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BOQ\"/>
    </mc:Choice>
  </mc:AlternateContent>
  <bookViews>
    <workbookView xWindow="-22560" yWindow="2445" windowWidth="21600" windowHeight="11385" tabRatio="832" firstSheet="1" activeTab="1"/>
  </bookViews>
  <sheets>
    <sheet name="Cover" sheetId="16" r:id="rId1"/>
    <sheet name="Cover 1" sheetId="17" r:id="rId2"/>
    <sheet name="00.Tổng Hợp" sheetId="18" r:id="rId3"/>
    <sheet name="1.Công Tác Tạm" sheetId="55" r:id="rId4"/>
    <sheet name="2.Nhà Xưởng &amp; Văn Phòng" sheetId="56" r:id="rId5"/>
    <sheet name="3.Nhà Bảo Trì, Rang Đậu, BB" sheetId="57" r:id="rId6"/>
    <sheet name="4.Nhà BB Thuỷ Tinh, Carton" sheetId="58" r:id="rId7"/>
    <sheet name="5.Nhà Lò Hơi &amp; Nén Khí" sheetId="59" r:id="rId8"/>
    <sheet name="6.Nhà Để Xe Máy" sheetId="60" r:id="rId9"/>
    <sheet name="7.Nhà Nghỉ Giữa Ca" sheetId="61" r:id="rId10"/>
    <sheet name="8.Nhà Bảo Vệ 1" sheetId="62" r:id="rId11"/>
    <sheet name="9.Nhà Bảo Vệ 2" sheetId="63" r:id="rId12"/>
    <sheet name="10.Nhà Rác, Phòng Điện" sheetId="64" r:id="rId13"/>
    <sheet name="11.Bể Nước Ngầm PCCC" sheetId="65" r:id="rId14"/>
    <sheet name="12.Bể Nước Ngầm Xả Nguội" sheetId="66" r:id="rId15"/>
    <sheet name="13.Bể Nước Ngầm RO " sheetId="67" r:id="rId16"/>
    <sheet name="14.Bể XLNT" sheetId="68" r:id="rId17"/>
    <sheet name="15.Hàng Rào &amp; Cổng" sheetId="69" r:id="rId18"/>
    <sheet name="B.Hạ Tầng Kỹ Thuật" sheetId="70" r:id="rId19"/>
    <sheet name="C1. Hệ Thống Plumbing" sheetId="45" r:id="rId20"/>
    <sheet name="C2.Hệ Thống XLNT" sheetId="47" r:id="rId21"/>
    <sheet name="C3.Hệ Thống PCCC " sheetId="54" r:id="rId22"/>
    <sheet name="C4.Hệ Thống Điện &amp; Điện Nhẹ " sheetId="5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s>
  <definedNames>
    <definedName nam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0">#REF!</definedName>
    <definedName name="\2" hidden="1">#REF!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N">#REF!</definedName>
    <definedName name="\o">#REF!</definedName>
    <definedName name="\p">#REF!</definedName>
    <definedName name="\P1">#REF!</definedName>
    <definedName name="\q">#REF!</definedName>
    <definedName name="\r">#N/A</definedName>
    <definedName name="\s">#REF!</definedName>
    <definedName name="\t">#REF!</definedName>
    <definedName name="\u">#N/A</definedName>
    <definedName name="\v">#REF!</definedName>
    <definedName name="\VND">#REF!</definedName>
    <definedName name="\X">#REF!</definedName>
    <definedName name="\z">#REF!</definedName>
    <definedName name="_">#N/A</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쾴?">#REF!</definedName>
    <definedName name="_?쾴?_?">#REF!</definedName>
    <definedName name="_?쾴?___P">#REF!</definedName>
    <definedName name="_?쾴?_T">#REF!</definedName>
    <definedName name="_\2" hidden="1">#REF!</definedName>
    <definedName name="__">#REF!</definedName>
    <definedName name="__??">#N/A</definedName>
    <definedName name="__?1">#N/A</definedName>
    <definedName name="__?271">#N/A</definedName>
    <definedName name="__?쾴?">#REF!</definedName>
    <definedName name="__?쾴?_?">#REF!</definedName>
    <definedName name="__?쾴?___P">#REF!</definedName>
    <definedName name="__?쾴?_T">#REF!</definedName>
    <definedName name="__\"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 hidden="1">#REF!</definedName>
    <definedName name="___??">#N/A</definedName>
    <definedName name="___?1">#N/A</definedName>
    <definedName name="___?271">#N/A</definedName>
    <definedName name="____">#REF!</definedName>
    <definedName name="_____" hidden="1">#REF!</definedName>
    <definedName name="______">#REF!</definedName>
    <definedName name="________">#REF!</definedName>
    <definedName name="_________">#REF!</definedName>
    <definedName name="__________">#REF!</definedName>
    <definedName name="___________">#REF!</definedName>
    <definedName name="____________">#REF!</definedName>
    <definedName name="_____________">#REF!</definedName>
    <definedName name="_______________">#REF!</definedName>
    <definedName name="________________">#REF!</definedName>
    <definedName name="_________________">#REF!</definedName>
    <definedName name="__________________">#REF!</definedName>
    <definedName name="___________________">#REF!</definedName>
    <definedName name="____________________">#REF!</definedName>
    <definedName name="_____________________">#REF!</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a1"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_a1" hidden="1">{"'Sheet1'!$L$16"}</definedName>
    <definedName name="___________________________________________________________________________a1" localSheetId="22" hidden="1">{"'Sheet1'!$L$16"}</definedName>
    <definedName name="___________________________________________________________________________tu4" hidden="1">{"'Sheet1'!$L$16"}</definedName>
    <definedName name="__________________________________________________________________________a1" localSheetId="21" hidden="1">{"'Sheet1'!$L$16"}</definedName>
    <definedName name="_________________________________________________________________________a1" localSheetId="19" hidden="1">{"'Sheet1'!$L$16"}</definedName>
    <definedName name="_________________________________________________________________________tu4" hidden="1">{"'Sheet1'!$L$16"}</definedName>
    <definedName name="________________________________________________________________________a1" hidden="1">{"'Sheet1'!$L$16"}</definedName>
    <definedName name="_______________________________________________________________________tu4" hidden="1">{"'Sheet1'!$L$16"}</definedName>
    <definedName name="______________________________________________________________________a1" hidden="1">{"'Sheet1'!$L$16"}</definedName>
    <definedName name="_____________________________________________________________________a1" hidden="1">{"'Sheet1'!$L$16"}</definedName>
    <definedName name="_____________________________________________________________________tu4" hidden="1">{"'Sheet1'!$L$16"}</definedName>
    <definedName name="____________________________________________________________________a1" hidden="1">{"'Sheet1'!$L$16"}</definedName>
    <definedName name="___________________________________________________________________a1" hidden="1">{"'Sheet1'!$L$16"}</definedName>
    <definedName name="___________________________________________________________________tu4" hidden="1">{"'Sheet1'!$L$16"}</definedName>
    <definedName name="__________________________________________________________________a1" hidden="1">{"'Sheet1'!$L$16"}</definedName>
    <definedName name="_________________________________________________________________a1" hidden="1">{"'Sheet1'!$L$16"}</definedName>
    <definedName name="_________________________________________________________________tu4"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_tu4"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_tu4" hidden="1">{"'Sheet1'!$L$16"}</definedName>
    <definedName name="____________________________________________________________a1" hidden="1">{"'Sheet1'!$L$16"}</definedName>
    <definedName name="___________________________________________________________a1" localSheetId="19" hidden="1">{"'Sheet1'!$L$16"}</definedName>
    <definedName name="___________________________________________________________a1" localSheetId="21" hidden="1">{"'Sheet1'!$L$16"}</definedName>
    <definedName name="___________________________________________________________a1" localSheetId="22" hidden="1">{"'Sheet1'!$L$16"}</definedName>
    <definedName name="___________________________________________________________a1" hidden="1">{"'Sheet1'!$L$16"}</definedName>
    <definedName name="___________________________________________________________tu4" hidden="1">{"'Sheet1'!$L$16"}</definedName>
    <definedName name="__________________________________________________________a1" hidden="1">{"'Sheet1'!$L$16"}</definedName>
    <definedName name="_________________________________________________________a1" localSheetId="19" hidden="1">{"'Sheet1'!$L$16"}</definedName>
    <definedName name="_________________________________________________________a1" localSheetId="21" hidden="1">{"'Sheet1'!$L$16"}</definedName>
    <definedName name="_________________________________________________________a1" localSheetId="22" hidden="1">{"'Sheet1'!$L$16"}</definedName>
    <definedName name="_________________________________________________________a1" hidden="1">{"'Sheet1'!$L$16"}</definedName>
    <definedName name="_________________________________________________________tu4" hidden="1">{"'Sheet1'!$L$16"}</definedName>
    <definedName name="________________________________________________________a1" localSheetId="19" hidden="1">{"'Sheet1'!$L$16"}</definedName>
    <definedName name="________________________________________________________a1" localSheetId="21" hidden="1">{"'Sheet1'!$L$16"}</definedName>
    <definedName name="________________________________________________________a1" localSheetId="22" hidden="1">{"'Sheet1'!$L$16"}</definedName>
    <definedName name="________________________________________________________a1" hidden="1">{"'Sheet1'!$L$16"}</definedName>
    <definedName name="_______________________________________________________a1" localSheetId="19" hidden="1">{"'Sheet1'!$L$16"}</definedName>
    <definedName name="_______________________________________________________a1" localSheetId="21" hidden="1">{"'Sheet1'!$L$16"}</definedName>
    <definedName name="_______________________________________________________a1" localSheetId="22" hidden="1">{"'Sheet1'!$L$16"}</definedName>
    <definedName name="_______________________________________________________a1" hidden="1">{"'Sheet1'!$L$16"}</definedName>
    <definedName name="_______________________________________________________NSO2" hidden="1">{"'Sheet1'!$L$16"}</definedName>
    <definedName name="_______________________________________________________tu4" hidden="1">{"'Sheet1'!$L$16"}</definedName>
    <definedName name="______________________________________________________a1" localSheetId="19" hidden="1">{"'Sheet1'!$L$16"}</definedName>
    <definedName name="______________________________________________________a1" localSheetId="21" hidden="1">{"'Sheet1'!$L$16"}</definedName>
    <definedName name="______________________________________________________a1" localSheetId="22" hidden="1">{"'Sheet1'!$L$16"}</definedName>
    <definedName name="______________________________________________________a1" hidden="1">{"'Sheet1'!$L$16"}</definedName>
    <definedName name="_____________________________________________________a1" localSheetId="19" hidden="1">{"'Sheet1'!$L$16"}</definedName>
    <definedName name="_____________________________________________________a1" localSheetId="21" hidden="1">{"'Sheet1'!$L$16"}</definedName>
    <definedName name="_____________________________________________________a1" localSheetId="22" hidden="1">{"'Sheet1'!$L$16"}</definedName>
    <definedName name="_____________________________________________________a1" hidden="1">{"'Sheet1'!$L$16"}</definedName>
    <definedName name="_____________________________________________________NSO2" hidden="1">{"'Sheet1'!$L$16"}</definedName>
    <definedName name="_____________________________________________________tu4" hidden="1">{"'Sheet1'!$L$16"}</definedName>
    <definedName name="____________________________________________________a1" localSheetId="19" hidden="1">{"'Sheet1'!$L$16"}</definedName>
    <definedName name="____________________________________________________a1" localSheetId="21" hidden="1">{"'Sheet1'!$L$16"}</definedName>
    <definedName name="____________________________________________________a1" localSheetId="22" hidden="1">{"'Sheet1'!$L$16"}</definedName>
    <definedName name="____________________________________________________a1" hidden="1">{"'Sheet1'!$L$16"}</definedName>
    <definedName name="___________________________________________________a1" localSheetId="19" hidden="1">{"'Sheet1'!$L$16"}</definedName>
    <definedName name="___________________________________________________a1" localSheetId="21" hidden="1">{"'Sheet1'!$L$16"}</definedName>
    <definedName name="___________________________________________________a1" localSheetId="22" hidden="1">{"'Sheet1'!$L$16"}</definedName>
    <definedName name="___________________________________________________a1" hidden="1">{"'Sheet1'!$L$16"}</definedName>
    <definedName name="___________________________________________________tu4" hidden="1">{"'Sheet1'!$L$16"}</definedName>
    <definedName name="__________________________________________________a1" localSheetId="19" hidden="1">{"'Sheet1'!$L$16"}</definedName>
    <definedName name="__________________________________________________a1" localSheetId="21" hidden="1">{"'Sheet1'!$L$16"}</definedName>
    <definedName name="__________________________________________________a1" localSheetId="22" hidden="1">{"'Sheet1'!$L$16"}</definedName>
    <definedName name="__________________________________________________a1" hidden="1">{"'Sheet1'!$L$16"}</definedName>
    <definedName name="_________________________________________________a1" localSheetId="19" hidden="1">{"'Sheet1'!$L$16"}</definedName>
    <definedName name="_________________________________________________a1" localSheetId="21" hidden="1">{"'Sheet1'!$L$16"}</definedName>
    <definedName name="_________________________________________________a1" localSheetId="22" hidden="1">{"'Sheet1'!$L$16"}</definedName>
    <definedName name="_________________________________________________a1" hidden="1">{"'Sheet1'!$L$16"}</definedName>
    <definedName name="_________________________________________________tu4" hidden="1">{"'Sheet1'!$L$16"}</definedName>
    <definedName name="________________________________________________a1" localSheetId="19" hidden="1">{"'Sheet1'!$L$16"}</definedName>
    <definedName name="________________________________________________a1" localSheetId="21" hidden="1">{"'Sheet1'!$L$16"}</definedName>
    <definedName name="________________________________________________a1" localSheetId="22" hidden="1">{"'Sheet1'!$L$16"}</definedName>
    <definedName name="________________________________________________a1" hidden="1">{"'Sheet1'!$L$16"}</definedName>
    <definedName name="_______________________________________________a1" localSheetId="19" hidden="1">{"'Sheet1'!$L$16"}</definedName>
    <definedName name="_______________________________________________a1" localSheetId="21" hidden="1">{"'Sheet1'!$L$16"}</definedName>
    <definedName name="_______________________________________________a1" localSheetId="22" hidden="1">{"'Sheet1'!$L$16"}</definedName>
    <definedName name="_______________________________________________a1" hidden="1">{"'Sheet1'!$L$16"}</definedName>
    <definedName name="_______________________________________________NSO2" hidden="1">{"'Sheet1'!$L$16"}</definedName>
    <definedName name="_______________________________________________tu4" hidden="1">{"'Sheet1'!$L$16"}</definedName>
    <definedName name="______________________________________________a1" localSheetId="19" hidden="1">{"'Sheet1'!$L$16"}</definedName>
    <definedName name="______________________________________________a1" localSheetId="21" hidden="1">{"'Sheet1'!$L$16"}</definedName>
    <definedName name="______________________________________________a1" localSheetId="22" hidden="1">{"'Sheet1'!$L$16"}</definedName>
    <definedName name="______________________________________________a1" hidden="1">{"'Sheet1'!$L$16"}</definedName>
    <definedName name="______________________________________________PA3" hidden="1">{"'Sheet1'!$L$16"}</definedName>
    <definedName name="_____________________________________________a1" localSheetId="19" hidden="1">{"'Sheet1'!$L$16"}</definedName>
    <definedName name="_____________________________________________a1" localSheetId="21" hidden="1">{"'Sheet1'!$L$16"}</definedName>
    <definedName name="_____________________________________________a1" localSheetId="22" hidden="1">{"'Sheet1'!$L$16"}</definedName>
    <definedName name="_____________________________________________a1" hidden="1">{"'Sheet1'!$L$16"}</definedName>
    <definedName name="_____________________________________________PA3" localSheetId="19" hidden="1">{"'Sheet1'!$L$16"}</definedName>
    <definedName name="_____________________________________________PA3" localSheetId="21" hidden="1">{"'Sheet1'!$L$16"}</definedName>
    <definedName name="_____________________________________________PA3" localSheetId="22" hidden="1">{"'Sheet1'!$L$16"}</definedName>
    <definedName name="_____________________________________________PA3" hidden="1">{"'Sheet1'!$L$16"}</definedName>
    <definedName name="_____________________________________________tu4" hidden="1">{"'Sheet1'!$L$16"}</definedName>
    <definedName name="____________________________________________a1" localSheetId="19" hidden="1">{"'Sheet1'!$L$16"}</definedName>
    <definedName name="____________________________________________a1" localSheetId="21" hidden="1">{"'Sheet1'!$L$16"}</definedName>
    <definedName name="____________________________________________a1" localSheetId="22" hidden="1">{"'Sheet1'!$L$16"}</definedName>
    <definedName name="____________________________________________a1" hidden="1">{"'Sheet1'!$L$16"}</definedName>
    <definedName name="____________________________________________PA3" localSheetId="19" hidden="1">{"'Sheet1'!$L$16"}</definedName>
    <definedName name="____________________________________________PA3" localSheetId="21" hidden="1">{"'Sheet1'!$L$16"}</definedName>
    <definedName name="____________________________________________PA3" localSheetId="22" hidden="1">{"'Sheet1'!$L$16"}</definedName>
    <definedName name="____________________________________________PA3" hidden="1">{"'Sheet1'!$L$16"}</definedName>
    <definedName name="___________________________________________a1" localSheetId="19" hidden="1">{"'Sheet1'!$L$16"}</definedName>
    <definedName name="___________________________________________a1" localSheetId="21" hidden="1">{"'Sheet1'!$L$16"}</definedName>
    <definedName name="___________________________________________a1" localSheetId="22" hidden="1">{"'Sheet1'!$L$16"}</definedName>
    <definedName name="___________________________________________a1" hidden="1">{"'Sheet1'!$L$16"}</definedName>
    <definedName name="___________________________________________Goi8" hidden="1">{"'Sheet1'!$L$16"}</definedName>
    <definedName name="___________________________________________P3" hidden="1">{#N/A,#N/A,FALSE,"特殊室（ＢＱ表）"}</definedName>
    <definedName name="___________________________________________PA3" hidden="1">{"'Sheet1'!$L$16"}</definedName>
    <definedName name="___________________________________________PPP3" hidden="1">{#N/A,#N/A,FALSE,"特殊室（ＢＱ表）"}</definedName>
    <definedName name="___________________________________________PPP33" hidden="1">{#N/A,#N/A,FALSE,"特殊室（ＢＱ表）"}</definedName>
    <definedName name="___________________________________________ppp34" hidden="1">{#N/A,#N/A,FALSE,"特殊室（ＢＱ表）"}</definedName>
    <definedName name="___________________________________________ppp3444" hidden="1">{#N/A,#N/A,FALSE,"特殊室（ＢＱ表）"}</definedName>
    <definedName name="___________________________________________tu4" hidden="1">{"'Sheet1'!$L$16"}</definedName>
    <definedName name="__________________________________________a1" localSheetId="19" hidden="1">{"'Sheet1'!$L$16"}</definedName>
    <definedName name="__________________________________________a1" localSheetId="21" hidden="1">{"'Sheet1'!$L$16"}</definedName>
    <definedName name="__________________________________________a1" localSheetId="22" hidden="1">{"'Sheet1'!$L$16"}</definedName>
    <definedName name="__________________________________________a1" hidden="1">{"'Sheet1'!$L$16"}</definedName>
    <definedName name="__________________________________________Goi8" hidden="1">{"'Sheet1'!$L$16"}</definedName>
    <definedName name="__________________________________________PA3" localSheetId="19" hidden="1">{"'Sheet1'!$L$16"}</definedName>
    <definedName name="__________________________________________PA3" localSheetId="21" hidden="1">{"'Sheet1'!$L$16"}</definedName>
    <definedName name="__________________________________________PA3" localSheetId="22" hidden="1">{"'Sheet1'!$L$16"}</definedName>
    <definedName name="__________________________________________PA3" hidden="1">{"'Sheet1'!$L$16"}</definedName>
    <definedName name="_________________________________________a1" localSheetId="19" hidden="1">{"'Sheet1'!$L$16"}</definedName>
    <definedName name="_________________________________________a1" localSheetId="21" hidden="1">{"'Sheet1'!$L$16"}</definedName>
    <definedName name="_________________________________________a1" localSheetId="22" hidden="1">{"'Sheet1'!$L$16"}</definedName>
    <definedName name="_________________________________________a1" hidden="1">{"'Sheet1'!$L$16"}</definedName>
    <definedName name="_________________________________________Goi8" hidden="1">{"'Sheet1'!$L$16"}</definedName>
    <definedName name="_________________________________________PA3" localSheetId="19" hidden="1">{"'Sheet1'!$L$16"}</definedName>
    <definedName name="_________________________________________PA3" localSheetId="21" hidden="1">{"'Sheet1'!$L$16"}</definedName>
    <definedName name="_________________________________________PA3" localSheetId="22" hidden="1">{"'Sheet1'!$L$16"}</definedName>
    <definedName name="_________________________________________PA3" hidden="1">{"'Sheet1'!$L$16"}</definedName>
    <definedName name="_________________________________________tu4" hidden="1">{"'Sheet1'!$L$16"}</definedName>
    <definedName name="_________________________________________VT3" hidden="1">{"'Sheet1'!$L$16"}</definedName>
    <definedName name="________________________________________a1" localSheetId="19" hidden="1">{"'Sheet1'!$L$16"}</definedName>
    <definedName name="________________________________________a1" localSheetId="21" hidden="1">{"'Sheet1'!$L$16"}</definedName>
    <definedName name="________________________________________a1" localSheetId="22" hidden="1">{"'Sheet1'!$L$16"}</definedName>
    <definedName name="________________________________________a1" hidden="1">{"'Sheet1'!$L$16"}</definedName>
    <definedName name="________________________________________Goi8" hidden="1">{"'Sheet1'!$L$16"}</definedName>
    <definedName name="________________________________________PA3" localSheetId="19" hidden="1">{"'Sheet1'!$L$16"}</definedName>
    <definedName name="________________________________________PA3" localSheetId="21" hidden="1">{"'Sheet1'!$L$16"}</definedName>
    <definedName name="________________________________________PA3" localSheetId="22" hidden="1">{"'Sheet1'!$L$16"}</definedName>
    <definedName name="________________________________________PA3" hidden="1">{"'Sheet1'!$L$16"}</definedName>
    <definedName name="________________________________________PPP3" hidden="1">{#N/A,#N/A,FALSE,"特殊室（ＢＱ表）"}</definedName>
    <definedName name="________________________________________PPP33" hidden="1">{#N/A,#N/A,FALSE,"特殊室（ＢＱ表）"}</definedName>
    <definedName name="________________________________________ppp34" hidden="1">{#N/A,#N/A,FALSE,"特殊室（ＢＱ表）"}</definedName>
    <definedName name="________________________________________ppp3444" hidden="1">{#N/A,#N/A,FALSE,"特殊室（ＢＱ表）"}</definedName>
    <definedName name="________________________________________VT3" hidden="1">{"'Sheet1'!$L$16"}</definedName>
    <definedName name="_______________________________________a1" localSheetId="19" hidden="1">{"'Sheet1'!$L$16"}</definedName>
    <definedName name="_______________________________________a1" localSheetId="21" hidden="1">{"'Sheet1'!$L$16"}</definedName>
    <definedName name="_______________________________________a1" localSheetId="22" hidden="1">{"'Sheet1'!$L$16"}</definedName>
    <definedName name="_______________________________________a1" hidden="1">{"'Sheet1'!$L$16"}</definedName>
    <definedName name="_______________________________________BIA3" hidden="1">{"'Sheet1'!$L$16"}</definedName>
    <definedName name="_______________________________________Goi8" hidden="1">{"'Sheet1'!$L$16"}</definedName>
    <definedName name="_______________________________________PA3" localSheetId="19" hidden="1">{"'Sheet1'!$L$16"}</definedName>
    <definedName name="_______________________________________PA3" localSheetId="21" hidden="1">{"'Sheet1'!$L$16"}</definedName>
    <definedName name="_______________________________________PA3" localSheetId="22" hidden="1">{"'Sheet1'!$L$16"}</definedName>
    <definedName name="_______________________________________PA3" hidden="1">{"'Sheet1'!$L$16"}</definedName>
    <definedName name="_______________________________________tu4" hidden="1">{"'Sheet1'!$L$16"}</definedName>
    <definedName name="_______________________________________VT3" hidden="1">{"'Sheet1'!$L$16"}</definedName>
    <definedName name="______________________________________a1" localSheetId="19" hidden="1">{"'Sheet1'!$L$16"}</definedName>
    <definedName name="______________________________________a1" localSheetId="21" hidden="1">{"'Sheet1'!$L$16"}</definedName>
    <definedName name="______________________________________a1" localSheetId="22" hidden="1">{"'Sheet1'!$L$16"}</definedName>
    <definedName name="______________________________________a1" hidden="1">{"'Sheet1'!$L$16"}</definedName>
    <definedName name="______________________________________a129" hidden="1">{"Offgrid",#N/A,FALSE,"OFFGRID";"Region",#N/A,FALSE,"REGION";"Offgrid -2",#N/A,FALSE,"OFFGRID";"WTP",#N/A,FALSE,"WTP";"WTP -2",#N/A,FALSE,"WTP";"Project",#N/A,FALSE,"PROJECT";"Summary -2",#N/A,FALSE,"SUMMARY"}</definedName>
    <definedName name="______________________________________a130" hidden="1">{"Offgrid",#N/A,FALSE,"OFFGRID";"Region",#N/A,FALSE,"REGION";"Offgrid -2",#N/A,FALSE,"OFFGRID";"WTP",#N/A,FALSE,"WTP";"WTP -2",#N/A,FALSE,"WTP";"Project",#N/A,FALSE,"PROJECT";"Summary -2",#N/A,FALSE,"SUMMARY"}</definedName>
    <definedName name="______________________________________BIA3" hidden="1">{"'Sheet1'!$L$16"}</definedName>
    <definedName name="______________________________________Goi8" hidden="1">{"'Sheet1'!$L$16"}</definedName>
    <definedName name="______________________________________P3" hidden="1">{#N/A,#N/A,FALSE,"特殊室（ＢＱ表）"}</definedName>
    <definedName name="______________________________________PA3" localSheetId="19" hidden="1">{"'Sheet1'!$L$16"}</definedName>
    <definedName name="______________________________________PA3" localSheetId="21" hidden="1">{"'Sheet1'!$L$16"}</definedName>
    <definedName name="______________________________________PA3" localSheetId="22" hidden="1">{"'Sheet1'!$L$16"}</definedName>
    <definedName name="______________________________________PA3" hidden="1">{"'Sheet1'!$L$16"}</definedName>
    <definedName name="______________________________________PPP3" hidden="1">{#N/A,#N/A,FALSE,"特殊室（ＢＱ表）"}</definedName>
    <definedName name="______________________________________PPP33" hidden="1">{#N/A,#N/A,FALSE,"特殊室（ＢＱ表）"}</definedName>
    <definedName name="______________________________________ppp34" hidden="1">{#N/A,#N/A,FALSE,"特殊室（ＢＱ表）"}</definedName>
    <definedName name="______________________________________ppp3444" hidden="1">{#N/A,#N/A,FALSE,"特殊室（ＢＱ表）"}</definedName>
    <definedName name="______________________________________VT3" hidden="1">{"'Sheet1'!$L$16"}</definedName>
    <definedName name="_____________________________________a1" localSheetId="19" hidden="1">{"'Sheet1'!$L$16"}</definedName>
    <definedName name="_____________________________________a1" localSheetId="21" hidden="1">{"'Sheet1'!$L$16"}</definedName>
    <definedName name="_____________________________________a1" localSheetId="22" hidden="1">{"'Sheet1'!$L$16"}</definedName>
    <definedName name="_____________________________________a1" hidden="1">{"'Sheet1'!$L$16"}</definedName>
    <definedName name="_____________________________________a130" hidden="1">{"Offgrid",#N/A,FALSE,"OFFGRID";"Region",#N/A,FALSE,"REGION";"Offgrid -2",#N/A,FALSE,"OFFGRID";"WTP",#N/A,FALSE,"WTP";"WTP -2",#N/A,FALSE,"WTP";"Project",#N/A,FALSE,"PROJECT";"Summary -2",#N/A,FALSE,"SUMMARY"}</definedName>
    <definedName name="_____________________________________Goi8" hidden="1">{"'Sheet1'!$L$16"}</definedName>
    <definedName name="_____________________________________PA3" localSheetId="19" hidden="1">{"'Sheet1'!$L$16"}</definedName>
    <definedName name="_____________________________________PA3" localSheetId="21" hidden="1">{"'Sheet1'!$L$16"}</definedName>
    <definedName name="_____________________________________PA3" localSheetId="22" hidden="1">{"'Sheet1'!$L$16"}</definedName>
    <definedName name="_____________________________________PA3" hidden="1">{"'Sheet1'!$L$16"}</definedName>
    <definedName name="_____________________________________tu4" hidden="1">{"'Sheet1'!$L$16"}</definedName>
    <definedName name="____________________________________a1" localSheetId="19" hidden="1">{"'Sheet1'!$L$16"}</definedName>
    <definedName name="____________________________________a1" localSheetId="21" hidden="1">{"'Sheet1'!$L$16"}</definedName>
    <definedName name="____________________________________a1" localSheetId="22" hidden="1">{"'Sheet1'!$L$16"}</definedName>
    <definedName name="____________________________________a1" hidden="1">{"'Sheet1'!$L$16"}</definedName>
    <definedName name="____________________________________a129" hidden="1">{"Offgrid",#N/A,FALSE,"OFFGRID";"Region",#N/A,FALSE,"REGION";"Offgrid -2",#N/A,FALSE,"OFFGRID";"WTP",#N/A,FALSE,"WTP";"WTP -2",#N/A,FALSE,"WTP";"Project",#N/A,FALSE,"PROJECT";"Summary -2",#N/A,FALSE,"SUMMARY"}</definedName>
    <definedName name="____________________________________a130" hidden="1">{"Offgrid",#N/A,FALSE,"OFFGRID";"Region",#N/A,FALSE,"REGION";"Offgrid -2",#N/A,FALSE,"OFFGRID";"WTP",#N/A,FALSE,"WTP";"WTP -2",#N/A,FALSE,"WTP";"Project",#N/A,FALSE,"PROJECT";"Summary -2",#N/A,FALSE,"SUMMARY"}</definedName>
    <definedName name="____________________________________BIA3" hidden="1">{"'Sheet1'!$L$16"}</definedName>
    <definedName name="____________________________________Goi8" hidden="1">{"'Sheet1'!$L$16"}</definedName>
    <definedName name="____________________________________P3" hidden="1">{#N/A,#N/A,FALSE,"特殊室（ＢＱ表）"}</definedName>
    <definedName name="____________________________________PA3" localSheetId="19" hidden="1">{"'Sheet1'!$L$16"}</definedName>
    <definedName name="____________________________________PA3" localSheetId="21" hidden="1">{"'Sheet1'!$L$16"}</definedName>
    <definedName name="____________________________________PA3" localSheetId="22" hidden="1">{"'Sheet1'!$L$16"}</definedName>
    <definedName name="____________________________________PA3" hidden="1">{"'Sheet1'!$L$16"}</definedName>
    <definedName name="____________________________________VT3" hidden="1">{"'Sheet1'!$L$16"}</definedName>
    <definedName name="___________________________________a1" localSheetId="19" hidden="1">{"'Sheet1'!$L$16"}</definedName>
    <definedName name="___________________________________a1" localSheetId="21" hidden="1">{"'Sheet1'!$L$16"}</definedName>
    <definedName name="___________________________________a1" localSheetId="22" hidden="1">{"'Sheet1'!$L$16"}</definedName>
    <definedName name="___________________________________a1" hidden="1">{"'Sheet1'!$L$16"}</definedName>
    <definedName name="___________________________________a129" hidden="1">{"Offgrid",#N/A,FALSE,"OFFGRID";"Region",#N/A,FALSE,"REGION";"Offgrid -2",#N/A,FALSE,"OFFGRID";"WTP",#N/A,FALSE,"WTP";"WTP -2",#N/A,FALSE,"WTP";"Project",#N/A,FALSE,"PROJECT";"Summary -2",#N/A,FALSE,"SUMMARY"}</definedName>
    <definedName name="___________________________________a130" hidden="1">{"Offgrid",#N/A,FALSE,"OFFGRID";"Region",#N/A,FALSE,"REGION";"Offgrid -2",#N/A,FALSE,"OFFGRID";"WTP",#N/A,FALSE,"WTP";"WTP -2",#N/A,FALSE,"WTP";"Project",#N/A,FALSE,"PROJECT";"Summary -2",#N/A,FALSE,"SUMMARY"}</definedName>
    <definedName name="___________________________________BIA3" hidden="1">{"'Sheet1'!$L$16"}</definedName>
    <definedName name="___________________________________Goi8" hidden="1">{"'Sheet1'!$L$16"}</definedName>
    <definedName name="___________________________________NSO2" hidden="1">{"'Sheet1'!$L$16"}</definedName>
    <definedName name="___________________________________P3" hidden="1">{#N/A,#N/A,FALSE,"特殊室（ＢＱ表）"}</definedName>
    <definedName name="___________________________________PA3" hidden="1">{"'Sheet1'!$L$16"}</definedName>
    <definedName name="___________________________________tu4" hidden="1">{"'Sheet1'!$L$16"}</definedName>
    <definedName name="___________________________________VT3" hidden="1">{"'Sheet1'!$L$16"}</definedName>
    <definedName name="__________________________________a1" localSheetId="19" hidden="1">{"'Sheet1'!$L$16"}</definedName>
    <definedName name="__________________________________a1" localSheetId="21" hidden="1">{"'Sheet1'!$L$16"}</definedName>
    <definedName name="__________________________________a1" localSheetId="22" hidden="1">{"'Sheet1'!$L$16"}</definedName>
    <definedName name="__________________________________a1" hidden="1">{"'Sheet1'!$L$16"}</definedName>
    <definedName name="__________________________________a129" hidden="1">{"Offgrid",#N/A,FALSE,"OFFGRID";"Region",#N/A,FALSE,"REGION";"Offgrid -2",#N/A,FALSE,"OFFGRID";"WTP",#N/A,FALSE,"WTP";"WTP -2",#N/A,FALSE,"WTP";"Project",#N/A,FALSE,"PROJECT";"Summary -2",#N/A,FALSE,"SUMMARY"}</definedName>
    <definedName name="__________________________________a130" hidden="1">{"Offgrid",#N/A,FALSE,"OFFGRID";"Region",#N/A,FALSE,"REGION";"Offgrid -2",#N/A,FALSE,"OFFGRID";"WTP",#N/A,FALSE,"WTP";"WTP -2",#N/A,FALSE,"WTP";"Project",#N/A,FALSE,"PROJECT";"Summary -2",#N/A,FALSE,"SUMMARY"}</definedName>
    <definedName name="__________________________________BIA3" hidden="1">{"'Sheet1'!$L$16"}</definedName>
    <definedName name="__________________________________Goi8" hidden="1">{"'Sheet1'!$L$16"}</definedName>
    <definedName name="__________________________________NSO2" hidden="1">{"'Sheet1'!$L$16"}</definedName>
    <definedName name="__________________________________P3" hidden="1">{#N/A,#N/A,FALSE,"特殊室（ＢＱ表）"}</definedName>
    <definedName name="__________________________________PA3" localSheetId="19" hidden="1">{"'Sheet1'!$L$16"}</definedName>
    <definedName name="__________________________________PA3" localSheetId="21" hidden="1">{"'Sheet1'!$L$16"}</definedName>
    <definedName name="__________________________________PA3" localSheetId="22" hidden="1">{"'Sheet1'!$L$16"}</definedName>
    <definedName name="__________________________________PA3" hidden="1">{"'Sheet1'!$L$16"}</definedName>
    <definedName name="__________________________________PPP3" hidden="1">{#N/A,#N/A,FALSE,"特殊室（ＢＱ表）"}</definedName>
    <definedName name="__________________________________ppp34" hidden="1">{#N/A,#N/A,FALSE,"特殊室（ＢＱ表）"}</definedName>
    <definedName name="__________________________________ppp3444" hidden="1">{#N/A,#N/A,FALSE,"特殊室（ＢＱ表）"}</definedName>
    <definedName name="__________________________________tu4" hidden="1">{"'Sheet1'!$L$16"}</definedName>
    <definedName name="__________________________________VT3" hidden="1">{"'Sheet1'!$L$16"}</definedName>
    <definedName name="_________________________________a1" localSheetId="19" hidden="1">{"'Sheet1'!$L$16"}</definedName>
    <definedName name="_________________________________a1" localSheetId="21" hidden="1">{"'Sheet1'!$L$16"}</definedName>
    <definedName name="_________________________________a1" localSheetId="22" hidden="1">{"'Sheet1'!$L$16"}</definedName>
    <definedName name="_________________________________a1" hidden="1">{"'Sheet1'!$L$16"}</definedName>
    <definedName name="_________________________________a129" hidden="1">{"Offgrid",#N/A,FALSE,"OFFGRID";"Region",#N/A,FALSE,"REGION";"Offgrid -2",#N/A,FALSE,"OFFGRID";"WTP",#N/A,FALSE,"WTP";"WTP -2",#N/A,FALSE,"WTP";"Project",#N/A,FALSE,"PROJECT";"Summary -2",#N/A,FALSE,"SUMMARY"}</definedName>
    <definedName name="_________________________________a130" hidden="1">{"Offgrid",#N/A,FALSE,"OFFGRID";"Region",#N/A,FALSE,"REGION";"Offgrid -2",#N/A,FALSE,"OFFGRID";"WTP",#N/A,FALSE,"WTP";"WTP -2",#N/A,FALSE,"WTP";"Project",#N/A,FALSE,"PROJECT";"Summary -2",#N/A,FALSE,"SUMMARY"}</definedName>
    <definedName name="_________________________________Goi8" hidden="1">{"'Sheet1'!$L$16"}</definedName>
    <definedName name="_________________________________NSO2" hidden="1">{"'Sheet1'!$L$16"}</definedName>
    <definedName name="_________________________________P3" hidden="1">{#N/A,#N/A,FALSE,"特殊室（ＢＱ表）"}</definedName>
    <definedName name="_________________________________PA3" localSheetId="19" hidden="1">{"'Sheet1'!$L$16"}</definedName>
    <definedName name="_________________________________PA3" localSheetId="21" hidden="1">{"'Sheet1'!$L$16"}</definedName>
    <definedName name="_________________________________PA3" localSheetId="22" hidden="1">{"'Sheet1'!$L$16"}</definedName>
    <definedName name="_________________________________PA3" hidden="1">{"'Sheet1'!$L$16"}</definedName>
    <definedName name="_________________________________PPP3" hidden="1">{#N/A,#N/A,FALSE,"特殊室（ＢＱ表）"}</definedName>
    <definedName name="_________________________________PPP33" hidden="1">{#N/A,#N/A,FALSE,"特殊室（ＢＱ表）"}</definedName>
    <definedName name="_________________________________ppp34" hidden="1">{#N/A,#N/A,FALSE,"特殊室（ＢＱ表）"}</definedName>
    <definedName name="_________________________________ppp3444" hidden="1">{#N/A,#N/A,FALSE,"特殊室（ＢＱ表）"}</definedName>
    <definedName name="_________________________________T3" hidden="1">{"'Sheet1'!$L$16"}</definedName>
    <definedName name="_________________________________tu4" hidden="1">{"'Sheet1'!$L$16"}</definedName>
    <definedName name="_________________________________VT3" hidden="1">{"'Sheet1'!$L$16"}</definedName>
    <definedName name="________________________________a1" localSheetId="19" hidden="1">{"'Sheet1'!$L$16"}</definedName>
    <definedName name="________________________________a1" localSheetId="21" hidden="1">{"'Sheet1'!$L$16"}</definedName>
    <definedName name="________________________________a1" localSheetId="22" hidden="1">{"'Sheet1'!$L$16"}</definedName>
    <definedName name="________________________________a1" hidden="1">{"'Sheet1'!$L$16"}</definedName>
    <definedName name="________________________________a129" hidden="1">{"Offgrid",#N/A,FALSE,"OFFGRID";"Region",#N/A,FALSE,"REGION";"Offgrid -2",#N/A,FALSE,"OFFGRID";"WTP",#N/A,FALSE,"WTP";"WTP -2",#N/A,FALSE,"WTP";"Project",#N/A,FALSE,"PROJECT";"Summary -2",#N/A,FALSE,"SUMMARY"}</definedName>
    <definedName name="________________________________a130" hidden="1">{"Offgrid",#N/A,FALSE,"OFFGRID";"Region",#N/A,FALSE,"REGION";"Offgrid -2",#N/A,FALSE,"OFFGRID";"WTP",#N/A,FALSE,"WTP";"WTP -2",#N/A,FALSE,"WTP";"Project",#N/A,FALSE,"PROJECT";"Summary -2",#N/A,FALSE,"SUMMARY"}</definedName>
    <definedName name="________________________________BIA3" hidden="1">{"'Sheet1'!$L$16"}</definedName>
    <definedName name="________________________________Goi8" hidden="1">{"'Sheet1'!$L$16"}</definedName>
    <definedName name="________________________________NSO2" hidden="1">{"'Sheet1'!$L$16"}</definedName>
    <definedName name="________________________________P3" hidden="1">{#N/A,#N/A,FALSE,"特殊室（ＢＱ表）"}</definedName>
    <definedName name="________________________________PA3" hidden="1">{"'Sheet1'!$L$16"}</definedName>
    <definedName name="________________________________PPP3" hidden="1">{#N/A,#N/A,FALSE,"特殊室（ＢＱ表）"}</definedName>
    <definedName name="________________________________PPP33" hidden="1">{#N/A,#N/A,FALSE,"特殊室（ＢＱ表）"}</definedName>
    <definedName name="________________________________ppp34" hidden="1">{#N/A,#N/A,FALSE,"特殊室（ＢＱ表）"}</definedName>
    <definedName name="________________________________ppp3444" hidden="1">{#N/A,#N/A,FALSE,"特殊室（ＢＱ表）"}</definedName>
    <definedName name="________________________________SCL4" hidden="1">{"'Sheet1'!$L$16"}</definedName>
    <definedName name="________________________________VT3" hidden="1">{"'Sheet1'!$L$16"}</definedName>
    <definedName name="_______________________________a1" localSheetId="19" hidden="1">{"'Sheet1'!$L$16"}</definedName>
    <definedName name="_______________________________a1" localSheetId="21" hidden="1">{"'Sheet1'!$L$16"}</definedName>
    <definedName name="_______________________________a1" localSheetId="22" hidden="1">{"'Sheet1'!$L$16"}</definedName>
    <definedName name="_______________________________a1" hidden="1">{"'Sheet1'!$L$16"}</definedName>
    <definedName name="_______________________________a129" hidden="1">{"Offgrid",#N/A,FALSE,"OFFGRID";"Region",#N/A,FALSE,"REGION";"Offgrid -2",#N/A,FALSE,"OFFGRID";"WTP",#N/A,FALSE,"WTP";"WTP -2",#N/A,FALSE,"WTP";"Project",#N/A,FALSE,"PROJECT";"Summary -2",#N/A,FALSE,"SUMMARY"}</definedName>
    <definedName name="_______________________________a130" hidden="1">{"Offgrid",#N/A,FALSE,"OFFGRID";"Region",#N/A,FALSE,"REGION";"Offgrid -2",#N/A,FALSE,"OFFGRID";"WTP",#N/A,FALSE,"WTP";"WTP -2",#N/A,FALSE,"WTP";"Project",#N/A,FALSE,"PROJECT";"Summary -2",#N/A,FALSE,"SUMMARY"}</definedName>
    <definedName name="_______________________________BIA3" hidden="1">{"'Sheet1'!$L$16"}</definedName>
    <definedName name="_______________________________Goi8" hidden="1">{"'Sheet1'!$L$16"}</definedName>
    <definedName name="_______________________________NS03" localSheetId="19" hidden="1">{"'Sheet1'!$L$16"}</definedName>
    <definedName name="_______________________________NS03" localSheetId="21" hidden="1">{"'Sheet1'!$L$16"}</definedName>
    <definedName name="_______________________________NS03" localSheetId="22" hidden="1">{"'Sheet1'!$L$16"}</definedName>
    <definedName name="_______________________________NS03" hidden="1">{"'Sheet1'!$L$16"}</definedName>
    <definedName name="_______________________________NSO2" localSheetId="19" hidden="1">{"'Sheet1'!$L$16"}</definedName>
    <definedName name="_______________________________NSO2" localSheetId="21" hidden="1">{"'Sheet1'!$L$16"}</definedName>
    <definedName name="_______________________________NSO2" localSheetId="22" hidden="1">{"'Sheet1'!$L$16"}</definedName>
    <definedName name="_______________________________NSO2" hidden="1">{"'Sheet1'!$L$16"}</definedName>
    <definedName name="_______________________________P3" hidden="1">{#N/A,#N/A,FALSE,"特殊室（ＢＱ表）"}</definedName>
    <definedName name="_______________________________PA3" localSheetId="19" hidden="1">{"'Sheet1'!$L$16"}</definedName>
    <definedName name="_______________________________PA3" localSheetId="21" hidden="1">{"'Sheet1'!$L$16"}</definedName>
    <definedName name="_______________________________PA3" localSheetId="22" hidden="1">{"'Sheet1'!$L$16"}</definedName>
    <definedName name="_______________________________PA3" hidden="1">{"'Sheet1'!$L$16"}</definedName>
    <definedName name="_______________________________PPP3" hidden="1">{#N/A,#N/A,FALSE,"特殊室（ＢＱ表）"}</definedName>
    <definedName name="_______________________________PPP33" hidden="1">{#N/A,#N/A,FALSE,"特殊室（ＢＱ表）"}</definedName>
    <definedName name="_______________________________ppp34" hidden="1">{#N/A,#N/A,FALSE,"特殊室（ＢＱ表）"}</definedName>
    <definedName name="_______________________________ppp3444" hidden="1">{#N/A,#N/A,FALSE,"特殊室（ＢＱ表）"}</definedName>
    <definedName name="_______________________________T3" hidden="1">{"'Sheet1'!$L$16"}</definedName>
    <definedName name="_______________________________tu4" hidden="1">{"'Sheet1'!$L$16"}</definedName>
    <definedName name="_______________________________VT3" hidden="1">{"'Sheet1'!$L$16"}</definedName>
    <definedName name="______________________________a1" localSheetId="19" hidden="1">{"'Sheet1'!$L$16"}</definedName>
    <definedName name="______________________________a1" localSheetId="21" hidden="1">{"'Sheet1'!$L$16"}</definedName>
    <definedName name="______________________________a1" localSheetId="22" hidden="1">{"'Sheet1'!$L$16"}</definedName>
    <definedName name="______________________________a1" hidden="1">{"'Sheet1'!$L$16"}</definedName>
    <definedName name="______________________________a129" hidden="1">{"Offgrid",#N/A,FALSE,"OFFGRID";"Region",#N/A,FALSE,"REGION";"Offgrid -2",#N/A,FALSE,"OFFGRID";"WTP",#N/A,FALSE,"WTP";"WTP -2",#N/A,FALSE,"WTP";"Project",#N/A,FALSE,"PROJECT";"Summary -2",#N/A,FALSE,"SUMMARY"}</definedName>
    <definedName name="______________________________a130" hidden="1">{"Offgrid",#N/A,FALSE,"OFFGRID";"Region",#N/A,FALSE,"REGION";"Offgrid -2",#N/A,FALSE,"OFFGRID";"WTP",#N/A,FALSE,"WTP";"WTP -2",#N/A,FALSE,"WTP";"Project",#N/A,FALSE,"PROJECT";"Summary -2",#N/A,FALSE,"SUMMARY"}</definedName>
    <definedName name="______________________________BIA3" hidden="1">{"'Sheet1'!$L$16"}</definedName>
    <definedName name="______________________________Goi8" hidden="1">{"'Sheet1'!$L$16"}</definedName>
    <definedName name="______________________________Lan1" hidden="1">{"'Sheet1'!$L$16"}</definedName>
    <definedName name="______________________________NSO2" hidden="1">{"'Sheet1'!$L$16"}</definedName>
    <definedName name="______________________________P3" hidden="1">{#N/A,#N/A,FALSE,"特殊室（ＢＱ表）"}</definedName>
    <definedName name="______________________________PA3" localSheetId="19" hidden="1">{"'Sheet1'!$L$16"}</definedName>
    <definedName name="______________________________PA3" localSheetId="21" hidden="1">{"'Sheet1'!$L$16"}</definedName>
    <definedName name="______________________________PA3" localSheetId="22" hidden="1">{"'Sheet1'!$L$16"}</definedName>
    <definedName name="______________________________PA3" hidden="1">{"'Sheet1'!$L$16"}</definedName>
    <definedName name="______________________________PPP3" hidden="1">{#N/A,#N/A,FALSE,"特殊室（ＢＱ表）"}</definedName>
    <definedName name="______________________________PPP33" hidden="1">{#N/A,#N/A,FALSE,"特殊室（ＢＱ表）"}</definedName>
    <definedName name="______________________________ppp34" hidden="1">{#N/A,#N/A,FALSE,"特殊室（ＢＱ表）"}</definedName>
    <definedName name="______________________________ppp3444" hidden="1">{#N/A,#N/A,FALSE,"特殊室（ＢＱ表）"}</definedName>
    <definedName name="______________________________SCL4" hidden="1">{"'Sheet1'!$L$16"}</definedName>
    <definedName name="______________________________tt3" hidden="1">{"'Sheet1'!$L$16"}</definedName>
    <definedName name="______________________________VT3" hidden="1">{"'Sheet1'!$L$16"}</definedName>
    <definedName name="_____________________________a1" localSheetId="19" hidden="1">{"'Sheet1'!$L$16"}</definedName>
    <definedName name="_____________________________a1" localSheetId="21" hidden="1">{"'Sheet1'!$L$16"}</definedName>
    <definedName name="_____________________________a1" localSheetId="22" hidden="1">{"'Sheet1'!$L$16"}</definedName>
    <definedName name="_____________________________a1" hidden="1">{"'Sheet1'!$L$16"}</definedName>
    <definedName name="_____________________________a129" hidden="1">{"Offgrid",#N/A,FALSE,"OFFGRID";"Region",#N/A,FALSE,"REGION";"Offgrid -2",#N/A,FALSE,"OFFGRID";"WTP",#N/A,FALSE,"WTP";"WTP -2",#N/A,FALSE,"WTP";"Project",#N/A,FALSE,"PROJECT";"Summary -2",#N/A,FALSE,"SUMMARY"}</definedName>
    <definedName name="_____________________________a130" hidden="1">{"Offgrid",#N/A,FALSE,"OFFGRID";"Region",#N/A,FALSE,"REGION";"Offgrid -2",#N/A,FALSE,"OFFGRID";"WTP",#N/A,FALSE,"WTP";"WTP -2",#N/A,FALSE,"WTP";"Project",#N/A,FALSE,"PROJECT";"Summary -2",#N/A,FALSE,"SUMMARY"}</definedName>
    <definedName name="_____________________________BIA3" hidden="1">{"'Sheet1'!$L$16"}</definedName>
    <definedName name="_____________________________CN1" localSheetId="19" hidden="1">{"'Sheet1'!$L$16"}</definedName>
    <definedName name="_____________________________CN1" localSheetId="21" hidden="1">{"'Sheet1'!$L$16"}</definedName>
    <definedName name="_____________________________CN1" localSheetId="22" hidden="1">{"'Sheet1'!$L$16"}</definedName>
    <definedName name="_____________________________CN1" hidden="1">{"'Sheet1'!$L$16"}</definedName>
    <definedName name="_____________________________Goi8" hidden="1">{"'Sheet1'!$L$16"}</definedName>
    <definedName name="_____________________________NS03" localSheetId="19" hidden="1">{"'Sheet1'!$L$16"}</definedName>
    <definedName name="_____________________________NS03" localSheetId="21" hidden="1">{"'Sheet1'!$L$16"}</definedName>
    <definedName name="_____________________________NS03" localSheetId="22" hidden="1">{"'Sheet1'!$L$16"}</definedName>
    <definedName name="_____________________________NS03" hidden="1">{"'Sheet1'!$L$16"}</definedName>
    <definedName name="_____________________________NSO2" localSheetId="19" hidden="1">{"'Sheet1'!$L$16"}</definedName>
    <definedName name="_____________________________NSO2" localSheetId="21" hidden="1">{"'Sheet1'!$L$16"}</definedName>
    <definedName name="_____________________________NSO2" localSheetId="22" hidden="1">{"'Sheet1'!$L$16"}</definedName>
    <definedName name="_____________________________NSO2" hidden="1">{"'Sheet1'!$L$16"}</definedName>
    <definedName name="_____________________________P3" hidden="1">{#N/A,#N/A,FALSE,"特殊室（ＢＱ表）"}</definedName>
    <definedName name="_____________________________PA3" localSheetId="19" hidden="1">{"'Sheet1'!$L$16"}</definedName>
    <definedName name="_____________________________PA3" localSheetId="21" hidden="1">{"'Sheet1'!$L$16"}</definedName>
    <definedName name="_____________________________PA3" localSheetId="22" hidden="1">{"'Sheet1'!$L$16"}</definedName>
    <definedName name="_____________________________PA3" hidden="1">{"'Sheet1'!$L$16"}</definedName>
    <definedName name="_____________________________PPP3" hidden="1">{#N/A,#N/A,FALSE,"特殊室（ＢＱ表）"}</definedName>
    <definedName name="_____________________________PPP33" hidden="1">{#N/A,#N/A,FALSE,"特殊室（ＢＱ表）"}</definedName>
    <definedName name="_____________________________ppp34" hidden="1">{#N/A,#N/A,FALSE,"特殊室（ＢＱ表）"}</definedName>
    <definedName name="_____________________________ppp3444" hidden="1">{#N/A,#N/A,FALSE,"特殊室（ＢＱ表）"}</definedName>
    <definedName name="_____________________________SCL4" hidden="1">{"'Sheet1'!$L$16"}</definedName>
    <definedName name="_____________________________tu4" hidden="1">{"'Sheet1'!$L$16"}</definedName>
    <definedName name="_____________________________VT3" hidden="1">{"'Sheet1'!$L$16"}</definedName>
    <definedName name="____________________________a1" localSheetId="19" hidden="1">{"'Sheet1'!$L$16"}</definedName>
    <definedName name="____________________________a1" localSheetId="21" hidden="1">{"'Sheet1'!$L$16"}</definedName>
    <definedName name="____________________________a1" localSheetId="22" hidden="1">{"'Sheet1'!$L$16"}</definedName>
    <definedName name="____________________________a1" hidden="1">{"'Sheet1'!$L$16"}</definedName>
    <definedName name="____________________________a129" hidden="1">{"Offgrid",#N/A,FALSE,"OFFGRID";"Region",#N/A,FALSE,"REGION";"Offgrid -2",#N/A,FALSE,"OFFGRID";"WTP",#N/A,FALSE,"WTP";"WTP -2",#N/A,FALSE,"WTP";"Project",#N/A,FALSE,"PROJECT";"Summary -2",#N/A,FALSE,"SUMMARY"}</definedName>
    <definedName name="____________________________a130" hidden="1">{"Offgrid",#N/A,FALSE,"OFFGRID";"Region",#N/A,FALSE,"REGION";"Offgrid -2",#N/A,FALSE,"OFFGRID";"WTP",#N/A,FALSE,"WTP";"WTP -2",#N/A,FALSE,"WTP";"Project",#N/A,FALSE,"PROJECT";"Summary -2",#N/A,FALSE,"SUMMARY"}</definedName>
    <definedName name="____________________________BG12" localSheetId="19" hidden="1">{"'Sheet1'!$L$16"}</definedName>
    <definedName name="____________________________BG12" localSheetId="21" hidden="1">{"'Sheet1'!$L$16"}</definedName>
    <definedName name="____________________________BG12" localSheetId="22" hidden="1">{"'Sheet1'!$L$16"}</definedName>
    <definedName name="____________________________BG12" hidden="1">{"'Sheet1'!$L$16"}</definedName>
    <definedName name="____________________________BIA3" hidden="1">{"'Sheet1'!$L$16"}</definedName>
    <definedName name="____________________________CN1" localSheetId="19" hidden="1">{"'Sheet1'!$L$16"}</definedName>
    <definedName name="____________________________CN1" localSheetId="21" hidden="1">{"'Sheet1'!$L$16"}</definedName>
    <definedName name="____________________________CN1" localSheetId="22" hidden="1">{"'Sheet1'!$L$16"}</definedName>
    <definedName name="____________________________CN1" hidden="1">{"'Sheet1'!$L$16"}</definedName>
    <definedName name="____________________________Goi8" hidden="1">{"'Sheet1'!$L$16"}</definedName>
    <definedName name="____________________________Lan1" hidden="1">{"'Sheet1'!$L$16"}</definedName>
    <definedName name="____________________________NSO2" hidden="1">{"'Sheet1'!$L$16"}</definedName>
    <definedName name="____________________________P3" hidden="1">{#N/A,#N/A,FALSE,"特殊室（ＢＱ表）"}</definedName>
    <definedName name="____________________________PA3" hidden="1">{"'Sheet1'!$L$16"}</definedName>
    <definedName name="____________________________PPP3" hidden="1">{#N/A,#N/A,FALSE,"特殊室（ＢＱ表）"}</definedName>
    <definedName name="____________________________PPP33" hidden="1">{#N/A,#N/A,FALSE,"特殊室（ＢＱ表）"}</definedName>
    <definedName name="____________________________ppp34" hidden="1">{#N/A,#N/A,FALSE,"特殊室（ＢＱ表）"}</definedName>
    <definedName name="____________________________ppp3444" hidden="1">{#N/A,#N/A,FALSE,"特殊室（ＢＱ表）"}</definedName>
    <definedName name="____________________________SCL4" hidden="1">{"'Sheet1'!$L$16"}</definedName>
    <definedName name="____________________________tt3" hidden="1">{"'Sheet1'!$L$16"}</definedName>
    <definedName name="____________________________VT3" hidden="1">{"'Sheet1'!$L$16"}</definedName>
    <definedName name="___________________________a1" localSheetId="19" hidden="1">{"'Sheet1'!$L$16"}</definedName>
    <definedName name="___________________________a1" localSheetId="21" hidden="1">{"'Sheet1'!$L$16"}</definedName>
    <definedName name="___________________________a1" localSheetId="22" hidden="1">{"'Sheet1'!$L$16"}</definedName>
    <definedName name="___________________________a1" hidden="1">{"'Sheet1'!$L$16"}</definedName>
    <definedName name="___________________________a129"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BG12" localSheetId="19" hidden="1">{"'Sheet1'!$L$16"}</definedName>
    <definedName name="___________________________BG12" localSheetId="21" hidden="1">{"'Sheet1'!$L$16"}</definedName>
    <definedName name="___________________________BG12" localSheetId="22" hidden="1">{"'Sheet1'!$L$16"}</definedName>
    <definedName name="___________________________BG12" hidden="1">{"'Sheet1'!$L$16"}</definedName>
    <definedName name="___________________________BIA3" hidden="1">{"'Sheet1'!$L$16"}</definedName>
    <definedName name="___________________________CN1" localSheetId="19" hidden="1">{"'Sheet1'!$L$16"}</definedName>
    <definedName name="___________________________CN1" localSheetId="21" hidden="1">{"'Sheet1'!$L$16"}</definedName>
    <definedName name="___________________________CN1" localSheetId="22" hidden="1">{"'Sheet1'!$L$16"}</definedName>
    <definedName name="___________________________CN1" hidden="1">{"'Sheet1'!$L$16"}</definedName>
    <definedName name="___________________________Goi8" hidden="1">{"'Sheet1'!$L$16"}</definedName>
    <definedName name="___________________________NS03" localSheetId="19" hidden="1">{"'Sheet1'!$L$16"}</definedName>
    <definedName name="___________________________NS03" localSheetId="21" hidden="1">{"'Sheet1'!$L$16"}</definedName>
    <definedName name="___________________________NS03" localSheetId="22" hidden="1">{"'Sheet1'!$L$16"}</definedName>
    <definedName name="___________________________NS03" hidden="1">{"'Sheet1'!$L$16"}</definedName>
    <definedName name="___________________________NSO2" localSheetId="19" hidden="1">{"'Sheet1'!$L$16"}</definedName>
    <definedName name="___________________________NSO2" localSheetId="21" hidden="1">{"'Sheet1'!$L$16"}</definedName>
    <definedName name="___________________________NSO2" localSheetId="22" hidden="1">{"'Sheet1'!$L$16"}</definedName>
    <definedName name="___________________________NSO2" hidden="1">{"'Sheet1'!$L$16"}</definedName>
    <definedName name="___________________________P3" hidden="1">{#N/A,#N/A,FALSE,"特殊室（ＢＱ表）"}</definedName>
    <definedName name="___________________________PA3" localSheetId="19" hidden="1">{"'Sheet1'!$L$16"}</definedName>
    <definedName name="___________________________PA3" localSheetId="21" hidden="1">{"'Sheet1'!$L$16"}</definedName>
    <definedName name="___________________________PA3" localSheetId="22" hidden="1">{"'Sheet1'!$L$16"}</definedName>
    <definedName name="___________________________PA3" hidden="1">{"'Sheet1'!$L$16"}</definedName>
    <definedName name="___________________________PPP3" hidden="1">{#N/A,#N/A,FALSE,"特殊室（ＢＱ表）"}</definedName>
    <definedName name="___________________________PPP33" hidden="1">{#N/A,#N/A,FALSE,"特殊室（ＢＱ表）"}</definedName>
    <definedName name="___________________________ppp34" hidden="1">{#N/A,#N/A,FALSE,"特殊室（ＢＱ表）"}</definedName>
    <definedName name="___________________________ppp3444" hidden="1">{#N/A,#N/A,FALSE,"特殊室（ＢＱ表）"}</definedName>
    <definedName name="___________________________SCL4" hidden="1">{"'Sheet1'!$L$16"}</definedName>
    <definedName name="___________________________tt3" hidden="1">{"'Sheet1'!$L$16"}</definedName>
    <definedName name="___________________________tu4" hidden="1">{"'Sheet1'!$L$16"}</definedName>
    <definedName name="___________________________VT3" hidden="1">{"'Sheet1'!$L$16"}</definedName>
    <definedName name="__________________________a1" localSheetId="19" hidden="1">{"'Sheet1'!$L$16"}</definedName>
    <definedName name="__________________________a1" localSheetId="21" hidden="1">{"'Sheet1'!$L$16"}</definedName>
    <definedName name="__________________________a1" localSheetId="22" hidden="1">{"'Sheet1'!$L$16"}</definedName>
    <definedName name="__________________________a1" hidden="1">{"'Sheet1'!$L$16"}</definedName>
    <definedName name="__________________________a129"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a2" hidden="1">{"'Sheet1'!$L$16"}</definedName>
    <definedName name="__________________________BG12" localSheetId="19" hidden="1">{"'Sheet1'!$L$16"}</definedName>
    <definedName name="__________________________BG12" localSheetId="21" hidden="1">{"'Sheet1'!$L$16"}</definedName>
    <definedName name="__________________________BG12" localSheetId="22" hidden="1">{"'Sheet1'!$L$16"}</definedName>
    <definedName name="__________________________BG12" hidden="1">{"'Sheet1'!$L$16"}</definedName>
    <definedName name="__________________________BIA3" hidden="1">{"'Sheet1'!$L$16"}</definedName>
    <definedName name="__________________________CN1" localSheetId="19" hidden="1">{"'Sheet1'!$L$16"}</definedName>
    <definedName name="__________________________CN1" localSheetId="21" hidden="1">{"'Sheet1'!$L$16"}</definedName>
    <definedName name="__________________________CN1" localSheetId="22" hidden="1">{"'Sheet1'!$L$16"}</definedName>
    <definedName name="__________________________CN1" hidden="1">{"'Sheet1'!$L$16"}</definedName>
    <definedName name="__________________________Goi8" localSheetId="19" hidden="1">{"'Sheet1'!$L$16"}</definedName>
    <definedName name="__________________________Goi8" localSheetId="21" hidden="1">{"'Sheet1'!$L$16"}</definedName>
    <definedName name="__________________________Goi8" localSheetId="22" hidden="1">{"'Sheet1'!$L$16"}</definedName>
    <definedName name="__________________________Goi8" hidden="1">{"'Sheet1'!$L$16"}</definedName>
    <definedName name="__________________________h1" hidden="1">{"'Sheet1'!$L$16"}</definedName>
    <definedName name="__________________________hu1" hidden="1">{"'Sheet1'!$L$16"}</definedName>
    <definedName name="__________________________hu2" hidden="1">{"'Sheet1'!$L$16"}</definedName>
    <definedName name="__________________________hu5" hidden="1">{"'Sheet1'!$L$16"}</definedName>
    <definedName name="__________________________hu6" hidden="1">{"'Sheet1'!$L$16"}</definedName>
    <definedName name="__________________________Lan1" hidden="1">{"'Sheet1'!$L$16"}</definedName>
    <definedName name="__________________________NS03" localSheetId="19" hidden="1">{"'Sheet1'!$L$16"}</definedName>
    <definedName name="__________________________NS03" localSheetId="21" hidden="1">{"'Sheet1'!$L$16"}</definedName>
    <definedName name="__________________________NS03" localSheetId="22" hidden="1">{"'Sheet1'!$L$16"}</definedName>
    <definedName name="__________________________NS03" hidden="1">{"'Sheet1'!$L$16"}</definedName>
    <definedName name="__________________________NSO2" localSheetId="19" hidden="1">{"'Sheet1'!$L$16"}</definedName>
    <definedName name="__________________________NSO2" localSheetId="21" hidden="1">{"'Sheet1'!$L$16"}</definedName>
    <definedName name="__________________________NSO2" localSheetId="22" hidden="1">{"'Sheet1'!$L$16"}</definedName>
    <definedName name="__________________________NSO2" hidden="1">{"'Sheet1'!$L$16"}</definedName>
    <definedName name="__________________________P3" hidden="1">{#N/A,#N/A,FALSE,"特殊室（ＢＱ表）"}</definedName>
    <definedName name="__________________________PA3" localSheetId="19" hidden="1">{"'Sheet1'!$L$16"}</definedName>
    <definedName name="__________________________PA3" localSheetId="21" hidden="1">{"'Sheet1'!$L$16"}</definedName>
    <definedName name="__________________________PA3" localSheetId="22" hidden="1">{"'Sheet1'!$L$16"}</definedName>
    <definedName name="__________________________PA3" hidden="1">{"'Sheet1'!$L$16"}</definedName>
    <definedName name="__________________________PPP3" hidden="1">{#N/A,#N/A,FALSE,"特殊室（ＢＱ表）"}</definedName>
    <definedName name="__________________________PPP33" hidden="1">{#N/A,#N/A,FALSE,"特殊室（ＢＱ表）"}</definedName>
    <definedName name="__________________________ppp34" hidden="1">{#N/A,#N/A,FALSE,"特殊室（ＢＱ表）"}</definedName>
    <definedName name="__________________________ppp3444" hidden="1">{#N/A,#N/A,FALSE,"特殊室（ＢＱ表）"}</definedName>
    <definedName name="__________________________SCL4" localSheetId="19" hidden="1">{"'Sheet1'!$L$16"}</definedName>
    <definedName name="__________________________SCL4" localSheetId="21" hidden="1">{"'Sheet1'!$L$16"}</definedName>
    <definedName name="__________________________SCL4" localSheetId="22"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localSheetId="19" hidden="1">{"'Sheet1'!$L$16"}</definedName>
    <definedName name="_________________________a1" localSheetId="21" hidden="1">{"'Sheet1'!$L$16"}</definedName>
    <definedName name="_________________________a1" localSheetId="22" hidden="1">{"'Sheet1'!$L$16"}</definedName>
    <definedName name="_________________________a1" hidden="1">{"'Sheet1'!$L$16"}</definedName>
    <definedName name="_________________________a129"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BG12" localSheetId="19" hidden="1">{"'Sheet1'!$L$16"}</definedName>
    <definedName name="_________________________BG12" localSheetId="21" hidden="1">{"'Sheet1'!$L$16"}</definedName>
    <definedName name="_________________________BG12" localSheetId="22" hidden="1">{"'Sheet1'!$L$16"}</definedName>
    <definedName name="_________________________BG12" hidden="1">{"'Sheet1'!$L$16"}</definedName>
    <definedName name="_________________________BIA3" hidden="1">{"'Sheet1'!$L$16"}</definedName>
    <definedName name="_________________________CN1" localSheetId="19" hidden="1">{"'Sheet1'!$L$16"}</definedName>
    <definedName name="_________________________CN1" localSheetId="21" hidden="1">{"'Sheet1'!$L$16"}</definedName>
    <definedName name="_________________________CN1" localSheetId="22" hidden="1">{"'Sheet1'!$L$16"}</definedName>
    <definedName name="_________________________CN1" hidden="1">{"'Sheet1'!$L$16"}</definedName>
    <definedName name="_________________________Goi8" localSheetId="19" hidden="1">{"'Sheet1'!$L$16"}</definedName>
    <definedName name="_________________________Goi8" localSheetId="21" hidden="1">{"'Sheet1'!$L$16"}</definedName>
    <definedName name="_________________________Goi8" localSheetId="22" hidden="1">{"'Sheet1'!$L$16"}</definedName>
    <definedName name="_________________________Goi8" hidden="1">{"'Sheet1'!$L$16"}</definedName>
    <definedName name="_________________________Lan1" hidden="1">{"'Sheet1'!$L$16"}</definedName>
    <definedName name="_________________________NSO2" hidden="1">{"'Sheet1'!$L$16"}</definedName>
    <definedName name="_________________________P3" hidden="1">{#N/A,#N/A,FALSE,"特殊室（ＢＱ表）"}</definedName>
    <definedName name="_________________________PA3" localSheetId="19" hidden="1">{"'Sheet1'!$L$16"}</definedName>
    <definedName name="_________________________PA3" localSheetId="21" hidden="1">{"'Sheet1'!$L$16"}</definedName>
    <definedName name="_________________________PA3" localSheetId="22" hidden="1">{"'Sheet1'!$L$16"}</definedName>
    <definedName name="_________________________PA3" hidden="1">{"'Sheet1'!$L$16"}</definedName>
    <definedName name="_________________________PPP3" hidden="1">{#N/A,#N/A,FALSE,"特殊室（ＢＱ表）"}</definedName>
    <definedName name="_________________________PPP33" hidden="1">{#N/A,#N/A,FALSE,"特殊室（ＢＱ表）"}</definedName>
    <definedName name="_________________________ppp34" hidden="1">{#N/A,#N/A,FALSE,"特殊室（ＢＱ表）"}</definedName>
    <definedName name="_________________________ppp3444" hidden="1">{#N/A,#N/A,FALSE,"特殊室（ＢＱ表）"}</definedName>
    <definedName name="_________________________SCL4" localSheetId="19" hidden="1">{"'Sheet1'!$L$16"}</definedName>
    <definedName name="_________________________SCL4" localSheetId="21" hidden="1">{"'Sheet1'!$L$16"}</definedName>
    <definedName name="_________________________SCL4" localSheetId="22" hidden="1">{"'Sheet1'!$L$16"}</definedName>
    <definedName name="_________________________SCL4" hidden="1">{"'Sheet1'!$L$16"}</definedName>
    <definedName name="_________________________T3" hidden="1">{"'Sheet1'!$L$16"}</definedName>
    <definedName name="_________________________tt3" hidden="1">{"'Sheet1'!$L$16"}</definedName>
    <definedName name="_________________________tu4" hidden="1">{"'Sheet1'!$L$16"}</definedName>
    <definedName name="_________________________VT3" hidden="1">{"'Sheet1'!$L$16"}</definedName>
    <definedName name="________________________a1" localSheetId="19" hidden="1">{"'Sheet1'!$L$16"}</definedName>
    <definedName name="________________________a1" localSheetId="21" hidden="1">{"'Sheet1'!$L$16"}</definedName>
    <definedName name="________________________a1" localSheetId="22" hidden="1">{"'Sheet1'!$L$16"}</definedName>
    <definedName name="________________________a1" hidden="1">{"'Sheet1'!$L$16"}</definedName>
    <definedName name="________________________a129"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a2" hidden="1">{"'Sheet1'!$L$16"}</definedName>
    <definedName name="________________________BG12" localSheetId="19" hidden="1">{"'Sheet1'!$L$16"}</definedName>
    <definedName name="________________________BG12" localSheetId="21" hidden="1">{"'Sheet1'!$L$16"}</definedName>
    <definedName name="________________________BG12" localSheetId="22" hidden="1">{"'Sheet1'!$L$16"}</definedName>
    <definedName name="________________________BG12" hidden="1">{"'Sheet1'!$L$16"}</definedName>
    <definedName name="________________________BIA3" hidden="1">{"'Sheet1'!$L$16"}</definedName>
    <definedName name="________________________CN1" localSheetId="19" hidden="1">{"'Sheet1'!$L$16"}</definedName>
    <definedName name="________________________CN1" localSheetId="21" hidden="1">{"'Sheet1'!$L$16"}</definedName>
    <definedName name="________________________CN1" localSheetId="22" hidden="1">{"'Sheet1'!$L$16"}</definedName>
    <definedName name="________________________CN1" hidden="1">{"'Sheet1'!$L$16"}</definedName>
    <definedName name="________________________Goi8" localSheetId="19" hidden="1">{"'Sheet1'!$L$16"}</definedName>
    <definedName name="________________________Goi8" localSheetId="21" hidden="1">{"'Sheet1'!$L$16"}</definedName>
    <definedName name="________________________Goi8" localSheetId="22" hidden="1">{"'Sheet1'!$L$16"}</definedName>
    <definedName name="________________________Goi8" hidden="1">{"'Sheet1'!$L$16"}</definedName>
    <definedName name="________________________h1" hidden="1">{"'Sheet1'!$L$16"}</definedName>
    <definedName name="________________________hu1" hidden="1">{"'Sheet1'!$L$16"}</definedName>
    <definedName name="________________________hu2" hidden="1">{"'Sheet1'!$L$16"}</definedName>
    <definedName name="________________________hu5" hidden="1">{"'Sheet1'!$L$16"}</definedName>
    <definedName name="________________________hu6" hidden="1">{"'Sheet1'!$L$16"}</definedName>
    <definedName name="________________________Lan1" hidden="1">{"'Sheet1'!$L$16"}</definedName>
    <definedName name="________________________NS03" localSheetId="19" hidden="1">{"'Sheet1'!$L$16"}</definedName>
    <definedName name="________________________NS03" localSheetId="21" hidden="1">{"'Sheet1'!$L$16"}</definedName>
    <definedName name="________________________NS03" localSheetId="22" hidden="1">{"'Sheet1'!$L$16"}</definedName>
    <definedName name="________________________NS03" hidden="1">{"'Sheet1'!$L$16"}</definedName>
    <definedName name="________________________NSO2" localSheetId="19" hidden="1">{"'Sheet1'!$L$16"}</definedName>
    <definedName name="________________________NSO2" localSheetId="21" hidden="1">{"'Sheet1'!$L$16"}</definedName>
    <definedName name="________________________NSO2" localSheetId="22" hidden="1">{"'Sheet1'!$L$16"}</definedName>
    <definedName name="________________________NSO2" hidden="1">{"'Sheet1'!$L$16"}</definedName>
    <definedName name="________________________P3" hidden="1">{#N/A,#N/A,FALSE,"特殊室（ＢＱ表）"}</definedName>
    <definedName name="________________________PA3" localSheetId="19" hidden="1">{"'Sheet1'!$L$16"}</definedName>
    <definedName name="________________________PA3" localSheetId="21" hidden="1">{"'Sheet1'!$L$16"}</definedName>
    <definedName name="________________________PA3" localSheetId="22" hidden="1">{"'Sheet1'!$L$16"}</definedName>
    <definedName name="________________________PA3" hidden="1">{"'Sheet1'!$L$16"}</definedName>
    <definedName name="________________________PPP3" hidden="1">{#N/A,#N/A,FALSE,"特殊室（ＢＱ表）"}</definedName>
    <definedName name="________________________PPP33" hidden="1">{#N/A,#N/A,FALSE,"特殊室（ＢＱ表）"}</definedName>
    <definedName name="________________________ppp34" hidden="1">{#N/A,#N/A,FALSE,"特殊室（ＢＱ表）"}</definedName>
    <definedName name="________________________ppp3444" hidden="1">{#N/A,#N/A,FALSE,"特殊室（ＢＱ表）"}</definedName>
    <definedName name="________________________SCL4" localSheetId="19" hidden="1">{"'Sheet1'!$L$16"}</definedName>
    <definedName name="________________________SCL4" localSheetId="21" hidden="1">{"'Sheet1'!$L$16"}</definedName>
    <definedName name="________________________SCL4" localSheetId="22" hidden="1">{"'Sheet1'!$L$16"}</definedName>
    <definedName name="________________________SCL4" hidden="1">{"'Sheet1'!$L$16"}</definedName>
    <definedName name="________________________tt3" hidden="1">{"'Sheet1'!$L$16"}</definedName>
    <definedName name="________________________tu" hidden="1">{"'Sheet1'!$L$16"}</definedName>
    <definedName name="________________________tu4" hidden="1">{"'Sheet1'!$L$16"}</definedName>
    <definedName name="________________________VT3" hidden="1">{"'Sheet1'!$L$16"}</definedName>
    <definedName name="_______________________a1" localSheetId="19" hidden="1">{"'Sheet1'!$L$16"}</definedName>
    <definedName name="_______________________a1" localSheetId="21" hidden="1">{"'Sheet1'!$L$16"}</definedName>
    <definedName name="_______________________a1" localSheetId="22" hidden="1">{"'Sheet1'!$L$16"}</definedName>
    <definedName name="_______________________a1" hidden="1">{"'Sheet1'!$L$16"}</definedName>
    <definedName name="_______________________a129"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a2" hidden="1">{"'Sheet1'!$L$16"}</definedName>
    <definedName name="_______________________BG12" localSheetId="19" hidden="1">{"'Sheet1'!$L$16"}</definedName>
    <definedName name="_______________________BG12" localSheetId="21" hidden="1">{"'Sheet1'!$L$16"}</definedName>
    <definedName name="_______________________BG12" localSheetId="22" hidden="1">{"'Sheet1'!$L$16"}</definedName>
    <definedName name="_______________________BG12" hidden="1">{"'Sheet1'!$L$16"}</definedName>
    <definedName name="_______________________BIA3" hidden="1">{"'Sheet1'!$L$16"}</definedName>
    <definedName name="_______________________CN1" localSheetId="19" hidden="1">{"'Sheet1'!$L$16"}</definedName>
    <definedName name="_______________________CN1" localSheetId="21" hidden="1">{"'Sheet1'!$L$16"}</definedName>
    <definedName name="_______________________CN1" localSheetId="22" hidden="1">{"'Sheet1'!$L$16"}</definedName>
    <definedName name="_______________________CN1" hidden="1">{"'Sheet1'!$L$16"}</definedName>
    <definedName name="_______________________Goi8" localSheetId="19" hidden="1">{"'Sheet1'!$L$16"}</definedName>
    <definedName name="_______________________Goi8" localSheetId="21" hidden="1">{"'Sheet1'!$L$16"}</definedName>
    <definedName name="_______________________Goi8" localSheetId="22" hidden="1">{"'Sheet1'!$L$16"}</definedName>
    <definedName name="_______________________Goi8" hidden="1">{"'Sheet1'!$L$16"}</definedName>
    <definedName name="_______________________h1" hidden="1">{"'Sheet1'!$L$16"}</definedName>
    <definedName name="_______________________hu1" hidden="1">{"'Sheet1'!$L$16"}</definedName>
    <definedName name="_______________________hu2" hidden="1">{"'Sheet1'!$L$16"}</definedName>
    <definedName name="_______________________hu5" hidden="1">{"'Sheet1'!$L$16"}</definedName>
    <definedName name="_______________________hu6" hidden="1">{"'Sheet1'!$L$16"}</definedName>
    <definedName name="_______________________Lan1" hidden="1">{"'Sheet1'!$L$16"}</definedName>
    <definedName name="_______________________LAN3" hidden="1">{"'Sheet1'!$L$16"}</definedName>
    <definedName name="_______________________NS03" localSheetId="19" hidden="1">{"'Sheet1'!$L$16"}</definedName>
    <definedName name="_______________________NS03" localSheetId="21" hidden="1">{"'Sheet1'!$L$16"}</definedName>
    <definedName name="_______________________NS03" localSheetId="22" hidden="1">{"'Sheet1'!$L$16"}</definedName>
    <definedName name="_______________________NS03" hidden="1">{"'Sheet1'!$L$16"}</definedName>
    <definedName name="_______________________NSO2" localSheetId="19" hidden="1">{"'Sheet1'!$L$16"}</definedName>
    <definedName name="_______________________NSO2" localSheetId="21" hidden="1">{"'Sheet1'!$L$16"}</definedName>
    <definedName name="_______________________NSO2" localSheetId="22" hidden="1">{"'Sheet1'!$L$16"}</definedName>
    <definedName name="_______________________NSO2" hidden="1">{"'Sheet1'!$L$16"}</definedName>
    <definedName name="_______________________P3" hidden="1">{#N/A,#N/A,FALSE,"特殊室（ＢＱ表）"}</definedName>
    <definedName name="_______________________PA3" localSheetId="19" hidden="1">{"'Sheet1'!$L$16"}</definedName>
    <definedName name="_______________________PA3" localSheetId="21" hidden="1">{"'Sheet1'!$L$16"}</definedName>
    <definedName name="_______________________PA3" localSheetId="22" hidden="1">{"'Sheet1'!$L$16"}</definedName>
    <definedName name="_______________________PA3" hidden="1">{"'Sheet1'!$L$16"}</definedName>
    <definedName name="_______________________PPP3" hidden="1">{#N/A,#N/A,FALSE,"特殊室（ＢＱ表）"}</definedName>
    <definedName name="_______________________PPP33" hidden="1">{#N/A,#N/A,FALSE,"特殊室（ＢＱ表）"}</definedName>
    <definedName name="_______________________ppp34" hidden="1">{#N/A,#N/A,FALSE,"特殊室（ＢＱ表）"}</definedName>
    <definedName name="_______________________ppp3444" hidden="1">{#N/A,#N/A,FALSE,"特殊室（ＢＱ表）"}</definedName>
    <definedName name="_______________________SCL4" localSheetId="19" hidden="1">{"'Sheet1'!$L$16"}</definedName>
    <definedName name="_______________________SCL4" localSheetId="21" hidden="1">{"'Sheet1'!$L$16"}</definedName>
    <definedName name="_______________________SCL4" localSheetId="22" hidden="1">{"'Sheet1'!$L$16"}</definedName>
    <definedName name="_______________________SCL4" hidden="1">{"'Sheet1'!$L$16"}</definedName>
    <definedName name="_______________________tt3" hidden="1">{"'Sheet1'!$L$16"}</definedName>
    <definedName name="_______________________tu4" hidden="1">{"'Sheet1'!$L$16"}</definedName>
    <definedName name="_______________________VT3" hidden="1">{"'Sheet1'!$L$16"}</definedName>
    <definedName name="______________________a1" localSheetId="19" hidden="1">{"'Sheet1'!$L$16"}</definedName>
    <definedName name="______________________a1" localSheetId="21" hidden="1">{"'Sheet1'!$L$16"}</definedName>
    <definedName name="______________________a1" localSheetId="22" hidden="1">{"'Sheet1'!$L$16"}</definedName>
    <definedName name="______________________a1" hidden="1">{"'Sheet1'!$L$16"}</definedName>
    <definedName name="______________________a129"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a2" hidden="1">{"'Sheet1'!$L$16"}</definedName>
    <definedName name="______________________BG12" localSheetId="19" hidden="1">{"'Sheet1'!$L$16"}</definedName>
    <definedName name="______________________BG12" localSheetId="21" hidden="1">{"'Sheet1'!$L$16"}</definedName>
    <definedName name="______________________BG12" localSheetId="22" hidden="1">{"'Sheet1'!$L$16"}</definedName>
    <definedName name="______________________BG12" hidden="1">{"'Sheet1'!$L$16"}</definedName>
    <definedName name="______________________BIA3" hidden="1">{"'Sheet1'!$L$16"}</definedName>
    <definedName name="______________________CN1" localSheetId="19" hidden="1">{"'Sheet1'!$L$16"}</definedName>
    <definedName name="______________________CN1" localSheetId="21" hidden="1">{"'Sheet1'!$L$16"}</definedName>
    <definedName name="______________________CN1" localSheetId="22" hidden="1">{"'Sheet1'!$L$16"}</definedName>
    <definedName name="______________________CN1" hidden="1">{"'Sheet1'!$L$16"}</definedName>
    <definedName name="______________________Goi8" localSheetId="19" hidden="1">{"'Sheet1'!$L$16"}</definedName>
    <definedName name="______________________Goi8" localSheetId="21" hidden="1">{"'Sheet1'!$L$16"}</definedName>
    <definedName name="______________________Goi8" localSheetId="22" hidden="1">{"'Sheet1'!$L$16"}</definedName>
    <definedName name="______________________Goi8" hidden="1">{"'Sheet1'!$L$16"}</definedName>
    <definedName name="______________________h1" hidden="1">{"'Sheet1'!$L$16"}</definedName>
    <definedName name="______________________hu1" hidden="1">{"'Sheet1'!$L$16"}</definedName>
    <definedName name="______________________hu2" hidden="1">{"'Sheet1'!$L$16"}</definedName>
    <definedName name="______________________hu5" hidden="1">{"'Sheet1'!$L$16"}</definedName>
    <definedName name="______________________hu6" hidden="1">{"'Sheet1'!$L$16"}</definedName>
    <definedName name="______________________Lan1" hidden="1">{"'Sheet1'!$L$16"}</definedName>
    <definedName name="______________________LAN3" hidden="1">{"'Sheet1'!$L$16"}</definedName>
    <definedName name="______________________m4" hidden="1">{"'Sheet1'!$L$16"}</definedName>
    <definedName name="______________________NS03" localSheetId="19" hidden="1">{"'Sheet1'!$L$16"}</definedName>
    <definedName name="______________________NS03" localSheetId="21" hidden="1">{"'Sheet1'!$L$16"}</definedName>
    <definedName name="______________________NS03" localSheetId="22" hidden="1">{"'Sheet1'!$L$16"}</definedName>
    <definedName name="______________________NS03" hidden="1">{"'Sheet1'!$L$16"}</definedName>
    <definedName name="______________________NSO2" localSheetId="19" hidden="1">{"'Sheet1'!$L$16"}</definedName>
    <definedName name="______________________NSO2" localSheetId="21" hidden="1">{"'Sheet1'!$L$16"}</definedName>
    <definedName name="______________________NSO2" localSheetId="22" hidden="1">{"'Sheet1'!$L$16"}</definedName>
    <definedName name="______________________NSO2" localSheetId="0" hidden="1">{"'Sheet1'!$L$16"}</definedName>
    <definedName name="______________________NSO2" localSheetId="1" hidden="1">{"'Sheet1'!$L$16"}</definedName>
    <definedName name="______________________NSO2" hidden="1">{"'Sheet1'!$L$16"}</definedName>
    <definedName name="______________________P3" hidden="1">{#N/A,#N/A,FALSE,"特殊室（ＢＱ表）"}</definedName>
    <definedName name="______________________PA3" localSheetId="19" hidden="1">{"'Sheet1'!$L$16"}</definedName>
    <definedName name="______________________PA3" localSheetId="21" hidden="1">{"'Sheet1'!$L$16"}</definedName>
    <definedName name="______________________PA3" localSheetId="22" hidden="1">{"'Sheet1'!$L$16"}</definedName>
    <definedName name="______________________PA3" hidden="1">{"'Sheet1'!$L$16"}</definedName>
    <definedName name="______________________PPP3" hidden="1">{#N/A,#N/A,FALSE,"特殊室（ＢＱ表）"}</definedName>
    <definedName name="______________________PPP33" hidden="1">{#N/A,#N/A,FALSE,"特殊室（ＢＱ表）"}</definedName>
    <definedName name="______________________ppp34" hidden="1">{#N/A,#N/A,FALSE,"特殊室（ＢＱ表）"}</definedName>
    <definedName name="______________________ppp3444" hidden="1">{#N/A,#N/A,FALSE,"特殊室（ＢＱ表）"}</definedName>
    <definedName name="______________________SCL4" localSheetId="19" hidden="1">{"'Sheet1'!$L$16"}</definedName>
    <definedName name="______________________SCL4" localSheetId="21" hidden="1">{"'Sheet1'!$L$16"}</definedName>
    <definedName name="______________________SCL4" localSheetId="22" hidden="1">{"'Sheet1'!$L$16"}</definedName>
    <definedName name="______________________SCL4" hidden="1">{"'Sheet1'!$L$16"}</definedName>
    <definedName name="______________________TM2" hidden="1">{"'Sheet1'!$L$16"}</definedName>
    <definedName name="______________________tt3" hidden="1">{"'Sheet1'!$L$16"}</definedName>
    <definedName name="______________________tu4" hidden="1">{"'Sheet1'!$L$16"}</definedName>
    <definedName name="______________________VT3" hidden="1">{"'Sheet1'!$L$16"}</definedName>
    <definedName name="_____________________a1" localSheetId="19" hidden="1">{"'Sheet1'!$L$16"}</definedName>
    <definedName name="_____________________a1" localSheetId="21" hidden="1">{"'Sheet1'!$L$16"}</definedName>
    <definedName name="_____________________a1" localSheetId="22" hidden="1">{"'Sheet1'!$L$16"}</definedName>
    <definedName name="_____________________a1" hidden="1">{"'Sheet1'!$L$16"}</definedName>
    <definedName name="_____________________a129"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a2" hidden="1">{"'Sheet1'!$L$16"}</definedName>
    <definedName name="_____________________BG12" localSheetId="19" hidden="1">{"'Sheet1'!$L$16"}</definedName>
    <definedName name="_____________________BG12" localSheetId="21" hidden="1">{"'Sheet1'!$L$16"}</definedName>
    <definedName name="_____________________BG12" localSheetId="22" hidden="1">{"'Sheet1'!$L$16"}</definedName>
    <definedName name="_____________________BG12" hidden="1">{"'Sheet1'!$L$16"}</definedName>
    <definedName name="_____________________BIA3" hidden="1">{"'Sheet1'!$L$16"}</definedName>
    <definedName name="_____________________CN1" localSheetId="19" hidden="1">{"'Sheet1'!$L$16"}</definedName>
    <definedName name="_____________________CN1" localSheetId="21" hidden="1">{"'Sheet1'!$L$16"}</definedName>
    <definedName name="_____________________CN1" localSheetId="22" hidden="1">{"'Sheet1'!$L$16"}</definedName>
    <definedName name="_____________________CN1" hidden="1">{"'Sheet1'!$L$16"}</definedName>
    <definedName name="_____________________Goi8" localSheetId="19" hidden="1">{"'Sheet1'!$L$16"}</definedName>
    <definedName name="_____________________Goi8" localSheetId="21" hidden="1">{"'Sheet1'!$L$16"}</definedName>
    <definedName name="_____________________Goi8" localSheetId="22" hidden="1">{"'Sheet1'!$L$16"}</definedName>
    <definedName name="_____________________Goi8" hidden="1">{"'Sheet1'!$L$16"}</definedName>
    <definedName name="_____________________h1" hidden="1">{"'Sheet1'!$L$16"}</definedName>
    <definedName name="_____________________hu1" hidden="1">{"'Sheet1'!$L$16"}</definedName>
    <definedName name="_____________________hu2" hidden="1">{"'Sheet1'!$L$16"}</definedName>
    <definedName name="_____________________hu5" hidden="1">{"'Sheet1'!$L$16"}</definedName>
    <definedName name="_____________________hu6" hidden="1">{"'Sheet1'!$L$16"}</definedName>
    <definedName name="_____________________Lan1" hidden="1">{"'Sheet1'!$L$16"}</definedName>
    <definedName name="_____________________LAN3" hidden="1">{"'Sheet1'!$L$16"}</definedName>
    <definedName name="_____________________m4" hidden="1">{"'Sheet1'!$L$16"}</definedName>
    <definedName name="_____________________NS03" localSheetId="19" hidden="1">{"'Sheet1'!$L$16"}</definedName>
    <definedName name="_____________________NS03" localSheetId="21" hidden="1">{"'Sheet1'!$L$16"}</definedName>
    <definedName name="_____________________NS03" localSheetId="22" hidden="1">{"'Sheet1'!$L$16"}</definedName>
    <definedName name="_____________________NS03" hidden="1">{"'Sheet1'!$L$16"}</definedName>
    <definedName name="_____________________NSO2" localSheetId="19" hidden="1">{"'Sheet1'!$L$16"}</definedName>
    <definedName name="_____________________NSO2" localSheetId="21" hidden="1">{"'Sheet1'!$L$16"}</definedName>
    <definedName name="_____________________NSO2" localSheetId="22" hidden="1">{"'Sheet1'!$L$16"}</definedName>
    <definedName name="_____________________NSO2" localSheetId="0" hidden="1">{"'Sheet1'!$L$16"}</definedName>
    <definedName name="_____________________NSO2" localSheetId="1" hidden="1">{"'Sheet1'!$L$16"}</definedName>
    <definedName name="_____________________NSO2" hidden="1">{"'Sheet1'!$L$16"}</definedName>
    <definedName name="_____________________P3" hidden="1">{#N/A,#N/A,FALSE,"特殊室（ＢＱ表）"}</definedName>
    <definedName name="_____________________PA3" localSheetId="19" hidden="1">{"'Sheet1'!$L$16"}</definedName>
    <definedName name="_____________________PA3" localSheetId="21" hidden="1">{"'Sheet1'!$L$16"}</definedName>
    <definedName name="_____________________PA3" localSheetId="22" hidden="1">{"'Sheet1'!$L$16"}</definedName>
    <definedName name="_____________________PA3" hidden="1">{"'Sheet1'!$L$16"}</definedName>
    <definedName name="_____________________PPP3" hidden="1">{#N/A,#N/A,FALSE,"特殊室（ＢＱ表）"}</definedName>
    <definedName name="_____________________PPP33" hidden="1">{#N/A,#N/A,FALSE,"特殊室（ＢＱ表）"}</definedName>
    <definedName name="_____________________ppp34" hidden="1">{#N/A,#N/A,FALSE,"特殊室（ＢＱ表）"}</definedName>
    <definedName name="_____________________ppp3444" hidden="1">{#N/A,#N/A,FALSE,"特殊室（ＢＱ表）"}</definedName>
    <definedName name="_____________________SCL4" localSheetId="19" hidden="1">{"'Sheet1'!$L$16"}</definedName>
    <definedName name="_____________________SCL4" localSheetId="21" hidden="1">{"'Sheet1'!$L$16"}</definedName>
    <definedName name="_____________________SCL4" localSheetId="22" hidden="1">{"'Sheet1'!$L$16"}</definedName>
    <definedName name="_____________________SCL4" hidden="1">{"'Sheet1'!$L$16"}</definedName>
    <definedName name="_____________________TM2" hidden="1">{"'Sheet1'!$L$16"}</definedName>
    <definedName name="_____________________tt3" hidden="1">{"'Sheet1'!$L$16"}</definedName>
    <definedName name="_____________________tu4" hidden="1">{"'Sheet1'!$L$16"}</definedName>
    <definedName name="_____________________VT3" hidden="1">{"'Sheet1'!$L$16"}</definedName>
    <definedName name="____________________a1" localSheetId="19" hidden="1">{"'Sheet1'!$L$16"}</definedName>
    <definedName name="____________________a1" localSheetId="21" hidden="1">{"'Sheet1'!$L$16"}</definedName>
    <definedName name="____________________a1" localSheetId="22" hidden="1">{"'Sheet1'!$L$16"}</definedName>
    <definedName name="____________________a1" hidden="1">{"'Sheet1'!$L$16"}</definedName>
    <definedName name="____________________a129"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a2" hidden="1">{"'Sheet1'!$L$16"}</definedName>
    <definedName name="____________________BG12" localSheetId="19" hidden="1">{"'Sheet1'!$L$16"}</definedName>
    <definedName name="____________________BG12" localSheetId="21" hidden="1">{"'Sheet1'!$L$16"}</definedName>
    <definedName name="____________________BG12" localSheetId="22" hidden="1">{"'Sheet1'!$L$16"}</definedName>
    <definedName name="____________________BG12" hidden="1">{"'Sheet1'!$L$16"}</definedName>
    <definedName name="____________________BIA3" hidden="1">{"'Sheet1'!$L$16"}</definedName>
    <definedName name="____________________CN1" localSheetId="19" hidden="1">{"'Sheet1'!$L$16"}</definedName>
    <definedName name="____________________CN1" localSheetId="21" hidden="1">{"'Sheet1'!$L$16"}</definedName>
    <definedName name="____________________CN1" localSheetId="22" hidden="1">{"'Sheet1'!$L$16"}</definedName>
    <definedName name="____________________CN1" hidden="1">{"'Sheet1'!$L$16"}</definedName>
    <definedName name="____________________Goi8" localSheetId="19" hidden="1">{"'Sheet1'!$L$16"}</definedName>
    <definedName name="____________________Goi8" localSheetId="21" hidden="1">{"'Sheet1'!$L$16"}</definedName>
    <definedName name="____________________Goi8" localSheetId="22" hidden="1">{"'Sheet1'!$L$16"}</definedName>
    <definedName name="____________________Goi8" hidden="1">{"'Sheet1'!$L$16"}</definedName>
    <definedName name="____________________h1" hidden="1">{"'Sheet1'!$L$16"}</definedName>
    <definedName name="____________________hu1" hidden="1">{"'Sheet1'!$L$16"}</definedName>
    <definedName name="____________________hu2" hidden="1">{"'Sheet1'!$L$16"}</definedName>
    <definedName name="____________________hu5" hidden="1">{"'Sheet1'!$L$16"}</definedName>
    <definedName name="____________________hu6" hidden="1">{"'Sheet1'!$L$16"}</definedName>
    <definedName name="____________________Lan1" hidden="1">{"'Sheet1'!$L$16"}</definedName>
    <definedName name="____________________LAN3" hidden="1">{"'Sheet1'!$L$16"}</definedName>
    <definedName name="____________________m4" hidden="1">{"'Sheet1'!$L$16"}</definedName>
    <definedName name="____________________NS03" localSheetId="19" hidden="1">{"'Sheet1'!$L$16"}</definedName>
    <definedName name="____________________NS03" localSheetId="21" hidden="1">{"'Sheet1'!$L$16"}</definedName>
    <definedName name="____________________NS03" localSheetId="22" hidden="1">{"'Sheet1'!$L$16"}</definedName>
    <definedName name="____________________NS03" hidden="1">{"'Sheet1'!$L$16"}</definedName>
    <definedName name="____________________NSO2" localSheetId="19" hidden="1">{"'Sheet1'!$L$16"}</definedName>
    <definedName name="____________________NSO2" localSheetId="21" hidden="1">{"'Sheet1'!$L$16"}</definedName>
    <definedName name="____________________NSO2" localSheetId="22" hidden="1">{"'Sheet1'!$L$16"}</definedName>
    <definedName name="____________________NSO2" localSheetId="0" hidden="1">{"'Sheet1'!$L$16"}</definedName>
    <definedName name="____________________NSO2" localSheetId="1" hidden="1">{"'Sheet1'!$L$16"}</definedName>
    <definedName name="____________________NSO2" hidden="1">{"'Sheet1'!$L$16"}</definedName>
    <definedName name="____________________P3" hidden="1">{#N/A,#N/A,FALSE,"特殊室（ＢＱ表）"}</definedName>
    <definedName name="____________________PA3" hidden="1">{"'Sheet1'!$L$16"}</definedName>
    <definedName name="____________________PPP3" hidden="1">{#N/A,#N/A,FALSE,"特殊室（ＢＱ表）"}</definedName>
    <definedName name="____________________PPP33" hidden="1">{#N/A,#N/A,FALSE,"特殊室（ＢＱ表）"}</definedName>
    <definedName name="____________________ppp34" hidden="1">{#N/A,#N/A,FALSE,"特殊室（ＢＱ表）"}</definedName>
    <definedName name="____________________ppp3444" hidden="1">{#N/A,#N/A,FALSE,"特殊室（ＢＱ表）"}</definedName>
    <definedName name="____________________SCL4" localSheetId="19" hidden="1">{"'Sheet1'!$L$16"}</definedName>
    <definedName name="____________________SCL4" localSheetId="21" hidden="1">{"'Sheet1'!$L$16"}</definedName>
    <definedName name="____________________SCL4" localSheetId="22" hidden="1">{"'Sheet1'!$L$16"}</definedName>
    <definedName name="____________________SCL4" hidden="1">{"'Sheet1'!$L$16"}</definedName>
    <definedName name="____________________TM2" hidden="1">{"'Sheet1'!$L$16"}</definedName>
    <definedName name="____________________tt3" hidden="1">{"'Sheet1'!$L$16"}</definedName>
    <definedName name="____________________tu4" hidden="1">{"'Sheet1'!$L$16"}</definedName>
    <definedName name="____________________VT3" hidden="1">{"'Sheet1'!$L$16"}</definedName>
    <definedName name="____________________xlfn.BAHTTEXT" hidden="1">#NAME?</definedName>
    <definedName name="___________________a1" localSheetId="19" hidden="1">{"'Sheet1'!$L$16"}</definedName>
    <definedName name="___________________a1" localSheetId="21" hidden="1">{"'Sheet1'!$L$16"}</definedName>
    <definedName name="___________________a1" localSheetId="22" hidden="1">{"'Sheet1'!$L$16"}</definedName>
    <definedName name="___________________a1" hidden="1">{"'Sheet1'!$L$16"}</definedName>
    <definedName name="___________________a1_1"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G12" localSheetId="19" hidden="1">{"'Sheet1'!$L$16"}</definedName>
    <definedName name="___________________BG12" localSheetId="21" hidden="1">{"'Sheet1'!$L$16"}</definedName>
    <definedName name="___________________BG12" localSheetId="22" hidden="1">{"'Sheet1'!$L$16"}</definedName>
    <definedName name="___________________BG12" hidden="1">{"'Sheet1'!$L$16"}</definedName>
    <definedName name="___________________BIA3" hidden="1">{"'Sheet1'!$L$16"}</definedName>
    <definedName name="___________________CN1" localSheetId="19" hidden="1">{"'Sheet1'!$L$16"}</definedName>
    <definedName name="___________________CN1" localSheetId="21" hidden="1">{"'Sheet1'!$L$16"}</definedName>
    <definedName name="___________________CN1" localSheetId="22" hidden="1">{"'Sheet1'!$L$16"}</definedName>
    <definedName name="___________________CN1" hidden="1">{"'Sheet1'!$L$16"}</definedName>
    <definedName name="___________________Goi8" localSheetId="19" hidden="1">{"'Sheet1'!$L$16"}</definedName>
    <definedName name="___________________Goi8" localSheetId="21" hidden="1">{"'Sheet1'!$L$16"}</definedName>
    <definedName name="___________________Goi8" localSheetId="22" hidden="1">{"'Sheet1'!$L$16"}</definedName>
    <definedName name="___________________Goi8" hidden="1">{"'Sheet1'!$L$16"}</definedName>
    <definedName name="___________________Goi8_1" hidden="1">{"'Sheet1'!$L$16"}</definedName>
    <definedName name="___________________h1" hidden="1">{"'Sheet1'!$L$16"}</definedName>
    <definedName name="___________________hu1" hidden="1">{"'Sheet1'!$L$16"}</definedName>
    <definedName name="___________________hu2" hidden="1">{"'Sheet1'!$L$16"}</definedName>
    <definedName name="___________________hu5" hidden="1">{"'Sheet1'!$L$16"}</definedName>
    <definedName name="___________________hu6" hidden="1">{"'Sheet1'!$L$16"}</definedName>
    <definedName name="___________________Lan1" hidden="1">{"'Sheet1'!$L$16"}</definedName>
    <definedName name="___________________LAN3" hidden="1">{"'Sheet1'!$L$16"}</definedName>
    <definedName name="___________________m4" hidden="1">{"'Sheet1'!$L$16"}</definedName>
    <definedName name="___________________NS03" localSheetId="19" hidden="1">{"'Sheet1'!$L$16"}</definedName>
    <definedName name="___________________NS03" localSheetId="21" hidden="1">{"'Sheet1'!$L$16"}</definedName>
    <definedName name="___________________NS03" localSheetId="22" hidden="1">{"'Sheet1'!$L$16"}</definedName>
    <definedName name="___________________NS03" hidden="1">{"'Sheet1'!$L$16"}</definedName>
    <definedName name="___________________NSO2" localSheetId="19" hidden="1">{"'Sheet1'!$L$16"}</definedName>
    <definedName name="___________________NSO2" localSheetId="21" hidden="1">{"'Sheet1'!$L$16"}</definedName>
    <definedName name="___________________NSO2" localSheetId="22" hidden="1">{"'Sheet1'!$L$16"}</definedName>
    <definedName name="___________________NSO2" localSheetId="0" hidden="1">{"'Sheet1'!$L$16"}</definedName>
    <definedName name="___________________NSO2" localSheetId="1" hidden="1">{"'Sheet1'!$L$16"}</definedName>
    <definedName name="___________________NSO2" hidden="1">{"'Sheet1'!$L$16"}</definedName>
    <definedName name="___________________P3" hidden="1">{#N/A,#N/A,FALSE,"特殊室（ＢＱ表）"}</definedName>
    <definedName name="___________________PA3" localSheetId="19" hidden="1">{"'Sheet1'!$L$16"}</definedName>
    <definedName name="___________________PA3" localSheetId="21" hidden="1">{"'Sheet1'!$L$16"}</definedName>
    <definedName name="___________________PA3" localSheetId="22" hidden="1">{"'Sheet1'!$L$16"}</definedName>
    <definedName name="___________________PA3" hidden="1">{"'Sheet1'!$L$16"}</definedName>
    <definedName name="___________________PPP3" hidden="1">{#N/A,#N/A,FALSE,"特殊室（ＢＱ表）"}</definedName>
    <definedName name="___________________PPP33" hidden="1">{#N/A,#N/A,FALSE,"特殊室（ＢＱ表）"}</definedName>
    <definedName name="___________________ppp34" hidden="1">{#N/A,#N/A,FALSE,"特殊室（ＢＱ表）"}</definedName>
    <definedName name="___________________ppp3444" hidden="1">{#N/A,#N/A,FALSE,"特殊室（ＢＱ表）"}</definedName>
    <definedName name="___________________SCL4" localSheetId="19" hidden="1">{"'Sheet1'!$L$16"}</definedName>
    <definedName name="___________________SCL4" localSheetId="21" hidden="1">{"'Sheet1'!$L$16"}</definedName>
    <definedName name="___________________SCL4" localSheetId="22" hidden="1">{"'Sheet1'!$L$16"}</definedName>
    <definedName name="___________________SCL4" hidden="1">{"'Sheet1'!$L$16"}</definedName>
    <definedName name="___________________SCL4_1" hidden="1">{"'Sheet1'!$L$16"}</definedName>
    <definedName name="___________________TH1" hidden="1">{"'Sheet1'!$L$16"}</definedName>
    <definedName name="___________________TM2" hidden="1">{"'Sheet1'!$L$16"}</definedName>
    <definedName name="___________________tt3" hidden="1">{"'Sheet1'!$L$16"}</definedName>
    <definedName name="___________________tu4" hidden="1">{"'Sheet1'!$L$16"}</definedName>
    <definedName name="___________________VT3" hidden="1">{"'Sheet1'!$L$16"}</definedName>
    <definedName name="___________________xlfn.BAHTTEXT" hidden="1">#NAME?</definedName>
    <definedName name="__________________a1" localSheetId="19" hidden="1">{"'Sheet1'!$L$16"}</definedName>
    <definedName name="__________________a1" localSheetId="21" hidden="1">{"'Sheet1'!$L$16"}</definedName>
    <definedName name="__________________a1" localSheetId="22" hidden="1">{"'Sheet1'!$L$16"}</definedName>
    <definedName name="__________________a1"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a2" hidden="1">{"'Sheet1'!$L$16"}</definedName>
    <definedName name="__________________BG12" localSheetId="19" hidden="1">{"'Sheet1'!$L$16"}</definedName>
    <definedName name="__________________BG12" localSheetId="21" hidden="1">{"'Sheet1'!$L$16"}</definedName>
    <definedName name="__________________BG12" localSheetId="22" hidden="1">{"'Sheet1'!$L$16"}</definedName>
    <definedName name="__________________BG12" hidden="1">{"'Sheet1'!$L$16"}</definedName>
    <definedName name="__________________BIA3" hidden="1">{"'Sheet1'!$L$16"}</definedName>
    <definedName name="__________________CN1" localSheetId="19" hidden="1">{"'Sheet1'!$L$16"}</definedName>
    <definedName name="__________________CN1" localSheetId="21" hidden="1">{"'Sheet1'!$L$16"}</definedName>
    <definedName name="__________________CN1" localSheetId="22" hidden="1">{"'Sheet1'!$L$16"}</definedName>
    <definedName name="__________________CN1" hidden="1">{"'Sheet1'!$L$16"}</definedName>
    <definedName name="__________________DT10" hidden="1">{"'Sheet1'!$L$16"}</definedName>
    <definedName name="__________________Goi8" localSheetId="19" hidden="1">{"'Sheet1'!$L$16"}</definedName>
    <definedName name="__________________Goi8" localSheetId="21" hidden="1">{"'Sheet1'!$L$16"}</definedName>
    <definedName name="__________________Goi8" localSheetId="22" hidden="1">{"'Sheet1'!$L$16"}</definedName>
    <definedName name="__________________Goi8" hidden="1">{"'Sheet1'!$L$16"}</definedName>
    <definedName name="__________________h1" hidden="1">{"'Sheet1'!$L$16"}</definedName>
    <definedName name="__________________hh1219"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huy1" hidden="1">{"'Sheet1'!$L$16"}</definedName>
    <definedName name="__________________Lan1" hidden="1">{"'Sheet1'!$L$16"}</definedName>
    <definedName name="__________________LAN3" hidden="1">{"'Sheet1'!$L$16"}</definedName>
    <definedName name="__________________lop111" hidden="1">{#N/A,#N/A,FALSE,"特殊室（ＢＱ表）"}</definedName>
    <definedName name="__________________m4" hidden="1">{"'Sheet1'!$L$16"}</definedName>
    <definedName name="__________________NS03" localSheetId="19" hidden="1">{"'Sheet1'!$L$16"}</definedName>
    <definedName name="__________________NS03" localSheetId="21" hidden="1">{"'Sheet1'!$L$16"}</definedName>
    <definedName name="__________________NS03" localSheetId="22" hidden="1">{"'Sheet1'!$L$16"}</definedName>
    <definedName name="__________________NS03" hidden="1">{"'Sheet1'!$L$16"}</definedName>
    <definedName name="__________________NSO2" localSheetId="19" hidden="1">{"'Sheet1'!$L$16"}</definedName>
    <definedName name="__________________NSO2" localSheetId="21" hidden="1">{"'Sheet1'!$L$16"}</definedName>
    <definedName name="__________________NSO2" localSheetId="22" hidden="1">{"'Sheet1'!$L$16"}</definedName>
    <definedName name="__________________NSO2" localSheetId="0" hidden="1">{"'Sheet1'!$L$16"}</definedName>
    <definedName name="__________________NSO2" localSheetId="1" hidden="1">{"'Sheet1'!$L$16"}</definedName>
    <definedName name="__________________NSO2" hidden="1">{"'Sheet1'!$L$16"}</definedName>
    <definedName name="__________________P3" hidden="1">{#N/A,#N/A,FALSE,"特殊室（ＢＱ表）"}</definedName>
    <definedName name="__________________PA3" localSheetId="19" hidden="1">{"'Sheet1'!$L$16"}</definedName>
    <definedName name="__________________PA3" localSheetId="21" hidden="1">{"'Sheet1'!$L$16"}</definedName>
    <definedName name="__________________PA3" localSheetId="22" hidden="1">{"'Sheet1'!$L$16"}</definedName>
    <definedName name="__________________PA3" hidden="1">{"'Sheet1'!$L$16"}</definedName>
    <definedName name="__________________PPP3" hidden="1">{#N/A,#N/A,FALSE,"特殊室（ＢＱ表）"}</definedName>
    <definedName name="__________________PPP33" hidden="1">{#N/A,#N/A,FALSE,"特殊室（ＢＱ表）"}</definedName>
    <definedName name="__________________ppp34" hidden="1">{#N/A,#N/A,FALSE,"特殊室（ＢＱ表）"}</definedName>
    <definedName name="__________________ppp3444" hidden="1">{#N/A,#N/A,FALSE,"特殊室（ＢＱ表）"}</definedName>
    <definedName name="__________________SCL4" localSheetId="19" hidden="1">{"'Sheet1'!$L$16"}</definedName>
    <definedName name="__________________SCL4" localSheetId="21" hidden="1">{"'Sheet1'!$L$16"}</definedName>
    <definedName name="__________________SCL4" localSheetId="22" hidden="1">{"'Sheet1'!$L$16"}</definedName>
    <definedName name="__________________SCL4" hidden="1">{"'Sheet1'!$L$16"}</definedName>
    <definedName name="__________________T1" hidden="1">{#N/A,#N/A,FALSE,"Chi tiÆt"}</definedName>
    <definedName name="__________________T10" hidden="1">{"'Sheet1'!$L$16"}</definedName>
    <definedName name="__________________TH1" hidden="1">{"'Sheet1'!$L$16"}</definedName>
    <definedName name="__________________TM2" hidden="1">{"'Sheet1'!$L$16"}</definedName>
    <definedName name="__________________tt3" hidden="1">{"'Sheet1'!$L$16"}</definedName>
    <definedName name="__________________tu4" hidden="1">{"'Sheet1'!$L$16"}</definedName>
    <definedName name="__________________VT3" hidden="1">{"'Sheet1'!$L$16"}</definedName>
    <definedName name="__________________xlfn.BAHTTEXT" hidden="1">#NAME?</definedName>
    <definedName name="_________________a1" localSheetId="19" hidden="1">{"'Sheet1'!$L$16"}</definedName>
    <definedName name="_________________a1" localSheetId="21" hidden="1">{"'Sheet1'!$L$16"}</definedName>
    <definedName name="_________________a1" localSheetId="22" hidden="1">{"'Sheet1'!$L$16"}</definedName>
    <definedName name="_________________a1" hidden="1">{"'Sheet1'!$L$16"}</definedName>
    <definedName name="_________________a1_1"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a2" hidden="1">{"'Sheet1'!$L$16"}</definedName>
    <definedName name="_________________BG12" localSheetId="19" hidden="1">{"'Sheet1'!$L$16"}</definedName>
    <definedName name="_________________BG12" localSheetId="21" hidden="1">{"'Sheet1'!$L$16"}</definedName>
    <definedName name="_________________BG12" localSheetId="22" hidden="1">{"'Sheet1'!$L$16"}</definedName>
    <definedName name="_________________BG12" hidden="1">{"'Sheet1'!$L$16"}</definedName>
    <definedName name="_________________BIA3" hidden="1">{"'Sheet1'!$L$16"}</definedName>
    <definedName name="_________________CN1" localSheetId="19" hidden="1">{"'Sheet1'!$L$16"}</definedName>
    <definedName name="_________________CN1" localSheetId="21" hidden="1">{"'Sheet1'!$L$16"}</definedName>
    <definedName name="_________________CN1" localSheetId="22" hidden="1">{"'Sheet1'!$L$16"}</definedName>
    <definedName name="_________________CN1" hidden="1">{"'Sheet1'!$L$16"}</definedName>
    <definedName name="_________________DT10" hidden="1">{"'Sheet1'!$L$16"}</definedName>
    <definedName name="_________________Goi8" localSheetId="19" hidden="1">{"'Sheet1'!$L$16"}</definedName>
    <definedName name="_________________Goi8" localSheetId="21" hidden="1">{"'Sheet1'!$L$16"}</definedName>
    <definedName name="_________________Goi8" localSheetId="22" hidden="1">{"'Sheet1'!$L$16"}</definedName>
    <definedName name="_________________Goi8" hidden="1">{"'Sheet1'!$L$16"}</definedName>
    <definedName name="_________________Goi8_1" hidden="1">{"'Sheet1'!$L$16"}</definedName>
    <definedName name="_________________h1" hidden="1">{"'Sheet1'!$L$16"}</definedName>
    <definedName name="_________________hh1219"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huy1" hidden="1">{"'Sheet1'!$L$16"}</definedName>
    <definedName name="_________________Lan1" hidden="1">{"'Sheet1'!$L$16"}</definedName>
    <definedName name="_________________LAN3" hidden="1">{"'Sheet1'!$L$16"}</definedName>
    <definedName name="_________________lop111" hidden="1">{#N/A,#N/A,FALSE,"特殊室（ＢＱ表）"}</definedName>
    <definedName name="_________________m4" hidden="1">{"'Sheet1'!$L$16"}</definedName>
    <definedName name="_________________NS03" localSheetId="19" hidden="1">{"'Sheet1'!$L$16"}</definedName>
    <definedName name="_________________NS03" localSheetId="21" hidden="1">{"'Sheet1'!$L$16"}</definedName>
    <definedName name="_________________NS03" localSheetId="22" hidden="1">{"'Sheet1'!$L$16"}</definedName>
    <definedName name="_________________NS03" hidden="1">{"'Sheet1'!$L$16"}</definedName>
    <definedName name="_________________NSO2" localSheetId="19" hidden="1">{"'Sheet1'!$L$16"}</definedName>
    <definedName name="_________________NSO2" localSheetId="21" hidden="1">{"'Sheet1'!$L$16"}</definedName>
    <definedName name="_________________NSO2" localSheetId="22" hidden="1">{"'Sheet1'!$L$16"}</definedName>
    <definedName name="_________________NSO2" hidden="1">{"'Sheet1'!$L$16"}</definedName>
    <definedName name="_________________P3" hidden="1">{#N/A,#N/A,FALSE,"特殊室（ＢＱ表）"}</definedName>
    <definedName name="_________________PA3" localSheetId="19" hidden="1">{"'Sheet1'!$L$16"}</definedName>
    <definedName name="_________________PA3" localSheetId="21" hidden="1">{"'Sheet1'!$L$16"}</definedName>
    <definedName name="_________________PA3" localSheetId="22" hidden="1">{"'Sheet1'!$L$16"}</definedName>
    <definedName name="_________________PA3" hidden="1">{"'Sheet1'!$L$16"}</definedName>
    <definedName name="_________________PPP3" hidden="1">{#N/A,#N/A,FALSE,"特殊室（ＢＱ表）"}</definedName>
    <definedName name="_________________PPP33" hidden="1">{#N/A,#N/A,FALSE,"特殊室（ＢＱ表）"}</definedName>
    <definedName name="_________________ppp34" hidden="1">{#N/A,#N/A,FALSE,"特殊室（ＢＱ表）"}</definedName>
    <definedName name="_________________ppp3444" hidden="1">{#N/A,#N/A,FALSE,"特殊室（ＢＱ表）"}</definedName>
    <definedName name="_________________SCL4" localSheetId="19" hidden="1">{"'Sheet1'!$L$16"}</definedName>
    <definedName name="_________________SCL4" localSheetId="21" hidden="1">{"'Sheet1'!$L$16"}</definedName>
    <definedName name="_________________SCL4" localSheetId="22" hidden="1">{"'Sheet1'!$L$16"}</definedName>
    <definedName name="_________________SCL4" hidden="1">{"'Sheet1'!$L$16"}</definedName>
    <definedName name="_________________SCL4_1" hidden="1">{"'Sheet1'!$L$16"}</definedName>
    <definedName name="_________________T1" hidden="1">{#N/A,#N/A,FALSE,"Chi tiÆt"}</definedName>
    <definedName name="_________________T10" hidden="1">{"'Sheet1'!$L$16"}</definedName>
    <definedName name="_________________tam1" hidden="1">#N/A</definedName>
    <definedName name="_________________TH1" hidden="1">{"'Sheet1'!$L$16"}</definedName>
    <definedName name="_________________TM2" hidden="1">{"'Sheet1'!$L$16"}</definedName>
    <definedName name="_________________tt3" hidden="1">{"'Sheet1'!$L$16"}</definedName>
    <definedName name="_________________VT3" hidden="1">{"'Sheet1'!$L$16"}</definedName>
    <definedName name="_________________xlfn.BAHTTEXT" hidden="1">#NAME?</definedName>
    <definedName name="________________a1" localSheetId="19" hidden="1">{"'Sheet1'!$L$16"}</definedName>
    <definedName name="________________a1" localSheetId="21" hidden="1">{"'Sheet1'!$L$16"}</definedName>
    <definedName name="________________a1" localSheetId="22" hidden="1">{"'Sheet1'!$L$16"}</definedName>
    <definedName name="________________a1" hidden="1">{"'Sheet1'!$L$16"}</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hidden="1">{"'Sheet1'!$L$16"}</definedName>
    <definedName name="________________BG12" localSheetId="19" hidden="1">{"'Sheet1'!$L$16"}</definedName>
    <definedName name="________________BG12" localSheetId="21" hidden="1">{"'Sheet1'!$L$16"}</definedName>
    <definedName name="________________BG12" localSheetId="22" hidden="1">{"'Sheet1'!$L$16"}</definedName>
    <definedName name="________________BG12" hidden="1">{"'Sheet1'!$L$16"}</definedName>
    <definedName name="________________BIA3" hidden="1">{"'Sheet1'!$L$16"}</definedName>
    <definedName name="________________CN1" localSheetId="19" hidden="1">{"'Sheet1'!$L$16"}</definedName>
    <definedName name="________________CN1" localSheetId="21" hidden="1">{"'Sheet1'!$L$16"}</definedName>
    <definedName name="________________CN1" localSheetId="22" hidden="1">{"'Sheet1'!$L$16"}</definedName>
    <definedName name="________________CN1" hidden="1">{"'Sheet1'!$L$16"}</definedName>
    <definedName name="________________DT10" hidden="1">{"'Sheet1'!$L$16"}</definedName>
    <definedName name="________________Goi8" localSheetId="19" hidden="1">{"'Sheet1'!$L$16"}</definedName>
    <definedName name="________________Goi8" localSheetId="21" hidden="1">{"'Sheet1'!$L$16"}</definedName>
    <definedName name="________________Goi8" localSheetId="22" hidden="1">{"'Sheet1'!$L$16"}</definedName>
    <definedName name="________________Goi8" hidden="1">{"'Sheet1'!$L$16"}</definedName>
    <definedName name="________________h1" hidden="1">{"'Sheet1'!$L$16"}</definedName>
    <definedName name="________________hh1219"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huy1" hidden="1">{"'Sheet1'!$L$16"}</definedName>
    <definedName name="________________Lan1" hidden="1">{"'Sheet1'!$L$16"}</definedName>
    <definedName name="________________LAN3" hidden="1">{"'Sheet1'!$L$16"}</definedName>
    <definedName name="________________lop111" hidden="1">{#N/A,#N/A,FALSE,"特殊室（ＢＱ表）"}</definedName>
    <definedName name="________________m4" hidden="1">{"'Sheet1'!$L$16"}</definedName>
    <definedName name="________________M5" hidden="1">{#N/A,#N/A,TRUE,"SUM";#N/A,#N/A,TRUE,"EE";#N/A,#N/A,TRUE,"AC";#N/A,#N/A,TRUE,"SN"}</definedName>
    <definedName name="________________NS03" localSheetId="19" hidden="1">{"'Sheet1'!$L$16"}</definedName>
    <definedName name="________________NS03" localSheetId="21" hidden="1">{"'Sheet1'!$L$16"}</definedName>
    <definedName name="________________NS03" localSheetId="22" hidden="1">{"'Sheet1'!$L$16"}</definedName>
    <definedName name="________________NS03" hidden="1">{"'Sheet1'!$L$16"}</definedName>
    <definedName name="________________NSO2" localSheetId="19" hidden="1">{"'Sheet1'!$L$16"}</definedName>
    <definedName name="________________NSO2" localSheetId="21" hidden="1">{"'Sheet1'!$L$16"}</definedName>
    <definedName name="________________NSO2" localSheetId="22" hidden="1">{"'Sheet1'!$L$16"}</definedName>
    <definedName name="________________NSO2" localSheetId="0" hidden="1">{"'Sheet1'!$L$16"}</definedName>
    <definedName name="________________NSO2" localSheetId="1" hidden="1">{"'Sheet1'!$L$16"}</definedName>
    <definedName name="________________NSO2" hidden="1">{"'Sheet1'!$L$16"}</definedName>
    <definedName name="________________P3" localSheetId="19" hidden="1">{#N/A,#N/A,FALSE,"特殊室（ＢＱ表）"}</definedName>
    <definedName name="________________P3" localSheetId="21" hidden="1">{#N/A,#N/A,FALSE,"特殊室（ＢＱ表）"}</definedName>
    <definedName name="________________P3" localSheetId="22" hidden="1">{#N/A,#N/A,FALSE,"特殊室（ＢＱ表）"}</definedName>
    <definedName name="________________P3" localSheetId="0" hidden="1">{#N/A,#N/A,FALSE,"特殊室（ＢＱ表）"}</definedName>
    <definedName name="________________P3" localSheetId="1" hidden="1">{#N/A,#N/A,FALSE,"特殊室（ＢＱ表）"}</definedName>
    <definedName name="________________P3" hidden="1">{#N/A,#N/A,FALSE,"特殊室（ＢＱ表）"}</definedName>
    <definedName name="________________PA3" localSheetId="19" hidden="1">{"'Sheet1'!$L$16"}</definedName>
    <definedName name="________________PA3" localSheetId="21" hidden="1">{"'Sheet1'!$L$16"}</definedName>
    <definedName name="________________PA3" localSheetId="22" hidden="1">{"'Sheet1'!$L$16"}</definedName>
    <definedName name="________________PA3" hidden="1">{"'Sheet1'!$L$16"}</definedName>
    <definedName name="________________PPP3" localSheetId="19" hidden="1">{#N/A,#N/A,FALSE,"特殊室（ＢＱ表）"}</definedName>
    <definedName name="________________PPP3" localSheetId="21" hidden="1">{#N/A,#N/A,FALSE,"特殊室（ＢＱ表）"}</definedName>
    <definedName name="________________PPP3" localSheetId="22" hidden="1">{#N/A,#N/A,FALSE,"特殊室（ＢＱ表）"}</definedName>
    <definedName name="________________PPP3" localSheetId="0" hidden="1">{#N/A,#N/A,FALSE,"特殊室（ＢＱ表）"}</definedName>
    <definedName name="________________PPP3" localSheetId="1" hidden="1">{#N/A,#N/A,FALSE,"特殊室（ＢＱ表）"}</definedName>
    <definedName name="________________PPP3" hidden="1">{#N/A,#N/A,FALSE,"特殊室（ＢＱ表）"}</definedName>
    <definedName name="________________PPP33" localSheetId="19" hidden="1">{#N/A,#N/A,FALSE,"特殊室（ＢＱ表）"}</definedName>
    <definedName name="________________PPP33" localSheetId="21" hidden="1">{#N/A,#N/A,FALSE,"特殊室（ＢＱ表）"}</definedName>
    <definedName name="________________PPP33" localSheetId="22" hidden="1">{#N/A,#N/A,FALSE,"特殊室（ＢＱ表）"}</definedName>
    <definedName name="________________PPP33" localSheetId="0" hidden="1">{#N/A,#N/A,FALSE,"特殊室（ＢＱ表）"}</definedName>
    <definedName name="________________PPP33" localSheetId="1" hidden="1">{#N/A,#N/A,FALSE,"特殊室（ＢＱ表）"}</definedName>
    <definedName name="________________PPP33" hidden="1">{#N/A,#N/A,FALSE,"特殊室（ＢＱ表）"}</definedName>
    <definedName name="________________ppp34" localSheetId="19" hidden="1">{#N/A,#N/A,FALSE,"特殊室（ＢＱ表）"}</definedName>
    <definedName name="________________ppp34" localSheetId="21" hidden="1">{#N/A,#N/A,FALSE,"特殊室（ＢＱ表）"}</definedName>
    <definedName name="________________ppp34" localSheetId="22" hidden="1">{#N/A,#N/A,FALSE,"特殊室（ＢＱ表）"}</definedName>
    <definedName name="________________ppp34" localSheetId="0" hidden="1">{#N/A,#N/A,FALSE,"特殊室（ＢＱ表）"}</definedName>
    <definedName name="________________ppp34" localSheetId="1" hidden="1">{#N/A,#N/A,FALSE,"特殊室（ＢＱ表）"}</definedName>
    <definedName name="________________ppp34" hidden="1">{#N/A,#N/A,FALSE,"特殊室（ＢＱ表）"}</definedName>
    <definedName name="________________ppp3444" localSheetId="19" hidden="1">{#N/A,#N/A,FALSE,"特殊室（ＢＱ表）"}</definedName>
    <definedName name="________________ppp3444" localSheetId="21" hidden="1">{#N/A,#N/A,FALSE,"特殊室（ＢＱ表）"}</definedName>
    <definedName name="________________ppp3444" localSheetId="22" hidden="1">{#N/A,#N/A,FALSE,"特殊室（ＢＱ表）"}</definedName>
    <definedName name="________________ppp3444" localSheetId="0" hidden="1">{#N/A,#N/A,FALSE,"特殊室（ＢＱ表）"}</definedName>
    <definedName name="________________ppp3444" localSheetId="1" hidden="1">{#N/A,#N/A,FALSE,"特殊室（ＢＱ表）"}</definedName>
    <definedName name="________________ppp3444" hidden="1">{#N/A,#N/A,FALSE,"特殊室（ＢＱ表）"}</definedName>
    <definedName name="________________SCL4" localSheetId="19" hidden="1">{"'Sheet1'!$L$16"}</definedName>
    <definedName name="________________SCL4" localSheetId="21" hidden="1">{"'Sheet1'!$L$16"}</definedName>
    <definedName name="________________SCL4" localSheetId="22" hidden="1">{"'Sheet1'!$L$16"}</definedName>
    <definedName name="________________SCL4" hidden="1">{"'Sheet1'!$L$16"}</definedName>
    <definedName name="________________T1" hidden="1">{#N/A,#N/A,FALSE,"Chi tiÆt"}</definedName>
    <definedName name="________________T10" hidden="1">{"'Sheet1'!$L$16"}</definedName>
    <definedName name="________________TH1" hidden="1">{"'Sheet1'!$L$16"}</definedName>
    <definedName name="________________THT11" hidden="1">{"'Sheet1'!$L$16"}</definedName>
    <definedName name="________________TM2" hidden="1">{"'Sheet1'!$L$16"}</definedName>
    <definedName name="________________tt3" hidden="1">{"'Sheet1'!$L$16"}</definedName>
    <definedName name="________________tu4" hidden="1">{"'Sheet1'!$L$16"}</definedName>
    <definedName name="________________VT3" hidden="1">{"'Sheet1'!$L$16"}</definedName>
    <definedName name="________________xlfn.BAHTTEXT" hidden="1">#NAME?</definedName>
    <definedName name="_______________a1" localSheetId="19" hidden="1">{"'Sheet1'!$L$16"}</definedName>
    <definedName name="_______________a1" localSheetId="21" hidden="1">{"'Sheet1'!$L$16"}</definedName>
    <definedName name="_______________a1" localSheetId="22"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a2" hidden="1">{"'Sheet1'!$L$16"}</definedName>
    <definedName name="_______________BG12" localSheetId="19" hidden="1">{"'Sheet1'!$L$16"}</definedName>
    <definedName name="_______________BG12" localSheetId="21" hidden="1">{"'Sheet1'!$L$16"}</definedName>
    <definedName name="_______________BG12" localSheetId="22" hidden="1">{"'Sheet1'!$L$16"}</definedName>
    <definedName name="_______________BG12" hidden="1">{"'Sheet1'!$L$16"}</definedName>
    <definedName name="_______________BIA3" hidden="1">{"'Sheet1'!$L$16"}</definedName>
    <definedName name="_______________CN1" localSheetId="19" hidden="1">{"'Sheet1'!$L$16"}</definedName>
    <definedName name="_______________CN1" localSheetId="21" hidden="1">{"'Sheet1'!$L$16"}</definedName>
    <definedName name="_______________CN1" localSheetId="22" hidden="1">{"'Sheet1'!$L$16"}</definedName>
    <definedName name="_______________CN1" hidden="1">{"'Sheet1'!$L$16"}</definedName>
    <definedName name="_______________DT10" hidden="1">{"'Sheet1'!$L$16"}</definedName>
    <definedName name="_______________Goi8" localSheetId="19" hidden="1">{"'Sheet1'!$L$16"}</definedName>
    <definedName name="_______________Goi8" localSheetId="21" hidden="1">{"'Sheet1'!$L$16"}</definedName>
    <definedName name="_______________Goi8" localSheetId="22" hidden="1">{"'Sheet1'!$L$16"}</definedName>
    <definedName name="_______________Goi8" hidden="1">{"'Sheet1'!$L$16"}</definedName>
    <definedName name="_______________h1" hidden="1">{"'Sheet1'!$L$16"}</definedName>
    <definedName name="_______________hh1219"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lop111" hidden="1">{#N/A,#N/A,FALSE,"特殊室（ＢＱ表）"}</definedName>
    <definedName name="_______________m4" hidden="1">{"'Sheet1'!$L$16"}</definedName>
    <definedName name="_______________NS03" localSheetId="19" hidden="1">{"'Sheet1'!$L$16"}</definedName>
    <definedName name="_______________NS03" localSheetId="21" hidden="1">{"'Sheet1'!$L$16"}</definedName>
    <definedName name="_______________NS03" localSheetId="22" hidden="1">{"'Sheet1'!$L$16"}</definedName>
    <definedName name="_______________NS03" hidden="1">{"'Sheet1'!$L$16"}</definedName>
    <definedName name="_______________NSO2" localSheetId="19" hidden="1">{"'Sheet1'!$L$16"}</definedName>
    <definedName name="_______________NSO2" localSheetId="21" hidden="1">{"'Sheet1'!$L$16"}</definedName>
    <definedName name="_______________NSO2" localSheetId="22" hidden="1">{"'Sheet1'!$L$16"}</definedName>
    <definedName name="_______________NSO2" localSheetId="0" hidden="1">{"'Sheet1'!$L$16"}</definedName>
    <definedName name="_______________NSO2" localSheetId="1" hidden="1">{"'Sheet1'!$L$16"}</definedName>
    <definedName name="_______________NSO2" hidden="1">{"'Sheet1'!$L$16"}</definedName>
    <definedName name="_______________P3" localSheetId="19" hidden="1">{#N/A,#N/A,FALSE,"特殊室（ＢＱ表）"}</definedName>
    <definedName name="_______________P3" localSheetId="21" hidden="1">{#N/A,#N/A,FALSE,"特殊室（ＢＱ表）"}</definedName>
    <definedName name="_______________P3" localSheetId="22" hidden="1">{#N/A,#N/A,FALSE,"特殊室（ＢＱ表）"}</definedName>
    <definedName name="_______________P3" localSheetId="0" hidden="1">{#N/A,#N/A,FALSE,"特殊室（ＢＱ表）"}</definedName>
    <definedName name="_______________P3" localSheetId="1" hidden="1">{#N/A,#N/A,FALSE,"特殊室（ＢＱ表）"}</definedName>
    <definedName name="_______________P3" hidden="1">{#N/A,#N/A,FALSE,"特殊室（ＢＱ表）"}</definedName>
    <definedName name="_______________PA3" localSheetId="19" hidden="1">{"'Sheet1'!$L$16"}</definedName>
    <definedName name="_______________PA3" localSheetId="21" hidden="1">{"'Sheet1'!$L$16"}</definedName>
    <definedName name="_______________PA3" localSheetId="22" hidden="1">{"'Sheet1'!$L$16"}</definedName>
    <definedName name="_______________PA3" hidden="1">{"'Sheet1'!$L$16"}</definedName>
    <definedName name="_______________PPP3" localSheetId="19" hidden="1">{#N/A,#N/A,FALSE,"特殊室（ＢＱ表）"}</definedName>
    <definedName name="_______________PPP3" localSheetId="21" hidden="1">{#N/A,#N/A,FALSE,"特殊室（ＢＱ表）"}</definedName>
    <definedName name="_______________PPP3" localSheetId="22" hidden="1">{#N/A,#N/A,FALSE,"特殊室（ＢＱ表）"}</definedName>
    <definedName name="_______________PPP3" localSheetId="0" hidden="1">{#N/A,#N/A,FALSE,"特殊室（ＢＱ表）"}</definedName>
    <definedName name="_______________PPP3" localSheetId="1" hidden="1">{#N/A,#N/A,FALSE,"特殊室（ＢＱ表）"}</definedName>
    <definedName name="_______________PPP3" hidden="1">{#N/A,#N/A,FALSE,"特殊室（ＢＱ表）"}</definedName>
    <definedName name="_______________PPP33" localSheetId="19" hidden="1">{#N/A,#N/A,FALSE,"特殊室（ＢＱ表）"}</definedName>
    <definedName name="_______________PPP33" localSheetId="21" hidden="1">{#N/A,#N/A,FALSE,"特殊室（ＢＱ表）"}</definedName>
    <definedName name="_______________PPP33" localSheetId="22" hidden="1">{#N/A,#N/A,FALSE,"特殊室（ＢＱ表）"}</definedName>
    <definedName name="_______________PPP33" localSheetId="0" hidden="1">{#N/A,#N/A,FALSE,"特殊室（ＢＱ表）"}</definedName>
    <definedName name="_______________PPP33" localSheetId="1" hidden="1">{#N/A,#N/A,FALSE,"特殊室（ＢＱ表）"}</definedName>
    <definedName name="_______________PPP33" hidden="1">{#N/A,#N/A,FALSE,"特殊室（ＢＱ表）"}</definedName>
    <definedName name="_______________ppp34" localSheetId="19" hidden="1">{#N/A,#N/A,FALSE,"特殊室（ＢＱ表）"}</definedName>
    <definedName name="_______________ppp34" localSheetId="21" hidden="1">{#N/A,#N/A,FALSE,"特殊室（ＢＱ表）"}</definedName>
    <definedName name="_______________ppp34" localSheetId="22" hidden="1">{#N/A,#N/A,FALSE,"特殊室（ＢＱ表）"}</definedName>
    <definedName name="_______________ppp34" localSheetId="0" hidden="1">{#N/A,#N/A,FALSE,"特殊室（ＢＱ表）"}</definedName>
    <definedName name="_______________ppp34" localSheetId="1" hidden="1">{#N/A,#N/A,FALSE,"特殊室（ＢＱ表）"}</definedName>
    <definedName name="_______________ppp34" hidden="1">{#N/A,#N/A,FALSE,"特殊室（ＢＱ表）"}</definedName>
    <definedName name="_______________ppp3444" localSheetId="19" hidden="1">{#N/A,#N/A,FALSE,"特殊室（ＢＱ表）"}</definedName>
    <definedName name="_______________ppp3444" localSheetId="21" hidden="1">{#N/A,#N/A,FALSE,"特殊室（ＢＱ表）"}</definedName>
    <definedName name="_______________ppp3444" localSheetId="22" hidden="1">{#N/A,#N/A,FALSE,"特殊室（ＢＱ表）"}</definedName>
    <definedName name="_______________ppp3444" localSheetId="0" hidden="1">{#N/A,#N/A,FALSE,"特殊室（ＢＱ表）"}</definedName>
    <definedName name="_______________ppp3444" localSheetId="1" hidden="1">{#N/A,#N/A,FALSE,"特殊室（ＢＱ表）"}</definedName>
    <definedName name="_______________ppp3444" hidden="1">{#N/A,#N/A,FALSE,"特殊室（ＢＱ表）"}</definedName>
    <definedName name="_______________SCL4" localSheetId="19" hidden="1">{"'Sheet1'!$L$16"}</definedName>
    <definedName name="_______________SCL4" localSheetId="21" hidden="1">{"'Sheet1'!$L$16"}</definedName>
    <definedName name="_______________SCL4" localSheetId="22" hidden="1">{"'Sheet1'!$L$16"}</definedName>
    <definedName name="_______________SCL4" hidden="1">{"'Sheet1'!$L$16"}</definedName>
    <definedName name="_______________T1" hidden="1">{#N/A,#N/A,FALSE,"Chi tiÆt"}</definedName>
    <definedName name="_______________T10" hidden="1">{"'Sheet1'!$L$16"}</definedName>
    <definedName name="_______________TH1" hidden="1">{"'Sheet1'!$L$16"}</definedName>
    <definedName name="_______________THT11" hidden="1">{"'Sheet1'!$L$16"}</definedName>
    <definedName name="_______________TM2" hidden="1">{"'Sheet1'!$L$16"}</definedName>
    <definedName name="_______________tt3" hidden="1">{"'Sheet1'!$L$16"}</definedName>
    <definedName name="_______________tu4" hidden="1">{"'Sheet1'!$L$16"}</definedName>
    <definedName name="_______________TV2" hidden="1">{"'Sheet1'!$L$16"}</definedName>
    <definedName name="_______________VT3" hidden="1">{"'Sheet1'!$L$16"}</definedName>
    <definedName name="_______________xlfn.BAHTTEXT" hidden="1">#NAME?</definedName>
    <definedName name="______________a1" localSheetId="19" hidden="1">{"'Sheet1'!$L$16"}</definedName>
    <definedName name="______________a1" localSheetId="21" hidden="1">{"'Sheet1'!$L$16"}</definedName>
    <definedName name="______________a1" localSheetId="22" hidden="1">{"'Sheet1'!$L$16"}</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hidden="1">{"'Sheet1'!$L$16"}</definedName>
    <definedName name="______________BG12" localSheetId="19" hidden="1">{"'Sheet1'!$L$16"}</definedName>
    <definedName name="______________BG12" localSheetId="21" hidden="1">{"'Sheet1'!$L$16"}</definedName>
    <definedName name="______________BG12" localSheetId="22" hidden="1">{"'Sheet1'!$L$16"}</definedName>
    <definedName name="______________BG12" hidden="1">{"'Sheet1'!$L$16"}</definedName>
    <definedName name="______________BIA3" hidden="1">{"'Sheet1'!$L$16"}</definedName>
    <definedName name="______________CN1" localSheetId="19" hidden="1">{"'Sheet1'!$L$16"}</definedName>
    <definedName name="______________CN1" localSheetId="21" hidden="1">{"'Sheet1'!$L$16"}</definedName>
    <definedName name="______________CN1" localSheetId="22" hidden="1">{"'Sheet1'!$L$16"}</definedName>
    <definedName name="______________CN1" hidden="1">{"'Sheet1'!$L$16"}</definedName>
    <definedName name="______________DT10" hidden="1">{"'Sheet1'!$L$16"}</definedName>
    <definedName name="______________Goi8" localSheetId="19" hidden="1">{"'Sheet1'!$L$16"}</definedName>
    <definedName name="______________Goi8" localSheetId="21" hidden="1">{"'Sheet1'!$L$16"}</definedName>
    <definedName name="______________Goi8" localSheetId="22" hidden="1">{"'Sheet1'!$L$16"}</definedName>
    <definedName name="______________Goi8" hidden="1">{"'Sheet1'!$L$16"}</definedName>
    <definedName name="______________Goi8_1" hidden="1">{"'Sheet1'!$L$16"}</definedName>
    <definedName name="______________h1" hidden="1">{"'Sheet1'!$L$16"}</definedName>
    <definedName name="______________hh1219"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huy1" hidden="1">{"'Sheet1'!$L$16"}</definedName>
    <definedName name="______________Lan1" hidden="1">{"'Sheet1'!$L$16"}</definedName>
    <definedName name="______________LAN3" hidden="1">{"'Sheet1'!$L$16"}</definedName>
    <definedName name="______________lop111" hidden="1">{#N/A,#N/A,FALSE,"特殊室（ＢＱ表）"}</definedName>
    <definedName name="______________m4" hidden="1">{"'Sheet1'!$L$16"}</definedName>
    <definedName name="______________NS03" localSheetId="19" hidden="1">{"'Sheet1'!$L$16"}</definedName>
    <definedName name="______________NS03" localSheetId="21" hidden="1">{"'Sheet1'!$L$16"}</definedName>
    <definedName name="______________NS03" localSheetId="22" hidden="1">{"'Sheet1'!$L$16"}</definedName>
    <definedName name="______________NS03" hidden="1">{"'Sheet1'!$L$16"}</definedName>
    <definedName name="______________NSO2" localSheetId="19" hidden="1">{"'Sheet1'!$L$16"}</definedName>
    <definedName name="______________NSO2" localSheetId="21" hidden="1">{"'Sheet1'!$L$16"}</definedName>
    <definedName name="______________NSO2" localSheetId="22" hidden="1">{"'Sheet1'!$L$16"}</definedName>
    <definedName name="______________NSO2" localSheetId="0" hidden="1">{"'Sheet1'!$L$16"}</definedName>
    <definedName name="______________NSO2" localSheetId="1" hidden="1">{"'Sheet1'!$L$16"}</definedName>
    <definedName name="______________NSO2" hidden="1">{"'Sheet1'!$L$16"}</definedName>
    <definedName name="______________P3" localSheetId="19" hidden="1">{#N/A,#N/A,FALSE,"特殊室（ＢＱ表）"}</definedName>
    <definedName name="______________P3" localSheetId="21" hidden="1">{#N/A,#N/A,FALSE,"特殊室（ＢＱ表）"}</definedName>
    <definedName name="______________P3" localSheetId="22" hidden="1">{#N/A,#N/A,FALSE,"特殊室（ＢＱ表）"}</definedName>
    <definedName name="______________P3" localSheetId="0" hidden="1">{#N/A,#N/A,FALSE,"特殊室（ＢＱ表）"}</definedName>
    <definedName name="______________P3" localSheetId="1" hidden="1">{#N/A,#N/A,FALSE,"特殊室（ＢＱ表）"}</definedName>
    <definedName name="______________P3" hidden="1">{#N/A,#N/A,FALSE,"特殊室（ＢＱ表）"}</definedName>
    <definedName name="______________PA3" localSheetId="19" hidden="1">{"'Sheet1'!$L$16"}</definedName>
    <definedName name="______________PA3" localSheetId="21" hidden="1">{"'Sheet1'!$L$16"}</definedName>
    <definedName name="______________PA3" localSheetId="22" hidden="1">{"'Sheet1'!$L$16"}</definedName>
    <definedName name="______________PA3" hidden="1">{"'Sheet1'!$L$16"}</definedName>
    <definedName name="______________PPP3" localSheetId="19" hidden="1">{#N/A,#N/A,FALSE,"特殊室（ＢＱ表）"}</definedName>
    <definedName name="______________PPP3" localSheetId="21" hidden="1">{#N/A,#N/A,FALSE,"特殊室（ＢＱ表）"}</definedName>
    <definedName name="______________PPP3" localSheetId="22" hidden="1">{#N/A,#N/A,FALSE,"特殊室（ＢＱ表）"}</definedName>
    <definedName name="______________PPP3" localSheetId="0" hidden="1">{#N/A,#N/A,FALSE,"特殊室（ＢＱ表）"}</definedName>
    <definedName name="______________PPP3" localSheetId="1" hidden="1">{#N/A,#N/A,FALSE,"特殊室（ＢＱ表）"}</definedName>
    <definedName name="______________PPP3" hidden="1">{#N/A,#N/A,FALSE,"特殊室（ＢＱ表）"}</definedName>
    <definedName name="______________PPP33" localSheetId="19" hidden="1">{#N/A,#N/A,FALSE,"特殊室（ＢＱ表）"}</definedName>
    <definedName name="______________PPP33" localSheetId="21" hidden="1">{#N/A,#N/A,FALSE,"特殊室（ＢＱ表）"}</definedName>
    <definedName name="______________PPP33" localSheetId="22" hidden="1">{#N/A,#N/A,FALSE,"特殊室（ＢＱ表）"}</definedName>
    <definedName name="______________PPP33" localSheetId="0" hidden="1">{#N/A,#N/A,FALSE,"特殊室（ＢＱ表）"}</definedName>
    <definedName name="______________PPP33" localSheetId="1" hidden="1">{#N/A,#N/A,FALSE,"特殊室（ＢＱ表）"}</definedName>
    <definedName name="______________PPP33" hidden="1">{#N/A,#N/A,FALSE,"特殊室（ＢＱ表）"}</definedName>
    <definedName name="______________ppp34" localSheetId="19" hidden="1">{#N/A,#N/A,FALSE,"特殊室（ＢＱ表）"}</definedName>
    <definedName name="______________ppp34" localSheetId="21" hidden="1">{#N/A,#N/A,FALSE,"特殊室（ＢＱ表）"}</definedName>
    <definedName name="______________ppp34" localSheetId="22" hidden="1">{#N/A,#N/A,FALSE,"特殊室（ＢＱ表）"}</definedName>
    <definedName name="______________ppp34" localSheetId="0" hidden="1">{#N/A,#N/A,FALSE,"特殊室（ＢＱ表）"}</definedName>
    <definedName name="______________ppp34" localSheetId="1" hidden="1">{#N/A,#N/A,FALSE,"特殊室（ＢＱ表）"}</definedName>
    <definedName name="______________ppp34" hidden="1">{#N/A,#N/A,FALSE,"特殊室（ＢＱ表）"}</definedName>
    <definedName name="______________ppp3444" localSheetId="19" hidden="1">{#N/A,#N/A,FALSE,"特殊室（ＢＱ表）"}</definedName>
    <definedName name="______________ppp3444" localSheetId="21" hidden="1">{#N/A,#N/A,FALSE,"特殊室（ＢＱ表）"}</definedName>
    <definedName name="______________ppp3444" localSheetId="22" hidden="1">{#N/A,#N/A,FALSE,"特殊室（ＢＱ表）"}</definedName>
    <definedName name="______________ppp3444" localSheetId="0" hidden="1">{#N/A,#N/A,FALSE,"特殊室（ＢＱ表）"}</definedName>
    <definedName name="______________ppp3444" localSheetId="1" hidden="1">{#N/A,#N/A,FALSE,"特殊室（ＢＱ表）"}</definedName>
    <definedName name="______________ppp3444" hidden="1">{#N/A,#N/A,FALSE,"特殊室（ＢＱ表）"}</definedName>
    <definedName name="______________SCL4" localSheetId="19" hidden="1">{"'Sheet1'!$L$16"}</definedName>
    <definedName name="______________SCL4" localSheetId="21" hidden="1">{"'Sheet1'!$L$16"}</definedName>
    <definedName name="______________SCL4" localSheetId="22" hidden="1">{"'Sheet1'!$L$16"}</definedName>
    <definedName name="______________SCL4" hidden="1">{"'Sheet1'!$L$16"}</definedName>
    <definedName name="______________SCL4_1" hidden="1">{"'Sheet1'!$L$16"}</definedName>
    <definedName name="______________T1" hidden="1">{#N/A,#N/A,FALSE,"Chi tiÆt"}</definedName>
    <definedName name="______________T10" hidden="1">{"'Sheet1'!$L$16"}</definedName>
    <definedName name="______________TH1" hidden="1">{"'Sheet1'!$L$16"}</definedName>
    <definedName name="______________THT11" hidden="1">{"'Sheet1'!$L$16"}</definedName>
    <definedName name="______________TM2" hidden="1">{"'Sheet1'!$L$16"}</definedName>
    <definedName name="______________tt3" hidden="1">{"'Sheet1'!$L$16"}</definedName>
    <definedName name="______________tu4" localSheetId="19" hidden="1">{"'Sheet1'!$L$16"}</definedName>
    <definedName name="______________tu4" localSheetId="21" hidden="1">{"'Sheet1'!$L$16"}</definedName>
    <definedName name="______________tu4" localSheetId="22" hidden="1">{"'Sheet1'!$L$16"}</definedName>
    <definedName name="______________tu4" hidden="1">{"'Sheet1'!$L$16"}</definedName>
    <definedName name="______________TV2" hidden="1">{"'Sheet1'!$L$16"}</definedName>
    <definedName name="______________VT3" hidden="1">{"'Sheet1'!$L$16"}</definedName>
    <definedName name="______________xlfn.BAHTTEXT" hidden="1">#NAME?</definedName>
    <definedName name="_____________a1" localSheetId="19" hidden="1">{"'Sheet1'!$L$16"}</definedName>
    <definedName name="_____________a1" localSheetId="21" hidden="1">{"'Sheet1'!$L$16"}</definedName>
    <definedName name="_____________a1" localSheetId="22" hidden="1">{"'Sheet1'!$L$16"}</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hidden="1">{"'Sheet1'!$L$16"}</definedName>
    <definedName name="_____________BG12" localSheetId="19" hidden="1">{"'Sheet1'!$L$16"}</definedName>
    <definedName name="_____________BG12" localSheetId="21" hidden="1">{"'Sheet1'!$L$16"}</definedName>
    <definedName name="_____________BG12" localSheetId="22" hidden="1">{"'Sheet1'!$L$16"}</definedName>
    <definedName name="_____________BG12" hidden="1">{"'Sheet1'!$L$16"}</definedName>
    <definedName name="_____________BIA3" hidden="1">{"'Sheet1'!$L$16"}</definedName>
    <definedName name="_____________CN1" localSheetId="19" hidden="1">{"'Sheet1'!$L$16"}</definedName>
    <definedName name="_____________CN1" localSheetId="21" hidden="1">{"'Sheet1'!$L$16"}</definedName>
    <definedName name="_____________CN1" localSheetId="22" hidden="1">{"'Sheet1'!$L$16"}</definedName>
    <definedName name="_____________CN1" hidden="1">{"'Sheet1'!$L$16"}</definedName>
    <definedName name="_____________ct2005" hidden="1">{"'Sheet1'!$L$16"}</definedName>
    <definedName name="_____________d1500" hidden="1">{"'Sheet1'!$L$16"}</definedName>
    <definedName name="_____________DT10" hidden="1">{"'Sheet1'!$L$16"}</definedName>
    <definedName name="_____________Goi8" localSheetId="19" hidden="1">{"'Sheet1'!$L$16"}</definedName>
    <definedName name="_____________Goi8" localSheetId="21" hidden="1">{"'Sheet1'!$L$16"}</definedName>
    <definedName name="_____________Goi8" localSheetId="22" hidden="1">{"'Sheet1'!$L$16"}</definedName>
    <definedName name="_____________Goi8" hidden="1">{"'Sheet1'!$L$16"}</definedName>
    <definedName name="_____________Goi8_1" hidden="1">{"'Sheet1'!$L$16"}</definedName>
    <definedName name="_____________h1" hidden="1">{"'Sheet1'!$L$16"}</definedName>
    <definedName name="_____________hh1219"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d2" hidden="1">{"'Sheet1'!$L$16"}</definedName>
    <definedName name="_____________lop111" hidden="1">{#N/A,#N/A,FALSE,"特殊室（ＢＱ表）"}</definedName>
    <definedName name="_____________M2" hidden="1">{"'Sheet1'!$L$16"}</definedName>
    <definedName name="_____________m4" hidden="1">{"'Sheet1'!$L$16"}</definedName>
    <definedName name="_____________M5" hidden="1">{#N/A,#N/A,TRUE,"SUM";#N/A,#N/A,TRUE,"EE";#N/A,#N/A,TRUE,"AC";#N/A,#N/A,TRUE,"SN"}</definedName>
    <definedName name="_____________NSO2" localSheetId="19" hidden="1">{"'Sheet1'!$L$16"}</definedName>
    <definedName name="_____________NSO2" localSheetId="21" hidden="1">{"'Sheet1'!$L$16"}</definedName>
    <definedName name="_____________NSO2" localSheetId="22" hidden="1">{"'Sheet1'!$L$16"}</definedName>
    <definedName name="_____________NSO2" localSheetId="0" hidden="1">{"'Sheet1'!$L$16"}</definedName>
    <definedName name="_____________NSO2" localSheetId="1" hidden="1">{"'Sheet1'!$L$16"}</definedName>
    <definedName name="_____________NSO2" hidden="1">{"'Sheet1'!$L$16"}</definedName>
    <definedName name="_____________P3" localSheetId="19" hidden="1">{#N/A,#N/A,FALSE,"特殊室（ＢＱ表）"}</definedName>
    <definedName name="_____________P3" localSheetId="21" hidden="1">{#N/A,#N/A,FALSE,"特殊室（ＢＱ表）"}</definedName>
    <definedName name="_____________P3" localSheetId="22" hidden="1">{#N/A,#N/A,FALSE,"特殊室（ＢＱ表）"}</definedName>
    <definedName name="_____________P3" localSheetId="0" hidden="1">{#N/A,#N/A,FALSE,"特殊室（ＢＱ表）"}</definedName>
    <definedName name="_____________P3" localSheetId="1" hidden="1">{#N/A,#N/A,FALSE,"特殊室（ＢＱ表）"}</definedName>
    <definedName name="_____________P3" hidden="1">{#N/A,#N/A,FALSE,"特殊室（ＢＱ表）"}</definedName>
    <definedName name="_____________PA3" localSheetId="19" hidden="1">{"'Sheet1'!$L$16"}</definedName>
    <definedName name="_____________PA3" localSheetId="21" hidden="1">{"'Sheet1'!$L$16"}</definedName>
    <definedName name="_____________PA3" localSheetId="22" hidden="1">{"'Sheet1'!$L$16"}</definedName>
    <definedName name="_____________PA3" hidden="1">{"'Sheet1'!$L$16"}</definedName>
    <definedName name="_____________PPP3" localSheetId="19" hidden="1">{#N/A,#N/A,FALSE,"特殊室（ＢＱ表）"}</definedName>
    <definedName name="_____________PPP3" localSheetId="21" hidden="1">{#N/A,#N/A,FALSE,"特殊室（ＢＱ表）"}</definedName>
    <definedName name="_____________PPP3" localSheetId="22" hidden="1">{#N/A,#N/A,FALSE,"特殊室（ＢＱ表）"}</definedName>
    <definedName name="_____________PPP3" localSheetId="0" hidden="1">{#N/A,#N/A,FALSE,"特殊室（ＢＱ表）"}</definedName>
    <definedName name="_____________PPP3" localSheetId="1" hidden="1">{#N/A,#N/A,FALSE,"特殊室（ＢＱ表）"}</definedName>
    <definedName name="_____________PPP3" hidden="1">{#N/A,#N/A,FALSE,"特殊室（ＢＱ表）"}</definedName>
    <definedName name="_____________PPP33" localSheetId="19" hidden="1">{#N/A,#N/A,FALSE,"特殊室（ＢＱ表）"}</definedName>
    <definedName name="_____________PPP33" localSheetId="21" hidden="1">{#N/A,#N/A,FALSE,"特殊室（ＢＱ表）"}</definedName>
    <definedName name="_____________PPP33" localSheetId="22" hidden="1">{#N/A,#N/A,FALSE,"特殊室（ＢＱ表）"}</definedName>
    <definedName name="_____________PPP33" localSheetId="0" hidden="1">{#N/A,#N/A,FALSE,"特殊室（ＢＱ表）"}</definedName>
    <definedName name="_____________PPP33" localSheetId="1" hidden="1">{#N/A,#N/A,FALSE,"特殊室（ＢＱ表）"}</definedName>
    <definedName name="_____________PPP33" hidden="1">{#N/A,#N/A,FALSE,"特殊室（ＢＱ表）"}</definedName>
    <definedName name="_____________ppp34" localSheetId="19" hidden="1">{#N/A,#N/A,FALSE,"特殊室（ＢＱ表）"}</definedName>
    <definedName name="_____________ppp34" localSheetId="21" hidden="1">{#N/A,#N/A,FALSE,"特殊室（ＢＱ表）"}</definedName>
    <definedName name="_____________ppp34" localSheetId="22" hidden="1">{#N/A,#N/A,FALSE,"特殊室（ＢＱ表）"}</definedName>
    <definedName name="_____________ppp34" localSheetId="0" hidden="1">{#N/A,#N/A,FALSE,"特殊室（ＢＱ表）"}</definedName>
    <definedName name="_____________ppp34" localSheetId="1" hidden="1">{#N/A,#N/A,FALSE,"特殊室（ＢＱ表）"}</definedName>
    <definedName name="_____________ppp34" hidden="1">{#N/A,#N/A,FALSE,"特殊室（ＢＱ表）"}</definedName>
    <definedName name="_____________ppp3444" localSheetId="19" hidden="1">{#N/A,#N/A,FALSE,"特殊室（ＢＱ表）"}</definedName>
    <definedName name="_____________ppp3444" localSheetId="21" hidden="1">{#N/A,#N/A,FALSE,"特殊室（ＢＱ表）"}</definedName>
    <definedName name="_____________ppp3444" localSheetId="22" hidden="1">{#N/A,#N/A,FALSE,"特殊室（ＢＱ表）"}</definedName>
    <definedName name="_____________ppp3444" localSheetId="0" hidden="1">{#N/A,#N/A,FALSE,"特殊室（ＢＱ表）"}</definedName>
    <definedName name="_____________ppp3444" localSheetId="1" hidden="1">{#N/A,#N/A,FALSE,"特殊室（ＢＱ表）"}</definedName>
    <definedName name="_____________ppp3444" hidden="1">{#N/A,#N/A,FALSE,"特殊室（ＢＱ表）"}</definedName>
    <definedName name="_____________SCL4" localSheetId="19" hidden="1">{"'Sheet1'!$L$16"}</definedName>
    <definedName name="_____________SCL4" localSheetId="21" hidden="1">{"'Sheet1'!$L$16"}</definedName>
    <definedName name="_____________SCL4" localSheetId="22" hidden="1">{"'Sheet1'!$L$16"}</definedName>
    <definedName name="_____________SCL4" hidden="1">{"'Sheet1'!$L$16"}</definedName>
    <definedName name="_____________SCL4_1" hidden="1">{"'Sheet1'!$L$16"}</definedName>
    <definedName name="_____________T1" hidden="1">{#N/A,#N/A,FALSE,"Chi tiÆt"}</definedName>
    <definedName name="_____________T10" hidden="1">{"'Sheet1'!$L$16"}</definedName>
    <definedName name="_____________t2" hidden="1">{"'Sheet1'!$L$16"}</definedName>
    <definedName name="_____________T3" hidden="1">{"'Sheet1'!$L$16"}</definedName>
    <definedName name="_____________t5" hidden="1">{"'Sheet1'!$L$16"}</definedName>
    <definedName name="_____________TH1" hidden="1">{"'Sheet1'!$L$16"}</definedName>
    <definedName name="_____________THT11" hidden="1">{"'Sheet1'!$L$16"}</definedName>
    <definedName name="_____________TM2" hidden="1">{"'Sheet1'!$L$16"}</definedName>
    <definedName name="_____________tt3" hidden="1">{"'Sheet1'!$L$16"}</definedName>
    <definedName name="_____________tu4" localSheetId="19" hidden="1">{"'Sheet1'!$L$16"}</definedName>
    <definedName name="_____________tu4" localSheetId="21" hidden="1">{"'Sheet1'!$L$16"}</definedName>
    <definedName name="_____________tu4" localSheetId="22" hidden="1">{"'Sheet1'!$L$16"}</definedName>
    <definedName name="_____________tu4" hidden="1">{"'Sheet1'!$L$16"}</definedName>
    <definedName name="_____________TV2" hidden="1">{"'Sheet1'!$L$16"}</definedName>
    <definedName name="_____________VT3" hidden="1">{"'Sheet1'!$L$16"}</definedName>
    <definedName name="_____________xlfn.BAHTTEXT" hidden="1">#NAME?</definedName>
    <definedName name="____________a1" localSheetId="19" hidden="1">{"'Sheet1'!$L$16"}</definedName>
    <definedName name="____________a1" localSheetId="21" hidden="1">{"'Sheet1'!$L$16"}</definedName>
    <definedName name="____________a1" localSheetId="22" hidden="1">{"'Sheet1'!$L$16"}</definedName>
    <definedName name="____________a1" localSheetId="0" hidden="1">{"'Sheet1'!$L$16"}</definedName>
    <definedName name="____________a1" localSheetId="1" hidden="1">{"'Sheet1'!$L$16"}</definedName>
    <definedName name="____________a1" hidden="1">{"'Sheet1'!$L$16"}</definedName>
    <definedName name="____________a1_1" hidden="1">{"'Sheet1'!$L$16"}</definedName>
    <definedName name="____________a129" localSheetId="19" hidden="1">{"Offgrid",#N/A,FALSE,"OFFGRID";"Region",#N/A,FALSE,"REGION";"Offgrid -2",#N/A,FALSE,"OFFGRID";"WTP",#N/A,FALSE,"WTP";"WTP -2",#N/A,FALSE,"WTP";"Project",#N/A,FALSE,"PROJECT";"Summary -2",#N/A,FALSE,"SUMMARY"}</definedName>
    <definedName name="____________a129" localSheetId="21" hidden="1">{"Offgrid",#N/A,FALSE,"OFFGRID";"Region",#N/A,FALSE,"REGION";"Offgrid -2",#N/A,FALSE,"OFFGRID";"WTP",#N/A,FALSE,"WTP";"WTP -2",#N/A,FALSE,"WTP";"Project",#N/A,FALSE,"PROJECT";"Summary -2",#N/A,FALSE,"SUMMARY"}</definedName>
    <definedName name="____________a129" localSheetId="22"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19" hidden="1">{"Offgrid",#N/A,FALSE,"OFFGRID";"Region",#N/A,FALSE,"REGION";"Offgrid -2",#N/A,FALSE,"OFFGRID";"WTP",#N/A,FALSE,"WTP";"WTP -2",#N/A,FALSE,"WTP";"Project",#N/A,FALSE,"PROJECT";"Summary -2",#N/A,FALSE,"SUMMARY"}</definedName>
    <definedName name="____________a130" localSheetId="21" hidden="1">{"Offgrid",#N/A,FALSE,"OFFGRID";"Region",#N/A,FALSE,"REGION";"Offgrid -2",#N/A,FALSE,"OFFGRID";"WTP",#N/A,FALSE,"WTP";"WTP -2",#N/A,FALSE,"WTP";"Project",#N/A,FALSE,"PROJECT";"Summary -2",#N/A,FALSE,"SUMMARY"}</definedName>
    <definedName name="____________a130" localSheetId="22"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localSheetId="19" hidden="1">{"'Sheet1'!$L$16"}</definedName>
    <definedName name="____________a2" localSheetId="21" hidden="1">{"'Sheet1'!$L$16"}</definedName>
    <definedName name="____________a2" localSheetId="22" hidden="1">{"'Sheet1'!$L$16"}</definedName>
    <definedName name="____________a2" hidden="1">{"'Sheet1'!$L$16"}</definedName>
    <definedName name="____________BG12" localSheetId="19" hidden="1">{"'Sheet1'!$L$16"}</definedName>
    <definedName name="____________BG12" localSheetId="21" hidden="1">{"'Sheet1'!$L$16"}</definedName>
    <definedName name="____________BG12" localSheetId="22" hidden="1">{"'Sheet1'!$L$16"}</definedName>
    <definedName name="____________BG12" hidden="1">{"'Sheet1'!$L$16"}</definedName>
    <definedName name="____________BIA3" hidden="1">{"'Sheet1'!$L$16"}</definedName>
    <definedName name="____________CN1" localSheetId="19" hidden="1">{"'Sheet1'!$L$16"}</definedName>
    <definedName name="____________CN1" localSheetId="21" hidden="1">{"'Sheet1'!$L$16"}</definedName>
    <definedName name="____________CN1" localSheetId="22" hidden="1">{"'Sheet1'!$L$16"}</definedName>
    <definedName name="____________CN1" hidden="1">{"'Sheet1'!$L$16"}</definedName>
    <definedName name="____________Coc39" hidden="1">{"'Sheet1'!$L$16"}</definedName>
    <definedName name="____________ct2005" hidden="1">{"'Sheet1'!$L$16"}</definedName>
    <definedName name="____________d1500" hidden="1">{"'Sheet1'!$L$16"}</definedName>
    <definedName name="____________DG1" hidden="1">{"'Sheet1'!$L$16"}</definedName>
    <definedName name="____________DT10" hidden="1">{"'Sheet1'!$L$16"}</definedName>
    <definedName name="____________Goi8" localSheetId="19" hidden="1">{"'Sheet1'!$L$16"}</definedName>
    <definedName name="____________Goi8" localSheetId="21" hidden="1">{"'Sheet1'!$L$16"}</definedName>
    <definedName name="____________Goi8" localSheetId="22" hidden="1">{"'Sheet1'!$L$16"}</definedName>
    <definedName name="____________Goi8" hidden="1">{"'Sheet1'!$L$16"}</definedName>
    <definedName name="____________Goi8_1" hidden="1">{"'Sheet1'!$L$16"}</definedName>
    <definedName name="____________h1" hidden="1">{"'Sheet1'!$L$16"}</definedName>
    <definedName name="____________hh1219"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y1" hidden="1">{"'Sheet1'!$L$16"}</definedName>
    <definedName name="____________key2" hidden="1">#REF!</definedName>
    <definedName name="____________Lan1" localSheetId="19" hidden="1">{"'Sheet1'!$L$16"}</definedName>
    <definedName name="____________Lan1" localSheetId="21" hidden="1">{"'Sheet1'!$L$16"}</definedName>
    <definedName name="____________Lan1" localSheetId="22" hidden="1">{"'Sheet1'!$L$16"}</definedName>
    <definedName name="____________Lan1" hidden="1">{"'Sheet1'!$L$16"}</definedName>
    <definedName name="____________LAN3" localSheetId="19" hidden="1">{"'Sheet1'!$L$16"}</definedName>
    <definedName name="____________LAN3" localSheetId="21" hidden="1">{"'Sheet1'!$L$16"}</definedName>
    <definedName name="____________LAN3" localSheetId="22" hidden="1">{"'Sheet1'!$L$16"}</definedName>
    <definedName name="____________LAN3" hidden="1">{"'Sheet1'!$L$16"}</definedName>
    <definedName name="____________ld2" hidden="1">{"'Sheet1'!$L$16"}</definedName>
    <definedName name="____________lk2" hidden="1">{"'Sheet1'!$L$16"}</definedName>
    <definedName name="____________lop111" hidden="1">{#N/A,#N/A,FALSE,"特殊室（ＢＱ表）"}</definedName>
    <definedName name="____________M2" hidden="1">{"'Sheet1'!$L$16"}</definedName>
    <definedName name="____________m4" hidden="1">{"'Sheet1'!$L$16"}</definedName>
    <definedName name="____________M5" hidden="1">{#N/A,#N/A,TRUE,"SUM";#N/A,#N/A,TRUE,"EE";#N/A,#N/A,TRUE,"AC";#N/A,#N/A,TRUE,"SN"}</definedName>
    <definedName name="____________MCC3" hidden="1">{#N/A,#N/A,FALSE,"CCTV"}</definedName>
    <definedName name="____________NO1" hidden="1">#REF!</definedName>
    <definedName name="____________NO2" hidden="1">#REF!</definedName>
    <definedName name="____________NS03" localSheetId="19" hidden="1">{"'Sheet1'!$L$16"}</definedName>
    <definedName name="____________NS03" localSheetId="21" hidden="1">{"'Sheet1'!$L$16"}</definedName>
    <definedName name="____________NS03" localSheetId="22" hidden="1">{"'Sheet1'!$L$16"}</definedName>
    <definedName name="____________NS03" hidden="1">{"'Sheet1'!$L$16"}</definedName>
    <definedName name="____________NSO2" localSheetId="19" hidden="1">{"'Sheet1'!$L$16"}</definedName>
    <definedName name="____________NSO2" localSheetId="21" hidden="1">{"'Sheet1'!$L$16"}</definedName>
    <definedName name="____________NSO2" localSheetId="22" hidden="1">{"'Sheet1'!$L$16"}</definedName>
    <definedName name="____________NSO2" localSheetId="0" hidden="1">{"'Sheet1'!$L$16"}</definedName>
    <definedName name="____________NSO2" localSheetId="1" hidden="1">{"'Sheet1'!$L$16"}</definedName>
    <definedName name="____________NSO2" hidden="1">{"'Sheet1'!$L$16"}</definedName>
    <definedName name="____________P3" localSheetId="19" hidden="1">{#N/A,#N/A,FALSE,"特殊室（ＢＱ表）"}</definedName>
    <definedName name="____________P3" localSheetId="21" hidden="1">{#N/A,#N/A,FALSE,"特殊室（ＢＱ表）"}</definedName>
    <definedName name="____________P3" localSheetId="22" hidden="1">{#N/A,#N/A,FALSE,"特殊室（ＢＱ表）"}</definedName>
    <definedName name="____________P3" localSheetId="0" hidden="1">{#N/A,#N/A,FALSE,"特殊室（ＢＱ表）"}</definedName>
    <definedName name="____________P3" localSheetId="1" hidden="1">{#N/A,#N/A,FALSE,"特殊室（ＢＱ表）"}</definedName>
    <definedName name="____________P3" hidden="1">{#N/A,#N/A,FALSE,"特殊室（ＢＱ表）"}</definedName>
    <definedName name="____________PA3" localSheetId="19" hidden="1">{"'Sheet1'!$L$16"}</definedName>
    <definedName name="____________PA3" localSheetId="21" hidden="1">{"'Sheet1'!$L$16"}</definedName>
    <definedName name="____________PA3" localSheetId="22" hidden="1">{"'Sheet1'!$L$16"}</definedName>
    <definedName name="____________PA3" hidden="1">{"'Sheet1'!$L$16"}</definedName>
    <definedName name="____________PPP3" localSheetId="19" hidden="1">{#N/A,#N/A,FALSE,"特殊室（ＢＱ表）"}</definedName>
    <definedName name="____________PPP3" localSheetId="21" hidden="1">{#N/A,#N/A,FALSE,"特殊室（ＢＱ表）"}</definedName>
    <definedName name="____________PPP3" localSheetId="22" hidden="1">{#N/A,#N/A,FALSE,"特殊室（ＢＱ表）"}</definedName>
    <definedName name="____________PPP3" localSheetId="0" hidden="1">{#N/A,#N/A,FALSE,"特殊室（ＢＱ表）"}</definedName>
    <definedName name="____________PPP3" localSheetId="1" hidden="1">{#N/A,#N/A,FALSE,"特殊室（ＢＱ表）"}</definedName>
    <definedName name="____________PPP3" hidden="1">{#N/A,#N/A,FALSE,"特殊室（ＢＱ表）"}</definedName>
    <definedName name="____________PPP33" localSheetId="19" hidden="1">{#N/A,#N/A,FALSE,"特殊室（ＢＱ表）"}</definedName>
    <definedName name="____________PPP33" localSheetId="21" hidden="1">{#N/A,#N/A,FALSE,"特殊室（ＢＱ表）"}</definedName>
    <definedName name="____________PPP33" localSheetId="22" hidden="1">{#N/A,#N/A,FALSE,"特殊室（ＢＱ表）"}</definedName>
    <definedName name="____________PPP33" localSheetId="0" hidden="1">{#N/A,#N/A,FALSE,"特殊室（ＢＱ表）"}</definedName>
    <definedName name="____________PPP33" localSheetId="1" hidden="1">{#N/A,#N/A,FALSE,"特殊室（ＢＱ表）"}</definedName>
    <definedName name="____________PPP33" hidden="1">{#N/A,#N/A,FALSE,"特殊室（ＢＱ表）"}</definedName>
    <definedName name="____________ppp34" localSheetId="19" hidden="1">{#N/A,#N/A,FALSE,"特殊室（ＢＱ表）"}</definedName>
    <definedName name="____________ppp34" localSheetId="21" hidden="1">{#N/A,#N/A,FALSE,"特殊室（ＢＱ表）"}</definedName>
    <definedName name="____________ppp34" localSheetId="22" hidden="1">{#N/A,#N/A,FALSE,"特殊室（ＢＱ表）"}</definedName>
    <definedName name="____________ppp34" localSheetId="0" hidden="1">{#N/A,#N/A,FALSE,"特殊室（ＢＱ表）"}</definedName>
    <definedName name="____________ppp34" localSheetId="1" hidden="1">{#N/A,#N/A,FALSE,"特殊室（ＢＱ表）"}</definedName>
    <definedName name="____________ppp34" hidden="1">{#N/A,#N/A,FALSE,"特殊室（ＢＱ表）"}</definedName>
    <definedName name="____________ppp3444" localSheetId="19" hidden="1">{#N/A,#N/A,FALSE,"特殊室（ＢＱ表）"}</definedName>
    <definedName name="____________ppp3444" localSheetId="21" hidden="1">{#N/A,#N/A,FALSE,"特殊室（ＢＱ表）"}</definedName>
    <definedName name="____________ppp3444" localSheetId="22" hidden="1">{#N/A,#N/A,FALSE,"特殊室（ＢＱ表）"}</definedName>
    <definedName name="____________ppp3444" localSheetId="0" hidden="1">{#N/A,#N/A,FALSE,"特殊室（ＢＱ表）"}</definedName>
    <definedName name="____________ppp3444" localSheetId="1" hidden="1">{#N/A,#N/A,FALSE,"特殊室（ＢＱ表）"}</definedName>
    <definedName name="____________ppp3444" hidden="1">{#N/A,#N/A,FALSE,"特殊室（ＢＱ表）"}</definedName>
    <definedName name="____________SCL4" localSheetId="19" hidden="1">{"'Sheet1'!$L$16"}</definedName>
    <definedName name="____________SCL4" localSheetId="21" hidden="1">{"'Sheet1'!$L$16"}</definedName>
    <definedName name="____________SCL4" localSheetId="22" hidden="1">{"'Sheet1'!$L$16"}</definedName>
    <definedName name="____________SCL4" hidden="1">{"'Sheet1'!$L$16"}</definedName>
    <definedName name="____________SCL4_1" hidden="1">{"'Sheet1'!$L$16"}</definedName>
    <definedName name="____________ss1" hidden="1">{#N/A,#N/A,TRUE,"SUM";#N/A,#N/A,TRUE,"EE";#N/A,#N/A,TRUE,"AC";#N/A,#N/A,TRUE,"SN"}</definedName>
    <definedName name="____________T1" hidden="1">{#N/A,#N/A,FALSE,"Chi tiÆt"}</definedName>
    <definedName name="____________t2" hidden="1">{"'Sheet1'!$L$16"}</definedName>
    <definedName name="____________T3" hidden="1">{"'Sheet1'!$L$16"}</definedName>
    <definedName name="____________t5" hidden="1">{"'Sheet1'!$L$16"}</definedName>
    <definedName name="____________td1" hidden="1">{"'Sheet1'!$L$16"}</definedName>
    <definedName name="____________TH1" hidden="1">{"'Sheet1'!$L$16"}</definedName>
    <definedName name="____________THT11" hidden="1">{"'Sheet1'!$L$16"}</definedName>
    <definedName name="____________TM2" hidden="1">{"'Sheet1'!$L$16"}</definedName>
    <definedName name="____________tt3" localSheetId="19" hidden="1">{"'Sheet1'!$L$16"}</definedName>
    <definedName name="____________tt3" localSheetId="21" hidden="1">{"'Sheet1'!$L$16"}</definedName>
    <definedName name="____________tt3" localSheetId="22" hidden="1">{"'Sheet1'!$L$16"}</definedName>
    <definedName name="____________tt3" hidden="1">{"'Sheet1'!$L$16"}</definedName>
    <definedName name="____________tu4" localSheetId="19" hidden="1">{"'Sheet1'!$L$16"}</definedName>
    <definedName name="____________tu4" localSheetId="21" hidden="1">{"'Sheet1'!$L$16"}</definedName>
    <definedName name="____________tu4" localSheetId="22" hidden="1">{"'Sheet1'!$L$16"}</definedName>
    <definedName name="____________tu4" hidden="1">{"'Sheet1'!$L$16"}</definedName>
    <definedName name="____________TV2" hidden="1">{"'Sheet1'!$L$16"}</definedName>
    <definedName name="____________VLP2" hidden="1">{"'Sheet1'!$L$16"}</definedName>
    <definedName name="____________VT3" hidden="1">{"'Sheet1'!$L$16"}</definedName>
    <definedName name="____________xlfn.BAHTTEXT" hidden="1">#NAME?</definedName>
    <definedName name="____________z511" hidden="1">{"'Sheet1'!$L$16"}</definedName>
    <definedName name="___________a1" localSheetId="19" hidden="1">{"'Sheet1'!$L$16"}</definedName>
    <definedName name="___________a1" localSheetId="21" hidden="1">{"'Sheet1'!$L$16"}</definedName>
    <definedName name="___________a1" localSheetId="22" hidden="1">{"'Sheet1'!$L$16"}</definedName>
    <definedName name="___________a1" localSheetId="0" hidden="1">{"'Sheet1'!$L$16"}</definedName>
    <definedName name="___________a1" localSheetId="1" hidden="1">{"'Sheet1'!$L$16"}</definedName>
    <definedName name="___________a1" hidden="1">{"'Sheet1'!$L$16"}</definedName>
    <definedName name="___________a1_1" hidden="1">{"'Sheet1'!$L$16"}</definedName>
    <definedName name="___________a129" localSheetId="19" hidden="1">{"Offgrid",#N/A,FALSE,"OFFGRID";"Region",#N/A,FALSE,"REGION";"Offgrid -2",#N/A,FALSE,"OFFGRID";"WTP",#N/A,FALSE,"WTP";"WTP -2",#N/A,FALSE,"WTP";"Project",#N/A,FALSE,"PROJECT";"Summary -2",#N/A,FALSE,"SUMMARY"}</definedName>
    <definedName name="___________a129" localSheetId="21" hidden="1">{"Offgrid",#N/A,FALSE,"OFFGRID";"Region",#N/A,FALSE,"REGION";"Offgrid -2",#N/A,FALSE,"OFFGRID";"WTP",#N/A,FALSE,"WTP";"WTP -2",#N/A,FALSE,"WTP";"Project",#N/A,FALSE,"PROJECT";"Summary -2",#N/A,FALSE,"SUMMARY"}</definedName>
    <definedName name="___________a129" localSheetId="22"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19" hidden="1">{"Offgrid",#N/A,FALSE,"OFFGRID";"Region",#N/A,FALSE,"REGION";"Offgrid -2",#N/A,FALSE,"OFFGRID";"WTP",#N/A,FALSE,"WTP";"WTP -2",#N/A,FALSE,"WTP";"Project",#N/A,FALSE,"PROJECT";"Summary -2",#N/A,FALSE,"SUMMARY"}</definedName>
    <definedName name="___________a130" localSheetId="21" hidden="1">{"Offgrid",#N/A,FALSE,"OFFGRID";"Region",#N/A,FALSE,"REGION";"Offgrid -2",#N/A,FALSE,"OFFGRID";"WTP",#N/A,FALSE,"WTP";"WTP -2",#N/A,FALSE,"WTP";"Project",#N/A,FALSE,"PROJECT";"Summary -2",#N/A,FALSE,"SUMMARY"}</definedName>
    <definedName name="___________a130" localSheetId="22"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localSheetId="19" hidden="1">{"'Sheet1'!$L$16"}</definedName>
    <definedName name="___________BG12" localSheetId="21" hidden="1">{"'Sheet1'!$L$16"}</definedName>
    <definedName name="___________BG12" localSheetId="22" hidden="1">{"'Sheet1'!$L$16"}</definedName>
    <definedName name="___________BG12" hidden="1">{"'Sheet1'!$L$16"}</definedName>
    <definedName name="___________BIA3" hidden="1">{"'Sheet1'!$L$16"}</definedName>
    <definedName name="___________BTM250">#REF!</definedName>
    <definedName name="___________CN1" localSheetId="19" hidden="1">{"'Sheet1'!$L$16"}</definedName>
    <definedName name="___________CN1" localSheetId="21" hidden="1">{"'Sheet1'!$L$16"}</definedName>
    <definedName name="___________CN1" localSheetId="22" hidden="1">{"'Sheet1'!$L$16"}</definedName>
    <definedName name="___________CN1" hidden="1">{"'Sheet1'!$L$16"}</definedName>
    <definedName name="___________CNA50">#REF!</definedName>
    <definedName name="___________coc1000" hidden="1">{#N/A,#N/A,FALSE,"Chi tiÆt"}</definedName>
    <definedName name="___________ct2005" hidden="1">{"'Sheet1'!$L$16"}</definedName>
    <definedName name="___________d1500" hidden="1">{"'Sheet1'!$L$16"}</definedName>
    <definedName name="___________dam24">#REF!</definedName>
    <definedName name="___________ddn400">#REF!</definedName>
    <definedName name="___________ddn600">#REF!</definedName>
    <definedName name="___________DT10" hidden="1">{"'Sheet1'!$L$16"}</definedName>
    <definedName name="___________Goi8" localSheetId="19" hidden="1">{"'Sheet1'!$L$16"}</definedName>
    <definedName name="___________Goi8" localSheetId="21" hidden="1">{"'Sheet1'!$L$16"}</definedName>
    <definedName name="___________Goi8" localSheetId="22" hidden="1">{"'Sheet1'!$L$16"}</definedName>
    <definedName name="___________Goi8" hidden="1">{"'Sheet1'!$L$16"}</definedName>
    <definedName name="___________Goi8_1" hidden="1">{"'Sheet1'!$L$16"}</definedName>
    <definedName name="___________h1" hidden="1">{"'Sheet1'!$L$16"}</definedName>
    <definedName name="___________hh1219" localSheetId="19" hidden="1">{"'Sheet1'!$L$16"}</definedName>
    <definedName name="___________hh1219" localSheetId="21" hidden="1">{"'Sheet1'!$L$16"}</definedName>
    <definedName name="___________hh1219" localSheetId="22" hidden="1">{"'Sheet1'!$L$16"}</definedName>
    <definedName name="___________hh1219"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huy1" hidden="1">{"'Sheet1'!$L$16"}</definedName>
    <definedName name="___________key2" hidden="1">#REF!</definedName>
    <definedName name="___________Lan1" localSheetId="19" hidden="1">{"'Sheet1'!$L$16"}</definedName>
    <definedName name="___________Lan1" localSheetId="21" hidden="1">{"'Sheet1'!$L$16"}</definedName>
    <definedName name="___________Lan1" localSheetId="22" hidden="1">{"'Sheet1'!$L$16"}</definedName>
    <definedName name="___________Lan1" hidden="1">{"'Sheet1'!$L$16"}</definedName>
    <definedName name="___________Lan2" hidden="1">{"'Sheet1'!$L$16"}</definedName>
    <definedName name="___________LAN3" localSheetId="19" hidden="1">{"'Sheet1'!$L$16"}</definedName>
    <definedName name="___________LAN3" localSheetId="21" hidden="1">{"'Sheet1'!$L$16"}</definedName>
    <definedName name="___________LAN3" localSheetId="22" hidden="1">{"'Sheet1'!$L$16"}</definedName>
    <definedName name="___________LAN3" hidden="1">{"'Sheet1'!$L$16"}</definedName>
    <definedName name="___________ld2" hidden="1">{"'Sheet1'!$L$16"}</definedName>
    <definedName name="___________lop111" hidden="1">{#N/A,#N/A,FALSE,"特殊室（ＢＱ表）"}</definedName>
    <definedName name="___________M2" hidden="1">{"'Sheet1'!$L$16"}</definedName>
    <definedName name="___________m4" hidden="1">{"'Sheet1'!$L$16"}</definedName>
    <definedName name="___________M5" hidden="1">{#N/A,#N/A,TRUE,"SUM";#N/A,#N/A,TRUE,"EE";#N/A,#N/A,TRUE,"AC";#N/A,#N/A,TRUE,"SN"}</definedName>
    <definedName name="___________MAC12">#REF!</definedName>
    <definedName name="___________MAC46">#REF!</definedName>
    <definedName name="___________MCC3" hidden="1">{#N/A,#N/A,FALSE,"CCTV"}</definedName>
    <definedName name="___________mos48">#REF!</definedName>
    <definedName name="___________mtc1">#REF!</definedName>
    <definedName name="___________mtc2">#REF!</definedName>
    <definedName name="___________mtc3">#REF!</definedName>
    <definedName name="___________nc1">#REF!</definedName>
    <definedName name="___________nc2">#REF!</definedName>
    <definedName name="___________nc3">#REF!</definedName>
    <definedName name="___________NCL100">#REF!</definedName>
    <definedName name="___________NCL200">#REF!</definedName>
    <definedName name="___________NCL250">#REF!</definedName>
    <definedName name="___________nin190">#REF!</definedName>
    <definedName name="___________NO1" hidden="1">#REF!</definedName>
    <definedName name="___________NO2" hidden="1">#REF!</definedName>
    <definedName name="___________NS03" localSheetId="19" hidden="1">{"'Sheet1'!$L$16"}</definedName>
    <definedName name="___________NS03" localSheetId="21" hidden="1">{"'Sheet1'!$L$16"}</definedName>
    <definedName name="___________NS03" localSheetId="22" hidden="1">{"'Sheet1'!$L$16"}</definedName>
    <definedName name="___________NS03" hidden="1">{"'Sheet1'!$L$16"}</definedName>
    <definedName name="___________NSO2" localSheetId="19" hidden="1">{"'Sheet1'!$L$16"}</definedName>
    <definedName name="___________NSO2" localSheetId="21" hidden="1">{"'Sheet1'!$L$16"}</definedName>
    <definedName name="___________NSO2" localSheetId="22" hidden="1">{"'Sheet1'!$L$16"}</definedName>
    <definedName name="___________NSO2" localSheetId="0" hidden="1">{"'Sheet1'!$L$16"}</definedName>
    <definedName name="___________NSO2" localSheetId="1" hidden="1">{"'Sheet1'!$L$16"}</definedName>
    <definedName name="___________NSO2" hidden="1">{"'Sheet1'!$L$16"}</definedName>
    <definedName name="___________P3" hidden="1">{#N/A,#N/A,FALSE,"特殊室（ＢＱ表）"}</definedName>
    <definedName name="___________PA3" localSheetId="19" hidden="1">{"'Sheet1'!$L$16"}</definedName>
    <definedName name="___________PA3" localSheetId="21" hidden="1">{"'Sheet1'!$L$16"}</definedName>
    <definedName name="___________PA3" localSheetId="22" hidden="1">{"'Sheet1'!$L$16"}</definedName>
    <definedName name="___________PA3" hidden="1">{"'Sheet1'!$L$16"}</definedName>
    <definedName name="___________PPP3" localSheetId="19" hidden="1">{#N/A,#N/A,FALSE,"特殊室（ＢＱ表）"}</definedName>
    <definedName name="___________PPP3" localSheetId="21" hidden="1">{#N/A,#N/A,FALSE,"特殊室（ＢＱ表）"}</definedName>
    <definedName name="___________PPP3" localSheetId="22" hidden="1">{#N/A,#N/A,FALSE,"特殊室（ＢＱ表）"}</definedName>
    <definedName name="___________PPP3" hidden="1">{#N/A,#N/A,FALSE,"特殊室（ＢＱ表）"}</definedName>
    <definedName name="___________PPP33" localSheetId="19" hidden="1">{#N/A,#N/A,FALSE,"特殊室（ＢＱ表）"}</definedName>
    <definedName name="___________PPP33" localSheetId="21" hidden="1">{#N/A,#N/A,FALSE,"特殊室（ＢＱ表）"}</definedName>
    <definedName name="___________PPP33" localSheetId="22" hidden="1">{#N/A,#N/A,FALSE,"特殊室（ＢＱ表）"}</definedName>
    <definedName name="___________PPP33" hidden="1">{#N/A,#N/A,FALSE,"特殊室（ＢＱ表）"}</definedName>
    <definedName name="___________ppp34" localSheetId="19" hidden="1">{#N/A,#N/A,FALSE,"特殊室（ＢＱ表）"}</definedName>
    <definedName name="___________ppp34" localSheetId="21" hidden="1">{#N/A,#N/A,FALSE,"特殊室（ＢＱ表）"}</definedName>
    <definedName name="___________ppp34" localSheetId="22" hidden="1">{#N/A,#N/A,FALSE,"特殊室（ＢＱ表）"}</definedName>
    <definedName name="___________ppp34" hidden="1">{#N/A,#N/A,FALSE,"特殊室（ＢＱ表）"}</definedName>
    <definedName name="___________ppp3444" localSheetId="19" hidden="1">{#N/A,#N/A,FALSE,"特殊室（ＢＱ表）"}</definedName>
    <definedName name="___________ppp3444" localSheetId="21" hidden="1">{#N/A,#N/A,FALSE,"特殊室（ＢＱ表）"}</definedName>
    <definedName name="___________ppp3444" localSheetId="22" hidden="1">{#N/A,#N/A,FALSE,"特殊室（ＢＱ表）"}</definedName>
    <definedName name="___________ppp3444" hidden="1">{#N/A,#N/A,FALSE,"特殊室（ＢＱ表）"}</definedName>
    <definedName name="___________sc3">#REF!</definedName>
    <definedName name="___________SCL4" localSheetId="19" hidden="1">{"'Sheet1'!$L$16"}</definedName>
    <definedName name="___________SCL4" localSheetId="21" hidden="1">{"'Sheet1'!$L$16"}</definedName>
    <definedName name="___________SCL4" localSheetId="22" hidden="1">{"'Sheet1'!$L$16"}</definedName>
    <definedName name="___________SCL4" hidden="1">{"'Sheet1'!$L$16"}</definedName>
    <definedName name="___________SCL4_1" hidden="1">{"'Sheet1'!$L$16"}</definedName>
    <definedName name="___________SN3">#REF!</definedName>
    <definedName name="___________T1" localSheetId="19" hidden="1">{#N/A,#N/A,FALSE,"Chi tiÆt"}</definedName>
    <definedName name="___________T1" localSheetId="21" hidden="1">{#N/A,#N/A,FALSE,"Chi tiÆt"}</definedName>
    <definedName name="___________T1" localSheetId="22" hidden="1">{#N/A,#N/A,FALSE,"Chi tiÆt"}</definedName>
    <definedName name="___________T1" hidden="1">{#N/A,#N/A,FALSE,"Chi tiÆt"}</definedName>
    <definedName name="___________T10" hidden="1">{"'Sheet1'!$L$16"}</definedName>
    <definedName name="___________t2" hidden="1">{"'Sheet1'!$L$16"}</definedName>
    <definedName name="___________T3" hidden="1">{"'Sheet1'!$L$16"}</definedName>
    <definedName name="___________t5" hidden="1">{"'Sheet1'!$L$16"}</definedName>
    <definedName name="___________TB1">#REF!</definedName>
    <definedName name="___________TH1" hidden="1">{"'Sheet1'!$L$16"}</definedName>
    <definedName name="___________TH35">#REF!</definedName>
    <definedName name="___________TH50">#REF!</definedName>
    <definedName name="___________THT11" hidden="1">{"'Sheet1'!$L$16"}</definedName>
    <definedName name="___________TL3">#REF!</definedName>
    <definedName name="___________TM2" localSheetId="19" hidden="1">{"'Sheet1'!$L$16"}</definedName>
    <definedName name="___________TM2" localSheetId="21" hidden="1">{"'Sheet1'!$L$16"}</definedName>
    <definedName name="___________TM2" localSheetId="22" hidden="1">{"'Sheet1'!$L$16"}</definedName>
    <definedName name="___________TM2" hidden="1">{"'Sheet1'!$L$16"}</definedName>
    <definedName name="___________tt3" localSheetId="19" hidden="1">{"'Sheet1'!$L$16"}</definedName>
    <definedName name="___________tt3" localSheetId="21" hidden="1">{"'Sheet1'!$L$16"}</definedName>
    <definedName name="___________tt3" localSheetId="22" hidden="1">{"'Sheet1'!$L$16"}</definedName>
    <definedName name="___________tt3" hidden="1">{"'Sheet1'!$L$16"}</definedName>
    <definedName name="___________tu4" localSheetId="19" hidden="1">{"'Sheet1'!$L$16"}</definedName>
    <definedName name="___________tu4" localSheetId="21" hidden="1">{"'Sheet1'!$L$16"}</definedName>
    <definedName name="___________tu4" localSheetId="22" hidden="1">{"'Sheet1'!$L$16"}</definedName>
    <definedName name="___________tu4" hidden="1">{"'Sheet1'!$L$16"}</definedName>
    <definedName name="___________TV2" hidden="1">{"'Sheet1'!$L$16"}</definedName>
    <definedName name="___________TVL1">#REF!</definedName>
    <definedName name="___________VCM75">#REF!</definedName>
    <definedName name="___________vl1">#REF!</definedName>
    <definedName name="___________VL100">#REF!</definedName>
    <definedName name="___________vl2">#REF!</definedName>
    <definedName name="___________VL200">#REF!</definedName>
    <definedName name="___________VL250">#REF!</definedName>
    <definedName name="___________vl3">#REF!</definedName>
    <definedName name="___________vl4">#REF!</definedName>
    <definedName name="___________VLM75">#REF!</definedName>
    <definedName name="___________VT3" hidden="1">{"'Sheet1'!$L$16"}</definedName>
    <definedName name="___________xlfn.BAHTTEXT" hidden="1">#NAME?</definedName>
    <definedName name="__________a1" localSheetId="19" hidden="1">{"'Sheet1'!$L$16"}</definedName>
    <definedName name="__________a1" localSheetId="21" hidden="1">{"'Sheet1'!$L$16"}</definedName>
    <definedName name="__________a1" localSheetId="22" hidden="1">{"'Sheet1'!$L$16"}</definedName>
    <definedName name="__________a1" localSheetId="0" hidden="1">{"'Sheet1'!$L$16"}</definedName>
    <definedName name="__________a1" localSheetId="1" hidden="1">{"'Sheet1'!$L$16"}</definedName>
    <definedName name="__________a1" hidden="1">{"'Sheet1'!$L$16"}</definedName>
    <definedName name="__________a1_1" hidden="1">{"'Sheet1'!$L$16"}</definedName>
    <definedName name="__________a129" localSheetId="19" hidden="1">{"Offgrid",#N/A,FALSE,"OFFGRID";"Region",#N/A,FALSE,"REGION";"Offgrid -2",#N/A,FALSE,"OFFGRID";"WTP",#N/A,FALSE,"WTP";"WTP -2",#N/A,FALSE,"WTP";"Project",#N/A,FALSE,"PROJECT";"Summary -2",#N/A,FALSE,"SUMMARY"}</definedName>
    <definedName name="__________a129" localSheetId="21" hidden="1">{"Offgrid",#N/A,FALSE,"OFFGRID";"Region",#N/A,FALSE,"REGION";"Offgrid -2",#N/A,FALSE,"OFFGRID";"WTP",#N/A,FALSE,"WTP";"WTP -2",#N/A,FALSE,"WTP";"Project",#N/A,FALSE,"PROJECT";"Summary -2",#N/A,FALSE,"SUMMARY"}</definedName>
    <definedName name="__________a129" localSheetId="22"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19" hidden="1">{"Offgrid",#N/A,FALSE,"OFFGRID";"Region",#N/A,FALSE,"REGION";"Offgrid -2",#N/A,FALSE,"OFFGRID";"WTP",#N/A,FALSE,"WTP";"WTP -2",#N/A,FALSE,"WTP";"Project",#N/A,FALSE,"PROJECT";"Summary -2",#N/A,FALSE,"SUMMARY"}</definedName>
    <definedName name="__________a130" localSheetId="21" hidden="1">{"Offgrid",#N/A,FALSE,"OFFGRID";"Region",#N/A,FALSE,"REGION";"Offgrid -2",#N/A,FALSE,"OFFGRID";"WTP",#N/A,FALSE,"WTP";"WTP -2",#N/A,FALSE,"WTP";"Project",#N/A,FALSE,"PROJECT";"Summary -2",#N/A,FALSE,"SUMMARY"}</definedName>
    <definedName name="__________a130" localSheetId="22"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localSheetId="19" hidden="1">{"'Sheet1'!$L$16"}</definedName>
    <definedName name="__________BG12" localSheetId="21" hidden="1">{"'Sheet1'!$L$16"}</definedName>
    <definedName name="__________BG12" localSheetId="22" hidden="1">{"'Sheet1'!$L$16"}</definedName>
    <definedName name="__________BG12" hidden="1">{"'Sheet1'!$L$16"}</definedName>
    <definedName name="__________BIA3" hidden="1">{"'Sheet1'!$L$16"}</definedName>
    <definedName name="__________CN1" localSheetId="19" hidden="1">{"'Sheet1'!$L$16"}</definedName>
    <definedName name="__________CN1" localSheetId="21" hidden="1">{"'Sheet1'!$L$16"}</definedName>
    <definedName name="__________CN1" localSheetId="22" hidden="1">{"'Sheet1'!$L$16"}</definedName>
    <definedName name="__________CN1" hidden="1">{"'Sheet1'!$L$16"}</definedName>
    <definedName name="__________coc1000" hidden="1">{#N/A,#N/A,FALSE,"Chi tiÆt"}</definedName>
    <definedName name="__________Coc39" hidden="1">{"'Sheet1'!$L$16"}</definedName>
    <definedName name="__________ct2005" hidden="1">{"'Sheet1'!$L$16"}</definedName>
    <definedName name="__________d1500" hidden="1">{"'Sheet1'!$L$16"}</definedName>
    <definedName name="__________dam24">#REF!</definedName>
    <definedName name="__________DG1" hidden="1">{"'Sheet1'!$L$16"}</definedName>
    <definedName name="__________DT10" hidden="1">{"'Sheet1'!$L$16"}</definedName>
    <definedName name="__________Goi8" localSheetId="19" hidden="1">{"'Sheet1'!$L$16"}</definedName>
    <definedName name="__________Goi8" localSheetId="21" hidden="1">{"'Sheet1'!$L$16"}</definedName>
    <definedName name="__________Goi8" localSheetId="22" hidden="1">{"'Sheet1'!$L$16"}</definedName>
    <definedName name="__________Goi8" hidden="1">{"'Sheet1'!$L$16"}</definedName>
    <definedName name="__________Goi8_1" hidden="1">{"'Sheet1'!$L$16"}</definedName>
    <definedName name="__________h1" hidden="1">{"'Sheet1'!$L$16"}</definedName>
    <definedName name="__________hh1219" localSheetId="19" hidden="1">{"'Sheet1'!$L$16"}</definedName>
    <definedName name="__________hh1219" localSheetId="21" hidden="1">{"'Sheet1'!$L$16"}</definedName>
    <definedName name="__________hh1219" localSheetId="22" hidden="1">{"'Sheet1'!$L$16"}</definedName>
    <definedName name="__________hh1219"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key2" hidden="1">#REF!</definedName>
    <definedName name="__________Lan1" localSheetId="19" hidden="1">{"'Sheet1'!$L$16"}</definedName>
    <definedName name="__________Lan1" localSheetId="21" hidden="1">{"'Sheet1'!$L$16"}</definedName>
    <definedName name="__________Lan1" localSheetId="22" hidden="1">{"'Sheet1'!$L$16"}</definedName>
    <definedName name="__________Lan1" hidden="1">{"'Sheet1'!$L$16"}</definedName>
    <definedName name="__________Lan2" hidden="1">{"'Sheet1'!$L$16"}</definedName>
    <definedName name="__________LAN3" localSheetId="19" hidden="1">{"'Sheet1'!$L$16"}</definedName>
    <definedName name="__________LAN3" localSheetId="21" hidden="1">{"'Sheet1'!$L$16"}</definedName>
    <definedName name="__________LAN3" localSheetId="22" hidden="1">{"'Sheet1'!$L$16"}</definedName>
    <definedName name="__________LAN3" hidden="1">{"'Sheet1'!$L$16"}</definedName>
    <definedName name="__________ld2" hidden="1">{"'Sheet1'!$L$16"}</definedName>
    <definedName name="__________lk2" hidden="1">{"'Sheet1'!$L$16"}</definedName>
    <definedName name="__________lop111" hidden="1">{#N/A,#N/A,FALSE,"特殊室（ＢＱ表）"}</definedName>
    <definedName name="__________m4" hidden="1">{"'Sheet1'!$L$16"}</definedName>
    <definedName name="__________M5" hidden="1">{#N/A,#N/A,TRUE,"SUM";#N/A,#N/A,TRUE,"EE";#N/A,#N/A,TRUE,"AC";#N/A,#N/A,TRUE,"SN"}</definedName>
    <definedName name="__________MCC3" hidden="1">{#N/A,#N/A,FALSE,"CCTV"}</definedName>
    <definedName name="__________NCL100">#REF!</definedName>
    <definedName name="__________NCL200">#REF!</definedName>
    <definedName name="__________NCL250">#REF!</definedName>
    <definedName name="__________nin190">#REF!</definedName>
    <definedName name="__________NO1" hidden="1">#REF!</definedName>
    <definedName name="__________NO2" hidden="1">#REF!</definedName>
    <definedName name="__________NS03" localSheetId="19" hidden="1">{"'Sheet1'!$L$16"}</definedName>
    <definedName name="__________NS03" localSheetId="21" hidden="1">{"'Sheet1'!$L$16"}</definedName>
    <definedName name="__________NS03" localSheetId="22" hidden="1">{"'Sheet1'!$L$16"}</definedName>
    <definedName name="__________NS03" hidden="1">{"'Sheet1'!$L$16"}</definedName>
    <definedName name="__________NSO2" localSheetId="19" hidden="1">{"'Sheet1'!$L$16"}</definedName>
    <definedName name="__________NSO2" localSheetId="21" hidden="1">{"'Sheet1'!$L$16"}</definedName>
    <definedName name="__________NSO2" localSheetId="22" hidden="1">{"'Sheet1'!$L$16"}</definedName>
    <definedName name="__________NSO2" localSheetId="0" hidden="1">{"'Sheet1'!$L$16"}</definedName>
    <definedName name="__________NSO2" localSheetId="1" hidden="1">{"'Sheet1'!$L$16"}</definedName>
    <definedName name="__________NSO2" hidden="1">{"'Sheet1'!$L$16"}</definedName>
    <definedName name="__________P3" localSheetId="19" hidden="1">{#N/A,#N/A,FALSE,"特殊室（ＢＱ表）"}</definedName>
    <definedName name="__________P3" localSheetId="21" hidden="1">{#N/A,#N/A,FALSE,"特殊室（ＢＱ表）"}</definedName>
    <definedName name="__________P3" localSheetId="22" hidden="1">{#N/A,#N/A,FALSE,"特殊室（ＢＱ表）"}</definedName>
    <definedName name="__________P3" localSheetId="0" hidden="1">{#N/A,#N/A,FALSE,"特殊室（ＢＱ表）"}</definedName>
    <definedName name="__________P3" localSheetId="1" hidden="1">{#N/A,#N/A,FALSE,"特殊室（ＢＱ表）"}</definedName>
    <definedName name="__________P3" hidden="1">{#N/A,#N/A,FALSE,"特殊室（ＢＱ表）"}</definedName>
    <definedName name="__________PA3" localSheetId="19" hidden="1">{"'Sheet1'!$L$16"}</definedName>
    <definedName name="__________PA3" localSheetId="21" hidden="1">{"'Sheet1'!$L$16"}</definedName>
    <definedName name="__________PA3" localSheetId="22" hidden="1">{"'Sheet1'!$L$16"}</definedName>
    <definedName name="__________PA3" hidden="1">{"'Sheet1'!$L$16"}</definedName>
    <definedName name="__________PPP3" localSheetId="19" hidden="1">{#N/A,#N/A,FALSE,"特殊室（ＢＱ表）"}</definedName>
    <definedName name="__________PPP3" localSheetId="21" hidden="1">{#N/A,#N/A,FALSE,"特殊室（ＢＱ表）"}</definedName>
    <definedName name="__________PPP3" localSheetId="22" hidden="1">{#N/A,#N/A,FALSE,"特殊室（ＢＱ表）"}</definedName>
    <definedName name="__________PPP3" localSheetId="0" hidden="1">{#N/A,#N/A,FALSE,"特殊室（ＢＱ表）"}</definedName>
    <definedName name="__________PPP3" localSheetId="1" hidden="1">{#N/A,#N/A,FALSE,"特殊室（ＢＱ表）"}</definedName>
    <definedName name="__________PPP3" hidden="1">{#N/A,#N/A,FALSE,"特殊室（ＢＱ表）"}</definedName>
    <definedName name="__________PPP33" localSheetId="19" hidden="1">{#N/A,#N/A,FALSE,"特殊室（ＢＱ表）"}</definedName>
    <definedName name="__________PPP33" localSheetId="21" hidden="1">{#N/A,#N/A,FALSE,"特殊室（ＢＱ表）"}</definedName>
    <definedName name="__________PPP33" localSheetId="22" hidden="1">{#N/A,#N/A,FALSE,"特殊室（ＢＱ表）"}</definedName>
    <definedName name="__________PPP33" localSheetId="0" hidden="1">{#N/A,#N/A,FALSE,"特殊室（ＢＱ表）"}</definedName>
    <definedName name="__________PPP33" localSheetId="1" hidden="1">{#N/A,#N/A,FALSE,"特殊室（ＢＱ表）"}</definedName>
    <definedName name="__________PPP33" hidden="1">{#N/A,#N/A,FALSE,"特殊室（ＢＱ表）"}</definedName>
    <definedName name="__________ppp34" localSheetId="19" hidden="1">{#N/A,#N/A,FALSE,"特殊室（ＢＱ表）"}</definedName>
    <definedName name="__________ppp34" localSheetId="21" hidden="1">{#N/A,#N/A,FALSE,"特殊室（ＢＱ表）"}</definedName>
    <definedName name="__________ppp34" localSheetId="22" hidden="1">{#N/A,#N/A,FALSE,"特殊室（ＢＱ表）"}</definedName>
    <definedName name="__________ppp34" localSheetId="0" hidden="1">{#N/A,#N/A,FALSE,"特殊室（ＢＱ表）"}</definedName>
    <definedName name="__________ppp34" localSheetId="1" hidden="1">{#N/A,#N/A,FALSE,"特殊室（ＢＱ表）"}</definedName>
    <definedName name="__________ppp34" hidden="1">{#N/A,#N/A,FALSE,"特殊室（ＢＱ表）"}</definedName>
    <definedName name="__________ppp3444" localSheetId="19" hidden="1">{#N/A,#N/A,FALSE,"特殊室（ＢＱ表）"}</definedName>
    <definedName name="__________ppp3444" localSheetId="21" hidden="1">{#N/A,#N/A,FALSE,"特殊室（ＢＱ表）"}</definedName>
    <definedName name="__________ppp3444" localSheetId="22" hidden="1">{#N/A,#N/A,FALSE,"特殊室（ＢＱ表）"}</definedName>
    <definedName name="__________ppp3444" localSheetId="0" hidden="1">{#N/A,#N/A,FALSE,"特殊室（ＢＱ表）"}</definedName>
    <definedName name="__________ppp3444" localSheetId="1" hidden="1">{#N/A,#N/A,FALSE,"特殊室（ＢＱ表）"}</definedName>
    <definedName name="__________ppp3444" hidden="1">{#N/A,#N/A,FALSE,"特殊室（ＢＱ表）"}</definedName>
    <definedName name="__________SCL4" localSheetId="19" hidden="1">{"'Sheet1'!$L$16"}</definedName>
    <definedName name="__________SCL4" localSheetId="21" hidden="1">{"'Sheet1'!$L$16"}</definedName>
    <definedName name="__________SCL4" localSheetId="22" hidden="1">{"'Sheet1'!$L$16"}</definedName>
    <definedName name="__________SCL4" hidden="1">{"'Sheet1'!$L$16"}</definedName>
    <definedName name="__________SCL4_1" hidden="1">{"'Sheet1'!$L$16"}</definedName>
    <definedName name="__________SN3">#REF!</definedName>
    <definedName name="__________T1" localSheetId="19" hidden="1">{#N/A,#N/A,FALSE,"Chi tiÆt"}</definedName>
    <definedName name="__________T1" localSheetId="21" hidden="1">{#N/A,#N/A,FALSE,"Chi tiÆt"}</definedName>
    <definedName name="__________T1" localSheetId="22" hidden="1">{#N/A,#N/A,FALSE,"Chi tiÆt"}</definedName>
    <definedName name="__________T1" hidden="1">{#N/A,#N/A,FALSE,"Chi tiÆt"}</definedName>
    <definedName name="__________T10" hidden="1">{"'Sheet1'!$L$16"}</definedName>
    <definedName name="__________t2" hidden="1">{"'Sheet1'!$L$16"}</definedName>
    <definedName name="__________T3" localSheetId="19" hidden="1">{"'Sheet1'!$L$16"}</definedName>
    <definedName name="__________T3" localSheetId="21" hidden="1">{"'Sheet1'!$L$16"}</definedName>
    <definedName name="__________T3" localSheetId="22" hidden="1">{"'Sheet1'!$L$16"}</definedName>
    <definedName name="__________T3" hidden="1">{"'Sheet1'!$L$16"}</definedName>
    <definedName name="__________t5" hidden="1">{"'Sheet1'!$L$16"}</definedName>
    <definedName name="__________tam1" hidden="1">#N/A</definedName>
    <definedName name="__________td1" hidden="1">{"'Sheet1'!$L$16"}</definedName>
    <definedName name="__________TH1" hidden="1">{"'Sheet1'!$L$16"}</definedName>
    <definedName name="__________TL3">#REF!</definedName>
    <definedName name="__________TM2" localSheetId="19" hidden="1">{"'Sheet1'!$L$16"}</definedName>
    <definedName name="__________TM2" localSheetId="21" hidden="1">{"'Sheet1'!$L$16"}</definedName>
    <definedName name="__________TM2" localSheetId="22" hidden="1">{"'Sheet1'!$L$16"}</definedName>
    <definedName name="__________TM2" hidden="1">{"'Sheet1'!$L$16"}</definedName>
    <definedName name="__________tt3" localSheetId="19" hidden="1">{"'Sheet1'!$L$16"}</definedName>
    <definedName name="__________tt3" localSheetId="21" hidden="1">{"'Sheet1'!$L$16"}</definedName>
    <definedName name="__________tt3" localSheetId="22" hidden="1">{"'Sheet1'!$L$16"}</definedName>
    <definedName name="__________tt3" hidden="1">{"'Sheet1'!$L$16"}</definedName>
    <definedName name="__________tu4" localSheetId="19" hidden="1">{"'Sheet1'!$L$16"}</definedName>
    <definedName name="__________tu4" localSheetId="21" hidden="1">{"'Sheet1'!$L$16"}</definedName>
    <definedName name="__________tu4" localSheetId="22" hidden="1">{"'Sheet1'!$L$16"}</definedName>
    <definedName name="__________tu4" hidden="1">{"'Sheet1'!$L$16"}</definedName>
    <definedName name="__________TVL1">#REF!</definedName>
    <definedName name="__________VL100">#REF!</definedName>
    <definedName name="__________VL200">#REF!</definedName>
    <definedName name="__________VL250">#REF!</definedName>
    <definedName name="__________VLP2" hidden="1">{"'Sheet1'!$L$16"}</definedName>
    <definedName name="__________VT3" hidden="1">{"'Sheet1'!$L$16"}</definedName>
    <definedName name="__________xlfn.BAHTTEXT" hidden="1">#NAME?</definedName>
    <definedName name="__________z1" hidden="1">{#N/A,#N/A,TRUE,"SUM";#N/A,#N/A,TRUE,"EE";#N/A,#N/A,TRUE,"AC";#N/A,#N/A,TRUE,"SN"}</definedName>
    <definedName name="__________z511" hidden="1">{"'Sheet1'!$L$16"}</definedName>
    <definedName name="_________a1" localSheetId="19" hidden="1">{"'Sheet1'!$L$16"}</definedName>
    <definedName name="_________a1" localSheetId="21" hidden="1">{"'Sheet1'!$L$16"}</definedName>
    <definedName name="_________a1" localSheetId="22" hidden="1">{"'Sheet1'!$L$16"}</definedName>
    <definedName name="_________a1" localSheetId="0" hidden="1">{"'Sheet1'!$L$16"}</definedName>
    <definedName name="_________a1" localSheetId="1" hidden="1">{"'Sheet1'!$L$16"}</definedName>
    <definedName name="_________a1" hidden="1">{"'Sheet1'!$L$16"}</definedName>
    <definedName name="_________a1_1" hidden="1">{"'Sheet1'!$L$16"}</definedName>
    <definedName name="_________a10" hidden="1">{"'Sheet1'!$L$16"}</definedName>
    <definedName name="_________a11" hidden="1">{"'Sheet1'!$L$16"}</definedName>
    <definedName name="_________a12" hidden="1">{"'Sheet1'!$L$16"}</definedName>
    <definedName name="_________a129" localSheetId="19" hidden="1">{"Offgrid",#N/A,FALSE,"OFFGRID";"Region",#N/A,FALSE,"REGION";"Offgrid -2",#N/A,FALSE,"OFFGRID";"WTP",#N/A,FALSE,"WTP";"WTP -2",#N/A,FALSE,"WTP";"Project",#N/A,FALSE,"PROJECT";"Summary -2",#N/A,FALSE,"SUMMARY"}</definedName>
    <definedName name="_________a129" localSheetId="21" hidden="1">{"Offgrid",#N/A,FALSE,"OFFGRID";"Region",#N/A,FALSE,"REGION";"Offgrid -2",#N/A,FALSE,"OFFGRID";"WTP",#N/A,FALSE,"WTP";"WTP -2",#N/A,FALSE,"WTP";"Project",#N/A,FALSE,"PROJECT";"Summary -2",#N/A,FALSE,"SUMMARY"}</definedName>
    <definedName name="_________a129" localSheetId="22"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19" hidden="1">{"Offgrid",#N/A,FALSE,"OFFGRID";"Region",#N/A,FALSE,"REGION";"Offgrid -2",#N/A,FALSE,"OFFGRID";"WTP",#N/A,FALSE,"WTP";"WTP -2",#N/A,FALSE,"WTP";"Project",#N/A,FALSE,"PROJECT";"Summary -2",#N/A,FALSE,"SUMMARY"}</definedName>
    <definedName name="_________a130" localSheetId="21" hidden="1">{"Offgrid",#N/A,FALSE,"OFFGRID";"Region",#N/A,FALSE,"REGION";"Offgrid -2",#N/A,FALSE,"OFFGRID";"WTP",#N/A,FALSE,"WTP";"WTP -2",#N/A,FALSE,"WTP";"Project",#N/A,FALSE,"PROJECT";"Summary -2",#N/A,FALSE,"SUMMARY"}</definedName>
    <definedName name="_________a130" localSheetId="22"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localSheetId="19" hidden="1">{"'Sheet1'!$L$16"}</definedName>
    <definedName name="_________a2" localSheetId="21" hidden="1">{"'Sheet1'!$L$16"}</definedName>
    <definedName name="_________a2" localSheetId="22" hidden="1">{"'Sheet1'!$L$16"}</definedName>
    <definedName name="_________a2" hidden="1">{"'Sheet1'!$L$16"}</definedName>
    <definedName name="_________a3" hidden="1">{"'Sheet1'!$L$16"}</definedName>
    <definedName name="_________a4" hidden="1">{"'Sheet1'!$L$16"}</definedName>
    <definedName name="_________a5" hidden="1">{"'Sheet1'!$L$16"}</definedName>
    <definedName name="_________a7" hidden="1">{"'Sheet1'!$L$16"}</definedName>
    <definedName name="_________a8" hidden="1">{"'Sheet1'!$L$16"}</definedName>
    <definedName name="_________a9" hidden="1">{"'Sheet1'!$L$16"}</definedName>
    <definedName name="_________BG12" localSheetId="19" hidden="1">{"'Sheet1'!$L$16"}</definedName>
    <definedName name="_________BG12" localSheetId="21" hidden="1">{"'Sheet1'!$L$16"}</definedName>
    <definedName name="_________BG12" localSheetId="22" hidden="1">{"'Sheet1'!$L$16"}</definedName>
    <definedName name="_________BG12" hidden="1">{"'Sheet1'!$L$16"}</definedName>
    <definedName name="_________bht6" hidden="1">{"'Sheet1'!$L$16"}</definedName>
    <definedName name="_________BIA3" hidden="1">{"'Sheet1'!$L$16"}</definedName>
    <definedName name="_________BTM250">#REF!</definedName>
    <definedName name="_________CN1" localSheetId="19" hidden="1">{"'Sheet1'!$L$16"}</definedName>
    <definedName name="_________CN1" localSheetId="21" hidden="1">{"'Sheet1'!$L$16"}</definedName>
    <definedName name="_________CN1" localSheetId="22" hidden="1">{"'Sheet1'!$L$16"}</definedName>
    <definedName name="_________CN1" hidden="1">{"'Sheet1'!$L$16"}</definedName>
    <definedName name="_________CNA50">#REF!</definedName>
    <definedName name="_________coc1000" hidden="1">{#N/A,#N/A,FALSE,"Chi tiÆt"}</definedName>
    <definedName name="_________Coc39" hidden="1">{"'Sheet1'!$L$16"}</definedName>
    <definedName name="_________ct2005" hidden="1">{"'Sheet1'!$L$16"}</definedName>
    <definedName name="_________CT4" hidden="1">{"'Sheet1'!$L$16"}</definedName>
    <definedName name="_________d1500" hidden="1">{"'Sheet1'!$L$16"}</definedName>
    <definedName name="_________dam24">#REF!</definedName>
    <definedName name="_________ddn400">#REF!</definedName>
    <definedName name="_________ddn600">#REF!</definedName>
    <definedName name="_________DG1" hidden="1">{"'Sheet1'!$L$16"}</definedName>
    <definedName name="_________DT10" hidden="1">{"'Sheet1'!$L$16"}</definedName>
    <definedName name="____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f5" hidden="1">{"'Sheet1'!$L$16"}</definedName>
    <definedName name="_________Goi8" localSheetId="19" hidden="1">{"'Sheet1'!$L$16"}</definedName>
    <definedName name="_________Goi8" localSheetId="21" hidden="1">{"'Sheet1'!$L$16"}</definedName>
    <definedName name="_________Goi8" localSheetId="22" hidden="1">{"'Sheet1'!$L$16"}</definedName>
    <definedName name="_________Goi8" hidden="1">{"'Sheet1'!$L$16"}</definedName>
    <definedName name="_________Goi8_1" hidden="1">{"'Sheet1'!$L$16"}</definedName>
    <definedName name="_________h1" localSheetId="19" hidden="1">{"'Sheet1'!$L$16"}</definedName>
    <definedName name="_________h1" localSheetId="21" hidden="1">{"'Sheet1'!$L$16"}</definedName>
    <definedName name="_________h1" localSheetId="22" hidden="1">{"'Sheet1'!$L$16"}</definedName>
    <definedName name="_________h1" hidden="1">{"'Sheet1'!$L$16"}</definedName>
    <definedName name="_________hh1219" localSheetId="19" hidden="1">{"'Sheet1'!$L$16"}</definedName>
    <definedName name="_________hh1219" localSheetId="21" hidden="1">{"'Sheet1'!$L$16"}</definedName>
    <definedName name="_________hh1219" localSheetId="22" hidden="1">{"'Sheet1'!$L$16"}</definedName>
    <definedName name="_________hh1219" hidden="1">{"'Sheet1'!$L$16"}</definedName>
    <definedName name="_________hu1" localSheetId="19" hidden="1">{"'Sheet1'!$L$16"}</definedName>
    <definedName name="_________hu1" localSheetId="21" hidden="1">{"'Sheet1'!$L$16"}</definedName>
    <definedName name="_________hu1" localSheetId="22" hidden="1">{"'Sheet1'!$L$16"}</definedName>
    <definedName name="_________hu1" hidden="1">{"'Sheet1'!$L$16"}</definedName>
    <definedName name="_________hu2" localSheetId="19" hidden="1">{"'Sheet1'!$L$16"}</definedName>
    <definedName name="_________hu2" localSheetId="21" hidden="1">{"'Sheet1'!$L$16"}</definedName>
    <definedName name="_________hu2" localSheetId="22" hidden="1">{"'Sheet1'!$L$16"}</definedName>
    <definedName name="_________hu2" hidden="1">{"'Sheet1'!$L$16"}</definedName>
    <definedName name="_________hu5" localSheetId="19" hidden="1">{"'Sheet1'!$L$16"}</definedName>
    <definedName name="_________hu5" localSheetId="21" hidden="1">{"'Sheet1'!$L$16"}</definedName>
    <definedName name="_________hu5" localSheetId="22" hidden="1">{"'Sheet1'!$L$16"}</definedName>
    <definedName name="_________hu5" hidden="1">{"'Sheet1'!$L$16"}</definedName>
    <definedName name="_________hu6" localSheetId="19" hidden="1">{"'Sheet1'!$L$16"}</definedName>
    <definedName name="_________hu6" localSheetId="21" hidden="1">{"'Sheet1'!$L$16"}</definedName>
    <definedName name="_________hu6" localSheetId="22" hidden="1">{"'Sheet1'!$L$16"}</definedName>
    <definedName name="_________hu6" hidden="1">{"'Sheet1'!$L$16"}</definedName>
    <definedName name="_________hu7" hidden="1">{"'Sheet1'!$L$16"}</definedName>
    <definedName name="_________huy1" hidden="1">{"'Sheet1'!$L$16"}</definedName>
    <definedName name="_________key2" hidden="1">#REF!</definedName>
    <definedName name="_________KHM111" hidden="1">{#N/A,#N/A,FALSE,"제목"}</definedName>
    <definedName name="_________KHM888" hidden="1">{#N/A,#N/A,FALSE,"제목"}</definedName>
    <definedName name="_________Lan1" localSheetId="19" hidden="1">{"'Sheet1'!$L$16"}</definedName>
    <definedName name="_________Lan1" localSheetId="21" hidden="1">{"'Sheet1'!$L$16"}</definedName>
    <definedName name="_________Lan1" localSheetId="22" hidden="1">{"'Sheet1'!$L$16"}</definedName>
    <definedName name="_________Lan1" hidden="1">{"'Sheet1'!$L$16"}</definedName>
    <definedName name="_________Lan2" hidden="1">{"'Sheet1'!$L$16"}</definedName>
    <definedName name="_________LAN3" localSheetId="19" hidden="1">{"'Sheet1'!$L$16"}</definedName>
    <definedName name="_________LAN3" localSheetId="21" hidden="1">{"'Sheet1'!$L$16"}</definedName>
    <definedName name="_________LAN3" localSheetId="22" hidden="1">{"'Sheet1'!$L$16"}</definedName>
    <definedName name="_________LAN3" hidden="1">{"'Sheet1'!$L$16"}</definedName>
    <definedName name="_________ld2" hidden="1">{"'Sheet1'!$L$16"}</definedName>
    <definedName name="_________lk2" hidden="1">{"'Sheet1'!$L$16"}</definedName>
    <definedName name="_________lop111" hidden="1">{#N/A,#N/A,FALSE,"特殊室（ＢＱ表）"}</definedName>
    <definedName name="_________M2" hidden="1">{"'Sheet1'!$L$16"}</definedName>
    <definedName name="_________m4" hidden="1">{"'Sheet1'!$L$16"}</definedName>
    <definedName name="_________M5" hidden="1">{#N/A,#N/A,TRUE,"SUM";#N/A,#N/A,TRUE,"EE";#N/A,#N/A,TRUE,"AC";#N/A,#N/A,TRUE,"SN"}</definedName>
    <definedName name="_________MAC12">#REF!</definedName>
    <definedName name="_________MAC46">#REF!</definedName>
    <definedName name="_________MCC3" hidden="1">{#N/A,#N/A,FALSE,"CCTV"}</definedName>
    <definedName name="_________mos48">#REF!</definedName>
    <definedName name="_________mtc1">#REF!</definedName>
    <definedName name="_________mtc2">#REF!</definedName>
    <definedName name="_________mtc3">#REF!</definedName>
    <definedName name="_________nc1">#REF!</definedName>
    <definedName name="_________nc2">#REF!</definedName>
    <definedName name="_________nc3">#REF!</definedName>
    <definedName name="_________NCL100">#REF!</definedName>
    <definedName name="_________NCL200">#REF!</definedName>
    <definedName name="_________NCL250">#REF!</definedName>
    <definedName name="_________nin190">#REF!</definedName>
    <definedName name="_________NO1" hidden="1">#REF!</definedName>
    <definedName name="_________NO2" hidden="1">#REF!</definedName>
    <definedName name="_________NS03" localSheetId="19" hidden="1">{"'Sheet1'!$L$16"}</definedName>
    <definedName name="_________NS03" localSheetId="21" hidden="1">{"'Sheet1'!$L$16"}</definedName>
    <definedName name="_________NS03" localSheetId="22" hidden="1">{"'Sheet1'!$L$16"}</definedName>
    <definedName name="_________NS03" hidden="1">{"'Sheet1'!$L$16"}</definedName>
    <definedName name="_________NSO2" localSheetId="19" hidden="1">{"'Sheet1'!$L$16"}</definedName>
    <definedName name="_________NSO2" localSheetId="21" hidden="1">{"'Sheet1'!$L$16"}</definedName>
    <definedName name="_________NSO2" localSheetId="22" hidden="1">{"'Sheet1'!$L$16"}</definedName>
    <definedName name="_________NSO2" localSheetId="0" hidden="1">{"'Sheet1'!$L$16"}</definedName>
    <definedName name="_________NSO2" localSheetId="1" hidden="1">{"'Sheet1'!$L$16"}</definedName>
    <definedName name="_________NSO2" hidden="1">{"'Sheet1'!$L$16"}</definedName>
    <definedName name="_________P3" localSheetId="19" hidden="1">{#N/A,#N/A,FALSE,"特殊室（ＢＱ表）"}</definedName>
    <definedName name="_________P3" localSheetId="21" hidden="1">{#N/A,#N/A,FALSE,"特殊室（ＢＱ表）"}</definedName>
    <definedName name="_________P3" localSheetId="22" hidden="1">{#N/A,#N/A,FALSE,"特殊室（ＢＱ表）"}</definedName>
    <definedName name="_________P3" localSheetId="0" hidden="1">{#N/A,#N/A,FALSE,"特殊室（ＢＱ表）"}</definedName>
    <definedName name="_________P3" localSheetId="1" hidden="1">{#N/A,#N/A,FALSE,"特殊室（ＢＱ表）"}</definedName>
    <definedName name="_________P3" hidden="1">{#N/A,#N/A,FALSE,"特殊室（ＢＱ表）"}</definedName>
    <definedName name="_________PA3" localSheetId="19" hidden="1">{"'Sheet1'!$L$16"}</definedName>
    <definedName name="_________PA3" localSheetId="21" hidden="1">{"'Sheet1'!$L$16"}</definedName>
    <definedName name="_________PA3" localSheetId="22" hidden="1">{"'Sheet1'!$L$16"}</definedName>
    <definedName name="_________PA3" hidden="1">{"'Sheet1'!$L$16"}</definedName>
    <definedName name="_________PPP3" localSheetId="19" hidden="1">{#N/A,#N/A,FALSE,"特殊室（ＢＱ表）"}</definedName>
    <definedName name="_________PPP3" localSheetId="21" hidden="1">{#N/A,#N/A,FALSE,"特殊室（ＢＱ表）"}</definedName>
    <definedName name="_________PPP3" localSheetId="22" hidden="1">{#N/A,#N/A,FALSE,"特殊室（ＢＱ表）"}</definedName>
    <definedName name="_________PPP3" localSheetId="0" hidden="1">{#N/A,#N/A,FALSE,"特殊室（ＢＱ表）"}</definedName>
    <definedName name="_________PPP3" localSheetId="1" hidden="1">{#N/A,#N/A,FALSE,"特殊室（ＢＱ表）"}</definedName>
    <definedName name="_________PPP3" hidden="1">{#N/A,#N/A,FALSE,"特殊室（ＢＱ表）"}</definedName>
    <definedName name="_________PPP33" localSheetId="19" hidden="1">{#N/A,#N/A,FALSE,"特殊室（ＢＱ表）"}</definedName>
    <definedName name="_________PPP33" localSheetId="21" hidden="1">{#N/A,#N/A,FALSE,"特殊室（ＢＱ表）"}</definedName>
    <definedName name="_________PPP33" localSheetId="22" hidden="1">{#N/A,#N/A,FALSE,"特殊室（ＢＱ表）"}</definedName>
    <definedName name="_________PPP33" localSheetId="0" hidden="1">{#N/A,#N/A,FALSE,"特殊室（ＢＱ表）"}</definedName>
    <definedName name="_________PPP33" localSheetId="1" hidden="1">{#N/A,#N/A,FALSE,"特殊室（ＢＱ表）"}</definedName>
    <definedName name="_________PPP33" hidden="1">{#N/A,#N/A,FALSE,"特殊室（ＢＱ表）"}</definedName>
    <definedName name="_________ppp34" localSheetId="19" hidden="1">{#N/A,#N/A,FALSE,"特殊室（ＢＱ表）"}</definedName>
    <definedName name="_________ppp34" localSheetId="21" hidden="1">{#N/A,#N/A,FALSE,"特殊室（ＢＱ表）"}</definedName>
    <definedName name="_________ppp34" localSheetId="22" hidden="1">{#N/A,#N/A,FALSE,"特殊室（ＢＱ表）"}</definedName>
    <definedName name="_________ppp34" localSheetId="0" hidden="1">{#N/A,#N/A,FALSE,"特殊室（ＢＱ表）"}</definedName>
    <definedName name="_________ppp34" localSheetId="1" hidden="1">{#N/A,#N/A,FALSE,"特殊室（ＢＱ表）"}</definedName>
    <definedName name="_________ppp34" hidden="1">{#N/A,#N/A,FALSE,"特殊室（ＢＱ表）"}</definedName>
    <definedName name="_________ppp3444" localSheetId="19" hidden="1">{#N/A,#N/A,FALSE,"特殊室（ＢＱ表）"}</definedName>
    <definedName name="_________ppp3444" localSheetId="21" hidden="1">{#N/A,#N/A,FALSE,"特殊室（ＢＱ表）"}</definedName>
    <definedName name="_________ppp3444" localSheetId="22" hidden="1">{#N/A,#N/A,FALSE,"特殊室（ＢＱ表）"}</definedName>
    <definedName name="_________ppp3444" localSheetId="0" hidden="1">{#N/A,#N/A,FALSE,"特殊室（ＢＱ表）"}</definedName>
    <definedName name="_________ppp3444" localSheetId="1" hidden="1">{#N/A,#N/A,FALSE,"特殊室（ＢＱ表）"}</definedName>
    <definedName name="_________ppp3444" hidden="1">{#N/A,#N/A,FALSE,"特殊室（ＢＱ表）"}</definedName>
    <definedName name="_________sc3">#REF!</definedName>
    <definedName name="_________SCL4" localSheetId="19" hidden="1">{"'Sheet1'!$L$16"}</definedName>
    <definedName name="_________SCL4" localSheetId="21" hidden="1">{"'Sheet1'!$L$16"}</definedName>
    <definedName name="_________SCL4" localSheetId="22" hidden="1">{"'Sheet1'!$L$16"}</definedName>
    <definedName name="_________SCL4" hidden="1">{"'Sheet1'!$L$16"}</definedName>
    <definedName name="_________SCL4_1" hidden="1">{"'Sheet1'!$L$16"}</definedName>
    <definedName name="_________SN3">#REF!</definedName>
    <definedName name="_________SO16" hidden="1">{#N/A,#N/A,TRUE,"Krycí list"}</definedName>
    <definedName name="_________ss1" hidden="1">{#N/A,#N/A,TRUE,"SUM";#N/A,#N/A,TRUE,"EE";#N/A,#N/A,TRUE,"AC";#N/A,#N/A,TRUE,"SN"}</definedName>
    <definedName name="_________sxt5" hidden="1">{"'Sheet1'!$L$16"}</definedName>
    <definedName name="_________T1" localSheetId="19" hidden="1">{#N/A,#N/A,FALSE,"Chi tiÆt"}</definedName>
    <definedName name="_________T1" localSheetId="21" hidden="1">{#N/A,#N/A,FALSE,"Chi tiÆt"}</definedName>
    <definedName name="_________T1" localSheetId="22" hidden="1">{#N/A,#N/A,FALSE,"Chi tiÆt"}</definedName>
    <definedName name="_________T1" hidden="1">{#N/A,#N/A,FALSE,"Chi tiÆt"}</definedName>
    <definedName name="_________T10" hidden="1">{"'Sheet1'!$L$16"}</definedName>
    <definedName name="_________t2" hidden="1">{"'Sheet1'!$L$16"}</definedName>
    <definedName name="_________T3" localSheetId="19" hidden="1">{"'Sheet1'!$L$16"}</definedName>
    <definedName name="_________T3" localSheetId="21" hidden="1">{"'Sheet1'!$L$16"}</definedName>
    <definedName name="_________T3" localSheetId="22" hidden="1">{"'Sheet1'!$L$16"}</definedName>
    <definedName name="_________T3" hidden="1">{"'Sheet1'!$L$16"}</definedName>
    <definedName name="_________t5" hidden="1">{"'Sheet1'!$L$16"}</definedName>
    <definedName name="_________TB1">#REF!</definedName>
    <definedName name="_________td1" hidden="1">{"'Sheet1'!$L$16"}</definedName>
    <definedName name="_________TH1" hidden="1">{"'Sheet1'!$L$16"}</definedName>
    <definedName name="_________TH35">#REF!</definedName>
    <definedName name="_________TH50">#REF!</definedName>
    <definedName name="_________THT11" hidden="1">{"'Sheet1'!$L$16"}</definedName>
    <definedName name="_________TL3">#REF!</definedName>
    <definedName name="_________TM2" localSheetId="19" hidden="1">{"'Sheet1'!$L$16"}</definedName>
    <definedName name="_________TM2" localSheetId="21" hidden="1">{"'Sheet1'!$L$16"}</definedName>
    <definedName name="_________TM2" localSheetId="22" hidden="1">{"'Sheet1'!$L$16"}</definedName>
    <definedName name="_________TM2" hidden="1">{"'Sheet1'!$L$16"}</definedName>
    <definedName name="_________TT04" hidden="1">#REF!</definedName>
    <definedName name="_________tt3" localSheetId="19" hidden="1">{"'Sheet1'!$L$16"}</definedName>
    <definedName name="_________tt3" localSheetId="21" hidden="1">{"'Sheet1'!$L$16"}</definedName>
    <definedName name="_________tt3" localSheetId="22" hidden="1">{"'Sheet1'!$L$16"}</definedName>
    <definedName name="_________tt3" hidden="1">{"'Sheet1'!$L$16"}</definedName>
    <definedName name="_________tu4" localSheetId="19" hidden="1">{"'Sheet1'!$L$16"}</definedName>
    <definedName name="_________tu4" localSheetId="21" hidden="1">{"'Sheet1'!$L$16"}</definedName>
    <definedName name="_________tu4" localSheetId="22" hidden="1">{"'Sheet1'!$L$16"}</definedName>
    <definedName name="_________tu4" hidden="1">{"'Sheet1'!$L$16"}</definedName>
    <definedName name="_________TV2" hidden="1">{"'Sheet1'!$L$16"}</definedName>
    <definedName name="_________TVL1">#REF!</definedName>
    <definedName name="_________VCM75">#REF!</definedName>
    <definedName name="_________vl1">#REF!</definedName>
    <definedName name="_________VL100">#REF!</definedName>
    <definedName name="_________vl2">#REF!</definedName>
    <definedName name="_________VL200">#REF!</definedName>
    <definedName name="_________VL250">#REF!</definedName>
    <definedName name="_________vl3">#REF!</definedName>
    <definedName name="_________vl4">#REF!</definedName>
    <definedName name="_________VLM75">#REF!</definedName>
    <definedName name="_________VLP2" hidden="1">{"'Sheet1'!$L$16"}</definedName>
    <definedName name="_________vpt5" hidden="1">{"'Sheet1'!$L$16"}</definedName>
    <definedName name="_________vpt6" hidden="1">{"'Sheet1'!$L$16"}</definedName>
    <definedName name="_________VT3" hidden="1">{"'Sheet1'!$L$16"}</definedName>
    <definedName name="_________xlfn.BAHTTEXT" hidden="1">#NAME?</definedName>
    <definedName name="_________z511" hidden="1">{"'Sheet1'!$L$16"}</definedName>
    <definedName name="________a1" localSheetId="19" hidden="1">{"'Sheet1'!$L$16"}</definedName>
    <definedName name="________a1" localSheetId="21" hidden="1">{"'Sheet1'!$L$16"}</definedName>
    <definedName name="________a1" localSheetId="22" hidden="1">{"'Sheet1'!$L$16"}</definedName>
    <definedName name="________a1" localSheetId="0" hidden="1">{"'Sheet1'!$L$16"}</definedName>
    <definedName name="________a1" localSheetId="1" hidden="1">{"'Sheet1'!$L$16"}</definedName>
    <definedName name="________a1" hidden="1">{"'Sheet1'!$L$16"}</definedName>
    <definedName name="________a1_1" hidden="1">{"'Sheet1'!$L$16"}</definedName>
    <definedName name="________a10" hidden="1">{"'Sheet1'!$L$16"}</definedName>
    <definedName name="________a11" hidden="1">{"'Sheet1'!$L$16"}</definedName>
    <definedName name="________a12" hidden="1">{"'Sheet1'!$L$16"}</definedName>
    <definedName name="________a122" hidden="1">{#N/A,#N/A,FALSE,"속도"}</definedName>
    <definedName name="________a129" localSheetId="19" hidden="1">{"Offgrid",#N/A,FALSE,"OFFGRID";"Region",#N/A,FALSE,"REGION";"Offgrid -2",#N/A,FALSE,"OFFGRID";"WTP",#N/A,FALSE,"WTP";"WTP -2",#N/A,FALSE,"WTP";"Project",#N/A,FALSE,"PROJECT";"Summary -2",#N/A,FALSE,"SUMMARY"}</definedName>
    <definedName name="________a129" localSheetId="21" hidden="1">{"Offgrid",#N/A,FALSE,"OFFGRID";"Region",#N/A,FALSE,"REGION";"Offgrid -2",#N/A,FALSE,"OFFGRID";"WTP",#N/A,FALSE,"WTP";"WTP -2",#N/A,FALSE,"WTP";"Project",#N/A,FALSE,"PROJECT";"Summary -2",#N/A,FALSE,"SUMMARY"}</definedName>
    <definedName name="________a129" localSheetId="22"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9" hidden="1">{"Offgrid",#N/A,FALSE,"OFFGRID";"Region",#N/A,FALSE,"REGION";"Offgrid -2",#N/A,FALSE,"OFFGRID";"WTP",#N/A,FALSE,"WTP";"WTP -2",#N/A,FALSE,"WTP";"Project",#N/A,FALSE,"PROJECT";"Summary -2",#N/A,FALSE,"SUMMARY"}</definedName>
    <definedName name="________a130" localSheetId="21" hidden="1">{"Offgrid",#N/A,FALSE,"OFFGRID";"Region",#N/A,FALSE,"REGION";"Offgrid -2",#N/A,FALSE,"OFFGRID";"WTP",#N/A,FALSE,"WTP";"WTP -2",#N/A,FALSE,"WTP";"Project",#N/A,FALSE,"PROJECT";"Summary -2",#N/A,FALSE,"SUMMARY"}</definedName>
    <definedName name="________a130" localSheetId="22"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3" hidden="1">{"'Sheet1'!$L$16"}</definedName>
    <definedName name="________a4" hidden="1">{"'Sheet1'!$L$16"}</definedName>
    <definedName name="________a5" hidden="1">{"'Sheet1'!$L$16"}</definedName>
    <definedName name="________a7" hidden="1">{"'Sheet1'!$L$16"}</definedName>
    <definedName name="________a8" hidden="1">{"'Sheet1'!$L$16"}</definedName>
    <definedName name="________a9" hidden="1">{"'Sheet1'!$L$16"}</definedName>
    <definedName name="________BG12" localSheetId="19" hidden="1">{"'Sheet1'!$L$16"}</definedName>
    <definedName name="________BG12" localSheetId="21" hidden="1">{"'Sheet1'!$L$16"}</definedName>
    <definedName name="________BG12" localSheetId="22" hidden="1">{"'Sheet1'!$L$16"}</definedName>
    <definedName name="________BG12" hidden="1">{"'Sheet1'!$L$16"}</definedName>
    <definedName name="________bht6" hidden="1">{"'Sheet1'!$L$16"}</definedName>
    <definedName name="________BIA3" hidden="1">{"'Sheet1'!$L$16"}</definedName>
    <definedName name="________cep1" hidden="1">{"'Sheet1'!$L$16"}</definedName>
    <definedName name="________CN1" localSheetId="19" hidden="1">{"'Sheet1'!$L$16"}</definedName>
    <definedName name="________CN1" localSheetId="21" hidden="1">{"'Sheet1'!$L$16"}</definedName>
    <definedName name="________CN1" localSheetId="22" hidden="1">{"'Sheet1'!$L$16"}</definedName>
    <definedName name="________CN1" hidden="1">{"'Sheet1'!$L$16"}</definedName>
    <definedName name="________coc1000" hidden="1">{#N/A,#N/A,FALSE,"Chi tiÆt"}</definedName>
    <definedName name="________Coc39" hidden="1">{"'Sheet1'!$L$16"}</definedName>
    <definedName name="________ct2005" hidden="1">{"'Sheet1'!$L$16"}</definedName>
    <definedName name="________CT4" hidden="1">{"'Sheet1'!$L$16"}</definedName>
    <definedName name="________d1500" localSheetId="19" hidden="1">{"'Sheet1'!$L$16"}</definedName>
    <definedName name="________d1500" localSheetId="21" hidden="1">{"'Sheet1'!$L$16"}</definedName>
    <definedName name="________d1500" localSheetId="22" hidden="1">{"'Sheet1'!$L$16"}</definedName>
    <definedName name="________d1500" hidden="1">{"'Sheet1'!$L$16"}</definedName>
    <definedName name="________dam24">#REF!</definedName>
    <definedName name="________DG1" hidden="1">{"'Sheet1'!$L$16"}</definedName>
    <definedName name="________DT10" hidden="1">{"'Sheet1'!$L$16"}</definedName>
    <definedName name="___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f5" hidden="1">{"'Sheet1'!$L$16"}</definedName>
    <definedName name="________Goi8" localSheetId="19" hidden="1">{"'Sheet1'!$L$16"}</definedName>
    <definedName name="________Goi8" localSheetId="21" hidden="1">{"'Sheet1'!$L$16"}</definedName>
    <definedName name="________Goi8" localSheetId="22" hidden="1">{"'Sheet1'!$L$16"}</definedName>
    <definedName name="________Goi8" hidden="1">{"'Sheet1'!$L$16"}</definedName>
    <definedName name="________Goi8_1" hidden="1">{"'Sheet1'!$L$16"}</definedName>
    <definedName name="________h1" hidden="1">{"'Sheet1'!$L$16"}</definedName>
    <definedName name="________hh1219" localSheetId="19" hidden="1">{"'Sheet1'!$L$16"}</definedName>
    <definedName name="________hh1219" localSheetId="21" hidden="1">{"'Sheet1'!$L$16"}</definedName>
    <definedName name="________hh1219" localSheetId="22" hidden="1">{"'Sheet1'!$L$16"}</definedName>
    <definedName name="________hh1219"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huy1" hidden="1">{"'Sheet1'!$L$16"}</definedName>
    <definedName name="________key1" hidden="1">#REF!</definedName>
    <definedName name="________key2" hidden="1">#REF!</definedName>
    <definedName name="________km03" hidden="1">{"'Sheet1'!$L$16"}</definedName>
    <definedName name="________Lan1" localSheetId="19" hidden="1">{"'Sheet1'!$L$16"}</definedName>
    <definedName name="________Lan1" localSheetId="21" hidden="1">{"'Sheet1'!$L$16"}</definedName>
    <definedName name="________Lan1" localSheetId="22" hidden="1">{"'Sheet1'!$L$16"}</definedName>
    <definedName name="________Lan1" hidden="1">{"'Sheet1'!$L$16"}</definedName>
    <definedName name="________Lan2" hidden="1">{"'Sheet1'!$L$16"}</definedName>
    <definedName name="________LAN3" localSheetId="19" hidden="1">{"'Sheet1'!$L$16"}</definedName>
    <definedName name="________LAN3" localSheetId="21" hidden="1">{"'Sheet1'!$L$16"}</definedName>
    <definedName name="________LAN3" localSheetId="22" hidden="1">{"'Sheet1'!$L$16"}</definedName>
    <definedName name="________LAN3" hidden="1">{"'Sheet1'!$L$16"}</definedName>
    <definedName name="________ld2" hidden="1">{"'Sheet1'!$L$16"}</definedName>
    <definedName name="________lk2" hidden="1">{"'Sheet1'!$L$16"}</definedName>
    <definedName name="________lop111" hidden="1">{#N/A,#N/A,FALSE,"特殊室（ＢＱ表）"}</definedName>
    <definedName name="________M2" localSheetId="19" hidden="1">{"'Sheet1'!$L$16"}</definedName>
    <definedName name="________M2" localSheetId="21" hidden="1">{"'Sheet1'!$L$16"}</definedName>
    <definedName name="________M2" localSheetId="22" hidden="1">{"'Sheet1'!$L$16"}</definedName>
    <definedName name="________M2" hidden="1">{"'Sheet1'!$L$16"}</definedName>
    <definedName name="________m4" hidden="1">{"'Sheet1'!$L$16"}</definedName>
    <definedName name="________M5" hidden="1">{#N/A,#N/A,TRUE,"SUM";#N/A,#N/A,TRUE,"EE";#N/A,#N/A,TRUE,"AC";#N/A,#N/A,TRUE,"SN"}</definedName>
    <definedName name="________MCC3" hidden="1">{#N/A,#N/A,FALSE,"CCTV"}</definedName>
    <definedName name="________nam1" hidden="1">{"'Sheet1'!$L$16"}</definedName>
    <definedName name="________NO1" hidden="1">#REF!</definedName>
    <definedName name="________NO2" hidden="1">#REF!</definedName>
    <definedName name="________NS03" localSheetId="19" hidden="1">{"'Sheet1'!$L$16"}</definedName>
    <definedName name="________NS03" localSheetId="21" hidden="1">{"'Sheet1'!$L$16"}</definedName>
    <definedName name="________NS03" localSheetId="22" hidden="1">{"'Sheet1'!$L$16"}</definedName>
    <definedName name="________NS03" hidden="1">{"'Sheet1'!$L$16"}</definedName>
    <definedName name="________NSO2" localSheetId="19" hidden="1">{"'Sheet1'!$L$16"}</definedName>
    <definedName name="________NSO2" localSheetId="21" hidden="1">{"'Sheet1'!$L$16"}</definedName>
    <definedName name="________NSO2" localSheetId="22" hidden="1">{"'Sheet1'!$L$16"}</definedName>
    <definedName name="________NSO2" localSheetId="0" hidden="1">{"'Sheet1'!$L$16"}</definedName>
    <definedName name="________NSO2" localSheetId="1" hidden="1">{"'Sheet1'!$L$16"}</definedName>
    <definedName name="________NSO2" hidden="1">{"'Sheet1'!$L$16"}</definedName>
    <definedName name="________P3" localSheetId="19" hidden="1">{#N/A,#N/A,FALSE,"特殊室（ＢＱ表）"}</definedName>
    <definedName name="________P3" localSheetId="21" hidden="1">{#N/A,#N/A,FALSE,"特殊室（ＢＱ表）"}</definedName>
    <definedName name="________P3" localSheetId="22" hidden="1">{#N/A,#N/A,FALSE,"特殊室（ＢＱ表）"}</definedName>
    <definedName name="________P3" localSheetId="0" hidden="1">{#N/A,#N/A,FALSE,"特殊室（ＢＱ表）"}</definedName>
    <definedName name="________P3" localSheetId="1" hidden="1">{#N/A,#N/A,FALSE,"特殊室（ＢＱ表）"}</definedName>
    <definedName name="________P3" hidden="1">{#N/A,#N/A,FALSE,"特殊室（ＢＱ表）"}</definedName>
    <definedName name="________PA3" localSheetId="19" hidden="1">{"'Sheet1'!$L$16"}</definedName>
    <definedName name="________PA3" localSheetId="21" hidden="1">{"'Sheet1'!$L$16"}</definedName>
    <definedName name="________PA3" localSheetId="22" hidden="1">{"'Sheet1'!$L$16"}</definedName>
    <definedName name="________PA3" hidden="1">{"'Sheet1'!$L$16"}</definedName>
    <definedName name="________pa4" hidden="1">{"'Sheet1'!$L$16"}</definedName>
    <definedName name="________phu3" hidden="1">{"'Sheet1'!$L$16"}</definedName>
    <definedName name="________PPP3" localSheetId="19" hidden="1">{#N/A,#N/A,FALSE,"特殊室（ＢＱ表）"}</definedName>
    <definedName name="________PPP3" localSheetId="21" hidden="1">{#N/A,#N/A,FALSE,"特殊室（ＢＱ表）"}</definedName>
    <definedName name="________PPP3" localSheetId="22" hidden="1">{#N/A,#N/A,FALSE,"特殊室（ＢＱ表）"}</definedName>
    <definedName name="________PPP3" localSheetId="0" hidden="1">{#N/A,#N/A,FALSE,"特殊室（ＢＱ表）"}</definedName>
    <definedName name="________PPP3" localSheetId="1" hidden="1">{#N/A,#N/A,FALSE,"特殊室（ＢＱ表）"}</definedName>
    <definedName name="________PPP3" hidden="1">{#N/A,#N/A,FALSE,"特殊室（ＢＱ表）"}</definedName>
    <definedName name="________PPP33" localSheetId="19" hidden="1">{#N/A,#N/A,FALSE,"特殊室（ＢＱ表）"}</definedName>
    <definedName name="________PPP33" localSheetId="21" hidden="1">{#N/A,#N/A,FALSE,"特殊室（ＢＱ表）"}</definedName>
    <definedName name="________PPP33" localSheetId="22" hidden="1">{#N/A,#N/A,FALSE,"特殊室（ＢＱ表）"}</definedName>
    <definedName name="________PPP33" localSheetId="0" hidden="1">{#N/A,#N/A,FALSE,"特殊室（ＢＱ表）"}</definedName>
    <definedName name="________PPP33" localSheetId="1" hidden="1">{#N/A,#N/A,FALSE,"特殊室（ＢＱ表）"}</definedName>
    <definedName name="________PPP33" hidden="1">{#N/A,#N/A,FALSE,"特殊室（ＢＱ表）"}</definedName>
    <definedName name="________ppp34" localSheetId="19" hidden="1">{#N/A,#N/A,FALSE,"特殊室（ＢＱ表）"}</definedName>
    <definedName name="________ppp34" localSheetId="21" hidden="1">{#N/A,#N/A,FALSE,"特殊室（ＢＱ表）"}</definedName>
    <definedName name="________ppp34" localSheetId="22" hidden="1">{#N/A,#N/A,FALSE,"特殊室（ＢＱ表）"}</definedName>
    <definedName name="________ppp34" localSheetId="0" hidden="1">{#N/A,#N/A,FALSE,"特殊室（ＢＱ表）"}</definedName>
    <definedName name="________ppp34" localSheetId="1" hidden="1">{#N/A,#N/A,FALSE,"特殊室（ＢＱ表）"}</definedName>
    <definedName name="________ppp34" hidden="1">{#N/A,#N/A,FALSE,"特殊室（ＢＱ表）"}</definedName>
    <definedName name="________ppp3444" localSheetId="19" hidden="1">{#N/A,#N/A,FALSE,"特殊室（ＢＱ表）"}</definedName>
    <definedName name="________ppp3444" localSheetId="21" hidden="1">{#N/A,#N/A,FALSE,"特殊室（ＢＱ表）"}</definedName>
    <definedName name="________ppp3444" localSheetId="22" hidden="1">{#N/A,#N/A,FALSE,"特殊室（ＢＱ表）"}</definedName>
    <definedName name="________ppp3444" localSheetId="0" hidden="1">{#N/A,#N/A,FALSE,"特殊室（ＢＱ表）"}</definedName>
    <definedName name="________ppp3444" localSheetId="1" hidden="1">{#N/A,#N/A,FALSE,"特殊室（ＢＱ表）"}</definedName>
    <definedName name="________ppp3444" hidden="1">{#N/A,#N/A,FALSE,"特殊室（ＢＱ表）"}</definedName>
    <definedName name="________qqq888" hidden="1">#REF!</definedName>
    <definedName name="________qqq8898" hidden="1">#REF!</definedName>
    <definedName name="________QUY4" hidden="1">{"'Sheet1'!$L$16"}</definedName>
    <definedName name="________SCL4" localSheetId="19" hidden="1">{"'Sheet1'!$L$16"}</definedName>
    <definedName name="________SCL4" localSheetId="21" hidden="1">{"'Sheet1'!$L$16"}</definedName>
    <definedName name="________SCL4" localSheetId="22" hidden="1">{"'Sheet1'!$L$16"}</definedName>
    <definedName name="________SCL4" hidden="1">{"'Sheet1'!$L$16"}</definedName>
    <definedName name="________SCL4_1" hidden="1">{"'Sheet1'!$L$16"}</definedName>
    <definedName name="________SHI1" hidden="1">{"'Sheet1'!$L$16"}</definedName>
    <definedName name="________SO16" hidden="1">{#N/A,#N/A,TRUE,"Krycí list"}</definedName>
    <definedName name="________ss1" hidden="1">{#N/A,#N/A,TRUE,"SUM";#N/A,#N/A,TRUE,"EE";#N/A,#N/A,TRUE,"AC";#N/A,#N/A,TRUE,"SN"}</definedName>
    <definedName name="________sxt5" hidden="1">{"'Sheet1'!$L$16"}</definedName>
    <definedName name="________T1" localSheetId="19" hidden="1">{#N/A,#N/A,FALSE,"Chi tiÆt"}</definedName>
    <definedName name="________T1" localSheetId="21" hidden="1">{#N/A,#N/A,FALSE,"Chi tiÆt"}</definedName>
    <definedName name="________T1" localSheetId="22" hidden="1">{#N/A,#N/A,FALSE,"Chi tiÆt"}</definedName>
    <definedName name="________T1" hidden="1">{#N/A,#N/A,FALSE,"Chi tiÆt"}</definedName>
    <definedName name="________T10" hidden="1">{"'Sheet1'!$L$16"}</definedName>
    <definedName name="________t2" hidden="1">{"'Sheet1'!$L$16"}</definedName>
    <definedName name="________T3" localSheetId="19" hidden="1">{"'Sheet1'!$L$16"}</definedName>
    <definedName name="________T3" localSheetId="21" hidden="1">{"'Sheet1'!$L$16"}</definedName>
    <definedName name="________T3" localSheetId="22" hidden="1">{"'Sheet1'!$L$16"}</definedName>
    <definedName name="________T3" hidden="1">{"'Sheet1'!$L$16"}</definedName>
    <definedName name="________t5" hidden="1">{"'Sheet1'!$L$16"}</definedName>
    <definedName name="________TB1">#REF!</definedName>
    <definedName name="________td1" hidden="1">{"'Sheet1'!$L$16"}</definedName>
    <definedName name="________TH1" hidden="1">{"'Sheet1'!$L$16"}</definedName>
    <definedName name="________THT11" hidden="1">{"'Sheet1'!$L$16"}</definedName>
    <definedName name="________TM2" localSheetId="19" hidden="1">{"'Sheet1'!$L$16"}</definedName>
    <definedName name="________TM2" localSheetId="21" hidden="1">{"'Sheet1'!$L$16"}</definedName>
    <definedName name="________TM2" localSheetId="22" hidden="1">{"'Sheet1'!$L$16"}</definedName>
    <definedName name="________TM2" hidden="1">{"'Sheet1'!$L$16"}</definedName>
    <definedName name="________TO14" hidden="1">{"'Sheet1'!$L$16"}</definedName>
    <definedName name="________TT04" hidden="1">#REF!</definedName>
    <definedName name="________tt3" localSheetId="19" hidden="1">{"'Sheet1'!$L$16"}</definedName>
    <definedName name="________tt3" localSheetId="21" hidden="1">{"'Sheet1'!$L$16"}</definedName>
    <definedName name="________tt3" localSheetId="22" hidden="1">{"'Sheet1'!$L$16"}</definedName>
    <definedName name="________tt3" hidden="1">{"'Sheet1'!$L$16"}</definedName>
    <definedName name="________tu4" localSheetId="19" hidden="1">{"'Sheet1'!$L$16"}</definedName>
    <definedName name="________tu4" localSheetId="21" hidden="1">{"'Sheet1'!$L$16"}</definedName>
    <definedName name="________tu4" localSheetId="22" hidden="1">{"'Sheet1'!$L$16"}</definedName>
    <definedName name="________tu4" hidden="1">{"'Sheet1'!$L$16"}</definedName>
    <definedName name="________TV2" hidden="1">{"'Sheet1'!$L$16"}</definedName>
    <definedName name="________TVL1">#REF!</definedName>
    <definedName name="________VE1" hidden="1">{#N/A,#N/A,TRUE,"SUM";#N/A,#N/A,TRUE,"EE";#N/A,#N/A,TRUE,"AC";#N/A,#N/A,TRUE,"SN"}</definedName>
    <definedName name="________VE32" hidden="1">{#N/A,#N/A,TRUE,"Str.";#N/A,#N/A,TRUE,"Steel &amp; Roof";#N/A,#N/A,TRUE,"Arc.";#N/A,#N/A,TRUE,"Preliminary";#N/A,#N/A,TRUE,"Sum_Prelim"}</definedName>
    <definedName name="________VLP2" hidden="1">{"'Sheet1'!$L$16"}</definedName>
    <definedName name="________vpt5" hidden="1">{"'Sheet1'!$L$16"}</definedName>
    <definedName name="________vpt6" hidden="1">{"'Sheet1'!$L$16"}</definedName>
    <definedName name="________VT3" hidden="1">{"'Sheet1'!$L$16"}</definedName>
    <definedName name="________xlfn.BAHTTEXT" hidden="1">#NAME?</definedName>
    <definedName name="________z1" hidden="1">{#N/A,#N/A,TRUE,"SUM";#N/A,#N/A,TRUE,"EE";#N/A,#N/A,TRUE,"AC";#N/A,#N/A,TRUE,"SN"}</definedName>
    <definedName name="________z511" hidden="1">{"'Sheet1'!$L$16"}</definedName>
    <definedName name="_______4__123Graph_Aｸﾞﾗﾌ_2" hidden="1">#REF!</definedName>
    <definedName name="_______a1" localSheetId="19" hidden="1">{"'Sheet1'!$L$16"}</definedName>
    <definedName name="_______a1" localSheetId="21" hidden="1">{"'Sheet1'!$L$16"}</definedName>
    <definedName name="_______a1" localSheetId="22" hidden="1">{"'Sheet1'!$L$16"}</definedName>
    <definedName name="_______a1" localSheetId="0" hidden="1">{"'Sheet1'!$L$16"}</definedName>
    <definedName name="_______a1" localSheetId="1" hidden="1">{"'Sheet1'!$L$16"}</definedName>
    <definedName name="_______a1" hidden="1">{"'Sheet1'!$L$16"}</definedName>
    <definedName name="_______a1_1" hidden="1">{"'Sheet1'!$L$16"}</definedName>
    <definedName name="_______a122" hidden="1">{#N/A,#N/A,FALSE,"속도"}</definedName>
    <definedName name="_______a129" localSheetId="19" hidden="1">{"Offgrid",#N/A,FALSE,"OFFGRID";"Region",#N/A,FALSE,"REGION";"Offgrid -2",#N/A,FALSE,"OFFGRID";"WTP",#N/A,FALSE,"WTP";"WTP -2",#N/A,FALSE,"WTP";"Project",#N/A,FALSE,"PROJECT";"Summary -2",#N/A,FALSE,"SUMMARY"}</definedName>
    <definedName name="_______a129" localSheetId="21" hidden="1">{"Offgrid",#N/A,FALSE,"OFFGRID";"Region",#N/A,FALSE,"REGION";"Offgrid -2",#N/A,FALSE,"OFFGRID";"WTP",#N/A,FALSE,"WTP";"WTP -2",#N/A,FALSE,"WTP";"Project",#N/A,FALSE,"PROJECT";"Summary -2",#N/A,FALSE,"SUMMARY"}</definedName>
    <definedName name="_______a129" localSheetId="22"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9" hidden="1">{"Offgrid",#N/A,FALSE,"OFFGRID";"Region",#N/A,FALSE,"REGION";"Offgrid -2",#N/A,FALSE,"OFFGRID";"WTP",#N/A,FALSE,"WTP";"WTP -2",#N/A,FALSE,"WTP";"Project",#N/A,FALSE,"PROJECT";"Summary -2",#N/A,FALSE,"SUMMARY"}</definedName>
    <definedName name="_______a130" localSheetId="21" hidden="1">{"Offgrid",#N/A,FALSE,"OFFGRID";"Region",#N/A,FALSE,"REGION";"Offgrid -2",#N/A,FALSE,"OFFGRID";"WTP",#N/A,FALSE,"WTP";"WTP -2",#N/A,FALSE,"WTP";"Project",#N/A,FALSE,"PROJECT";"Summary -2",#N/A,FALSE,"SUMMARY"}</definedName>
    <definedName name="_______a130" localSheetId="22"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19" hidden="1">{"'Sheet1'!$L$16"}</definedName>
    <definedName name="_______a2" localSheetId="21" hidden="1">{"'Sheet1'!$L$16"}</definedName>
    <definedName name="_______a2" localSheetId="22" hidden="1">{"'Sheet1'!$L$16"}</definedName>
    <definedName name="_______a2" hidden="1">{"'Sheet1'!$L$16"}</definedName>
    <definedName name="_______BG12" localSheetId="19" hidden="1">{"'Sheet1'!$L$16"}</definedName>
    <definedName name="_______BG12" localSheetId="21" hidden="1">{"'Sheet1'!$L$16"}</definedName>
    <definedName name="_______BG12" localSheetId="22" hidden="1">{"'Sheet1'!$L$16"}</definedName>
    <definedName name="_______BG12" hidden="1">{"'Sheet1'!$L$16"}</definedName>
    <definedName name="_______bht6" hidden="1">{"'Sheet1'!$L$16"}</definedName>
    <definedName name="_______BIA3" hidden="1">{"'Sheet1'!$L$16"}</definedName>
    <definedName name="_______br10">#REF!</definedName>
    <definedName name="_______br5">#REF!</definedName>
    <definedName name="_______br6">#REF!</definedName>
    <definedName name="_______br7">#REF!</definedName>
    <definedName name="_______br8">#REF!</definedName>
    <definedName name="_______br9">#REF!</definedName>
    <definedName name="_______BRC10">#REF!</definedName>
    <definedName name="_______brc4">#REF!</definedName>
    <definedName name="_______BRC5">#REF!</definedName>
    <definedName name="_______BRC6">#REF!</definedName>
    <definedName name="_______BRC7">#REF!</definedName>
    <definedName name="_______BRC8">#REF!</definedName>
    <definedName name="_______BRC9">#REF!</definedName>
    <definedName name="_______bri1">#REF!</definedName>
    <definedName name="_______bri2">#REF!</definedName>
    <definedName name="_______BTM200">#REF!</definedName>
    <definedName name="_______BTM250">#REF!</definedName>
    <definedName name="_______CD2" hidden="1">{"'Sheet1'!$L$16"}</definedName>
    <definedName name="_______cep1" hidden="1">{"'Sheet1'!$L$16"}</definedName>
    <definedName name="_______CN1" localSheetId="19" hidden="1">{"'Sheet1'!$L$16"}</definedName>
    <definedName name="_______CN1" localSheetId="21" hidden="1">{"'Sheet1'!$L$16"}</definedName>
    <definedName name="_______CN1" localSheetId="22" hidden="1">{"'Sheet1'!$L$16"}</definedName>
    <definedName name="_______CN1" hidden="1">{"'Sheet1'!$L$16"}</definedName>
    <definedName name="_______CNA50">#REF!</definedName>
    <definedName name="_______coc1000" hidden="1">{#N/A,#N/A,FALSE,"Chi tiÆt"}</definedName>
    <definedName name="_______Coc39" hidden="1">{"'Sheet1'!$L$16"}</definedName>
    <definedName name="_______CON15">#REF!</definedName>
    <definedName name="_______CON20">#REF!</definedName>
    <definedName name="_______CON25">#REF!</definedName>
    <definedName name="_______CON30">#REF!</definedName>
    <definedName name="_______CON35">#REF!</definedName>
    <definedName name="_______ct2005" hidden="1">{"'Sheet1'!$L$16"}</definedName>
    <definedName name="_______CT4" hidden="1">{"'Sheet1'!$L$16"}</definedName>
    <definedName name="_______d1500" hidden="1">{"'Sheet1'!$L$16"}</definedName>
    <definedName name="_______dam24">#REF!</definedName>
    <definedName name="_______ddn400">#REF!</definedName>
    <definedName name="_______ddn600">#REF!</definedName>
    <definedName name="_______DG1" hidden="1">{"'Sheet1'!$L$16"}</definedName>
    <definedName name="_______DT10" hidden="1">{"'Sheet1'!$L$16"}</definedName>
    <definedName name="__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F1" hidden="1">{"'Sheet1'!$L$16"}</definedName>
    <definedName name="_______Goi8" localSheetId="19" hidden="1">{"'Sheet1'!$L$16"}</definedName>
    <definedName name="_______Goi8" localSheetId="21" hidden="1">{"'Sheet1'!$L$16"}</definedName>
    <definedName name="_______Goi8" localSheetId="22" hidden="1">{"'Sheet1'!$L$16"}</definedName>
    <definedName name="_______Goi8" hidden="1">{"'Sheet1'!$L$16"}</definedName>
    <definedName name="_______Goi8_1" hidden="1">{"'Sheet1'!$L$16"}</definedName>
    <definedName name="_______h1" localSheetId="19" hidden="1">{"'Sheet1'!$L$16"}</definedName>
    <definedName name="_______h1" localSheetId="21" hidden="1">{"'Sheet1'!$L$16"}</definedName>
    <definedName name="_______h1" localSheetId="22" hidden="1">{"'Sheet1'!$L$16"}</definedName>
    <definedName name="_______h1" hidden="1">{"'Sheet1'!$L$16"}</definedName>
    <definedName name="_______hh1219" localSheetId="19" hidden="1">{"'Sheet1'!$L$16"}</definedName>
    <definedName name="_______hh1219" localSheetId="21" hidden="1">{"'Sheet1'!$L$16"}</definedName>
    <definedName name="_______hh1219" localSheetId="22" hidden="1">{"'Sheet1'!$L$16"}</definedName>
    <definedName name="_______hh1219" hidden="1">{"'Sheet1'!$L$16"}</definedName>
    <definedName name="_______hom95">#REF!</definedName>
    <definedName name="_______hu1" localSheetId="19" hidden="1">{"'Sheet1'!$L$16"}</definedName>
    <definedName name="_______hu1" localSheetId="21" hidden="1">{"'Sheet1'!$L$16"}</definedName>
    <definedName name="_______hu1" localSheetId="22" hidden="1">{"'Sheet1'!$L$16"}</definedName>
    <definedName name="_______hu1" hidden="1">{"'Sheet1'!$L$16"}</definedName>
    <definedName name="_______hu2" localSheetId="19" hidden="1">{"'Sheet1'!$L$16"}</definedName>
    <definedName name="_______hu2" localSheetId="21" hidden="1">{"'Sheet1'!$L$16"}</definedName>
    <definedName name="_______hu2" localSheetId="22" hidden="1">{"'Sheet1'!$L$16"}</definedName>
    <definedName name="_______hu2" hidden="1">{"'Sheet1'!$L$16"}</definedName>
    <definedName name="_______hu5" localSheetId="19" hidden="1">{"'Sheet1'!$L$16"}</definedName>
    <definedName name="_______hu5" localSheetId="21" hidden="1">{"'Sheet1'!$L$16"}</definedName>
    <definedName name="_______hu5" localSheetId="22" hidden="1">{"'Sheet1'!$L$16"}</definedName>
    <definedName name="_______hu5" hidden="1">{"'Sheet1'!$L$16"}</definedName>
    <definedName name="_______hu6" localSheetId="19" hidden="1">{"'Sheet1'!$L$16"}</definedName>
    <definedName name="_______hu6" localSheetId="21" hidden="1">{"'Sheet1'!$L$16"}</definedName>
    <definedName name="_______hu6" localSheetId="22" hidden="1">{"'Sheet1'!$L$16"}</definedName>
    <definedName name="_______hu6" hidden="1">{"'Sheet1'!$L$16"}</definedName>
    <definedName name="_______hu7" hidden="1">{"'Sheet1'!$L$16"}</definedName>
    <definedName name="_______huy1" hidden="1">{"'Sheet1'!$L$16"}</definedName>
    <definedName name="_______Key11" hidden="1">#REF!</definedName>
    <definedName name="_______key2" hidden="1">#REF!</definedName>
    <definedName name="_______km03" hidden="1">{"'Sheet1'!$L$16"}</definedName>
    <definedName name="_______Lan1" localSheetId="19" hidden="1">{"'Sheet1'!$L$16"}</definedName>
    <definedName name="_______Lan1" localSheetId="21" hidden="1">{"'Sheet1'!$L$16"}</definedName>
    <definedName name="_______Lan1" localSheetId="22" hidden="1">{"'Sheet1'!$L$16"}</definedName>
    <definedName name="_______Lan1" hidden="1">{"'Sheet1'!$L$16"}</definedName>
    <definedName name="_______Lan2" hidden="1">{"'Sheet1'!$L$16"}</definedName>
    <definedName name="_______LAN3" localSheetId="19" hidden="1">{"'Sheet1'!$L$16"}</definedName>
    <definedName name="_______LAN3" localSheetId="21" hidden="1">{"'Sheet1'!$L$16"}</definedName>
    <definedName name="_______LAN3" localSheetId="22" hidden="1">{"'Sheet1'!$L$16"}</definedName>
    <definedName name="_______LAN3" hidden="1">{"'Sheet1'!$L$16"}</definedName>
    <definedName name="_______ld2" hidden="1">{"'Sheet1'!$L$16"}</definedName>
    <definedName name="_______lk2" hidden="1">{"'Sheet1'!$L$16"}</definedName>
    <definedName name="_______lop111" hidden="1">{#N/A,#N/A,FALSE,"特殊室（ＢＱ表）"}</definedName>
    <definedName name="_______M2" hidden="1">{"'Sheet1'!$L$16"}</definedName>
    <definedName name="_______M36" hidden="1">{"'Sheet1'!$L$16"}</definedName>
    <definedName name="_______m4" hidden="1">{"'Sheet1'!$L$16"}</definedName>
    <definedName name="_______M5" hidden="1">{#N/A,#N/A,TRUE,"SUM";#N/A,#N/A,TRUE,"EE";#N/A,#N/A,TRUE,"AC";#N/A,#N/A,TRUE,"SN"}</definedName>
    <definedName name="_______MAC12">#REF!</definedName>
    <definedName name="_______MAC46">#REF!</definedName>
    <definedName name="_______MCC3">#REF!</definedName>
    <definedName name="_______MO48">#REF!</definedName>
    <definedName name="_______mos48">#REF!</definedName>
    <definedName name="_______mtc1">#REF!</definedName>
    <definedName name="_______mtc2">#REF!</definedName>
    <definedName name="_______mtc3">#REF!</definedName>
    <definedName name="_______nam1" hidden="1">{"'Sheet1'!$L$16"}</definedName>
    <definedName name="_______nc1">#REF!</definedName>
    <definedName name="_______nc2">#REF!</definedName>
    <definedName name="_______nc3">#REF!</definedName>
    <definedName name="_______NCL100">#REF!</definedName>
    <definedName name="_______NCL200">#REF!</definedName>
    <definedName name="_______NCL250">#REF!</definedName>
    <definedName name="_______nin190">#REF!</definedName>
    <definedName name="_______NO1" hidden="1">#REF!</definedName>
    <definedName name="_______NO2" hidden="1">#REF!</definedName>
    <definedName name="_______NS03" localSheetId="19" hidden="1">{"'Sheet1'!$L$16"}</definedName>
    <definedName name="_______NS03" localSheetId="21" hidden="1">{"'Sheet1'!$L$16"}</definedName>
    <definedName name="_______NS03" localSheetId="22" hidden="1">{"'Sheet1'!$L$16"}</definedName>
    <definedName name="_______NS03" hidden="1">{"'Sheet1'!$L$16"}</definedName>
    <definedName name="_______NSO2" localSheetId="19" hidden="1">{"'Sheet1'!$L$16"}</definedName>
    <definedName name="_______NSO2" localSheetId="21" hidden="1">{"'Sheet1'!$L$16"}</definedName>
    <definedName name="_______NSO2" localSheetId="22" hidden="1">{"'Sheet1'!$L$16"}</definedName>
    <definedName name="_______NSO2" localSheetId="0" hidden="1">{"'Sheet1'!$L$16"}</definedName>
    <definedName name="_______NSO2" localSheetId="1" hidden="1">{"'Sheet1'!$L$16"}</definedName>
    <definedName name="_______NSO2" hidden="1">{"'Sheet1'!$L$16"}</definedName>
    <definedName name="_______NSO3" hidden="1">{"'Sheet1'!$L$16"}</definedName>
    <definedName name="_______p06" hidden="1">{"'Sheet1'!$L$16"}</definedName>
    <definedName name="_______P3" localSheetId="19" hidden="1">{#N/A,#N/A,FALSE,"特殊室（ＢＱ表）"}</definedName>
    <definedName name="_______P3" localSheetId="21" hidden="1">{#N/A,#N/A,FALSE,"特殊室（ＢＱ表）"}</definedName>
    <definedName name="_______P3" localSheetId="22" hidden="1">{#N/A,#N/A,FALSE,"特殊室（ＢＱ表）"}</definedName>
    <definedName name="_______P3" localSheetId="0" hidden="1">{#N/A,#N/A,FALSE,"特殊室（ＢＱ表）"}</definedName>
    <definedName name="_______P3" localSheetId="1" hidden="1">{#N/A,#N/A,FALSE,"特殊室（ＢＱ表）"}</definedName>
    <definedName name="_______P3" hidden="1">{#N/A,#N/A,FALSE,"特殊室（ＢＱ表）"}</definedName>
    <definedName name="_______PA3" localSheetId="19" hidden="1">{"'Sheet1'!$L$16"}</definedName>
    <definedName name="_______PA3" localSheetId="21" hidden="1">{"'Sheet1'!$L$16"}</definedName>
    <definedName name="_______PA3" localSheetId="22" hidden="1">{"'Sheet1'!$L$16"}</definedName>
    <definedName name="_______PA3" hidden="1">{"'Sheet1'!$L$16"}</definedName>
    <definedName name="_______pa4" hidden="1">{"'Sheet1'!$L$16"}</definedName>
    <definedName name="_______pav19">#REF!</definedName>
    <definedName name="_______pav25">#REF!</definedName>
    <definedName name="_______phu3" hidden="1">{"'Sheet1'!$L$16"}</definedName>
    <definedName name="_______PPP3" localSheetId="19" hidden="1">{#N/A,#N/A,FALSE,"特殊室（ＢＱ表）"}</definedName>
    <definedName name="_______PPP3" localSheetId="21" hidden="1">{#N/A,#N/A,FALSE,"特殊室（ＢＱ表）"}</definedName>
    <definedName name="_______PPP3" localSheetId="22" hidden="1">{#N/A,#N/A,FALSE,"特殊室（ＢＱ表）"}</definedName>
    <definedName name="_______PPP3" localSheetId="0" hidden="1">{#N/A,#N/A,FALSE,"特殊室（ＢＱ表）"}</definedName>
    <definedName name="_______PPP3" localSheetId="1" hidden="1">{#N/A,#N/A,FALSE,"特殊室（ＢＱ表）"}</definedName>
    <definedName name="_______PPP3" hidden="1">{#N/A,#N/A,FALSE,"特殊室（ＢＱ表）"}</definedName>
    <definedName name="_______PPP33" localSheetId="19" hidden="1">{#N/A,#N/A,FALSE,"特殊室（ＢＱ表）"}</definedName>
    <definedName name="_______PPP33" localSheetId="21" hidden="1">{#N/A,#N/A,FALSE,"特殊室（ＢＱ表）"}</definedName>
    <definedName name="_______PPP33" localSheetId="22" hidden="1">{#N/A,#N/A,FALSE,"特殊室（ＢＱ表）"}</definedName>
    <definedName name="_______PPP33" localSheetId="0" hidden="1">{#N/A,#N/A,FALSE,"特殊室（ＢＱ表）"}</definedName>
    <definedName name="_______PPP33" localSheetId="1" hidden="1">{#N/A,#N/A,FALSE,"特殊室（ＢＱ表）"}</definedName>
    <definedName name="_______PPP33" hidden="1">{#N/A,#N/A,FALSE,"特殊室（ＢＱ表）"}</definedName>
    <definedName name="_______ppp34" localSheetId="19" hidden="1">{#N/A,#N/A,FALSE,"特殊室（ＢＱ表）"}</definedName>
    <definedName name="_______ppp34" localSheetId="21" hidden="1">{#N/A,#N/A,FALSE,"特殊室（ＢＱ表）"}</definedName>
    <definedName name="_______ppp34" localSheetId="22" hidden="1">{#N/A,#N/A,FALSE,"特殊室（ＢＱ表）"}</definedName>
    <definedName name="_______ppp34" localSheetId="0" hidden="1">{#N/A,#N/A,FALSE,"特殊室（ＢＱ表）"}</definedName>
    <definedName name="_______ppp34" localSheetId="1" hidden="1">{#N/A,#N/A,FALSE,"特殊室（ＢＱ表）"}</definedName>
    <definedName name="_______ppp34" hidden="1">{#N/A,#N/A,FALSE,"特殊室（ＢＱ表）"}</definedName>
    <definedName name="_______ppp3444" localSheetId="19" hidden="1">{#N/A,#N/A,FALSE,"特殊室（ＢＱ表）"}</definedName>
    <definedName name="_______ppp3444" localSheetId="21" hidden="1">{#N/A,#N/A,FALSE,"特殊室（ＢＱ表）"}</definedName>
    <definedName name="_______ppp3444" localSheetId="22" hidden="1">{#N/A,#N/A,FALSE,"特殊室（ＢＱ表）"}</definedName>
    <definedName name="_______ppp3444" localSheetId="0" hidden="1">{#N/A,#N/A,FALSE,"特殊室（ＢＱ表）"}</definedName>
    <definedName name="_______ppp3444" localSheetId="1" hidden="1">{#N/A,#N/A,FALSE,"特殊室（ＢＱ表）"}</definedName>
    <definedName name="_______ppp3444" hidden="1">{#N/A,#N/A,FALSE,"特殊室（ＢＱ表）"}</definedName>
    <definedName name="_______qqq888" hidden="1">#REF!</definedName>
    <definedName name="_______qqq8898" hidden="1">#REF!</definedName>
    <definedName name="_______QUY4" hidden="1">{"'Sheet1'!$L$16"}</definedName>
    <definedName name="_______REI1">#REF!</definedName>
    <definedName name="_______sc1">#REF!</definedName>
    <definedName name="_______SC2">#REF!</definedName>
    <definedName name="_______sc3">#REF!</definedName>
    <definedName name="_______SCL4" localSheetId="19" hidden="1">{"'Sheet1'!$L$16"}</definedName>
    <definedName name="_______SCL4" localSheetId="21" hidden="1">{"'Sheet1'!$L$16"}</definedName>
    <definedName name="_______SCL4" localSheetId="22" hidden="1">{"'Sheet1'!$L$16"}</definedName>
    <definedName name="_______SCL4" hidden="1">{"'Sheet1'!$L$16"}</definedName>
    <definedName name="_______SCL4_1" hidden="1">{"'Sheet1'!$L$16"}</definedName>
    <definedName name="_______scr1">#REF!</definedName>
    <definedName name="_______SHI1" hidden="1">{"'Sheet1'!$L$16"}</definedName>
    <definedName name="_______SN3">#REF!</definedName>
    <definedName name="_______SO16" hidden="1">{#N/A,#N/A,TRUE,"Krycí list"}</definedName>
    <definedName name="_______ss1" hidden="1">{#N/A,#N/A,TRUE,"SUM";#N/A,#N/A,TRUE,"EE";#N/A,#N/A,TRUE,"AC";#N/A,#N/A,TRUE,"SN"}</definedName>
    <definedName name="_______sxt5" hidden="1">{"'Sheet1'!$L$16"}</definedName>
    <definedName name="_______T01" hidden="1">#REF!</definedName>
    <definedName name="_______T1" localSheetId="19" hidden="1">{#N/A,#N/A,FALSE,"Chi tiÆt"}</definedName>
    <definedName name="_______T1" localSheetId="21" hidden="1">{#N/A,#N/A,FALSE,"Chi tiÆt"}</definedName>
    <definedName name="_______T1" localSheetId="22" hidden="1">{#N/A,#N/A,FALSE,"Chi tiÆt"}</definedName>
    <definedName name="_______T1" hidden="1">{#N/A,#N/A,FALSE,"Chi tiÆt"}</definedName>
    <definedName name="_______T10" hidden="1">{"'Sheet1'!$L$16"}</definedName>
    <definedName name="_______t2" hidden="1">{"'Sheet1'!$L$16"}</definedName>
    <definedName name="_______T3" localSheetId="19" hidden="1">{"'Sheet1'!$L$16"}</definedName>
    <definedName name="_______T3" localSheetId="21" hidden="1">{"'Sheet1'!$L$16"}</definedName>
    <definedName name="_______T3" localSheetId="22" hidden="1">{"'Sheet1'!$L$16"}</definedName>
    <definedName name="_______T3" hidden="1">{"'Sheet1'!$L$16"}</definedName>
    <definedName name="_______t5" hidden="1">{"'Sheet1'!$L$16"}</definedName>
    <definedName name="_______TB1">#REF!</definedName>
    <definedName name="_______td1" hidden="1">{"'Sheet1'!$L$16"}</definedName>
    <definedName name="_______TH1" hidden="1">{"'Sheet1'!$L$16"}</definedName>
    <definedName name="_______TH3" hidden="1">{"'Sheet1'!$L$16"}</definedName>
    <definedName name="_______TH35">#REF!</definedName>
    <definedName name="_______TH50">#REF!</definedName>
    <definedName name="_______THT11" hidden="1">{"'Sheet1'!$L$16"}</definedName>
    <definedName name="_______TL1">#REF!</definedName>
    <definedName name="_______TL2">#REF!</definedName>
    <definedName name="_______TL3">#REF!</definedName>
    <definedName name="_______TLA120">#REF!</definedName>
    <definedName name="_______TLA35">#REF!</definedName>
    <definedName name="_______TLA50">#REF!</definedName>
    <definedName name="_______TLA70">#REF!</definedName>
    <definedName name="_______TLA95">#REF!</definedName>
    <definedName name="_______TM2" localSheetId="19" hidden="1">{"'Sheet1'!$L$16"}</definedName>
    <definedName name="_______TM2" localSheetId="21" hidden="1">{"'Sheet1'!$L$16"}</definedName>
    <definedName name="_______TM2" localSheetId="22" hidden="1">{"'Sheet1'!$L$16"}</definedName>
    <definedName name="_______TM2" hidden="1">{"'Sheet1'!$L$16"}</definedName>
    <definedName name="_______TO14" hidden="1">{"'Sheet1'!$L$16"}</definedName>
    <definedName name="_______TT04" hidden="1">#REF!</definedName>
    <definedName name="_______tt3" localSheetId="19" hidden="1">{"'Sheet1'!$L$16"}</definedName>
    <definedName name="_______tt3" localSheetId="21" hidden="1">{"'Sheet1'!$L$16"}</definedName>
    <definedName name="_______tt3" localSheetId="22" hidden="1">{"'Sheet1'!$L$16"}</definedName>
    <definedName name="_______tt3" hidden="1">{"'Sheet1'!$L$16"}</definedName>
    <definedName name="_______TT31" hidden="1">{"'Sheet1'!$L$16"}</definedName>
    <definedName name="_______tu4" localSheetId="19" hidden="1">{"'Sheet1'!$L$16"}</definedName>
    <definedName name="_______tu4" localSheetId="21" hidden="1">{"'Sheet1'!$L$16"}</definedName>
    <definedName name="_______tu4" localSheetId="22" hidden="1">{"'Sheet1'!$L$16"}</definedName>
    <definedName name="_______tu4" hidden="1">{"'Sheet1'!$L$16"}</definedName>
    <definedName name="_______TV2" hidden="1">{"'Sheet1'!$L$16"}</definedName>
    <definedName name="_______TVL1">#REF!</definedName>
    <definedName name="_______VCM75">#REF!</definedName>
    <definedName name="_______VE1" hidden="1">{#N/A,#N/A,TRUE,"SUM";#N/A,#N/A,TRUE,"EE";#N/A,#N/A,TRUE,"AC";#N/A,#N/A,TRUE,"SN"}</definedName>
    <definedName name="_______VE32" hidden="1">{#N/A,#N/A,TRUE,"Str.";#N/A,#N/A,TRUE,"Steel &amp; Roof";#N/A,#N/A,TRUE,"Arc.";#N/A,#N/A,TRUE,"Preliminary";#N/A,#N/A,TRUE,"Sum_Prelim"}</definedName>
    <definedName name="_______vl1">#REF!</definedName>
    <definedName name="_______VL100">#REF!</definedName>
    <definedName name="_______vl2">#REF!</definedName>
    <definedName name="_______VL200">#REF!</definedName>
    <definedName name="_______VL250">#REF!</definedName>
    <definedName name="_______vl3">#REF!</definedName>
    <definedName name="_______vl4">#REF!</definedName>
    <definedName name="_______VLM75">#REF!</definedName>
    <definedName name="_______VLP2" hidden="1">{"'Sheet1'!$L$16"}</definedName>
    <definedName name="_______VO15" hidden="1">{"'CPA Sum'!$A$1:$X$30","'CPA'!$A$1:$K$187","'Infra Cost'!$A$1:$Q$30","'Dev't Cost'!$A$1:$AH$40","'Cashflow'!$A$1:$DG$82"}</definedName>
    <definedName name="_______vpt5" hidden="1">{"'Sheet1'!$L$16"}</definedName>
    <definedName name="_______vpt6" hidden="1">{"'Sheet1'!$L$16"}</definedName>
    <definedName name="_______VT3" hidden="1">{"'Sheet1'!$L$16"}</definedName>
    <definedName name="_______w150">#REF!</definedName>
    <definedName name="_______wh150">#REF!</definedName>
    <definedName name="_______xlfn.BAHTTEXT" hidden="1">#NAME?</definedName>
    <definedName name="_______z1" hidden="1">{#N/A,#N/A,TRUE,"SUM";#N/A,#N/A,TRUE,"EE";#N/A,#N/A,TRUE,"AC";#N/A,#N/A,TRUE,"SN"}</definedName>
    <definedName name="_______z511" hidden="1">{"'Sheet1'!$L$16"}</definedName>
    <definedName name="______11__123Graph_Xｸﾞﾗﾌ_1" hidden="1">#REF!</definedName>
    <definedName name="______12__123Graph_Xｸﾞﾗﾌ_2" hidden="1">#REF!</definedName>
    <definedName name="______13__123Graph_Xｸﾞﾗﾌ_3" hidden="1">#REF!</definedName>
    <definedName name="______14__123Graph_Xｸﾞﾗﾌ_4" hidden="1">#REF!</definedName>
    <definedName name="______15__123Graph_Xｸﾞﾗﾌ_5" hidden="1">#REF!</definedName>
    <definedName name="______3__123Graph_Aｸﾞﾗﾌ_1" hidden="1">#REF!</definedName>
    <definedName name="______4__123Graph_Aｸﾞﾗﾌ_2" hidden="1">#REF!</definedName>
    <definedName name="______5__123Graph_Aｸﾞﾗﾌ_3" hidden="1">#REF!</definedName>
    <definedName name="______6__123Graph_Aｸﾞﾗﾌ_4" hidden="1">#REF!</definedName>
    <definedName name="______7__123Graph_Aｸﾞﾗﾌ_5" hidden="1">#REF!</definedName>
    <definedName name="______a1" localSheetId="19" hidden="1">{"'Sheet1'!$L$16"}</definedName>
    <definedName name="______a1" localSheetId="21" hidden="1">{"'Sheet1'!$L$16"}</definedName>
    <definedName name="______a1" localSheetId="22" hidden="1">{"'Sheet1'!$L$16"}</definedName>
    <definedName name="______a1" localSheetId="0" hidden="1">{"'Sheet1'!$L$16"}</definedName>
    <definedName name="______a1" localSheetId="1" hidden="1">{"'Sheet1'!$L$16"}</definedName>
    <definedName name="______a1" hidden="1">{"'Sheet1'!$L$16"}</definedName>
    <definedName name="______a1_1" hidden="1">{"'Sheet1'!$L$16"}</definedName>
    <definedName name="______a10" hidden="1">{"'Sheet1'!$L$16"}</definedName>
    <definedName name="______a11" hidden="1">{"'Sheet1'!$L$16"}</definedName>
    <definedName name="______a12" hidden="1">{"'Sheet1'!$L$16"}</definedName>
    <definedName name="______a122" hidden="1">{#N/A,#N/A,FALSE,"속도"}</definedName>
    <definedName name="______a129" localSheetId="19" hidden="1">{"Offgrid",#N/A,FALSE,"OFFGRID";"Region",#N/A,FALSE,"REGION";"Offgrid -2",#N/A,FALSE,"OFFGRID";"WTP",#N/A,FALSE,"WTP";"WTP -2",#N/A,FALSE,"WTP";"Project",#N/A,FALSE,"PROJECT";"Summary -2",#N/A,FALSE,"SUMMARY"}</definedName>
    <definedName name="______a129" localSheetId="21" hidden="1">{"Offgrid",#N/A,FALSE,"OFFGRID";"Region",#N/A,FALSE,"REGION";"Offgrid -2",#N/A,FALSE,"OFFGRID";"WTP",#N/A,FALSE,"WTP";"WTP -2",#N/A,FALSE,"WTP";"Project",#N/A,FALSE,"PROJECT";"Summary -2",#N/A,FALSE,"SUMMARY"}</definedName>
    <definedName name="______a129" localSheetId="22"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9" hidden="1">{"Offgrid",#N/A,FALSE,"OFFGRID";"Region",#N/A,FALSE,"REGION";"Offgrid -2",#N/A,FALSE,"OFFGRID";"WTP",#N/A,FALSE,"WTP";"WTP -2",#N/A,FALSE,"WTP";"Project",#N/A,FALSE,"PROJECT";"Summary -2",#N/A,FALSE,"SUMMARY"}</definedName>
    <definedName name="______a130" localSheetId="21" hidden="1">{"Offgrid",#N/A,FALSE,"OFFGRID";"Region",#N/A,FALSE,"REGION";"Offgrid -2",#N/A,FALSE,"OFFGRID";"WTP",#N/A,FALSE,"WTP";"WTP -2",#N/A,FALSE,"WTP";"Project",#N/A,FALSE,"PROJECT";"Summary -2",#N/A,FALSE,"SUMMARY"}</definedName>
    <definedName name="______a130" localSheetId="22"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19" hidden="1">{"'Sheet1'!$L$16"}</definedName>
    <definedName name="______a2" localSheetId="21" hidden="1">{"'Sheet1'!$L$16"}</definedName>
    <definedName name="______a2" localSheetId="22" hidden="1">{"'Sheet1'!$L$16"}</definedName>
    <definedName name="______a2" hidden="1">{"'Sheet1'!$L$16"}</definedName>
    <definedName name="______a3" hidden="1">{"'Sheet1'!$L$16"}</definedName>
    <definedName name="______a4" hidden="1">{"'Sheet1'!$L$16"}</definedName>
    <definedName name="______a5" hidden="1">{"'Sheet1'!$L$16"}</definedName>
    <definedName name="______a7" hidden="1">{"'Sheet1'!$L$16"}</definedName>
    <definedName name="______a8" hidden="1">{"'Sheet1'!$L$16"}</definedName>
    <definedName name="______a9" hidden="1">{"'Sheet1'!$L$16"}</definedName>
    <definedName name="______AP1" hidden="1">{#N/A,#N/A,FALSE,"Aging Summary";#N/A,#N/A,FALSE,"Ratio Analysis";#N/A,#N/A,FALSE,"Test 120 Day Accts";#N/A,#N/A,FALSE,"Tickmarks"}</definedName>
    <definedName name="______ba1" hidden="1">{#N/A,#N/A,FALSE,"Chi tiÆt"}</definedName>
    <definedName name="______ba2" hidden="1">{#N/A,#N/A,FALSE,"Chi tiÆt"}</definedName>
    <definedName name="______BG12" localSheetId="19" hidden="1">{"'Sheet1'!$L$16"}</definedName>
    <definedName name="______BG12" localSheetId="21" hidden="1">{"'Sheet1'!$L$16"}</definedName>
    <definedName name="______BG12" localSheetId="22" hidden="1">{"'Sheet1'!$L$16"}</definedName>
    <definedName name="______BG12" hidden="1">{"'Sheet1'!$L$16"}</definedName>
    <definedName name="______bht6" hidden="1">{"'Sheet1'!$L$16"}</definedName>
    <definedName name="______BIA3" hidden="1">{"'Sheet1'!$L$16"}</definedName>
    <definedName name="______br10">#REF!</definedName>
    <definedName name="______br5">#REF!</definedName>
    <definedName name="______br6">#REF!</definedName>
    <definedName name="______br7">#REF!</definedName>
    <definedName name="______br8">#REF!</definedName>
    <definedName name="______br9">#REF!</definedName>
    <definedName name="______BRC10">#REF!</definedName>
    <definedName name="______brc4">#REF!</definedName>
    <definedName name="______BRC5">#REF!</definedName>
    <definedName name="______BRC6">#REF!</definedName>
    <definedName name="______BRC7">#REF!</definedName>
    <definedName name="______BRC8">#REF!</definedName>
    <definedName name="______BRC9">#REF!</definedName>
    <definedName name="______bri1">#REF!</definedName>
    <definedName name="______bri2">#REF!</definedName>
    <definedName name="______BTM200">#REF!</definedName>
    <definedName name="______CD2" hidden="1">{"'Sheet1'!$L$16"}</definedName>
    <definedName name="______cep1" hidden="1">{"'Sheet1'!$L$16"}</definedName>
    <definedName name="______CN1" localSheetId="19" hidden="1">{"'Sheet1'!$L$16"}</definedName>
    <definedName name="______CN1" localSheetId="21" hidden="1">{"'Sheet1'!$L$16"}</definedName>
    <definedName name="______CN1" localSheetId="22" hidden="1">{"'Sheet1'!$L$16"}</definedName>
    <definedName name="______CN1" hidden="1">{"'Sheet1'!$L$16"}</definedName>
    <definedName name="______coc1000" hidden="1">{#N/A,#N/A,FALSE,"Chi tiÆt"}</definedName>
    <definedName name="______Coc39" hidden="1">{"'Sheet1'!$L$16"}</definedName>
    <definedName name="______CON1">#REF!</definedName>
    <definedName name="______CON15">#REF!</definedName>
    <definedName name="______CON2">#REF!</definedName>
    <definedName name="______CON20">#REF!</definedName>
    <definedName name="______CON25">#REF!</definedName>
    <definedName name="______CON30">#REF!</definedName>
    <definedName name="______CON35">#REF!</definedName>
    <definedName name="______ct2005" hidden="1">{"'Sheet1'!$L$16"}</definedName>
    <definedName name="______CT4" hidden="1">{"'Sheet1'!$L$16"}</definedName>
    <definedName name="______d1500" localSheetId="19" hidden="1">{"'Sheet1'!$L$16"}</definedName>
    <definedName name="______d1500" localSheetId="21" hidden="1">{"'Sheet1'!$L$16"}</definedName>
    <definedName name="______d1500" localSheetId="22" hidden="1">{"'Sheet1'!$L$16"}</definedName>
    <definedName name="______d1500" hidden="1">{"'Sheet1'!$L$16"}</definedName>
    <definedName name="______dam24">#REF!</definedName>
    <definedName name="______DG1" hidden="1">{"'Sheet1'!$L$16"}</definedName>
    <definedName name="______DT10" hidden="1">{"'Sheet1'!$L$16"}</definedName>
    <definedName name="______F1" hidden="1">{"'Sheet1'!$L$16"}</definedName>
    <definedName name="______f5" hidden="1">{"'Sheet1'!$L$16"}</definedName>
    <definedName name="______FAB4" hidden="1">#REF!</definedName>
    <definedName name="______fd2" hidden="1">{#N/A,#N/A,TRUE,"Cover Memo";"Complete Sys. Estimate",#N/A,TRUE,"Change Summary";"Complete Sys. Estimate",#N/A,TRUE,"Estimate Summary";"Complete Sys. Estimate",#N/A,TRUE,"Dept. Summary";"Complete Sys. Estimate",#N/A,TRUE,"DOW Detail"}</definedName>
    <definedName name="______Goi8" localSheetId="19" hidden="1">{"'Sheet1'!$L$16"}</definedName>
    <definedName name="______Goi8" localSheetId="21" hidden="1">{"'Sheet1'!$L$16"}</definedName>
    <definedName name="______Goi8" localSheetId="22" hidden="1">{"'Sheet1'!$L$16"}</definedName>
    <definedName name="______Goi8" hidden="1">{"'Sheet1'!$L$16"}</definedName>
    <definedName name="______Goi8_1" hidden="1">{"'Sheet1'!$L$16"}</definedName>
    <definedName name="______h1" localSheetId="19" hidden="1">{"'Sheet1'!$L$16"}</definedName>
    <definedName name="______h1" localSheetId="21" hidden="1">{"'Sheet1'!$L$16"}</definedName>
    <definedName name="______h1" localSheetId="22" hidden="1">{"'Sheet1'!$L$16"}</definedName>
    <definedName name="______h1" hidden="1">{"'Sheet1'!$L$16"}</definedName>
    <definedName name="______hh1219" localSheetId="19" hidden="1">{"'Sheet1'!$L$16"}</definedName>
    <definedName name="______hh1219" localSheetId="21" hidden="1">{"'Sheet1'!$L$16"}</definedName>
    <definedName name="______hh1219" localSheetId="22" hidden="1">{"'Sheet1'!$L$16"}</definedName>
    <definedName name="______hh1219" hidden="1">{"'Sheet1'!$L$16"}</definedName>
    <definedName name="______hom95">#REF!</definedName>
    <definedName name="______hu1" localSheetId="19" hidden="1">{"'Sheet1'!$L$16"}</definedName>
    <definedName name="______hu1" localSheetId="21" hidden="1">{"'Sheet1'!$L$16"}</definedName>
    <definedName name="______hu1" localSheetId="22" hidden="1">{"'Sheet1'!$L$16"}</definedName>
    <definedName name="______hu1" hidden="1">{"'Sheet1'!$L$16"}</definedName>
    <definedName name="______hu2" localSheetId="19" hidden="1">{"'Sheet1'!$L$16"}</definedName>
    <definedName name="______hu2" localSheetId="21" hidden="1">{"'Sheet1'!$L$16"}</definedName>
    <definedName name="______hu2" localSheetId="22" hidden="1">{"'Sheet1'!$L$16"}</definedName>
    <definedName name="______hu2" hidden="1">{"'Sheet1'!$L$16"}</definedName>
    <definedName name="______hu5" localSheetId="19" hidden="1">{"'Sheet1'!$L$16"}</definedName>
    <definedName name="______hu5" localSheetId="21" hidden="1">{"'Sheet1'!$L$16"}</definedName>
    <definedName name="______hu5" localSheetId="22" hidden="1">{"'Sheet1'!$L$16"}</definedName>
    <definedName name="______hu5" hidden="1">{"'Sheet1'!$L$16"}</definedName>
    <definedName name="______hu6" localSheetId="19" hidden="1">{"'Sheet1'!$L$16"}</definedName>
    <definedName name="______hu6" localSheetId="21" hidden="1">{"'Sheet1'!$L$16"}</definedName>
    <definedName name="______hu6" localSheetId="22" hidden="1">{"'Sheet1'!$L$16"}</definedName>
    <definedName name="______hu6" hidden="1">{"'Sheet1'!$L$16"}</definedName>
    <definedName name="______hu7" localSheetId="19" hidden="1">{"'Sheet1'!$L$16"}</definedName>
    <definedName name="______hu7" localSheetId="21" hidden="1">{"'Sheet1'!$L$16"}</definedName>
    <definedName name="______hu7" localSheetId="22" hidden="1">{"'Sheet1'!$L$16"}</definedName>
    <definedName name="______hu7" hidden="1">{"'Sheet1'!$L$16"}</definedName>
    <definedName name="______huy1" hidden="1">{"'Sheet1'!$L$16"}</definedName>
    <definedName name="______KD2" hidden="1">#REF!</definedName>
    <definedName name="______KD3" hidden="1">#REF!</definedName>
    <definedName name="______key1" hidden="1">#REF!</definedName>
    <definedName name="______Key11" hidden="1">#REF!</definedName>
    <definedName name="______key2" hidden="1">#REF!</definedName>
    <definedName name="______KHM111" hidden="1">{#N/A,#N/A,FALSE,"제목"}</definedName>
    <definedName name="______KHM888" hidden="1">{#N/A,#N/A,FALSE,"제목"}</definedName>
    <definedName name="______KK2" hidden="1">#REF!</definedName>
    <definedName name="______KK3" hidden="1">#REF!</definedName>
    <definedName name="______km03" hidden="1">{"'Sheet1'!$L$16"}</definedName>
    <definedName name="______Lan1" localSheetId="19" hidden="1">{"'Sheet1'!$L$16"}</definedName>
    <definedName name="______Lan1" localSheetId="21" hidden="1">{"'Sheet1'!$L$16"}</definedName>
    <definedName name="______Lan1" localSheetId="22" hidden="1">{"'Sheet1'!$L$16"}</definedName>
    <definedName name="______Lan1" hidden="1">{"'Sheet1'!$L$16"}</definedName>
    <definedName name="______Lan2" hidden="1">{"'Sheet1'!$L$16"}</definedName>
    <definedName name="______LAN3" localSheetId="19" hidden="1">{"'Sheet1'!$L$16"}</definedName>
    <definedName name="______LAN3" localSheetId="21" hidden="1">{"'Sheet1'!$L$16"}</definedName>
    <definedName name="______LAN3" localSheetId="22" hidden="1">{"'Sheet1'!$L$16"}</definedName>
    <definedName name="______LAN3" hidden="1">{"'Sheet1'!$L$16"}</definedName>
    <definedName name="______ld2" hidden="1">{"'Sheet1'!$L$16"}</definedName>
    <definedName name="______lk2" hidden="1">{"'Sheet1'!$L$16"}</definedName>
    <definedName name="______lop111" localSheetId="19" hidden="1">{#N/A,#N/A,FALSE,"特殊室（ＢＱ表）"}</definedName>
    <definedName name="______lop111" localSheetId="21" hidden="1">{#N/A,#N/A,FALSE,"特殊室（ＢＱ表）"}</definedName>
    <definedName name="______lop111" localSheetId="22" hidden="1">{#N/A,#N/A,FALSE,"特殊室（ＢＱ表）"}</definedName>
    <definedName name="______lop111" hidden="1">{#N/A,#N/A,FALSE,"特殊室（ＢＱ表）"}</definedName>
    <definedName name="______M2" localSheetId="19" hidden="1">{"'Sheet1'!$L$16"}</definedName>
    <definedName name="______M2" localSheetId="21" hidden="1">{"'Sheet1'!$L$16"}</definedName>
    <definedName name="______M2" localSheetId="22" hidden="1">{"'Sheet1'!$L$16"}</definedName>
    <definedName name="______M2" hidden="1">{"'Sheet1'!$L$16"}</definedName>
    <definedName name="______M36" hidden="1">{"'Sheet1'!$L$16"}</definedName>
    <definedName name="______m4" hidden="1">{"'Sheet1'!$L$16"}</definedName>
    <definedName name="______M5" hidden="1">{#N/A,#N/A,TRUE,"SUM";#N/A,#N/A,TRUE,"EE";#N/A,#N/A,TRUE,"AC";#N/A,#N/A,TRUE,"SN"}</definedName>
    <definedName name="______MCC3">#REF!</definedName>
    <definedName name="______MO48">#REF!</definedName>
    <definedName name="______moi2" hidden="1">{"'Sheet1'!$L$16"}</definedName>
    <definedName name="______nam1" hidden="1">{"'Sheet1'!$L$16"}</definedName>
    <definedName name="______NC1" hidden="1">{"'Sheet1'!$L$16"}</definedName>
    <definedName name="______NC251">#REF!</definedName>
    <definedName name="______NCL100">#REF!</definedName>
    <definedName name="______NCL200">#REF!</definedName>
    <definedName name="______NCL250">#REF!</definedName>
    <definedName name="______NET2">#REF!</definedName>
    <definedName name="______nin190">#REF!</definedName>
    <definedName name="______NO1" hidden="1">#REF!</definedName>
    <definedName name="______NO2" hidden="1">#REF!</definedName>
    <definedName name="______NS03" localSheetId="19" hidden="1">{"'Sheet1'!$L$16"}</definedName>
    <definedName name="______NS03" localSheetId="21" hidden="1">{"'Sheet1'!$L$16"}</definedName>
    <definedName name="______NS03" localSheetId="22" hidden="1">{"'Sheet1'!$L$16"}</definedName>
    <definedName name="______NS03" hidden="1">{"'Sheet1'!$L$16"}</definedName>
    <definedName name="______NSO2" localSheetId="19" hidden="1">{"'Sheet1'!$L$16"}</definedName>
    <definedName name="______NSO2" localSheetId="21" hidden="1">{"'Sheet1'!$L$16"}</definedName>
    <definedName name="______NSO2" localSheetId="22" hidden="1">{"'Sheet1'!$L$16"}</definedName>
    <definedName name="______NSO2" localSheetId="0" hidden="1">{"'Sheet1'!$L$16"}</definedName>
    <definedName name="______NSO2" localSheetId="1" hidden="1">{"'Sheet1'!$L$16"}</definedName>
    <definedName name="______NSO2" hidden="1">{"'Sheet1'!$L$16"}</definedName>
    <definedName name="______NSO3" hidden="1">{"'Sheet1'!$L$16"}</definedName>
    <definedName name="______p06" hidden="1">{"'Sheet1'!$L$16"}</definedName>
    <definedName name="______P3" localSheetId="19" hidden="1">{#N/A,#N/A,FALSE,"特殊室（ＢＱ表）"}</definedName>
    <definedName name="______P3" localSheetId="21" hidden="1">{#N/A,#N/A,FALSE,"特殊室（ＢＱ表）"}</definedName>
    <definedName name="______P3" localSheetId="22" hidden="1">{#N/A,#N/A,FALSE,"特殊室（ＢＱ表）"}</definedName>
    <definedName name="______P3" localSheetId="0" hidden="1">{#N/A,#N/A,FALSE,"特殊室（ＢＱ表）"}</definedName>
    <definedName name="______P3" localSheetId="1" hidden="1">{#N/A,#N/A,FALSE,"特殊室（ＢＱ表）"}</definedName>
    <definedName name="______P3" hidden="1">{#N/A,#N/A,FALSE,"特殊室（ＢＱ表）"}</definedName>
    <definedName name="______PA3" localSheetId="19" hidden="1">{"'Sheet1'!$L$16"}</definedName>
    <definedName name="______PA3" localSheetId="21" hidden="1">{"'Sheet1'!$L$16"}</definedName>
    <definedName name="______PA3" localSheetId="22" hidden="1">{"'Sheet1'!$L$16"}</definedName>
    <definedName name="______PA3" hidden="1">{"'Sheet1'!$L$16"}</definedName>
    <definedName name="______pa4" hidden="1">{"'Sheet1'!$L$16"}</definedName>
    <definedName name="______pav19">#REF!</definedName>
    <definedName name="______pav25">#REF!</definedName>
    <definedName name="______phu3" hidden="1">{"'Sheet1'!$L$16"}</definedName>
    <definedName name="______PPP3" localSheetId="19" hidden="1">{#N/A,#N/A,FALSE,"特殊室（ＢＱ表）"}</definedName>
    <definedName name="______PPP3" localSheetId="21" hidden="1">{#N/A,#N/A,FALSE,"特殊室（ＢＱ表）"}</definedName>
    <definedName name="______PPP3" localSheetId="22" hidden="1">{#N/A,#N/A,FALSE,"特殊室（ＢＱ表）"}</definedName>
    <definedName name="______PPP3" localSheetId="0" hidden="1">{#N/A,#N/A,FALSE,"特殊室（ＢＱ表）"}</definedName>
    <definedName name="______PPP3" localSheetId="1" hidden="1">{#N/A,#N/A,FALSE,"特殊室（ＢＱ表）"}</definedName>
    <definedName name="______PPP3" hidden="1">{#N/A,#N/A,FALSE,"特殊室（ＢＱ表）"}</definedName>
    <definedName name="______PPP33" localSheetId="19" hidden="1">{#N/A,#N/A,FALSE,"特殊室（ＢＱ表）"}</definedName>
    <definedName name="______PPP33" localSheetId="21" hidden="1">{#N/A,#N/A,FALSE,"特殊室（ＢＱ表）"}</definedName>
    <definedName name="______PPP33" localSheetId="22" hidden="1">{#N/A,#N/A,FALSE,"特殊室（ＢＱ表）"}</definedName>
    <definedName name="______PPP33" localSheetId="0" hidden="1">{#N/A,#N/A,FALSE,"特殊室（ＢＱ表）"}</definedName>
    <definedName name="______PPP33" localSheetId="1" hidden="1">{#N/A,#N/A,FALSE,"特殊室（ＢＱ表）"}</definedName>
    <definedName name="______PPP33" hidden="1">{#N/A,#N/A,FALSE,"特殊室（ＢＱ表）"}</definedName>
    <definedName name="______ppp34" localSheetId="19" hidden="1">{#N/A,#N/A,FALSE,"特殊室（ＢＱ表）"}</definedName>
    <definedName name="______ppp34" localSheetId="21" hidden="1">{#N/A,#N/A,FALSE,"特殊室（ＢＱ表）"}</definedName>
    <definedName name="______ppp34" localSheetId="22" hidden="1">{#N/A,#N/A,FALSE,"特殊室（ＢＱ表）"}</definedName>
    <definedName name="______ppp34" localSheetId="0" hidden="1">{#N/A,#N/A,FALSE,"特殊室（ＢＱ表）"}</definedName>
    <definedName name="______ppp34" localSheetId="1" hidden="1">{#N/A,#N/A,FALSE,"特殊室（ＢＱ表）"}</definedName>
    <definedName name="______ppp34" hidden="1">{#N/A,#N/A,FALSE,"特殊室（ＢＱ表）"}</definedName>
    <definedName name="______ppp3444" localSheetId="19" hidden="1">{#N/A,#N/A,FALSE,"特殊室（ＢＱ表）"}</definedName>
    <definedName name="______ppp3444" localSheetId="21" hidden="1">{#N/A,#N/A,FALSE,"特殊室（ＢＱ表）"}</definedName>
    <definedName name="______ppp3444" localSheetId="22" hidden="1">{#N/A,#N/A,FALSE,"特殊室（ＢＱ表）"}</definedName>
    <definedName name="______ppp3444" localSheetId="0" hidden="1">{#N/A,#N/A,FALSE,"特殊室（ＢＱ表）"}</definedName>
    <definedName name="______ppp3444" localSheetId="1" hidden="1">{#N/A,#N/A,FALSE,"特殊室（ＢＱ表）"}</definedName>
    <definedName name="______ppp3444" hidden="1">{#N/A,#N/A,FALSE,"特殊室（ＢＱ表）"}</definedName>
    <definedName name="______qqq888" hidden="1">#REF!</definedName>
    <definedName name="______qqq8898" hidden="1">#REF!</definedName>
    <definedName name="______QUY4" hidden="1">{"'Sheet1'!$L$16"}</definedName>
    <definedName name="______R570001" hidden="1">#REF!</definedName>
    <definedName name="______REI1">#REF!</definedName>
    <definedName name="______sc1">#REF!</definedName>
    <definedName name="______SC2">#REF!</definedName>
    <definedName name="______SCL4" localSheetId="19" hidden="1">{"'Sheet1'!$L$16"}</definedName>
    <definedName name="______SCL4" localSheetId="21" hidden="1">{"'Sheet1'!$L$16"}</definedName>
    <definedName name="______SCL4" localSheetId="22" hidden="1">{"'Sheet1'!$L$16"}</definedName>
    <definedName name="______SCL4" hidden="1">{"'Sheet1'!$L$16"}</definedName>
    <definedName name="______SCL4_1" hidden="1">{"'Sheet1'!$L$16"}</definedName>
    <definedName name="______scr1">#REF!</definedName>
    <definedName name="______SHI1" hidden="1">{"'Sheet1'!$L$16"}</definedName>
    <definedName name="______SN3">#REF!</definedName>
    <definedName name="______SO16" hidden="1">{#N/A,#N/A,TRUE,"Krycí list"}</definedName>
    <definedName name="______ss1" hidden="1">{#N/A,#N/A,TRUE,"SUM";#N/A,#N/A,TRUE,"EE";#N/A,#N/A,TRUE,"AC";#N/A,#N/A,TRUE,"SN"}</definedName>
    <definedName name="______sxt5" hidden="1">{"'Sheet1'!$L$16"}</definedName>
    <definedName name="______T01" hidden="1">#REF!</definedName>
    <definedName name="______T1" localSheetId="19" hidden="1">{#N/A,#N/A,FALSE,"Chi tiÆt"}</definedName>
    <definedName name="______T1" localSheetId="21" hidden="1">{#N/A,#N/A,FALSE,"Chi tiÆt"}</definedName>
    <definedName name="______T1" localSheetId="22" hidden="1">{#N/A,#N/A,FALSE,"Chi tiÆt"}</definedName>
    <definedName name="______T1" hidden="1">{#N/A,#N/A,FALSE,"Chi tiÆt"}</definedName>
    <definedName name="______T10" localSheetId="19" hidden="1">{"'Sheet1'!$L$16"}</definedName>
    <definedName name="______T10" localSheetId="21" hidden="1">{"'Sheet1'!$L$16"}</definedName>
    <definedName name="______T10" localSheetId="22" hidden="1">{"'Sheet1'!$L$16"}</definedName>
    <definedName name="______T10" hidden="1">{"'Sheet1'!$L$16"}</definedName>
    <definedName name="______t2" hidden="1">{"'Sheet1'!$L$16"}</definedName>
    <definedName name="______T3" localSheetId="19" hidden="1">{"'Sheet1'!$L$16"}</definedName>
    <definedName name="______T3" localSheetId="21" hidden="1">{"'Sheet1'!$L$16"}</definedName>
    <definedName name="______T3" localSheetId="22" hidden="1">{"'Sheet1'!$L$16"}</definedName>
    <definedName name="______T3" hidden="1">{"'Sheet1'!$L$16"}</definedName>
    <definedName name="______t4" hidden="1">#REF!</definedName>
    <definedName name="______t5" hidden="1">{"'Sheet1'!$L$16"}</definedName>
    <definedName name="______TB1">#REF!</definedName>
    <definedName name="______td1" hidden="1">{"'Sheet1'!$L$16"}</definedName>
    <definedName name="______TH1" hidden="1">{"'Sheet1'!$L$16"}</definedName>
    <definedName name="______TH3" hidden="1">{"'Sheet1'!$L$16"}</definedName>
    <definedName name="______THT11" hidden="1">{"'Sheet1'!$L$16"}</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LA95">#REF!</definedName>
    <definedName name="______TM2" localSheetId="19" hidden="1">{"'Sheet1'!$L$16"}</definedName>
    <definedName name="______TM2" localSheetId="21" hidden="1">{"'Sheet1'!$L$16"}</definedName>
    <definedName name="______TM2" localSheetId="22" hidden="1">{"'Sheet1'!$L$16"}</definedName>
    <definedName name="______TM2" hidden="1">{"'Sheet1'!$L$16"}</definedName>
    <definedName name="______TO14" hidden="1">{"'Sheet1'!$L$16"}</definedName>
    <definedName name="______TT04" hidden="1">#REF!</definedName>
    <definedName name="______tt3" localSheetId="19" hidden="1">{"'Sheet1'!$L$16"}</definedName>
    <definedName name="______tt3" localSheetId="21" hidden="1">{"'Sheet1'!$L$16"}</definedName>
    <definedName name="______tt3" localSheetId="22" hidden="1">{"'Sheet1'!$L$16"}</definedName>
    <definedName name="______tt3" hidden="1">{"'Sheet1'!$L$16"}</definedName>
    <definedName name="______tu4" localSheetId="19" hidden="1">{"'Sheet1'!$L$16"}</definedName>
    <definedName name="______tu4" localSheetId="21" hidden="1">{"'Sheet1'!$L$16"}</definedName>
    <definedName name="______tu4" localSheetId="22" hidden="1">{"'Sheet1'!$L$16"}</definedName>
    <definedName name="______tu4" hidden="1">{"'Sheet1'!$L$16"}</definedName>
    <definedName name="______TV2" hidden="1">{"'Sheet1'!$L$16"}</definedName>
    <definedName name="______TVL1">#REF!</definedName>
    <definedName name="______VE1" hidden="1">{#N/A,#N/A,TRUE,"SUM";#N/A,#N/A,TRUE,"EE";#N/A,#N/A,TRUE,"AC";#N/A,#N/A,TRUE,"SN"}</definedName>
    <definedName name="______VE32" hidden="1">{#N/A,#N/A,TRUE,"Str.";#N/A,#N/A,TRUE,"Steel &amp; Roof";#N/A,#N/A,TRUE,"Arc.";#N/A,#N/A,TRUE,"Preliminary";#N/A,#N/A,TRUE,"Sum_Prelim"}</definedName>
    <definedName name="______VL100">#REF!</definedName>
    <definedName name="______VL200">#REF!</definedName>
    <definedName name="______VL250">#REF!</definedName>
    <definedName name="______VLP2" hidden="1">{"'Sheet1'!$L$16"}</definedName>
    <definedName name="______VO15" hidden="1">{"'CPA Sum'!$A$1:$X$30","'CPA'!$A$1:$K$187","'Infra Cost'!$A$1:$Q$30","'Dev't Cost'!$A$1:$AH$40","'Cashflow'!$A$1:$DG$82"}</definedName>
    <definedName name="______vpt5" hidden="1">{"'Sheet1'!$L$16"}</definedName>
    <definedName name="______vpt6" hidden="1">{"'Sheet1'!$L$16"}</definedName>
    <definedName name="______VT3" hidden="1">{"'Sheet1'!$L$16"}</definedName>
    <definedName name="______w150">#REF!</definedName>
    <definedName name="______wh150">#REF!</definedName>
    <definedName name="______xlfn.BAHTTEXT" hidden="1">#NAME?</definedName>
    <definedName name="______z1" hidden="1">{#N/A,#N/A,TRUE,"SUM";#N/A,#N/A,TRUE,"EE";#N/A,#N/A,TRUE,"AC";#N/A,#N/A,TRUE,"SN"}</definedName>
    <definedName name="______z511" hidden="1">{"'Sheet1'!$L$16"}</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localSheetId="19" hidden="1">{"'Sheet1'!$L$16"}</definedName>
    <definedName name="_____a1" localSheetId="21" hidden="1">{"'Sheet1'!$L$16"}</definedName>
    <definedName name="_____a1" localSheetId="22" hidden="1">{"'Sheet1'!$L$16"}</definedName>
    <definedName name="_____a1" localSheetId="0" hidden="1">{"'Sheet1'!$L$16"}</definedName>
    <definedName name="_____a1" localSheetId="1" hidden="1">{"'Sheet1'!$L$16"}</definedName>
    <definedName name="_____a1" hidden="1">{"'Sheet1'!$L$16"}</definedName>
    <definedName name="_____a1_1" hidden="1">{"'Sheet1'!$L$16"}</definedName>
    <definedName name="_____a10" hidden="1">{"'Sheet1'!$L$16"}</definedName>
    <definedName name="_____a11" hidden="1">{"'Sheet1'!$L$16"}</definedName>
    <definedName name="_____a12" hidden="1">{"'Sheet1'!$L$16"}</definedName>
    <definedName name="_____a122" hidden="1">{#N/A,#N/A,FALSE,"속도"}</definedName>
    <definedName name="_____a129" localSheetId="19" hidden="1">{"Offgrid",#N/A,FALSE,"OFFGRID";"Region",#N/A,FALSE,"REGION";"Offgrid -2",#N/A,FALSE,"OFFGRID";"WTP",#N/A,FALSE,"WTP";"WTP -2",#N/A,FALSE,"WTP";"Project",#N/A,FALSE,"PROJECT";"Summary -2",#N/A,FALSE,"SUMMARY"}</definedName>
    <definedName name="_____a129" localSheetId="21" hidden="1">{"Offgrid",#N/A,FALSE,"OFFGRID";"Region",#N/A,FALSE,"REGION";"Offgrid -2",#N/A,FALSE,"OFFGRID";"WTP",#N/A,FALSE,"WTP";"WTP -2",#N/A,FALSE,"WTP";"Project",#N/A,FALSE,"PROJECT";"Summary -2",#N/A,FALSE,"SUMMARY"}</definedName>
    <definedName name="_____a129" localSheetId="22" hidden="1">{"Offgrid",#N/A,FALSE,"OFFGRID";"Region",#N/A,FALSE,"REGION";"Offgrid -2",#N/A,FALSE,"OFFGRID";"WTP",#N/A,FALSE,"WTP";"WTP -2",#N/A,FALSE,"WTP";"Project",#N/A,FALSE,"PROJECT";"Summary -2",#N/A,FALSE,"SUMMARY"}</definedName>
    <definedName name="_____a129" localSheetId="0" hidden="1">{"Offgrid",#N/A,FALSE,"OFFGRID";"Region",#N/A,FALSE,"REGION";"Offgrid -2",#N/A,FALSE,"OFFGRID";"WTP",#N/A,FALSE,"WTP";"WTP -2",#N/A,FALSE,"WTP";"Project",#N/A,FALSE,"PROJECT";"Summary -2",#N/A,FALSE,"SUMMARY"}</definedName>
    <definedName name="_____a129" localSheetId="1"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 hidden="1">{"'Sheet1'!$L$16"}</definedName>
    <definedName name="_____a130" localSheetId="19" hidden="1">{"Offgrid",#N/A,FALSE,"OFFGRID";"Region",#N/A,FALSE,"REGION";"Offgrid -2",#N/A,FALSE,"OFFGRID";"WTP",#N/A,FALSE,"WTP";"WTP -2",#N/A,FALSE,"WTP";"Project",#N/A,FALSE,"PROJECT";"Summary -2",#N/A,FALSE,"SUMMARY"}</definedName>
    <definedName name="_____a130" localSheetId="21" hidden="1">{"Offgrid",#N/A,FALSE,"OFFGRID";"Region",#N/A,FALSE,"REGION";"Offgrid -2",#N/A,FALSE,"OFFGRID";"WTP",#N/A,FALSE,"WTP";"WTP -2",#N/A,FALSE,"WTP";"Project",#N/A,FALSE,"PROJECT";"Summary -2",#N/A,FALSE,"SUMMARY"}</definedName>
    <definedName name="_____a130" localSheetId="22"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3" hidden="1">{"'Sheet1'!$L$16"}</definedName>
    <definedName name="_____A4" hidden="1">{"'Sheet1'!$L$16"}</definedName>
    <definedName name="_____A5" hidden="1">{"'Sheet1'!$L$16"}</definedName>
    <definedName name="_____A6" hidden="1">{"'Sheet1'!$L$16"}</definedName>
    <definedName name="_____A7" hidden="1">{"'Sheet1'!$L$16"}</definedName>
    <definedName name="_____A8" hidden="1">{"'Sheet1'!$L$16"}</definedName>
    <definedName name="_____A9" hidden="1">{"'Sheet1'!$L$16"}</definedName>
    <definedName name="_____abc2" hidden="1">#REF!</definedName>
    <definedName name="_____AP1" hidden="1">{#N/A,#N/A,FALSE,"Aging Summary";#N/A,#N/A,FALSE,"Ratio Analysis";#N/A,#N/A,FALSE,"Test 120 Day Accts";#N/A,#N/A,FALSE,"Tickmarks"}</definedName>
    <definedName name="_____B10" hidden="1">{"'Sheet1'!$L$16"}</definedName>
    <definedName name="_____B11" hidden="1">{"'Sheet1'!$L$16"}</definedName>
    <definedName name="_____B14" hidden="1">{"'Sheet1'!$L$16"}</definedName>
    <definedName name="_____B2" hidden="1">{"'Sheet1'!$L$16"}</definedName>
    <definedName name="_____B6" hidden="1">{"'Sheet1'!$L$16"}</definedName>
    <definedName name="_____B7" hidden="1">{"'Sheet1'!$L$16"}</definedName>
    <definedName name="_____B8" hidden="1">{"'Sheet1'!$L$16"}</definedName>
    <definedName name="_____B9" hidden="1">{"'Sheet1'!$L$16"}</definedName>
    <definedName name="_____ba1" hidden="1">{#N/A,#N/A,FALSE,"Chi tiÆt"}</definedName>
    <definedName name="_____ba2" hidden="1">{#N/A,#N/A,FALSE,"Chi tiÆt"}</definedName>
    <definedName name="_____BG12" localSheetId="19" hidden="1">{"'Sheet1'!$L$16"}</definedName>
    <definedName name="_____BG12" localSheetId="21" hidden="1">{"'Sheet1'!$L$16"}</definedName>
    <definedName name="_____BG12" localSheetId="22" hidden="1">{"'Sheet1'!$L$16"}</definedName>
    <definedName name="_____BG12" hidden="1">{"'Sheet1'!$L$16"}</definedName>
    <definedName name="_____bht6" localSheetId="19" hidden="1">{"'Sheet1'!$L$16"}</definedName>
    <definedName name="_____bht6" localSheetId="21" hidden="1">{"'Sheet1'!$L$16"}</definedName>
    <definedName name="_____bht6" localSheetId="22" hidden="1">{"'Sheet1'!$L$16"}</definedName>
    <definedName name="_____bht6" hidden="1">{"'Sheet1'!$L$16"}</definedName>
    <definedName name="_____BIA3" hidden="1">{"'Sheet1'!$L$16"}</definedName>
    <definedName name="_____boq2" hidden="1">{"'Sheet1'!$L$16"}</definedName>
    <definedName name="_____br10">#REF!</definedName>
    <definedName name="_____br5">#REF!</definedName>
    <definedName name="_____br6">#REF!</definedName>
    <definedName name="_____br7">#REF!</definedName>
    <definedName name="_____br8">#REF!</definedName>
    <definedName name="_____br9">#REF!</definedName>
    <definedName name="_____BRC10">#REF!</definedName>
    <definedName name="_____brc4">#REF!</definedName>
    <definedName name="_____BRC5">#REF!</definedName>
    <definedName name="_____BRC6">#REF!</definedName>
    <definedName name="_____BRC7">#REF!</definedName>
    <definedName name="_____BRC8">#REF!</definedName>
    <definedName name="_____BRC9">#REF!</definedName>
    <definedName name="_____bri1">#REF!</definedName>
    <definedName name="_____bri2">#REF!</definedName>
    <definedName name="_____BTM200">#REF!</definedName>
    <definedName name="_____BTM250">#REF!</definedName>
    <definedName name="_____CA03" hidden="1">#REF!</definedName>
    <definedName name="_____cao1">#REF!</definedName>
    <definedName name="_____cao2">#REF!</definedName>
    <definedName name="_____cao3">#REF!</definedName>
    <definedName name="_____cao4">#REF!</definedName>
    <definedName name="_____cao5">#REF!</definedName>
    <definedName name="_____cao6">#REF!</definedName>
    <definedName name="_____cep1" hidden="1">{"'Sheet1'!$L$16"}</definedName>
    <definedName name="_____CN1" localSheetId="19" hidden="1">{"'Sheet1'!$L$16"}</definedName>
    <definedName name="_____CN1" localSheetId="21" hidden="1">{"'Sheet1'!$L$16"}</definedName>
    <definedName name="_____CN1" localSheetId="22" hidden="1">{"'Sheet1'!$L$16"}</definedName>
    <definedName name="_____CN1" hidden="1">{"'Sheet1'!$L$16"}</definedName>
    <definedName name="_____CNA50">#REF!</definedName>
    <definedName name="_____coc1000" hidden="1">{#N/A,#N/A,FALSE,"Chi tiÆt"}</definedName>
    <definedName name="_____CON1">#REF!</definedName>
    <definedName name="_____CON15">#REF!</definedName>
    <definedName name="_____CON2">#REF!</definedName>
    <definedName name="_____CON20">#REF!</definedName>
    <definedName name="_____CON25">#REF!</definedName>
    <definedName name="_____CON30">#REF!</definedName>
    <definedName name="_____CON35">#REF!</definedName>
    <definedName name="_____ct2005" hidden="1">{"'Sheet1'!$L$16"}</definedName>
    <definedName name="_____CT4" hidden="1">{"'Sheet1'!$L$16"}</definedName>
    <definedName name="_____d1500" localSheetId="19" hidden="1">{"'Sheet1'!$L$16"}</definedName>
    <definedName name="_____d1500" localSheetId="21" hidden="1">{"'Sheet1'!$L$16"}</definedName>
    <definedName name="_____d1500" localSheetId="22" hidden="1">{"'Sheet1'!$L$16"}</definedName>
    <definedName name="_____d1500" hidden="1">{"'Sheet1'!$L$16"}</definedName>
    <definedName name="_____dai1">#REF!</definedName>
    <definedName name="_____dai2">#REF!</definedName>
    <definedName name="_____dai3">#REF!</definedName>
    <definedName name="_____dai4">#REF!</definedName>
    <definedName name="_____dai5">#REF!</definedName>
    <definedName name="_____dai6">#REF!</definedName>
    <definedName name="_____dam24">#REF!</definedName>
    <definedName name="_____dan1">#REF!</definedName>
    <definedName name="_____dan2">#REF!</definedName>
    <definedName name="_____ddn400">#REF!</definedName>
    <definedName name="_____ddn600">#REF!</definedName>
    <definedName name="_____DT10" hidden="1">{"'Sheet1'!$L$16"}</definedName>
    <definedName name="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F1" hidden="1">{"'Sheet1'!$L$16"}</definedName>
    <definedName name="_____f5" hidden="1">{"'Sheet1'!$L$16"}</definedName>
    <definedName name="_____FAB4" hidden="1">#REF!</definedName>
    <definedName name="_____FD12" hidden="1">{"'Sheet1'!$L$16"}</definedName>
    <definedName name="_____fd2" hidden="1">{#N/A,#N/A,TRUE,"Cover Memo";"Complete Sys. Estimate",#N/A,TRUE,"Change Summary";"Complete Sys. Estimate",#N/A,TRUE,"Estimate Summary";"Complete Sys. Estimate",#N/A,TRUE,"Dept. Summary";"Complete Sys. Estimate",#N/A,TRUE,"DOW Detail"}</definedName>
    <definedName name="_____Feb03" hidden="1">#REF!</definedName>
    <definedName name="_____Goi8" localSheetId="19" hidden="1">{"'Sheet1'!$L$16"}</definedName>
    <definedName name="_____Goi8" localSheetId="21" hidden="1">{"'Sheet1'!$L$16"}</definedName>
    <definedName name="_____Goi8" localSheetId="22" hidden="1">{"'Sheet1'!$L$16"}</definedName>
    <definedName name="_____Goi8" hidden="1">{"'Sheet1'!$L$16"}</definedName>
    <definedName name="_____Goi8_1" hidden="1">{"'Sheet1'!$L$16"}</definedName>
    <definedName name="_____goi9" hidden="1">{"'Sheet1'!$L$16"}</definedName>
    <definedName name="_____h1" localSheetId="19" hidden="1">{"'Sheet1'!$L$16"}</definedName>
    <definedName name="_____h1" localSheetId="21" hidden="1">{"'Sheet1'!$L$16"}</definedName>
    <definedName name="_____h1" localSheetId="22" hidden="1">{"'Sheet1'!$L$16"}</definedName>
    <definedName name="_____h1" hidden="1">{"'Sheet1'!$L$16"}</definedName>
    <definedName name="_____hh1219" localSheetId="19" hidden="1">{"'Sheet1'!$L$16"}</definedName>
    <definedName name="_____hh1219" localSheetId="21" hidden="1">{"'Sheet1'!$L$16"}</definedName>
    <definedName name="_____hh1219" localSheetId="22" hidden="1">{"'Sheet1'!$L$16"}</definedName>
    <definedName name="_____hh1219" hidden="1">{"'Sheet1'!$L$16"}</definedName>
    <definedName name="_____hom95">#REF!</definedName>
    <definedName name="_____hu1" localSheetId="19" hidden="1">{"'Sheet1'!$L$16"}</definedName>
    <definedName name="_____hu1" localSheetId="21" hidden="1">{"'Sheet1'!$L$16"}</definedName>
    <definedName name="_____hu1" localSheetId="22" hidden="1">{"'Sheet1'!$L$16"}</definedName>
    <definedName name="_____hu1" hidden="1">{"'Sheet1'!$L$16"}</definedName>
    <definedName name="_____hu2" localSheetId="19" hidden="1">{"'Sheet1'!$L$16"}</definedName>
    <definedName name="_____hu2" localSheetId="21" hidden="1">{"'Sheet1'!$L$16"}</definedName>
    <definedName name="_____hu2" localSheetId="22" hidden="1">{"'Sheet1'!$L$16"}</definedName>
    <definedName name="_____hu2" hidden="1">{"'Sheet1'!$L$16"}</definedName>
    <definedName name="_____hu5" localSheetId="19" hidden="1">{"'Sheet1'!$L$16"}</definedName>
    <definedName name="_____hu5" localSheetId="21" hidden="1">{"'Sheet1'!$L$16"}</definedName>
    <definedName name="_____hu5" localSheetId="22" hidden="1">{"'Sheet1'!$L$16"}</definedName>
    <definedName name="_____hu5" hidden="1">{"'Sheet1'!$L$16"}</definedName>
    <definedName name="_____hu6" localSheetId="19" hidden="1">{"'Sheet1'!$L$16"}</definedName>
    <definedName name="_____hu6" localSheetId="21" hidden="1">{"'Sheet1'!$L$16"}</definedName>
    <definedName name="_____hu6" localSheetId="22" hidden="1">{"'Sheet1'!$L$16"}</definedName>
    <definedName name="_____hu6" hidden="1">{"'Sheet1'!$L$16"}</definedName>
    <definedName name="_____hu7" hidden="1">{"'Sheet1'!$L$16"}</definedName>
    <definedName name="_____huy1" hidden="1">{"'Sheet1'!$L$16"}</definedName>
    <definedName name="_____KD2" hidden="1">#REF!</definedName>
    <definedName name="_____KD3" hidden="1">#REF!</definedName>
    <definedName name="_____Key11" hidden="1">#REF!</definedName>
    <definedName name="_____key2" hidden="1">#REF!</definedName>
    <definedName name="_____KHM111" hidden="1">{#N/A,#N/A,FALSE,"제목"}</definedName>
    <definedName name="_____KHM888" hidden="1">{#N/A,#N/A,FALSE,"제목"}</definedName>
    <definedName name="_____KK2" hidden="1">#REF!</definedName>
    <definedName name="_____KK3" hidden="1">#REF!</definedName>
    <definedName name="_____km03" hidden="1">{"'Sheet1'!$L$16"}</definedName>
    <definedName name="_____Lan1" localSheetId="19" hidden="1">{"'Sheet1'!$L$16"}</definedName>
    <definedName name="_____Lan1" localSheetId="21" hidden="1">{"'Sheet1'!$L$16"}</definedName>
    <definedName name="_____Lan1" localSheetId="22" hidden="1">{"'Sheet1'!$L$16"}</definedName>
    <definedName name="_____Lan1" hidden="1">{"'Sheet1'!$L$16"}</definedName>
    <definedName name="_____Lan2" hidden="1">{"'Sheet1'!$L$16"}</definedName>
    <definedName name="_____LAN3" localSheetId="19" hidden="1">{"'Sheet1'!$L$16"}</definedName>
    <definedName name="_____LAN3" localSheetId="21" hidden="1">{"'Sheet1'!$L$16"}</definedName>
    <definedName name="_____LAN3" localSheetId="22" hidden="1">{"'Sheet1'!$L$16"}</definedName>
    <definedName name="_____LAN3" hidden="1">{"'Sheet1'!$L$16"}</definedName>
    <definedName name="_____lao2" localSheetId="19" hidden="1">{"'Sheet1'!$L$16"}</definedName>
    <definedName name="_____lao2" localSheetId="21" hidden="1">{"'Sheet1'!$L$16"}</definedName>
    <definedName name="_____lao2" localSheetId="22" hidden="1">{"'Sheet1'!$L$16"}</definedName>
    <definedName name="_____lao2" hidden="1">{"'Sheet1'!$L$16"}</definedName>
    <definedName name="_____ld2" hidden="1">{"'Sheet1'!$L$16"}</definedName>
    <definedName name="_____li12" hidden="1">{"'Sheet1'!$L$16"}</definedName>
    <definedName name="_____lop111" localSheetId="19" hidden="1">{#N/A,#N/A,FALSE,"特殊室（ＢＱ表）"}</definedName>
    <definedName name="_____lop111" localSheetId="21" hidden="1">{#N/A,#N/A,FALSE,"特殊室（ＢＱ表）"}</definedName>
    <definedName name="_____lop111" localSheetId="22" hidden="1">{#N/A,#N/A,FALSE,"特殊室（ＢＱ表）"}</definedName>
    <definedName name="_____lop111" hidden="1">{#N/A,#N/A,FALSE,"特殊室（ＢＱ表）"}</definedName>
    <definedName name="_____M2" localSheetId="19" hidden="1">{"'Sheet1'!$L$16"}</definedName>
    <definedName name="_____M2" localSheetId="21" hidden="1">{"'Sheet1'!$L$16"}</definedName>
    <definedName name="_____M2" localSheetId="22" hidden="1">{"'Sheet1'!$L$16"}</definedName>
    <definedName name="_____M2" hidden="1">{"'Sheet1'!$L$16"}</definedName>
    <definedName name="_____M36" hidden="1">{"'Sheet1'!$L$16"}</definedName>
    <definedName name="_____m4" hidden="1">{"'Sheet1'!$L$16"}</definedName>
    <definedName name="_____M5" hidden="1">{#N/A,#N/A,TRUE,"SUM";#N/A,#N/A,TRUE,"EE";#N/A,#N/A,TRUE,"AC";#N/A,#N/A,TRUE,"SN"}</definedName>
    <definedName name="_____MAC12">#REF!</definedName>
    <definedName name="_____MAC46">#REF!</definedName>
    <definedName name="_____MCC3">#REF!</definedName>
    <definedName name="_____MO48">#REF!</definedName>
    <definedName name="_____mtc1">#REF!</definedName>
    <definedName name="_____mtc2">#REF!</definedName>
    <definedName name="_____mtc3">#REF!</definedName>
    <definedName name="_____nam1" hidden="1">{"'Sheet1'!$L$16"}</definedName>
    <definedName name="_____NC1" hidden="1">{"'Sheet1'!$L$16"}</definedName>
    <definedName name="_____nc2">#REF!</definedName>
    <definedName name="_____nc3">#REF!</definedName>
    <definedName name="_____NCL100">#REF!</definedName>
    <definedName name="_____NCL200">#REF!</definedName>
    <definedName name="_____NCL250">#REF!</definedName>
    <definedName name="_____NET2">#REF!</definedName>
    <definedName name="_____nin190">#REF!</definedName>
    <definedName name="_____NO1" hidden="1">#REF!</definedName>
    <definedName name="_____NO2" hidden="1">#REF!</definedName>
    <definedName name="_____NS03" localSheetId="19" hidden="1">{"'Sheet1'!$L$16"}</definedName>
    <definedName name="_____NS03" localSheetId="21" hidden="1">{"'Sheet1'!$L$16"}</definedName>
    <definedName name="_____NS03" localSheetId="22" hidden="1">{"'Sheet1'!$L$16"}</definedName>
    <definedName name="_____NS03" hidden="1">{"'Sheet1'!$L$16"}</definedName>
    <definedName name="_____NSO2" localSheetId="19" hidden="1">{"'Sheet1'!$L$16"}</definedName>
    <definedName name="_____NSO2" localSheetId="21" hidden="1">{"'Sheet1'!$L$16"}</definedName>
    <definedName name="_____NSO2" localSheetId="22" hidden="1">{"'Sheet1'!$L$16"}</definedName>
    <definedName name="_____NSO2" localSheetId="0" hidden="1">{"'Sheet1'!$L$16"}</definedName>
    <definedName name="_____NSO2" localSheetId="1" hidden="1">{"'Sheet1'!$L$16"}</definedName>
    <definedName name="_____NSO2" hidden="1">{"'Sheet1'!$L$16"}</definedName>
    <definedName name="_____NSO3" hidden="1">{"'Sheet1'!$L$16"}</definedName>
    <definedName name="_____p06" hidden="1">{"'Sheet1'!$L$16"}</definedName>
    <definedName name="_____P3" localSheetId="19" hidden="1">{#N/A,#N/A,FALSE,"特殊室（ＢＱ表）"}</definedName>
    <definedName name="_____P3" localSheetId="21" hidden="1">{#N/A,#N/A,FALSE,"特殊室（ＢＱ表）"}</definedName>
    <definedName name="_____P3" localSheetId="22" hidden="1">{#N/A,#N/A,FALSE,"特殊室（ＢＱ表）"}</definedName>
    <definedName name="_____P3" localSheetId="0" hidden="1">{#N/A,#N/A,FALSE,"特殊室（ＢＱ表）"}</definedName>
    <definedName name="_____P3" localSheetId="1" hidden="1">{#N/A,#N/A,FALSE,"特殊室（ＢＱ表）"}</definedName>
    <definedName name="_____P3" hidden="1">{#N/A,#N/A,FALSE,"特殊室（ＢＱ表）"}</definedName>
    <definedName name="_____PA3" localSheetId="19" hidden="1">{"'Sheet1'!$L$16"}</definedName>
    <definedName name="_____PA3" localSheetId="21" hidden="1">{"'Sheet1'!$L$16"}</definedName>
    <definedName name="_____PA3" localSheetId="22" hidden="1">{"'Sheet1'!$L$16"}</definedName>
    <definedName name="_____PA3" hidden="1">{"'Sheet1'!$L$16"}</definedName>
    <definedName name="_____pa4" hidden="1">{"'Sheet1'!$L$16"}</definedName>
    <definedName name="_____pav19">#REF!</definedName>
    <definedName name="_____pav25">#REF!</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hu3" hidden="1">{"'Sheet1'!$L$16"}</definedName>
    <definedName name="_____PPP3" localSheetId="19" hidden="1">{#N/A,#N/A,FALSE,"特殊室（ＢＱ表）"}</definedName>
    <definedName name="_____PPP3" localSheetId="21" hidden="1">{#N/A,#N/A,FALSE,"特殊室（ＢＱ表）"}</definedName>
    <definedName name="_____PPP3" localSheetId="22" hidden="1">{#N/A,#N/A,FALSE,"特殊室（ＢＱ表）"}</definedName>
    <definedName name="_____PPP3" localSheetId="0" hidden="1">{#N/A,#N/A,FALSE,"特殊室（ＢＱ表）"}</definedName>
    <definedName name="_____PPP3" localSheetId="1" hidden="1">{#N/A,#N/A,FALSE,"特殊室（ＢＱ表）"}</definedName>
    <definedName name="_____PPP3" hidden="1">{#N/A,#N/A,FALSE,"特殊室（ＢＱ表）"}</definedName>
    <definedName name="_____PPP33" localSheetId="19" hidden="1">{#N/A,#N/A,FALSE,"特殊室（ＢＱ表）"}</definedName>
    <definedName name="_____PPP33" localSheetId="21" hidden="1">{#N/A,#N/A,FALSE,"特殊室（ＢＱ表）"}</definedName>
    <definedName name="_____PPP33" localSheetId="22" hidden="1">{#N/A,#N/A,FALSE,"特殊室（ＢＱ表）"}</definedName>
    <definedName name="_____PPP33" localSheetId="0" hidden="1">{#N/A,#N/A,FALSE,"特殊室（ＢＱ表）"}</definedName>
    <definedName name="_____PPP33" localSheetId="1" hidden="1">{#N/A,#N/A,FALSE,"特殊室（ＢＱ表）"}</definedName>
    <definedName name="_____PPP33" hidden="1">{#N/A,#N/A,FALSE,"特殊室（ＢＱ表）"}</definedName>
    <definedName name="_____ppp34" localSheetId="19" hidden="1">{#N/A,#N/A,FALSE,"特殊室（ＢＱ表）"}</definedName>
    <definedName name="_____ppp34" localSheetId="21" hidden="1">{#N/A,#N/A,FALSE,"特殊室（ＢＱ表）"}</definedName>
    <definedName name="_____ppp34" localSheetId="22" hidden="1">{#N/A,#N/A,FALSE,"特殊室（ＢＱ表）"}</definedName>
    <definedName name="_____ppp34" localSheetId="0" hidden="1">{#N/A,#N/A,FALSE,"特殊室（ＢＱ表）"}</definedName>
    <definedName name="_____ppp34" localSheetId="1" hidden="1">{#N/A,#N/A,FALSE,"特殊室（ＢＱ表）"}</definedName>
    <definedName name="_____ppp34" hidden="1">{#N/A,#N/A,FALSE,"特殊室（ＢＱ表）"}</definedName>
    <definedName name="_____ppp3444" localSheetId="19" hidden="1">{#N/A,#N/A,FALSE,"特殊室（ＢＱ表）"}</definedName>
    <definedName name="_____ppp3444" localSheetId="21" hidden="1">{#N/A,#N/A,FALSE,"特殊室（ＢＱ表）"}</definedName>
    <definedName name="_____ppp3444" localSheetId="22" hidden="1">{#N/A,#N/A,FALSE,"特殊室（ＢＱ表）"}</definedName>
    <definedName name="_____ppp3444" localSheetId="0" hidden="1">{#N/A,#N/A,FALSE,"特殊室（ＢＱ表）"}</definedName>
    <definedName name="_____ppp3444" localSheetId="1" hidden="1">{#N/A,#N/A,FALSE,"特殊室（ＢＱ表）"}</definedName>
    <definedName name="_____ppp3444" hidden="1">{#N/A,#N/A,FALSE,"特殊室（ＢＱ表）"}</definedName>
    <definedName name="_____qqq888" hidden="1">#REF!</definedName>
    <definedName name="_____qqq8898" hidden="1">#REF!</definedName>
    <definedName name="_____QUY4" hidden="1">{"'Sheet1'!$L$16"}</definedName>
    <definedName name="_____R570001" hidden="1">#REF!</definedName>
    <definedName name="_____REI1">#REF!</definedName>
    <definedName name="_____sc1">#REF!</definedName>
    <definedName name="_____SC2">#REF!</definedName>
    <definedName name="_____sc3">#REF!</definedName>
    <definedName name="_____SCL4" localSheetId="19" hidden="1">{"'Sheet1'!$L$16"}</definedName>
    <definedName name="_____SCL4" localSheetId="21" hidden="1">{"'Sheet1'!$L$16"}</definedName>
    <definedName name="_____SCL4" localSheetId="22" hidden="1">{"'Sheet1'!$L$16"}</definedName>
    <definedName name="_____SCL4" hidden="1">{"'Sheet1'!$L$16"}</definedName>
    <definedName name="_____SCL4_1" hidden="1">{"'Sheet1'!$L$16"}</definedName>
    <definedName name="_____scr1">#REF!</definedName>
    <definedName name="_____SHI1" hidden="1">{"'Sheet1'!$L$16"}</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SO16" hidden="1">{#N/A,#N/A,TRUE,"Krycí list"}</definedName>
    <definedName name="_____ss1" hidden="1">{#N/A,#N/A,TRUE,"SUM";#N/A,#N/A,TRUE,"EE";#N/A,#N/A,TRUE,"AC";#N/A,#N/A,TRUE,"SN"}</definedName>
    <definedName name="_____sxt5" localSheetId="19" hidden="1">{"'Sheet1'!$L$16"}</definedName>
    <definedName name="_____sxt5" localSheetId="21" hidden="1">{"'Sheet1'!$L$16"}</definedName>
    <definedName name="_____sxt5" localSheetId="22" hidden="1">{"'Sheet1'!$L$16"}</definedName>
    <definedName name="_____sxt5" hidden="1">{"'Sheet1'!$L$16"}</definedName>
    <definedName name="_____T01" hidden="1">#REF!</definedName>
    <definedName name="_____T04" hidden="1">{#N/A,#N/A,FALSE,"CCTV"}</definedName>
    <definedName name="_____T1" localSheetId="19" hidden="1">{#N/A,#N/A,FALSE,"Chi tiÆt"}</definedName>
    <definedName name="_____T1" localSheetId="21" hidden="1">{#N/A,#N/A,FALSE,"Chi tiÆt"}</definedName>
    <definedName name="_____T1" localSheetId="22" hidden="1">{#N/A,#N/A,FALSE,"Chi tiÆt"}</definedName>
    <definedName name="_____T1" hidden="1">{#N/A,#N/A,FALSE,"Chi tiÆt"}</definedName>
    <definedName name="_____T10" hidden="1">{"'Sheet1'!$L$16"}</definedName>
    <definedName name="_____t2" hidden="1">{"'Sheet1'!$L$16"}</definedName>
    <definedName name="_____T3" localSheetId="19" hidden="1">{"'Sheet1'!$L$16"}</definedName>
    <definedName name="_____T3" localSheetId="21" hidden="1">{"'Sheet1'!$L$16"}</definedName>
    <definedName name="_____T3" localSheetId="22" hidden="1">{"'Sheet1'!$L$16"}</definedName>
    <definedName name="_____T3" hidden="1">{"'Sheet1'!$L$16"}</definedName>
    <definedName name="_____t4" hidden="1">#REF!</definedName>
    <definedName name="_____t5" hidden="1">{"'Sheet1'!$L$16"}</definedName>
    <definedName name="_____TB1">#REF!</definedName>
    <definedName name="_____TH1" hidden="1">{"'Sheet1'!$L$16"}</definedName>
    <definedName name="_____TH3" hidden="1">{"'Sheet1'!$L$16"}</definedName>
    <definedName name="_____TH35">#REF!</definedName>
    <definedName name="_____TH50">#REF!</definedName>
    <definedName name="_____THT11" hidden="1">{"'Sheet1'!$L$16"}</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M2" localSheetId="19" hidden="1">{"'Sheet1'!$L$16"}</definedName>
    <definedName name="_____TM2" localSheetId="21" hidden="1">{"'Sheet1'!$L$16"}</definedName>
    <definedName name="_____TM2" localSheetId="22" hidden="1">{"'Sheet1'!$L$16"}</definedName>
    <definedName name="_____TM2" hidden="1">{"'Sheet1'!$L$16"}</definedName>
    <definedName name="_____TO14" hidden="1">{"'Sheet1'!$L$16"}</definedName>
    <definedName name="_____TT04" hidden="1">#REF!</definedName>
    <definedName name="_____tt3" localSheetId="19" hidden="1">{"'Sheet1'!$L$16"}</definedName>
    <definedName name="_____tt3" localSheetId="21" hidden="1">{"'Sheet1'!$L$16"}</definedName>
    <definedName name="_____tt3" localSheetId="22" hidden="1">{"'Sheet1'!$L$16"}</definedName>
    <definedName name="_____tt3" hidden="1">{"'Sheet1'!$L$16"}</definedName>
    <definedName name="_____TT31" hidden="1">{"'Sheet1'!$L$16"}</definedName>
    <definedName name="_____TT623" hidden="1">{"'Sheet1'!$L$16"}</definedName>
    <definedName name="_____tu4" localSheetId="19" hidden="1">{"'Sheet1'!$L$16"}</definedName>
    <definedName name="_____tu4" localSheetId="21" hidden="1">{"'Sheet1'!$L$16"}</definedName>
    <definedName name="_____tu4" localSheetId="22" hidden="1">{"'Sheet1'!$L$16"}</definedName>
    <definedName name="_____tu4" hidden="1">{"'Sheet1'!$L$16"}</definedName>
    <definedName name="_____TV2" hidden="1">{"'Sheet1'!$L$16"}</definedName>
    <definedName name="_____TVL1">#REF!</definedName>
    <definedName name="_____UI33" hidden="1">{"'Sheet1'!$L$16"}</definedName>
    <definedName name="_____VCM75">#REF!</definedName>
    <definedName name="_____VE1" hidden="1">{#N/A,#N/A,TRUE,"SUM";#N/A,#N/A,TRUE,"EE";#N/A,#N/A,TRUE,"AC";#N/A,#N/A,TRUE,"SN"}</definedName>
    <definedName name="_____VE32" hidden="1">{#N/A,#N/A,TRUE,"Str.";#N/A,#N/A,TRUE,"Steel &amp; Roof";#N/A,#N/A,TRUE,"Arc.";#N/A,#N/A,TRUE,"Preliminary";#N/A,#N/A,TRUE,"Sum_Prelim"}</definedName>
    <definedName name="_____vl1">#REF!</definedName>
    <definedName name="_____VL100">#REF!</definedName>
    <definedName name="_____vl2">#REF!</definedName>
    <definedName name="_____VL200">#REF!</definedName>
    <definedName name="_____VL250">#REF!</definedName>
    <definedName name="_____vl3">#REF!</definedName>
    <definedName name="_____vl4">#REF!</definedName>
    <definedName name="_____VLM75">#REF!</definedName>
    <definedName name="_____VLP2" hidden="1">{"'Sheet1'!$L$16"}</definedName>
    <definedName name="_____VO15" hidden="1">{"'CPA Sum'!$A$1:$X$30","'CPA'!$A$1:$K$187","'Infra Cost'!$A$1:$Q$30","'Dev't Cost'!$A$1:$AH$40","'Cashflow'!$A$1:$DG$82"}</definedName>
    <definedName name="_____vpt5" localSheetId="19" hidden="1">{"'Sheet1'!$L$16"}</definedName>
    <definedName name="_____vpt5" localSheetId="21" hidden="1">{"'Sheet1'!$L$16"}</definedName>
    <definedName name="_____vpt5" localSheetId="22" hidden="1">{"'Sheet1'!$L$16"}</definedName>
    <definedName name="_____vpt5" hidden="1">{"'Sheet1'!$L$16"}</definedName>
    <definedName name="_____vpt6" localSheetId="19" hidden="1">{"'Sheet1'!$L$16"}</definedName>
    <definedName name="_____vpt6" localSheetId="21" hidden="1">{"'Sheet1'!$L$16"}</definedName>
    <definedName name="_____vpt6" localSheetId="22" hidden="1">{"'Sheet1'!$L$16"}</definedName>
    <definedName name="_____vpt6" hidden="1">{"'Sheet1'!$L$16"}</definedName>
    <definedName name="_____VT3" hidden="1">{"'Sheet1'!$L$16"}</definedName>
    <definedName name="_____w150">#REF!</definedName>
    <definedName name="_____wh150">#REF!</definedName>
    <definedName name="_____xlfn.BAHTTEXT" hidden="1">#NAME?</definedName>
    <definedName name="_____z1" hidden="1">{#N/A,#N/A,TRUE,"SUM";#N/A,#N/A,TRUE,"EE";#N/A,#N/A,TRUE,"AC";#N/A,#N/A,TRUE,"SN"}</definedName>
    <definedName name="____1__123Graph_ACHART_1" hidden="1">#REF!</definedName>
    <definedName name="____1__123Graph_Aｸﾞﾗﾌ_1" hidden="1">#REF!</definedName>
    <definedName name="____10__123Graph_Aｸﾞﾗﾌ_5" hidden="1">#REF!</definedName>
    <definedName name="____10__123Graph_DCHART_1" hidden="1">#REF!</definedName>
    <definedName name="____10__123Graph_Xｸﾞﾗﾌ_5" hidden="1">#REF!</definedName>
    <definedName name="____11__123Graph_Xｸﾞﾗﾌ_1" hidden="1">#REF!</definedName>
    <definedName name="____12__123Graph_Xｸﾞﾗﾌ_1" hidden="1">#REF!</definedName>
    <definedName name="____12__123Graph_Xｸﾞﾗﾌ_2" hidden="1">#REF!</definedName>
    <definedName name="____13__123Graph_Xｸﾞﾗﾌ_3" hidden="1">#REF!</definedName>
    <definedName name="____14__123Graph_Xｸﾞﾗﾌ_2" hidden="1">#REF!</definedName>
    <definedName name="____14__123Graph_Xｸﾞﾗﾌ_4" hidden="1">#REF!</definedName>
    <definedName name="____15__123Graph_Xｸﾞﾗﾌ_5" hidden="1">#REF!</definedName>
    <definedName name="____16__123Graph_Xｸﾞﾗﾌ_3" hidden="1">#REF!</definedName>
    <definedName name="____18__123Graph_Xｸﾞﾗﾌ_4" hidden="1">#REF!</definedName>
    <definedName name="____2__123Graph_ACHART_2" hidden="1">#REF!</definedName>
    <definedName name="____2__123Graph_Aｸﾞﾗﾌ_1" hidden="1">#REF!</definedName>
    <definedName name="____2__123Graph_Aｸﾞﾗﾌ_2" hidden="1">#REF!</definedName>
    <definedName name="____20__123Graph_Xｸﾞﾗﾌ_5" hidden="1">#REF!</definedName>
    <definedName name="____3__123Graph_Aｸﾞﾗﾌ_1" hidden="1">#REF!</definedName>
    <definedName name="____3__123Graph_Aｸﾞﾗﾌ_3" hidden="1">#REF!</definedName>
    <definedName name="____4__123Graph_Aｸﾞﾗﾌ_2" hidden="1">#REF!</definedName>
    <definedName name="____4__123Graph_Aｸﾞﾗﾌ_4" hidden="1">#REF!</definedName>
    <definedName name="____5__123Graph_Aｸﾞﾗﾌ_3" hidden="1">#REF!</definedName>
    <definedName name="____5__123Graph_Aｸﾞﾗﾌ_5" hidden="1">#REF!</definedName>
    <definedName name="____6__123Graph_Aｸﾞﾗﾌ_3" hidden="1">#REF!</definedName>
    <definedName name="____6__123Graph_Aｸﾞﾗﾌ_4" hidden="1">#REF!</definedName>
    <definedName name="____6__123Graph_Xｸﾞﾗﾌ_1" hidden="1">#REF!</definedName>
    <definedName name="____7__123Graph_Aｸﾞﾗﾌ_5" hidden="1">#REF!</definedName>
    <definedName name="____7__123Graph_Xｸﾞﾗﾌ_2" hidden="1">#REF!</definedName>
    <definedName name="____8__123Graph_Aｸﾞﾗﾌ_4" hidden="1">#REF!</definedName>
    <definedName name="____8__123Graph_BCHART_2" hidden="1">#REF!</definedName>
    <definedName name="____8__123Graph_Xｸﾞﾗﾌ_3" hidden="1">#REF!</definedName>
    <definedName name="____9__123Graph_CCHART_1" hidden="1">#REF!</definedName>
    <definedName name="____9__123Graph_Xｸﾞﾗﾌ_4" hidden="1">#REF!</definedName>
    <definedName name="____a1" localSheetId="19" hidden="1">{"'Sheet1'!$L$16"}</definedName>
    <definedName name="____a1" localSheetId="21" hidden="1">{"'Sheet1'!$L$16"}</definedName>
    <definedName name="____a1" localSheetId="22" hidden="1">{"'Sheet1'!$L$16"}</definedName>
    <definedName name="____a1" localSheetId="0" hidden="1">{"'Sheet1'!$L$16"}</definedName>
    <definedName name="____a1" localSheetId="1" hidden="1">{"'Sheet1'!$L$16"}</definedName>
    <definedName name="____a1" hidden="1">{"'Sheet1'!$L$16"}</definedName>
    <definedName name="____a1_1" hidden="1">{"'Sheet1'!$L$16"}</definedName>
    <definedName name="____a1_2" hidden="1">{"'Sheet1'!$L$16"}</definedName>
    <definedName name="____A10" hidden="1">{"'Sheet1'!$L$16"}</definedName>
    <definedName name="____a11" hidden="1">{"'Sheet1'!$L$16"}</definedName>
    <definedName name="____a12" hidden="1">{"'Sheet1'!$L$16"}</definedName>
    <definedName name="____a122" hidden="1">{#N/A,#N/A,FALSE,"속도"}</definedName>
    <definedName name="____a129" localSheetId="19" hidden="1">{"Offgrid",#N/A,FALSE,"OFFGRID";"Region",#N/A,FALSE,"REGION";"Offgrid -2",#N/A,FALSE,"OFFGRID";"WTP",#N/A,FALSE,"WTP";"WTP -2",#N/A,FALSE,"WTP";"Project",#N/A,FALSE,"PROJECT";"Summary -2",#N/A,FALSE,"SUMMARY"}</definedName>
    <definedName name="____a129" localSheetId="21" hidden="1">{"Offgrid",#N/A,FALSE,"OFFGRID";"Region",#N/A,FALSE,"REGION";"Offgrid -2",#N/A,FALSE,"OFFGRID";"WTP",#N/A,FALSE,"WTP";"WTP -2",#N/A,FALSE,"WTP";"Project",#N/A,FALSE,"PROJECT";"Summary -2",#N/A,FALSE,"SUMMARY"}</definedName>
    <definedName name="____a129" localSheetId="22"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 hidden="1">{"'Sheet1'!$L$16"}</definedName>
    <definedName name="____a130" localSheetId="19" hidden="1">{"Offgrid",#N/A,FALSE,"OFFGRID";"Region",#N/A,FALSE,"REGION";"Offgrid -2",#N/A,FALSE,"OFFGRID";"WTP",#N/A,FALSE,"WTP";"WTP -2",#N/A,FALSE,"WTP";"Project",#N/A,FALSE,"PROJECT";"Summary -2",#N/A,FALSE,"SUMMARY"}</definedName>
    <definedName name="____a130" localSheetId="21" hidden="1">{"Offgrid",#N/A,FALSE,"OFFGRID";"Region",#N/A,FALSE,"REGION";"Offgrid -2",#N/A,FALSE,"OFFGRID";"WTP",#N/A,FALSE,"WTP";"WTP -2",#N/A,FALSE,"WTP";"Project",#N/A,FALSE,"PROJECT";"Summary -2",#N/A,FALSE,"SUMMARY"}</definedName>
    <definedName name="____a130" localSheetId="22"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19" hidden="1">{"'Sheet1'!$L$16"}</definedName>
    <definedName name="____a2" localSheetId="21" hidden="1">{"'Sheet1'!$L$16"}</definedName>
    <definedName name="____a2" localSheetId="22" hidden="1">{"'Sheet1'!$L$16"}</definedName>
    <definedName name="____a2" hidden="1">{"'Sheet1'!$L$16"}</definedName>
    <definedName name="____a3" hidden="1">{"'Sheet1'!$L$16"}</definedName>
    <definedName name="____A4" hidden="1">{"'Sheet1'!$L$16"}</definedName>
    <definedName name="____A5" hidden="1">{"'Sheet1'!$L$16"}</definedName>
    <definedName name="____A6" hidden="1">{"'Sheet1'!$L$16"}</definedName>
    <definedName name="____A7" hidden="1">{"'Sheet1'!$L$16"}</definedName>
    <definedName name="____A8" hidden="1">{"'Sheet1'!$L$16"}</definedName>
    <definedName name="____A9" hidden="1">{"'Sheet1'!$L$16"}</definedName>
    <definedName name="____ADS121" hidden="1">#REF!</definedName>
    <definedName name="____AP1" hidden="1">{#N/A,#N/A,FALSE,"Aging Summary";#N/A,#N/A,FALSE,"Ratio Analysis";#N/A,#N/A,FALSE,"Test 120 Day Accts";#N/A,#N/A,FALSE,"Tickmarks"}</definedName>
    <definedName name="____B10" hidden="1">{"'Sheet1'!$L$16"}</definedName>
    <definedName name="____B11" hidden="1">{"'Sheet1'!$L$16"}</definedName>
    <definedName name="____B14" hidden="1">{"'Sheet1'!$L$16"}</definedName>
    <definedName name="____b2" hidden="1">{"'Sheet1'!$L$16"}</definedName>
    <definedName name="____B5" hidden="1">{"'Sheet1'!$L$16"}</definedName>
    <definedName name="____B6" hidden="1">{"'Sheet1'!$L$16"}</definedName>
    <definedName name="____B7" hidden="1">{"'Sheet1'!$L$16"}</definedName>
    <definedName name="____B8" hidden="1">{"'Sheet1'!$L$16"}</definedName>
    <definedName name="____B9" hidden="1">{"'Sheet1'!$L$16"}</definedName>
    <definedName name="____ba1" hidden="1">{#N/A,#N/A,FALSE,"Chi tiÆt"}</definedName>
    <definedName name="____ba2" hidden="1">{#N/A,#N/A,FALSE,"Chi tiÆt"}</definedName>
    <definedName name="____BG12" localSheetId="19" hidden="1">{"'Sheet1'!$L$16"}</definedName>
    <definedName name="____BG12" localSheetId="21" hidden="1">{"'Sheet1'!$L$16"}</definedName>
    <definedName name="____BG12" localSheetId="22" hidden="1">{"'Sheet1'!$L$16"}</definedName>
    <definedName name="____BG12" hidden="1">{"'Sheet1'!$L$16"}</definedName>
    <definedName name="____bht6" hidden="1">{"'Sheet1'!$L$16"}</definedName>
    <definedName name="____BIA3" hidden="1">{"'Sheet1'!$L$16"}</definedName>
    <definedName name="____boq2" hidden="1">{"'Sheet1'!$L$16"}</definedName>
    <definedName name="____br6">#REF!</definedName>
    <definedName name="____br7">#REF!</definedName>
    <definedName name="____br9">#REF!</definedName>
    <definedName name="____BRC6">#REF!</definedName>
    <definedName name="____BRC7">#REF!</definedName>
    <definedName name="____BRC9">#REF!</definedName>
    <definedName name="____BTM200">#REF!</definedName>
    <definedName name="____BTM250">#REF!</definedName>
    <definedName name="____cao1">#REF!</definedName>
    <definedName name="____cao2">#REF!</definedName>
    <definedName name="____cao3">#REF!</definedName>
    <definedName name="____cao4">#REF!</definedName>
    <definedName name="____cao5">#REF!</definedName>
    <definedName name="____cao6">#REF!</definedName>
    <definedName name="____CD2" hidden="1">{"'Sheet1'!$L$16"}</definedName>
    <definedName name="____cep1" hidden="1">{"'Sheet1'!$L$16"}</definedName>
    <definedName name="____CHL2004" hidden="1">#REF!</definedName>
    <definedName name="____CN1" localSheetId="19" hidden="1">{"'Sheet1'!$L$16"}</definedName>
    <definedName name="____CN1" localSheetId="21" hidden="1">{"'Sheet1'!$L$16"}</definedName>
    <definedName name="____CN1" localSheetId="22" hidden="1">{"'Sheet1'!$L$16"}</definedName>
    <definedName name="____CN1" hidden="1">{"'Sheet1'!$L$16"}</definedName>
    <definedName name="____CNA50">#REF!</definedName>
    <definedName name="____coc1000" hidden="1">{#N/A,#N/A,FALSE,"Chi tiÆt"}</definedName>
    <definedName name="____Coc39" hidden="1">{"'Sheet1'!$L$16"}</definedName>
    <definedName name="____com2" hidden="1">{"'Break down'!$A$4"}</definedName>
    <definedName name="____CON1">#REF!</definedName>
    <definedName name="____CON15">#REF!</definedName>
    <definedName name="____CON2">#REF!</definedName>
    <definedName name="____CON25">#REF!</definedName>
    <definedName name="____CON35">#REF!</definedName>
    <definedName name="____ct2005" hidden="1">{"'Sheet1'!$L$16"}</definedName>
    <definedName name="____CT4" localSheetId="19" hidden="1">{"'Sheet1'!$L$16"}</definedName>
    <definedName name="____CT4" localSheetId="21" hidden="1">{"'Sheet1'!$L$16"}</definedName>
    <definedName name="____CT4" localSheetId="22" hidden="1">{"'Sheet1'!$L$16"}</definedName>
    <definedName name="____CT4" hidden="1">{"'Sheet1'!$L$16"}</definedName>
    <definedName name="____d1500" localSheetId="19" hidden="1">{"'Sheet1'!$L$16"}</definedName>
    <definedName name="____d1500" localSheetId="21" hidden="1">{"'Sheet1'!$L$16"}</definedName>
    <definedName name="____d1500" localSheetId="22" hidden="1">{"'Sheet1'!$L$16"}</definedName>
    <definedName name="____d1500" hidden="1">{"'Sheet1'!$L$16"}</definedName>
    <definedName name="____d1500_1" hidden="1">{"'Sheet1'!$L$16"}</definedName>
    <definedName name="____d1500_2" hidden="1">{"'Sheet1'!$L$16"}</definedName>
    <definedName name="____dai1">#REF!</definedName>
    <definedName name="____dai2">#REF!</definedName>
    <definedName name="____dai3">#REF!</definedName>
    <definedName name="____dai4">#REF!</definedName>
    <definedName name="____dai5">#REF!</definedName>
    <definedName name="____dai6">#REF!</definedName>
    <definedName name="____dam24">#REF!</definedName>
    <definedName name="____dan1">#REF!</definedName>
    <definedName name="____dan2">#REF!</definedName>
    <definedName name="____ddn400">#REF!</definedName>
    <definedName name="____ddn600">#REF!</definedName>
    <definedName name="____DG1" hidden="1">{"'Sheet1'!$L$16"}</definedName>
    <definedName name="____DT10" hidden="1">{"'Sheet1'!$L$16"}</definedName>
    <definedName name="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f1" localSheetId="19" hidden="1">{#N/A,#N/A,FALSE,"FORM A";#N/A,#N/A,FALSE,"FORM D";#N/A,#N/A,FALSE,"FORM E-1";#N/A,#N/A,FALSE,"FORM E-2";#N/A,#N/A,FALSE,"FORM F";#N/A,#N/A,FALSE,"FORM G";#N/A,#N/A,FALSE,"FORM H-1";#N/A,#N/A,FALSE,"FORM H-2";#N/A,#N/A,FALSE,"FORM H-3";#N/A,#N/A,FALSE,"FORM H-4";#N/A,#N/A,FALSE,"FORM H-5";#N/A,#N/A,FALSE,"FORM I";#N/A,#N/A,FALSE,"FORM J"}</definedName>
    <definedName name="____f1" localSheetId="21" hidden="1">{#N/A,#N/A,FALSE,"FORM A";#N/A,#N/A,FALSE,"FORM D";#N/A,#N/A,FALSE,"FORM E-1";#N/A,#N/A,FALSE,"FORM E-2";#N/A,#N/A,FALSE,"FORM F";#N/A,#N/A,FALSE,"FORM G";#N/A,#N/A,FALSE,"FORM H-1";#N/A,#N/A,FALSE,"FORM H-2";#N/A,#N/A,FALSE,"FORM H-3";#N/A,#N/A,FALSE,"FORM H-4";#N/A,#N/A,FALSE,"FORM H-5";#N/A,#N/A,FALSE,"FORM I";#N/A,#N/A,FALSE,"FORM J"}</definedName>
    <definedName name="____f1" localSheetId="22" hidden="1">{#N/A,#N/A,FALSE,"FORM A";#N/A,#N/A,FALSE,"FORM D";#N/A,#N/A,FALSE,"FORM E-1";#N/A,#N/A,FALSE,"FORM E-2";#N/A,#N/A,FALSE,"FORM F";#N/A,#N/A,FALSE,"FORM G";#N/A,#N/A,FALSE,"FORM H-1";#N/A,#N/A,FALSE,"FORM H-2";#N/A,#N/A,FALSE,"FORM H-3";#N/A,#N/A,FALSE,"FORM H-4";#N/A,#N/A,FALSE,"FORM H-5";#N/A,#N/A,FALSE,"FORM I";#N/A,#N/A,FALSE,"FORM J"}</definedName>
    <definedName name="____f1" hidden="1">{#N/A,#N/A,FALSE,"FORM A";#N/A,#N/A,FALSE,"FORM D";#N/A,#N/A,FALSE,"FORM E-1";#N/A,#N/A,FALSE,"FORM E-2";#N/A,#N/A,FALSE,"FORM F";#N/A,#N/A,FALSE,"FORM G";#N/A,#N/A,FALSE,"FORM H-1";#N/A,#N/A,FALSE,"FORM H-2";#N/A,#N/A,FALSE,"FORM H-3";#N/A,#N/A,FALSE,"FORM H-4";#N/A,#N/A,FALSE,"FORM H-5";#N/A,#N/A,FALSE,"FORM I";#N/A,#N/A,FALSE,"FORM J"}</definedName>
    <definedName name="____f5" hidden="1">{"'Sheet1'!$L$16"}</definedName>
    <definedName name="____FAB4" hidden="1">#REF!</definedName>
    <definedName name="____FD12" hidden="1">{"'Sheet1'!$L$16"}</definedName>
    <definedName name="____Feb03" hidden="1">#REF!</definedName>
    <definedName name="____FIL2">#REF!</definedName>
    <definedName name="____G4211" hidden="1">{"'Sheet1'!$L$16"}</definedName>
    <definedName name="____Goi8" localSheetId="19" hidden="1">{"'Sheet1'!$L$16"}</definedName>
    <definedName name="____Goi8" localSheetId="21" hidden="1">{"'Sheet1'!$L$16"}</definedName>
    <definedName name="____Goi8" localSheetId="22" hidden="1">{"'Sheet1'!$L$16"}</definedName>
    <definedName name="____Goi8" hidden="1">{"'Sheet1'!$L$16"}</definedName>
    <definedName name="____Goi8_1" hidden="1">{"'Sheet1'!$L$16"}</definedName>
    <definedName name="____goi9" hidden="1">{"'Sheet1'!$L$16"}</definedName>
    <definedName name="____gon4">#REF!</definedName>
    <definedName name="____h1" localSheetId="19" hidden="1">{"'Sheet1'!$L$16"}</definedName>
    <definedName name="____h1" localSheetId="21" hidden="1">{"'Sheet1'!$L$16"}</definedName>
    <definedName name="____h1" localSheetId="22" hidden="1">{"'Sheet1'!$L$16"}</definedName>
    <definedName name="____h1" hidden="1">{"'Sheet1'!$L$16"}</definedName>
    <definedName name="____h12" hidden="1">{"'Sheet1'!$L$16"}</definedName>
    <definedName name="____hh1219" localSheetId="19" hidden="1">{"'Sheet1'!$L$16"}</definedName>
    <definedName name="____hh1219" localSheetId="21" hidden="1">{"'Sheet1'!$L$16"}</definedName>
    <definedName name="____hh1219" localSheetId="22" hidden="1">{"'Sheet1'!$L$16"}</definedName>
    <definedName name="____hh1219" hidden="1">{"'Sheet1'!$L$16"}</definedName>
    <definedName name="____hu1" localSheetId="19" hidden="1">{"'Sheet1'!$L$16"}</definedName>
    <definedName name="____hu1" localSheetId="21" hidden="1">{"'Sheet1'!$L$16"}</definedName>
    <definedName name="____hu1" localSheetId="22" hidden="1">{"'Sheet1'!$L$16"}</definedName>
    <definedName name="____hu1" hidden="1">{"'Sheet1'!$L$16"}</definedName>
    <definedName name="____hu2" localSheetId="19" hidden="1">{"'Sheet1'!$L$16"}</definedName>
    <definedName name="____hu2" localSheetId="21" hidden="1">{"'Sheet1'!$L$16"}</definedName>
    <definedName name="____hu2" localSheetId="22" hidden="1">{"'Sheet1'!$L$16"}</definedName>
    <definedName name="____hu2" hidden="1">{"'Sheet1'!$L$16"}</definedName>
    <definedName name="____hu5" localSheetId="19" hidden="1">{"'Sheet1'!$L$16"}</definedName>
    <definedName name="____hu5" localSheetId="21" hidden="1">{"'Sheet1'!$L$16"}</definedName>
    <definedName name="____hu5" localSheetId="22" hidden="1">{"'Sheet1'!$L$16"}</definedName>
    <definedName name="____hu5" hidden="1">{"'Sheet1'!$L$16"}</definedName>
    <definedName name="____hu6" localSheetId="19" hidden="1">{"'Sheet1'!$L$16"}</definedName>
    <definedName name="____hu6" localSheetId="21" hidden="1">{"'Sheet1'!$L$16"}</definedName>
    <definedName name="____hu6" localSheetId="22" hidden="1">{"'Sheet1'!$L$16"}</definedName>
    <definedName name="____hu6" hidden="1">{"'Sheet1'!$L$16"}</definedName>
    <definedName name="____hu7" localSheetId="19" hidden="1">{"'Sheet1'!$L$16"}</definedName>
    <definedName name="____hu7" localSheetId="21" hidden="1">{"'Sheet1'!$L$16"}</definedName>
    <definedName name="____hu7" localSheetId="22" hidden="1">{"'Sheet1'!$L$16"}</definedName>
    <definedName name="____hu7" hidden="1">{"'Sheet1'!$L$16"}</definedName>
    <definedName name="____huy1" localSheetId="19" hidden="1">{"'Sheet1'!$L$16"}</definedName>
    <definedName name="____huy1" localSheetId="21" hidden="1">{"'Sheet1'!$L$16"}</definedName>
    <definedName name="____huy1" localSheetId="22" hidden="1">{"'Sheet1'!$L$16"}</definedName>
    <definedName name="____huy1" hidden="1">{"'Sheet1'!$L$16"}</definedName>
    <definedName name="____huy2" localSheetId="19" hidden="1">{"'Sheet1'!$L$16"}</definedName>
    <definedName name="____huy2" localSheetId="21" hidden="1">{"'Sheet1'!$L$16"}</definedName>
    <definedName name="____huy2" localSheetId="22" hidden="1">{"'Sheet1'!$L$16"}</definedName>
    <definedName name="____huy2" hidden="1">{"'Sheet1'!$L$16"}</definedName>
    <definedName name="____hvk2">#REF!</definedName>
    <definedName name="____hvk3">#REF!</definedName>
    <definedName name="____K146" hidden="1">{"'Sheet1'!$L$16"}</definedName>
    <definedName name="____KD2" hidden="1">#REF!</definedName>
    <definedName name="____KD3" hidden="1">#REF!</definedName>
    <definedName name="____key1" hidden="1">#REF!</definedName>
    <definedName name="____Key11" hidden="1">#REF!</definedName>
    <definedName name="____key2" hidden="1">#REF!</definedName>
    <definedName name="____KHM111" hidden="1">{#N/A,#N/A,FALSE,"제목"}</definedName>
    <definedName name="____KHM888" hidden="1">{#N/A,#N/A,FALSE,"제목"}</definedName>
    <definedName name="____KK2" hidden="1">#REF!</definedName>
    <definedName name="____KK3" hidden="1">#REF!</definedName>
    <definedName name="____km03" hidden="1">{"'Sheet1'!$L$16"}</definedName>
    <definedName name="____Lan1" localSheetId="19" hidden="1">{"'Sheet1'!$L$16"}</definedName>
    <definedName name="____Lan1" localSheetId="21" hidden="1">{"'Sheet1'!$L$16"}</definedName>
    <definedName name="____Lan1" localSheetId="22" hidden="1">{"'Sheet1'!$L$16"}</definedName>
    <definedName name="____Lan1" hidden="1">{"'Sheet1'!$L$16"}</definedName>
    <definedName name="____Lan2" hidden="1">{"'Sheet1'!$L$16"}</definedName>
    <definedName name="____LAN3" localSheetId="19" hidden="1">{"'Sheet1'!$L$16"}</definedName>
    <definedName name="____LAN3" localSheetId="21" hidden="1">{"'Sheet1'!$L$16"}</definedName>
    <definedName name="____LAN3" localSheetId="22" hidden="1">{"'Sheet1'!$L$16"}</definedName>
    <definedName name="____LAN3" hidden="1">{"'Sheet1'!$L$16"}</definedName>
    <definedName name="____lap1">#REF!</definedName>
    <definedName name="____lap2">#REF!</definedName>
    <definedName name="____ld2" localSheetId="19" hidden="1">{"'Sheet1'!$L$16"}</definedName>
    <definedName name="____ld2" localSheetId="21" hidden="1">{"'Sheet1'!$L$16"}</definedName>
    <definedName name="____ld2" localSheetId="22" hidden="1">{"'Sheet1'!$L$16"}</definedName>
    <definedName name="____ld2" hidden="1">{"'Sheet1'!$L$16"}</definedName>
    <definedName name="____li12" hidden="1">{"'Sheet1'!$L$16"}</definedName>
    <definedName name="____lk2" hidden="1">{"'Sheet1'!$L$16"}</definedName>
    <definedName name="____lop111" hidden="1">{#N/A,#N/A,FALSE,"特殊室（ＢＱ表）"}</definedName>
    <definedName name="____m1233" hidden="1">{"'Sheet1'!$L$16"}</definedName>
    <definedName name="____M2" localSheetId="19" hidden="1">{"'Sheet1'!$L$16"}</definedName>
    <definedName name="____M2" localSheetId="21" hidden="1">{"'Sheet1'!$L$16"}</definedName>
    <definedName name="____M2" localSheetId="22" hidden="1">{"'Sheet1'!$L$16"}</definedName>
    <definedName name="____M2" hidden="1">{"'Sheet1'!$L$16"}</definedName>
    <definedName name="____M2_1" hidden="1">{"'Sheet1'!$L$16"}</definedName>
    <definedName name="____M2_2" hidden="1">{"'Sheet1'!$L$16"}</definedName>
    <definedName name="____M36" hidden="1">{"'Sheet1'!$L$16"}</definedName>
    <definedName name="____m4" hidden="1">{"'Sheet1'!$L$16"}</definedName>
    <definedName name="____M5" hidden="1">{#N/A,#N/A,TRUE,"SUM";#N/A,#N/A,TRUE,"EE";#N/A,#N/A,TRUE,"AC";#N/A,#N/A,TRUE,"SN"}</definedName>
    <definedName name="____m7" hidden="1">#N/A</definedName>
    <definedName name="____MAC12">#REF!</definedName>
    <definedName name="____MAC46">#REF!</definedName>
    <definedName name="____MCC3" localSheetId="19" hidden="1">{#N/A,#N/A,FALSE,"CCTV"}</definedName>
    <definedName name="____MCC3" localSheetId="21" hidden="1">{#N/A,#N/A,FALSE,"CCTV"}</definedName>
    <definedName name="____MCC3" localSheetId="22" hidden="1">{#N/A,#N/A,FALSE,"CCTV"}</definedName>
    <definedName name="____MCC3" hidden="1">{#N/A,#N/A,FALSE,"CCTV"}</definedName>
    <definedName name="____MO48">#REF!</definedName>
    <definedName name="____moi2" hidden="1">{"'Sheet1'!$L$16"}</definedName>
    <definedName name="____mtc1">#REF!</definedName>
    <definedName name="____mtc2">#REF!</definedName>
    <definedName name="____mtc3">#REF!</definedName>
    <definedName name="____nam1" hidden="1">{"'Sheet1'!$L$16"}</definedName>
    <definedName name="____NAM11" hidden="1">{#N/A,#N/A,FALSE,"Chi tiÆt"}</definedName>
    <definedName name="____NC1" hidden="1">{"'Sheet1'!$L$16"}</definedName>
    <definedName name="____nc2">#REF!</definedName>
    <definedName name="____nc3">#REF!</definedName>
    <definedName name="____NCL100">#REF!</definedName>
    <definedName name="____NCL200">#REF!</definedName>
    <definedName name="____NCL250">#REF!</definedName>
    <definedName name="____NET2">#REF!</definedName>
    <definedName name="____nin190">#REF!</definedName>
    <definedName name="____NK5" hidden="1">{"'Sheet1'!$L$16"}</definedName>
    <definedName name="____NO1" hidden="1">#REF!</definedName>
    <definedName name="____NO2" hidden="1">#REF!</definedName>
    <definedName name="____NS03" localSheetId="19" hidden="1">{"'Sheet1'!$L$16"}</definedName>
    <definedName name="____NS03" localSheetId="21" hidden="1">{"'Sheet1'!$L$16"}</definedName>
    <definedName name="____NS03" localSheetId="22" hidden="1">{"'Sheet1'!$L$16"}</definedName>
    <definedName name="____NS03" hidden="1">{"'Sheet1'!$L$16"}</definedName>
    <definedName name="____nso1" localSheetId="19" hidden="1">{"'Sheet1'!$L$16"}</definedName>
    <definedName name="____nso1" localSheetId="21" hidden="1">{"'Sheet1'!$L$16"}</definedName>
    <definedName name="____nso1" localSheetId="22" hidden="1">{"'Sheet1'!$L$16"}</definedName>
    <definedName name="____nso1" hidden="1">{"'Sheet1'!$L$16"}</definedName>
    <definedName name="____NSO2" localSheetId="19" hidden="1">{"'Sheet1'!$L$16"}</definedName>
    <definedName name="____NSO2" localSheetId="21" hidden="1">{"'Sheet1'!$L$16"}</definedName>
    <definedName name="____NSO2" localSheetId="22" hidden="1">{"'Sheet1'!$L$16"}</definedName>
    <definedName name="____NSO2" localSheetId="0" hidden="1">{"'Sheet1'!$L$16"}</definedName>
    <definedName name="____NSO2" localSheetId="1" hidden="1">{"'Sheet1'!$L$16"}</definedName>
    <definedName name="____NSO2" hidden="1">{"'Sheet1'!$L$16"}</definedName>
    <definedName name="____NSO3" hidden="1">{"'Sheet1'!$L$16"}</definedName>
    <definedName name="____p06" hidden="1">{"'Sheet1'!$L$16"}</definedName>
    <definedName name="____P3" localSheetId="19" hidden="1">{#N/A,#N/A,FALSE,"特殊室（ＢＱ表）"}</definedName>
    <definedName name="____P3" localSheetId="21" hidden="1">{#N/A,#N/A,FALSE,"特殊室（ＢＱ表）"}</definedName>
    <definedName name="____P3" localSheetId="22" hidden="1">{#N/A,#N/A,FALSE,"特殊室（ＢＱ表）"}</definedName>
    <definedName name="____P3" localSheetId="0" hidden="1">{#N/A,#N/A,FALSE,"特殊室（ＢＱ表）"}</definedName>
    <definedName name="____P3" localSheetId="1" hidden="1">{#N/A,#N/A,FALSE,"特殊室（ＢＱ表）"}</definedName>
    <definedName name="____P3" hidden="1">{#N/A,#N/A,FALSE,"特殊室（ＢＱ表）"}</definedName>
    <definedName name="____pa22" hidden="1">{"'ROOF'!$B$6","'ROOF'!$B$6","'ROOF'!$B$6","'ROOF'!$B$6"}</definedName>
    <definedName name="____PA3" localSheetId="19" hidden="1">{"'Sheet1'!$L$16"}</definedName>
    <definedName name="____PA3" localSheetId="21" hidden="1">{"'Sheet1'!$L$16"}</definedName>
    <definedName name="____PA3" localSheetId="22" hidden="1">{"'Sheet1'!$L$16"}</definedName>
    <definedName name="____PA3" hidden="1">{"'Sheet1'!$L$16"}</definedName>
    <definedName name="____pa4" hidden="1">{"'Sheet1'!$L$16"}</definedName>
    <definedName name="____pav25">#REF!</definedName>
    <definedName name="____Ph30">#REF!</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hu3" hidden="1">{"'Sheet1'!$L$16"}</definedName>
    <definedName name="____PK2" hidden="1">{"'장비'!$A$3:$M$12"}</definedName>
    <definedName name="____PKG3" hidden="1">{"'장비'!$A$3:$M$12"}</definedName>
    <definedName name="____POS1" hidden="1">{#N/A,#N/A,FALSE,"양식(을)"}</definedName>
    <definedName name="____PPP3" localSheetId="19" hidden="1">{#N/A,#N/A,FALSE,"特殊室（ＢＱ表）"}</definedName>
    <definedName name="____PPP3" localSheetId="21" hidden="1">{#N/A,#N/A,FALSE,"特殊室（ＢＱ表）"}</definedName>
    <definedName name="____PPP3" localSheetId="22" hidden="1">{#N/A,#N/A,FALSE,"特殊室（ＢＱ表）"}</definedName>
    <definedName name="____PPP3" localSheetId="0" hidden="1">{#N/A,#N/A,FALSE,"特殊室（ＢＱ表）"}</definedName>
    <definedName name="____PPP3" localSheetId="1" hidden="1">{#N/A,#N/A,FALSE,"特殊室（ＢＱ表）"}</definedName>
    <definedName name="____PPP3" hidden="1">{#N/A,#N/A,FALSE,"特殊室（ＢＱ表）"}</definedName>
    <definedName name="____PPP33" localSheetId="19" hidden="1">{#N/A,#N/A,FALSE,"特殊室（ＢＱ表）"}</definedName>
    <definedName name="____PPP33" localSheetId="21" hidden="1">{#N/A,#N/A,FALSE,"特殊室（ＢＱ表）"}</definedName>
    <definedName name="____PPP33" localSheetId="22" hidden="1">{#N/A,#N/A,FALSE,"特殊室（ＢＱ表）"}</definedName>
    <definedName name="____PPP33" localSheetId="0" hidden="1">{#N/A,#N/A,FALSE,"特殊室（ＢＱ表）"}</definedName>
    <definedName name="____PPP33" localSheetId="1" hidden="1">{#N/A,#N/A,FALSE,"特殊室（ＢＱ表）"}</definedName>
    <definedName name="____PPP33" hidden="1">{#N/A,#N/A,FALSE,"特殊室（ＢＱ表）"}</definedName>
    <definedName name="____ppp34" localSheetId="19" hidden="1">{#N/A,#N/A,FALSE,"特殊室（ＢＱ表）"}</definedName>
    <definedName name="____ppp34" localSheetId="21" hidden="1">{#N/A,#N/A,FALSE,"特殊室（ＢＱ表）"}</definedName>
    <definedName name="____ppp34" localSheetId="22" hidden="1">{#N/A,#N/A,FALSE,"特殊室（ＢＱ表）"}</definedName>
    <definedName name="____ppp34" localSheetId="0" hidden="1">{#N/A,#N/A,FALSE,"特殊室（ＢＱ表）"}</definedName>
    <definedName name="____ppp34" localSheetId="1" hidden="1">{#N/A,#N/A,FALSE,"特殊室（ＢＱ表）"}</definedName>
    <definedName name="____ppp34" hidden="1">{#N/A,#N/A,FALSE,"特殊室（ＢＱ表）"}</definedName>
    <definedName name="____ppp3444" localSheetId="19" hidden="1">{#N/A,#N/A,FALSE,"特殊室（ＢＱ表）"}</definedName>
    <definedName name="____ppp3444" localSheetId="21" hidden="1">{#N/A,#N/A,FALSE,"特殊室（ＢＱ表）"}</definedName>
    <definedName name="____ppp3444" localSheetId="22" hidden="1">{#N/A,#N/A,FALSE,"特殊室（ＢＱ表）"}</definedName>
    <definedName name="____ppp3444" localSheetId="0" hidden="1">{#N/A,#N/A,FALSE,"特殊室（ＢＱ表）"}</definedName>
    <definedName name="____ppp3444" localSheetId="1" hidden="1">{#N/A,#N/A,FALSE,"特殊室（ＢＱ表）"}</definedName>
    <definedName name="____ppp3444" hidden="1">{#N/A,#N/A,FALSE,"特殊室（ＢＱ表）"}</definedName>
    <definedName name="____PXB80">#REF!</definedName>
    <definedName name="____q45" hidden="1">{"'용역비'!$A$4:$C$8"}</definedName>
    <definedName name="____qH30">#REF!</definedName>
    <definedName name="____qqq222" hidden="1">{"'장비'!$A$3:$M$12"}</definedName>
    <definedName name="____qqq888" hidden="1">#REF!</definedName>
    <definedName name="____qqq8898" hidden="1">#REF!</definedName>
    <definedName name="____QUY4" hidden="1">{"'Sheet1'!$L$16"}</definedName>
    <definedName name="____qXB80">#REF!</definedName>
    <definedName name="____R570001" hidden="1">#REF!</definedName>
    <definedName name="____REI1">#REF!</definedName>
    <definedName name="____Rh90" hidden="1">{"'Sheet1'!$L$16"}</definedName>
    <definedName name="____sc1">#REF!</definedName>
    <definedName name="____SC2">#REF!</definedName>
    <definedName name="____sc3">#REF!</definedName>
    <definedName name="____SCL4" localSheetId="19" hidden="1">{"'Sheet1'!$L$16"}</definedName>
    <definedName name="____SCL4" localSheetId="21" hidden="1">{"'Sheet1'!$L$16"}</definedName>
    <definedName name="____SCL4" localSheetId="22" hidden="1">{"'Sheet1'!$L$16"}</definedName>
    <definedName name="____SCL4" hidden="1">{"'Sheet1'!$L$16"}</definedName>
    <definedName name="____SCL4_1" hidden="1">{"'Sheet1'!$L$16"}</definedName>
    <definedName name="____SHI1" hidden="1">{"'Sheet1'!$L$16"}</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SO16" hidden="1">{#N/A,#N/A,TRUE,"Krycí list"}</definedName>
    <definedName name="____ss1" hidden="1">{#N/A,#N/A,TRUE,"SUM";#N/A,#N/A,TRUE,"EE";#N/A,#N/A,TRUE,"AC";#N/A,#N/A,TRUE,"SN"}</definedName>
    <definedName name="____sxt5" hidden="1">{"'Sheet1'!$L$16"}</definedName>
    <definedName name="____T01" hidden="1">#REF!</definedName>
    <definedName name="____T04" hidden="1">{#N/A,#N/A,FALSE,"CCTV"}</definedName>
    <definedName name="____T1" localSheetId="19" hidden="1">{#N/A,#N/A,FALSE,"Chi tiÆt"}</definedName>
    <definedName name="____T1" localSheetId="21" hidden="1">{#N/A,#N/A,FALSE,"Chi tiÆt"}</definedName>
    <definedName name="____T1" localSheetId="22" hidden="1">{#N/A,#N/A,FALSE,"Chi tiÆt"}</definedName>
    <definedName name="____T1" hidden="1">{#N/A,#N/A,FALSE,"Chi tiÆt"}</definedName>
    <definedName name="____T10" localSheetId="19" hidden="1">{"'Sheet1'!$L$16"}</definedName>
    <definedName name="____T10" localSheetId="21" hidden="1">{"'Sheet1'!$L$16"}</definedName>
    <definedName name="____T10" localSheetId="22" hidden="1">{"'Sheet1'!$L$16"}</definedName>
    <definedName name="____T10" hidden="1">{"'Sheet1'!$L$16"}</definedName>
    <definedName name="____t2" hidden="1">{"'Sheet1'!$L$16"}</definedName>
    <definedName name="____T3" localSheetId="19" hidden="1">{"'Sheet1'!$L$16"}</definedName>
    <definedName name="____T3" localSheetId="21" hidden="1">{"'Sheet1'!$L$16"}</definedName>
    <definedName name="____T3" localSheetId="22" hidden="1">{"'Sheet1'!$L$16"}</definedName>
    <definedName name="____T3" hidden="1">{"'Sheet1'!$L$16"}</definedName>
    <definedName name="____T4" hidden="1">{"'Sheet1'!$L$16"}</definedName>
    <definedName name="____t5" hidden="1">{"'Sheet1'!$L$16"}</definedName>
    <definedName name="____T9" hidden="1">{#N/A,#N/A,FALSE,"Chi tiÆt"}</definedName>
    <definedName name="____TB1">#REF!</definedName>
    <definedName name="____td1" hidden="1">{"'Sheet1'!$L$16"}</definedName>
    <definedName name="____TH1" hidden="1">{"'Sheet1'!$L$16"}</definedName>
    <definedName name="____TH3" hidden="1">{"'Sheet1'!$L$16"}</definedName>
    <definedName name="____TH35">#REF!</definedName>
    <definedName name="____TH50">#REF!</definedName>
    <definedName name="____THT11" hidden="1">{"'Sheet1'!$L$16"}</definedName>
    <definedName name="____thu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M2" localSheetId="19" hidden="1">{"'Sheet1'!$L$16"}</definedName>
    <definedName name="____TM2" localSheetId="21" hidden="1">{"'Sheet1'!$L$16"}</definedName>
    <definedName name="____TM2" localSheetId="22" hidden="1">{"'Sheet1'!$L$16"}</definedName>
    <definedName name="____TM2" hidden="1">{"'Sheet1'!$L$16"}</definedName>
    <definedName name="____TO14" hidden="1">{"'Sheet1'!$L$16"}</definedName>
    <definedName name="____TT04" hidden="1">#REF!</definedName>
    <definedName name="____tt3" localSheetId="19" hidden="1">{"'Sheet1'!$L$16"}</definedName>
    <definedName name="____tt3" localSheetId="21" hidden="1">{"'Sheet1'!$L$16"}</definedName>
    <definedName name="____tt3" localSheetId="22" hidden="1">{"'Sheet1'!$L$16"}</definedName>
    <definedName name="____tt3" hidden="1">{"'Sheet1'!$L$16"}</definedName>
    <definedName name="____TT31" hidden="1">{"'Sheet1'!$L$16"}</definedName>
    <definedName name="____TT623" hidden="1">{"'Sheet1'!$L$16"}</definedName>
    <definedName name="____ttt1" localSheetId="19" hidden="1">{"'Sheet1'!$L$16"}</definedName>
    <definedName name="____ttt1" localSheetId="21" hidden="1">{"'Sheet1'!$L$16"}</definedName>
    <definedName name="____ttt1" localSheetId="22" hidden="1">{"'Sheet1'!$L$16"}</definedName>
    <definedName name="____ttt1" hidden="1">{"'Sheet1'!$L$16"}</definedName>
    <definedName name="____tu4" localSheetId="19" hidden="1">{"'Sheet1'!$L$16"}</definedName>
    <definedName name="____tu4" localSheetId="21" hidden="1">{"'Sheet1'!$L$16"}</definedName>
    <definedName name="____tu4" localSheetId="22" hidden="1">{"'Sheet1'!$L$16"}</definedName>
    <definedName name="____tu4" hidden="1">{"'Sheet1'!$L$16"}</definedName>
    <definedName name="____TV2" hidden="1">{"'Sheet1'!$L$16"}</definedName>
    <definedName name="____TVL1">#REF!</definedName>
    <definedName name="____U5" hidden="1">#REF!</definedName>
    <definedName name="____v2" hidden="1">{"'Sheet1'!$L$16"}</definedName>
    <definedName name="____VCM75">#REF!</definedName>
    <definedName name="____VE1" hidden="1">{#N/A,#N/A,TRUE,"SUM";#N/A,#N/A,TRUE,"EE";#N/A,#N/A,TRUE,"AC";#N/A,#N/A,TRUE,"SN"}</definedName>
    <definedName name="____VE32" hidden="1">{#N/A,#N/A,TRUE,"Str.";#N/A,#N/A,TRUE,"Steel &amp; Roof";#N/A,#N/A,TRUE,"Arc.";#N/A,#N/A,TRUE,"Preliminary";#N/A,#N/A,TRUE,"Sum_Prelim"}</definedName>
    <definedName name="____vl1">#REF!</definedName>
    <definedName name="____VL100">#REF!</definedName>
    <definedName name="____vl2">#REF!</definedName>
    <definedName name="____VL200">#REF!</definedName>
    <definedName name="____VL250">#REF!</definedName>
    <definedName name="____vl3">#REF!</definedName>
    <definedName name="____vl4">#REF!</definedName>
    <definedName name="____VLM75">#REF!</definedName>
    <definedName name="____VLP2" hidden="1">{"'Sheet1'!$L$16"}</definedName>
    <definedName name="____VO15" hidden="1">{"'CPA Sum'!$A$1:$X$30","'CPA'!$A$1:$K$187","'Infra Cost'!$A$1:$Q$30","'Dev't Cost'!$A$1:$AH$40","'Cashflow'!$A$1:$DG$82"}</definedName>
    <definedName name="____vpt5" hidden="1">{"'Sheet1'!$L$16"}</definedName>
    <definedName name="____vpt6" hidden="1">{"'Sheet1'!$L$16"}</definedName>
    <definedName name="____VT3" hidden="1">{"'Sheet1'!$L$16"}</definedName>
    <definedName name="____xb80">#REF!</definedName>
    <definedName name="____xlfn.BAHTTEXT" hidden="1">#NAME?</definedName>
    <definedName name="____z1" hidden="1">{#N/A,#N/A,TRUE,"SUM";#N/A,#N/A,TRUE,"EE";#N/A,#N/A,TRUE,"AC";#N/A,#N/A,TRUE,"SN"}</definedName>
    <definedName name="____z511" hidden="1">{"'Sheet1'!$L$16"}</definedName>
    <definedName name="___1__123Graph_ACHART_1" hidden="1">#REF!</definedName>
    <definedName name="___1__123Graph_Aｸﾞﾗﾌ_1" localSheetId="19" hidden="1">#REF!</definedName>
    <definedName name="___1__123Graph_Aｸﾞﾗﾌ_1" localSheetId="1" hidden="1">#REF!</definedName>
    <definedName name="___1__123Graph_Aｸﾞﾗﾌ_1" hidden="1">#REF!</definedName>
    <definedName name="___10__123Graph_Aｸﾞﾗﾌ_5" hidden="1">#REF!</definedName>
    <definedName name="___10__123Graph_DCHART_1" hidden="1">#REF!</definedName>
    <definedName name="___10__123Graph_Xｸﾞﾗﾌ_3" hidden="1">#REF!</definedName>
    <definedName name="___10__123Graph_Xｸﾞﾗﾌ_5" localSheetId="19" hidden="1">#REF!</definedName>
    <definedName name="___10__123Graph_Xｸﾞﾗﾌ_5" localSheetId="1" hidden="1">#REF!</definedName>
    <definedName name="___10__123Graph_Xｸﾞﾗﾌ_5" hidden="1">#REF!</definedName>
    <definedName name="___11__123Graph_Xｸﾞﾗﾌ_1">#REF!</definedName>
    <definedName name="___11__123Graph_Xｸﾞﾗﾌ_4" hidden="1">#REF!</definedName>
    <definedName name="___12__123Graph_Xｸﾞﾗﾌ_1" hidden="1">#REF!</definedName>
    <definedName name="___12__123Graph_Xｸﾞﾗﾌ_2">#REF!</definedName>
    <definedName name="___12__123Graph_Xｸﾞﾗﾌ_5" hidden="1">#REF!</definedName>
    <definedName name="___13__123Graph_Xｸﾞﾗﾌ_3">#REF!</definedName>
    <definedName name="___14__123Graph_Xｸﾞﾗﾌ_2" hidden="1">#REF!</definedName>
    <definedName name="___14__123Graph_Xｸﾞﾗﾌ_4">#REF!</definedName>
    <definedName name="___14_0__123Grap" hidden="1">#REF!</definedName>
    <definedName name="___15__123Graph_Xｸﾞﾗﾌ_5">#REF!</definedName>
    <definedName name="___15_0_Dist_" hidden="1">#REF!</definedName>
    <definedName name="___16__123Graph_Xｸﾞﾗﾌ_3" hidden="1">#REF!</definedName>
    <definedName name="___17_0_0_F" hidden="1">#REF!</definedName>
    <definedName name="___18__123Graph_Xｸﾞﾗﾌ_4" hidden="1">#REF!</definedName>
    <definedName name="___2__123Graph_ACHART_2" hidden="1">#REF!</definedName>
    <definedName name="___2__123Graph_Aｸﾞﾗﾌ_1" hidden="1">#REF!</definedName>
    <definedName name="___2__123Graph_Aｸﾞﾗﾌ_2" localSheetId="19" hidden="1">#REF!</definedName>
    <definedName name="___2__123Graph_Aｸﾞﾗﾌ_2" localSheetId="1" hidden="1">#REF!</definedName>
    <definedName name="___2__123Graph_Aｸﾞﾗﾌ_2" hidden="1">#REF!</definedName>
    <definedName name="___20__123Graph_Aｸﾞﾗﾌ_5" hidden="1">#REF!</definedName>
    <definedName name="___20__123Graph_Xｸﾞﾗﾌ_5" hidden="1">#REF!</definedName>
    <definedName name="___3__123Graph_Aｸﾞﾗﾌ_1">#REF!</definedName>
    <definedName name="___3__123Graph_Aｸﾞﾗﾌ_2" hidden="1">#REF!</definedName>
    <definedName name="___3__123Graph_Aｸﾞﾗﾌ_3" localSheetId="19" hidden="1">#REF!</definedName>
    <definedName name="___3__123Graph_Aｸﾞﾗﾌ_3" localSheetId="1" hidden="1">#REF!</definedName>
    <definedName name="___3__123Graph_Aｸﾞﾗﾌ_3" hidden="1">#REF!</definedName>
    <definedName name="___3__123Graph_BCHART_2" hidden="1">#REF!</definedName>
    <definedName name="___4__123Graph_Aｸﾞﾗﾌ_1" hidden="1">#REF!</definedName>
    <definedName name="___4__123Graph_Aｸﾞﾗﾌ_2" localSheetId="19" hidden="1">#REF!</definedName>
    <definedName name="___4__123Graph_Aｸﾞﾗﾌ_2" localSheetId="1" hidden="1">#REF!</definedName>
    <definedName name="___4__123Graph_Aｸﾞﾗﾌ_2" hidden="1">#REF!</definedName>
    <definedName name="___4__123Graph_Aｸﾞﾗﾌ_3" hidden="1">#REF!</definedName>
    <definedName name="___4__123Graph_Aｸﾞﾗﾌ_4" localSheetId="19" hidden="1">#REF!</definedName>
    <definedName name="___4__123Graph_Aｸﾞﾗﾌ_4" localSheetId="1" hidden="1">#REF!</definedName>
    <definedName name="___4__123Graph_Aｸﾞﾗﾌ_4" hidden="1">#REF!</definedName>
    <definedName name="___4__123Graph_CCHART_1" hidden="1">#REF!</definedName>
    <definedName name="___40__123Graph_Xｸﾞﾗﾌ_5" hidden="1">#REF!</definedName>
    <definedName name="___5__123Graph_Aｸﾞﾗﾌ_3">#REF!</definedName>
    <definedName name="___5__123Graph_Aｸﾞﾗﾌ_4" hidden="1">#REF!</definedName>
    <definedName name="___5__123Graph_Aｸﾞﾗﾌ_5" localSheetId="19" hidden="1">#REF!</definedName>
    <definedName name="___5__123Graph_Aｸﾞﾗﾌ_5" localSheetId="1" hidden="1">#REF!</definedName>
    <definedName name="___5__123Graph_Aｸﾞﾗﾌ_5" hidden="1">#REF!</definedName>
    <definedName name="___5__123Graph_DCHART_1" hidden="1">#REF!</definedName>
    <definedName name="___6__123Graph_Aｸﾞﾗﾌ_3" hidden="1">#REF!</definedName>
    <definedName name="___6__123Graph_Aｸﾞﾗﾌ_4">#REF!</definedName>
    <definedName name="___6__123Graph_Aｸﾞﾗﾌ_5" hidden="1">#REF!</definedName>
    <definedName name="___6__123Graph_Xｸﾞﾗﾌ_1" localSheetId="19" hidden="1">#REF!</definedName>
    <definedName name="___6__123Graph_Xｸﾞﾗﾌ_1" localSheetId="1" hidden="1">#REF!</definedName>
    <definedName name="___6__123Graph_Xｸﾞﾗﾌ_1" hidden="1">#REF!</definedName>
    <definedName name="___7__123Graph_Aｸﾞﾗﾌ_5">#REF!</definedName>
    <definedName name="___7__123Graph_Xｸﾞﾗﾌ_2" localSheetId="19" hidden="1">#REF!</definedName>
    <definedName name="___7__123Graph_Xｸﾞﾗﾌ_2" localSheetId="1" hidden="1">#REF!</definedName>
    <definedName name="___7__123Graph_Xｸﾞﾗﾌ_2" hidden="1">#REF!</definedName>
    <definedName name="___8__123Graph_Aｸﾞﾗﾌ_4" hidden="1">#REF!</definedName>
    <definedName name="___8__123Graph_BCHART_2" hidden="1">#REF!</definedName>
    <definedName name="___8__123Graph_Xｸﾞﾗﾌ_1" hidden="1">#REF!</definedName>
    <definedName name="___8__123Graph_Xｸﾞﾗﾌ_3" localSheetId="19" hidden="1">#REF!</definedName>
    <definedName name="___8__123Graph_Xｸﾞﾗﾌ_3" localSheetId="1" hidden="1">#REF!</definedName>
    <definedName name="___8__123Graph_Xｸﾞﾗﾌ_3" hidden="1">#REF!</definedName>
    <definedName name="___9__123Graph_CCHART_1" hidden="1">#REF!</definedName>
    <definedName name="___9__123Graph_Xｸﾞﾗﾌ_2" hidden="1">#REF!</definedName>
    <definedName name="___9__123Graph_Xｸﾞﾗﾌ_4" localSheetId="19" hidden="1">#REF!</definedName>
    <definedName name="___9__123Graph_Xｸﾞﾗﾌ_4" localSheetId="1" hidden="1">#REF!</definedName>
    <definedName name="___9__123Graph_Xｸﾞﾗﾌ_4" hidden="1">#REF!</definedName>
    <definedName name="___a1" localSheetId="19" hidden="1">{"'Sheet1'!$L$16"}</definedName>
    <definedName name="___a1" localSheetId="21" hidden="1">{"'Sheet1'!$L$16"}</definedName>
    <definedName name="___a1" localSheetId="22" hidden="1">{"'Sheet1'!$L$16"}</definedName>
    <definedName name="___a1" localSheetId="0" hidden="1">{"'Sheet1'!$L$16"}</definedName>
    <definedName name="___a1" localSheetId="1" hidden="1">{"'Sheet1'!$L$16"}</definedName>
    <definedName name="___a1" hidden="1">{"'Sheet1'!$L$16"}</definedName>
    <definedName name="___a1_1" hidden="1">{"'Sheet1'!$L$16"}</definedName>
    <definedName name="___A10" hidden="1">{"'Sheet1'!$L$16"}</definedName>
    <definedName name="___a10_1" hidden="1">{"'Sheet1'!$L$16"}</definedName>
    <definedName name="___a10_2" hidden="1">{"'Sheet1'!$L$16"}</definedName>
    <definedName name="___A100" hidden="1">{#N/A,#N/A,FALSE,"Ocean";#N/A,#N/A,FALSE,"NewYork";#N/A,#N/A,FALSE,"Gateway";#N/A,#N/A,FALSE,"GVH";#N/A,#N/A,FALSE,"GVM";#N/A,#N/A,FALSE,"GVT"}</definedName>
    <definedName name="___a11" hidden="1">{"'Sheet1'!$L$16"}</definedName>
    <definedName name="___a11_1" hidden="1">{"'Sheet1'!$L$16"}</definedName>
    <definedName name="___a11_2" hidden="1">{"'Sheet1'!$L$16"}</definedName>
    <definedName name="___a12" hidden="1">{"'Sheet1'!$L$16"}</definedName>
    <definedName name="___a12_1" hidden="1">{"'Sheet1'!$L$16"}</definedName>
    <definedName name="___a12_2" hidden="1">{"'Sheet1'!$L$16"}</definedName>
    <definedName name="___a129" localSheetId="19" hidden="1">{"Offgrid",#N/A,FALSE,"OFFGRID";"Region",#N/A,FALSE,"REGION";"Offgrid -2",#N/A,FALSE,"OFFGRID";"WTP",#N/A,FALSE,"WTP";"WTP -2",#N/A,FALSE,"WTP";"Project",#N/A,FALSE,"PROJECT";"Summary -2",#N/A,FALSE,"SUMMARY"}</definedName>
    <definedName name="___a129" localSheetId="21" hidden="1">{"Offgrid",#N/A,FALSE,"OFFGRID";"Region",#N/A,FALSE,"REGION";"Offgrid -2",#N/A,FALSE,"OFFGRID";"WTP",#N/A,FALSE,"WTP";"WTP -2",#N/A,FALSE,"WTP";"Project",#N/A,FALSE,"PROJECT";"Summary -2",#N/A,FALSE,"SUMMARY"}</definedName>
    <definedName name="___a129" localSheetId="2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 hidden="1">{"'Sheet1'!$L$16"}</definedName>
    <definedName name="___a130" localSheetId="19" hidden="1">{"Offgrid",#N/A,FALSE,"OFFGRID";"Region",#N/A,FALSE,"REGION";"Offgrid -2",#N/A,FALSE,"OFFGRID";"WTP",#N/A,FALSE,"WTP";"WTP -2",#N/A,FALSE,"WTP";"Project",#N/A,FALSE,"PROJECT";"Summary -2",#N/A,FALSE,"SUMMARY"}</definedName>
    <definedName name="___a130" localSheetId="21" hidden="1">{"Offgrid",#N/A,FALSE,"OFFGRID";"Region",#N/A,FALSE,"REGION";"Offgrid -2",#N/A,FALSE,"OFFGRID";"WTP",#N/A,FALSE,"WTP";"WTP -2",#N/A,FALSE,"WTP";"Project",#N/A,FALSE,"PROJECT";"Summary -2",#N/A,FALSE,"SUMMARY"}</definedName>
    <definedName name="___a130" localSheetId="2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19" hidden="1">{"'Sheet1'!$L$16"}</definedName>
    <definedName name="___a2" localSheetId="21" hidden="1">{"'Sheet1'!$L$16"}</definedName>
    <definedName name="___a2" localSheetId="22" hidden="1">{"'Sheet1'!$L$16"}</definedName>
    <definedName name="___a2" hidden="1">{"'Sheet1'!$L$16"}</definedName>
    <definedName name="___a2_1" hidden="1">{"'Sheet1'!$L$16"}</definedName>
    <definedName name="___a2_2" hidden="1">{"'Sheet1'!$L$16"}</definedName>
    <definedName name="___a3" hidden="1">{"'Sheet1'!$L$16"}</definedName>
    <definedName name="___a3_1" hidden="1">{"'Sheet1'!$L$16"}</definedName>
    <definedName name="___a3_2" hidden="1">{"'Sheet1'!$L$16"}</definedName>
    <definedName name="___A4" hidden="1">{"'Sheet1'!$L$16"}</definedName>
    <definedName name="___a4_1" hidden="1">{"'Sheet1'!$L$16"}</definedName>
    <definedName name="___a4_2" hidden="1">{"'Sheet1'!$L$16"}</definedName>
    <definedName name="___A5" hidden="1">{"'Sheet1'!$L$16"}</definedName>
    <definedName name="___a5_1" hidden="1">{"'Sheet1'!$L$16"}</definedName>
    <definedName name="___a5_2" hidden="1">{"'Sheet1'!$L$16"}</definedName>
    <definedName name="___A6" hidden="1">{"'Sheet1'!$L$16"}</definedName>
    <definedName name="___A7" hidden="1">{"'Sheet1'!$L$16"}</definedName>
    <definedName name="___a7_1" hidden="1">{"'Sheet1'!$L$16"}</definedName>
    <definedName name="___a7_2" hidden="1">{"'Sheet1'!$L$16"}</definedName>
    <definedName name="___A8" hidden="1">{"'Sheet1'!$L$16"}</definedName>
    <definedName name="___a8_1" hidden="1">{"'Sheet1'!$L$16"}</definedName>
    <definedName name="___a8_2" hidden="1">{"'Sheet1'!$L$16"}</definedName>
    <definedName name="___A9" hidden="1">{"'Sheet1'!$L$16"}</definedName>
    <definedName name="___a9_1" hidden="1">{"'Sheet1'!$L$16"}</definedName>
    <definedName name="___a9_2" hidden="1">{"'Sheet1'!$L$16"}</definedName>
    <definedName name="___abb91">#REF!</definedName>
    <definedName name="___abc2" hidden="1">#REF!</definedName>
    <definedName name="___ADS121" hidden="1">#REF!</definedName>
    <definedName name="___ah1">#REF!</definedName>
    <definedName name="___B10" hidden="1">{"'Sheet1'!$L$16"}</definedName>
    <definedName name="___B11" hidden="1">{"'Sheet1'!$L$16"}</definedName>
    <definedName name="___B14" hidden="1">{"'Sheet1'!$L$16"}</definedName>
    <definedName name="___b2" localSheetId="19" hidden="1">{"'Sheet1'!$L$16"}</definedName>
    <definedName name="___b2" localSheetId="21" hidden="1">{"'Sheet1'!$L$16"}</definedName>
    <definedName name="___b2" localSheetId="22" hidden="1">{"'Sheet1'!$L$16"}</definedName>
    <definedName name="___b2" hidden="1">{"'Sheet1'!$L$16"}</definedName>
    <definedName name="___B201" hidden="1">{#N/A,#N/A,FALSE,"Ocean";#N/A,#N/A,FALSE,"NewYork";#N/A,#N/A,FALSE,"Gateway";#N/A,#N/A,FALSE,"GVH";#N/A,#N/A,FALSE,"GVM";#N/A,#N/A,FALSE,"GVT"}</definedName>
    <definedName name="___B5" hidden="1">{"'Sheet1'!$L$16"}</definedName>
    <definedName name="___B6" hidden="1">{"'Sheet1'!$L$16"}</definedName>
    <definedName name="___B7" hidden="1">{"'Sheet1'!$L$16"}</definedName>
    <definedName name="___B8" hidden="1">{"'Sheet1'!$L$16"}</definedName>
    <definedName name="___B9" hidden="1">{"'Sheet1'!$L$16"}</definedName>
    <definedName name="___ba1" hidden="1">{#N/A,#N/A,FALSE,"Chi tiÆt"}</definedName>
    <definedName name="___ba2" hidden="1">{#N/A,#N/A,FALSE,"Chi tiÆt"}</definedName>
    <definedName name="___BEP1">#REF!</definedName>
    <definedName name="___BG12" localSheetId="19" hidden="1">{"'Sheet1'!$L$16"}</definedName>
    <definedName name="___BG12" localSheetId="21" hidden="1">{"'Sheet1'!$L$16"}</definedName>
    <definedName name="___BG12" localSheetId="22" hidden="1">{"'Sheet1'!$L$16"}</definedName>
    <definedName name="___BG12" hidden="1">{"'Sheet1'!$L$16"}</definedName>
    <definedName name="___bht4" hidden="1">{#N/A,#N/A,FALSE,"Chi tiÆt"}</definedName>
    <definedName name="___bht5" hidden="1">{#N/A,#N/A,FALSE,"Chi tiÆt"}</definedName>
    <definedName name="___bht6" localSheetId="19" hidden="1">{"'Sheet1'!$L$16"}</definedName>
    <definedName name="___bht6" localSheetId="21" hidden="1">{"'Sheet1'!$L$16"}</definedName>
    <definedName name="___bht6" localSheetId="22" hidden="1">{"'Sheet1'!$L$16"}</definedName>
    <definedName name="___bht6" hidden="1">{"'Sheet1'!$L$16"}</definedName>
    <definedName name="___BIA3" hidden="1">{"'Sheet1'!$L$16"}</definedName>
    <definedName name="___boi1">#REF!</definedName>
    <definedName name="___boi2">#REF!</definedName>
    <definedName name="___boq2" hidden="1">{"'Sheet1'!$L$16"}</definedName>
    <definedName name="___BOQ2111" hidden="1">#REF!</definedName>
    <definedName name="___br6">#REF!</definedName>
    <definedName name="___br7">#REF!</definedName>
    <definedName name="___br9">#REF!</definedName>
    <definedName name="___BRC6">#REF!</definedName>
    <definedName name="___BRC7">#REF!</definedName>
    <definedName name="___BRC9">#REF!</definedName>
    <definedName name="___btm10">#REF!</definedName>
    <definedName name="___btm100">#REF!</definedName>
    <definedName name="___BTM200">#REF!</definedName>
    <definedName name="___BTM250">#REF!</definedName>
    <definedName name="___btM300">#REF!</definedName>
    <definedName name="___CA03" hidden="1">#REF!</definedName>
    <definedName name="___cao1">#REF!</definedName>
    <definedName name="___cao2">#REF!</definedName>
    <definedName name="___cao3">#REF!</definedName>
    <definedName name="___cao4">#REF!</definedName>
    <definedName name="___cao5">#REF!</definedName>
    <definedName name="___cao6">#REF!</definedName>
    <definedName name="___CD2" hidden="1">{"'Sheet1'!$L$16"}</definedName>
    <definedName name="___cep1" hidden="1">{"'Sheet1'!$L$16"}</definedName>
    <definedName name="___CHL2004" hidden="1">#REF!</definedName>
    <definedName name="___cjs686">#REF!</definedName>
    <definedName name="___CN1" localSheetId="19" hidden="1">{"'Sheet1'!$L$16"}</definedName>
    <definedName name="___CN1" localSheetId="21" hidden="1">{"'Sheet1'!$L$16"}</definedName>
    <definedName name="___CN1" localSheetId="22" hidden="1">{"'Sheet1'!$L$16"}</definedName>
    <definedName name="___CN1" hidden="1">{"'Sheet1'!$L$16"}</definedName>
    <definedName name="___CNA50">#REF!</definedName>
    <definedName name="___coc1000" hidden="1">{#N/A,#N/A,FALSE,"Chi tiÆt"}</definedName>
    <definedName name="___coc250">#REF!</definedName>
    <definedName name="___coc300">#REF!</definedName>
    <definedName name="___coc350">#REF!</definedName>
    <definedName name="___Coc39" hidden="1">{"'Sheet1'!$L$16"}</definedName>
    <definedName name="___com2" hidden="1">{"'Break down'!$A$4"}</definedName>
    <definedName name="___CON1">#REF!</definedName>
    <definedName name="___CON15">#REF!</definedName>
    <definedName name="___CON2">#REF!</definedName>
    <definedName name="___CON25">#REF!</definedName>
    <definedName name="___CON35">#REF!</definedName>
    <definedName name="___cpd1">#REF!</definedName>
    <definedName name="___cpd2">#REF!</definedName>
    <definedName name="___CT2" hidden="1">{"'Sheet1'!$L$16"}</definedName>
    <definedName name="___ct2005" hidden="1">{"'Sheet1'!$L$16"}</definedName>
    <definedName name="___CT250">#REF!</definedName>
    <definedName name="___CT4" localSheetId="19" hidden="1">{"'Sheet1'!$L$16"}</definedName>
    <definedName name="___CT4" localSheetId="21" hidden="1">{"'Sheet1'!$L$16"}</definedName>
    <definedName name="___CT4" localSheetId="22" hidden="1">{"'Sheet1'!$L$16"}</definedName>
    <definedName name="___CT4" hidden="1">{"'Sheet1'!$L$16"}</definedName>
    <definedName name="___Cty501" localSheetId="19" hidden="1">{"'Sheet1'!$L$16"}</definedName>
    <definedName name="___Cty501" localSheetId="21" hidden="1">{"'Sheet1'!$L$16"}</definedName>
    <definedName name="___Cty501" localSheetId="22" hidden="1">{"'Sheet1'!$L$16"}</definedName>
    <definedName name="___Cty501" localSheetId="0" hidden="1">{"'Sheet1'!$L$16"}</definedName>
    <definedName name="___Cty501" localSheetId="1" hidden="1">{"'Sheet1'!$L$16"}</definedName>
    <definedName name="___Cty501" hidden="1">{"'Sheet1'!$L$16"}</definedName>
    <definedName name="___CUR1">#REF!</definedName>
    <definedName name="___CUR2">#REF!</definedName>
    <definedName name="___CVC1">#REF!</definedName>
    <definedName name="___d1500" localSheetId="19" hidden="1">{"'Sheet1'!$L$16"}</definedName>
    <definedName name="___d1500" localSheetId="21" hidden="1">{"'Sheet1'!$L$16"}</definedName>
    <definedName name="___d1500" localSheetId="22" hidden="1">{"'Sheet1'!$L$16"}</definedName>
    <definedName name="___d1500" localSheetId="0" hidden="1">{"'Sheet1'!$L$16"}</definedName>
    <definedName name="___d1500" localSheetId="1" hidden="1">{"'Sheet1'!$L$16"}</definedName>
    <definedName name="___d1500" hidden="1">{"'Sheet1'!$L$16"}</definedName>
    <definedName name="___dai1">#REF!</definedName>
    <definedName name="___dai2">#REF!</definedName>
    <definedName name="___dai3">#REF!</definedName>
    <definedName name="___dai4">#REF!</definedName>
    <definedName name="___dai5">#REF!</definedName>
    <definedName name="___dai6">#REF!</definedName>
    <definedName name="___dam24">#REF!</definedName>
    <definedName name="___dan1">#REF!</definedName>
    <definedName name="___dan2">#REF!</definedName>
    <definedName name="___dao1">#REF!</definedName>
    <definedName name="___dbu1">#REF!</definedName>
    <definedName name="___dbu2">#REF!</definedName>
    <definedName name="___ddn400">#REF!</definedName>
    <definedName name="___ddn600">#REF!</definedName>
    <definedName name="___DG1" hidden="1">{"'Sheet1'!$L$16"}</definedName>
    <definedName name="___dgt100">#REF!</definedName>
    <definedName name="___DK1" localSheetId="19" hidden="1">{"Offgrid",#N/A,FALSE,"OFFGRID";"Region",#N/A,FALSE,"REGION";"Offgrid -2",#N/A,FALSE,"OFFGRID";"WTP",#N/A,FALSE,"WTP";"WTP -2",#N/A,FALSE,"WTP";"Project",#N/A,FALSE,"PROJECT";"Summary -2",#N/A,FALSE,"SUMMARY"}</definedName>
    <definedName name="___DK1" localSheetId="21" hidden="1">{"Offgrid",#N/A,FALSE,"OFFGRID";"Region",#N/A,FALSE,"REGION";"Offgrid -2",#N/A,FALSE,"OFFGRID";"WTP",#N/A,FALSE,"WTP";"WTP -2",#N/A,FALSE,"WTP";"Project",#N/A,FALSE,"PROJECT";"Summary -2",#N/A,FALSE,"SUMMARY"}</definedName>
    <definedName name="___DK1" localSheetId="22" hidden="1">{"Offgrid",#N/A,FALSE,"OFFGRID";"Region",#N/A,FALSE,"REGION";"Offgrid -2",#N/A,FALSE,"OFFGRID";"WTP",#N/A,FALSE,"WTP";"WTP -2",#N/A,FALSE,"WTP";"Project",#N/A,FALSE,"PROJECT";"Summary -2",#N/A,FALSE,"SUMMARY"}</definedName>
    <definedName name="___DK1" hidden="1">{"Offgrid",#N/A,FALSE,"OFFGRID";"Region",#N/A,FALSE,"REGION";"Offgrid -2",#N/A,FALSE,"OFFGRID";"WTP",#N/A,FALSE,"WTP";"WTP -2",#N/A,FALSE,"WTP";"Project",#N/A,FALSE,"PROJECT";"Summary -2",#N/A,FALSE,"SUMMARY"}</definedName>
    <definedName name="___dmc2" comment="đào mở chân vơi đài cao dươi 1m">0.5</definedName>
    <definedName name="___dot2" hidden="1">{"'Sheet1'!$L$16"}</definedName>
    <definedName name="___dt1" hidden="1">{"'Sheet1'!$L$16"}</definedName>
    <definedName name="___DT10" hidden="1">{"'Sheet1'!$L$16"}</definedName>
    <definedName name="___e2" hidden="1">{"'Sheet1'!$L$16"}</definedName>
    <definedName name="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E1" hidden="1">{#N/A,#N/A,FALSE,"단가표지"}</definedName>
    <definedName name="___est2" hidden="1">{#N/A,#N/A,TRUE,"Krycí list"}</definedName>
    <definedName name="___ewq3">#REF!</definedName>
    <definedName name="___ewt3" localSheetId="19" hidden="1">{#N/A,#N/A,FALSE,"CCTV"}</definedName>
    <definedName name="___ewt3" localSheetId="21" hidden="1">{#N/A,#N/A,FALSE,"CCTV"}</definedName>
    <definedName name="___ewt3" localSheetId="22" hidden="1">{#N/A,#N/A,FALSE,"CCTV"}</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5_1" hidden="1">{"'Sheet1'!$L$16"}</definedName>
    <definedName name="___f5_2" hidden="1">{"'Sheet1'!$L$16"}</definedName>
    <definedName name="___FAB4" hidden="1">#REF!</definedName>
    <definedName name="___FD12" hidden="1">{"'Sheet1'!$L$16"}</definedName>
    <definedName name="___Feb03" hidden="1">#REF!</definedName>
    <definedName name="___fsf2">#REF!</definedName>
    <definedName name="___G4211" hidden="1">{"'Sheet1'!$L$16"}</definedName>
    <definedName name="___Goi8" localSheetId="19" hidden="1">{"'Sheet1'!$L$16"}</definedName>
    <definedName name="___Goi8" localSheetId="21" hidden="1">{"'Sheet1'!$L$16"}</definedName>
    <definedName name="___Goi8" localSheetId="22" hidden="1">{"'Sheet1'!$L$16"}</definedName>
    <definedName name="___Goi8" hidden="1">{"'Sheet1'!$L$16"}</definedName>
    <definedName name="___Goi8_1" hidden="1">{"'Sheet1'!$L$16"}</definedName>
    <definedName name="___Goi9" hidden="1">{"'Sheet1'!$L$16"}</definedName>
    <definedName name="___gon4">#REF!</definedName>
    <definedName name="___h1" localSheetId="19" hidden="1">{"'Sheet1'!$L$16"}</definedName>
    <definedName name="___h1" localSheetId="21" hidden="1">{"'Sheet1'!$L$16"}</definedName>
    <definedName name="___h1" localSheetId="22" hidden="1">{"'Sheet1'!$L$16"}</definedName>
    <definedName name="___h1" hidden="1">{"'Sheet1'!$L$16"}</definedName>
    <definedName name="___h12" hidden="1">{"'Sheet1'!$L$16"}</definedName>
    <definedName name="___h14" hidden="1">{"'Sheet1'!$L$16"}</definedName>
    <definedName name="___hh1219" localSheetId="19" hidden="1">{"'Sheet1'!$L$16"}</definedName>
    <definedName name="___hh1219" localSheetId="21" hidden="1">{"'Sheet1'!$L$16"}</definedName>
    <definedName name="___hh1219" localSheetId="22" hidden="1">{"'Sheet1'!$L$16"}</definedName>
    <definedName name="___hh1219" hidden="1">{"'Sheet1'!$L$16"}</definedName>
    <definedName name="___hom2">#REF!</definedName>
    <definedName name="___HTD1">#REF!</definedName>
    <definedName name="___HTN1">#REF!</definedName>
    <definedName name="___hu1" localSheetId="19" hidden="1">{"'Sheet1'!$L$16"}</definedName>
    <definedName name="___hu1" localSheetId="21" hidden="1">{"'Sheet1'!$L$16"}</definedName>
    <definedName name="___hu1" localSheetId="22" hidden="1">{"'Sheet1'!$L$16"}</definedName>
    <definedName name="___hu1" hidden="1">{"'Sheet1'!$L$16"}</definedName>
    <definedName name="___hu2" localSheetId="19" hidden="1">{"'Sheet1'!$L$16"}</definedName>
    <definedName name="___hu2" localSheetId="21" hidden="1">{"'Sheet1'!$L$16"}</definedName>
    <definedName name="___hu2" localSheetId="22" hidden="1">{"'Sheet1'!$L$16"}</definedName>
    <definedName name="___hu2" hidden="1">{"'Sheet1'!$L$16"}</definedName>
    <definedName name="___hu5" localSheetId="19" hidden="1">{"'Sheet1'!$L$16"}</definedName>
    <definedName name="___hu5" localSheetId="21" hidden="1">{"'Sheet1'!$L$16"}</definedName>
    <definedName name="___hu5" localSheetId="22" hidden="1">{"'Sheet1'!$L$16"}</definedName>
    <definedName name="___hu5" hidden="1">{"'Sheet1'!$L$16"}</definedName>
    <definedName name="___hu6" localSheetId="19" hidden="1">{"'Sheet1'!$L$16"}</definedName>
    <definedName name="___hu6" localSheetId="21" hidden="1">{"'Sheet1'!$L$16"}</definedName>
    <definedName name="___hu6" localSheetId="22" hidden="1">{"'Sheet1'!$L$16"}</definedName>
    <definedName name="___hu6" hidden="1">{"'Sheet1'!$L$16"}</definedName>
    <definedName name="___hu7" localSheetId="19" hidden="1">{"'Sheet1'!$L$16"}</definedName>
    <definedName name="___hu7" localSheetId="21" hidden="1">{"'Sheet1'!$L$16"}</definedName>
    <definedName name="___hu7" localSheetId="22" hidden="1">{"'Sheet1'!$L$16"}</definedName>
    <definedName name="___hu7" hidden="1">{"'Sheet1'!$L$16"}</definedName>
    <definedName name="___huy1" localSheetId="19" hidden="1">{"'Sheet1'!$L$16"}</definedName>
    <definedName name="___huy1" localSheetId="21" hidden="1">{"'Sheet1'!$L$16"}</definedName>
    <definedName name="___huy1" localSheetId="22" hidden="1">{"'Sheet1'!$L$16"}</definedName>
    <definedName name="___huy1" hidden="1">{"'Sheet1'!$L$16"}</definedName>
    <definedName name="___huy2" localSheetId="19" hidden="1">{"'Sheet1'!$L$16"}</definedName>
    <definedName name="___huy2" localSheetId="21" hidden="1">{"'Sheet1'!$L$16"}</definedName>
    <definedName name="___huy2" localSheetId="22" hidden="1">{"'Sheet1'!$L$16"}</definedName>
    <definedName name="___huy2" hidden="1">{"'Sheet1'!$L$16"}</definedName>
    <definedName name="___hvk1">#REF!</definedName>
    <definedName name="___K123">#REF!</definedName>
    <definedName name="___K146" hidden="1">{"'Sheet1'!$L$16"}</definedName>
    <definedName name="___KA1" hidden="1">{#N/A,#N/A,FALSE,"Sheet1"}</definedName>
    <definedName name="___KD2" hidden="1">#REF!</definedName>
    <definedName name="___KD3" hidden="1">#REF!</definedName>
    <definedName name="___key1" hidden="1">#REF!</definedName>
    <definedName name="___Key11">#REF!</definedName>
    <definedName name="___key2" hidden="1">#REF!</definedName>
    <definedName name="___KHM111">#REF!</definedName>
    <definedName name="___KHM888">#REF!</definedName>
    <definedName name="___khq3" hidden="1">{"'Sheet1'!$L$16"}</definedName>
    <definedName name="___KK2" hidden="1">#REF!</definedName>
    <definedName name="___KK3" hidden="1">#REF!</definedName>
    <definedName name="___kl1">#REF!</definedName>
    <definedName name="___km03" hidden="1">{"'Sheet1'!$L$16"}</definedName>
    <definedName name="___KM188">#REF!</definedName>
    <definedName name="___km189">#REF!</definedName>
    <definedName name="___km190">#REF!</definedName>
    <definedName name="___km191">#REF!</definedName>
    <definedName name="___km192">#REF!</definedName>
    <definedName name="___km193">#REF!</definedName>
    <definedName name="___km194">#REF!</definedName>
    <definedName name="___km195">#REF!</definedName>
    <definedName name="___km196">#REF!</definedName>
    <definedName name="___km197">#REF!</definedName>
    <definedName name="___km198">#REF!</definedName>
    <definedName name="___KM34" hidden="1">{"'Sheet1'!$L$16"}</definedName>
    <definedName name="___km51" hidden="1">{"'Sheet1'!$L$16"}</definedName>
    <definedName name="___Lan1" localSheetId="19" hidden="1">{"'Sheet1'!$L$16"}</definedName>
    <definedName name="___Lan1" localSheetId="21" hidden="1">{"'Sheet1'!$L$16"}</definedName>
    <definedName name="___Lan1" localSheetId="22" hidden="1">{"'Sheet1'!$L$16"}</definedName>
    <definedName name="___Lan1" hidden="1">{"'Sheet1'!$L$16"}</definedName>
    <definedName name="___Lan2" hidden="1">{"'Sheet1'!$L$16"}</definedName>
    <definedName name="___LAN3" localSheetId="19" hidden="1">{"'Sheet1'!$L$16"}</definedName>
    <definedName name="___LAN3" localSheetId="21" hidden="1">{"'Sheet1'!$L$16"}</definedName>
    <definedName name="___LAN3" localSheetId="22" hidden="1">{"'Sheet1'!$L$16"}</definedName>
    <definedName name="___LAN3" hidden="1">{"'Sheet1'!$L$16"}</definedName>
    <definedName name="___lao2" localSheetId="19" hidden="1">{"'Sheet1'!$L$16"}</definedName>
    <definedName name="___lao2" localSheetId="21" hidden="1">{"'Sheet1'!$L$16"}</definedName>
    <definedName name="___lao2" localSheetId="22" hidden="1">{"'Sheet1'!$L$16"}</definedName>
    <definedName name="___lao2" hidden="1">{"'Sheet1'!$L$16"}</definedName>
    <definedName name="___lap1">#REF!</definedName>
    <definedName name="___lap2">#REF!</definedName>
    <definedName name="___LCB1">#REF!</definedName>
    <definedName name="___ld2" localSheetId="19" hidden="1">{"'Sheet1'!$L$16"}</definedName>
    <definedName name="___ld2" localSheetId="21" hidden="1">{"'Sheet1'!$L$16"}</definedName>
    <definedName name="___ld2" localSheetId="22" hidden="1">{"'Sheet1'!$L$16"}</definedName>
    <definedName name="___ld2" localSheetId="0" hidden="1">{"'Sheet1'!$L$16"}</definedName>
    <definedName name="___ld2" localSheetId="1" hidden="1">{"'Sheet1'!$L$16"}</definedName>
    <definedName name="___ld2" hidden="1">{"'Sheet1'!$L$16"}</definedName>
    <definedName name="___li12" hidden="1">{"'Sheet1'!$L$16"}</definedName>
    <definedName name="___lk2" hidden="1">{"'Sheet1'!$L$16"}</definedName>
    <definedName name="___lop111" localSheetId="19" hidden="1">{#N/A,#N/A,FALSE,"特殊室（ＢＱ表）"}</definedName>
    <definedName name="___lop111" localSheetId="21" hidden="1">{#N/A,#N/A,FALSE,"特殊室（ＢＱ表）"}</definedName>
    <definedName name="___lop111" localSheetId="22" hidden="1">{#N/A,#N/A,FALSE,"特殊室（ＢＱ表）"}</definedName>
    <definedName name="___lop111" hidden="1">{#N/A,#N/A,FALSE,"特殊室（ＢＱ表）"}</definedName>
    <definedName name="___M2" localSheetId="19" hidden="1">{"'Sheet1'!$L$16"}</definedName>
    <definedName name="___M2" localSheetId="21" hidden="1">{"'Sheet1'!$L$16"}</definedName>
    <definedName name="___M2" localSheetId="22" hidden="1">{"'Sheet1'!$L$16"}</definedName>
    <definedName name="___M2" hidden="1">{"'Sheet1'!$L$16"}</definedName>
    <definedName name="___M36" localSheetId="19" hidden="1">{"'Sheet1'!$L$16"}</definedName>
    <definedName name="___M36" localSheetId="21" hidden="1">{"'Sheet1'!$L$16"}</definedName>
    <definedName name="___M36" localSheetId="22" hidden="1">{"'Sheet1'!$L$16"}</definedName>
    <definedName name="___M36" hidden="1">{"'Sheet1'!$L$16"}</definedName>
    <definedName name="___m4" hidden="1">{"'Sheet1'!$L$16"}</definedName>
    <definedName name="___M5" hidden="1">{#N/A,#N/A,TRUE,"SUM";#N/A,#N/A,TRUE,"EE";#N/A,#N/A,TRUE,"AC";#N/A,#N/A,TRUE,"SN"}</definedName>
    <definedName name="___m7" hidden="1">#N/A</definedName>
    <definedName name="___M8">#REF!</definedName>
    <definedName name="___M9">#REF!</definedName>
    <definedName name="___MAC12">#REF!</definedName>
    <definedName name="___MAC46">#REF!</definedName>
    <definedName name="___MCC3" localSheetId="19" hidden="1">{#N/A,#N/A,FALSE,"CCTV"}</definedName>
    <definedName name="___MCC3" localSheetId="21" hidden="1">{#N/A,#N/A,FALSE,"CCTV"}</definedName>
    <definedName name="___MCC3" localSheetId="22" hidden="1">{#N/A,#N/A,FALSE,"CCTV"}</definedName>
    <definedName name="___MCC3" localSheetId="0" hidden="1">{#N/A,#N/A,FALSE,"CCTV"}</definedName>
    <definedName name="___MCC3" localSheetId="1" hidden="1">{#N/A,#N/A,FALSE,"CCTV"}</definedName>
    <definedName name="___MCC3" hidden="1">{#N/A,#N/A,FALSE,"CCTV"}</definedName>
    <definedName name="___MEP2" localSheetId="19" hidden="1">{#N/A,#N/A,FALSE,"CCTV"}</definedName>
    <definedName name="___MEP2" localSheetId="21" hidden="1">{#N/A,#N/A,FALSE,"CCTV"}</definedName>
    <definedName name="___MEP2" localSheetId="22" hidden="1">{#N/A,#N/A,FALSE,"CCTV"}</definedName>
    <definedName name="___MEP2" localSheetId="0" hidden="1">{#N/A,#N/A,FALSE,"CCTV"}</definedName>
    <definedName name="___MEP2" localSheetId="1" hidden="1">{#N/A,#N/A,FALSE,"CCTV"}</definedName>
    <definedName name="___MEP2" hidden="1">{#N/A,#N/A,FALSE,"CCTV"}</definedName>
    <definedName name="___MO48">#REF!</definedName>
    <definedName name="___moi2" hidden="1">{"'Sheet1'!$L$16"}</definedName>
    <definedName name="___mtc1">#REF!</definedName>
    <definedName name="___mtc2">#REF!</definedName>
    <definedName name="___mtc3">#REF!</definedName>
    <definedName name="___n23" hidden="1">{"'Sheet1'!$L$16"}</definedName>
    <definedName name="___nam1" hidden="1">{"'Sheet1'!$L$16"}</definedName>
    <definedName name="___NAM11" hidden="1">{#N/A,#N/A,FALSE,"Chi tiÆt"}</definedName>
    <definedName name="___NC1" hidden="1">{"'Sheet1'!$L$16"}</definedName>
    <definedName name="___NC100">#REF!</definedName>
    <definedName name="___NC150">#REF!</definedName>
    <definedName name="___nc151">#REF!</definedName>
    <definedName name="___nc2">#REF!</definedName>
    <definedName name="___nc3">#REF!</definedName>
    <definedName name="___NCL100">#REF!</definedName>
    <definedName name="___NCL200">#REF!</definedName>
    <definedName name="___NCL250">#REF!</definedName>
    <definedName name="___NET2">#REF!</definedName>
    <definedName name="___nin190">#REF!</definedName>
    <definedName name="___NK5" hidden="1">{"'Sheet1'!$L$16"}</definedName>
    <definedName name="___NO1">#REF!</definedName>
    <definedName name="___NO2" hidden="1">#REF!</definedName>
    <definedName name="___NS03" localSheetId="19" hidden="1">{"'Sheet1'!$L$16"}</definedName>
    <definedName name="___NS03" localSheetId="21" hidden="1">{"'Sheet1'!$L$16"}</definedName>
    <definedName name="___NS03" localSheetId="22" hidden="1">{"'Sheet1'!$L$16"}</definedName>
    <definedName name="___NS03" hidden="1">{"'Sheet1'!$L$16"}</definedName>
    <definedName name="___nso1" localSheetId="19" hidden="1">{"'Sheet1'!$L$16"}</definedName>
    <definedName name="___nso1" localSheetId="21" hidden="1">{"'Sheet1'!$L$16"}</definedName>
    <definedName name="___nso1" localSheetId="22" hidden="1">{"'Sheet1'!$L$16"}</definedName>
    <definedName name="___nso1" hidden="1">{"'Sheet1'!$L$16"}</definedName>
    <definedName name="___NSO2" localSheetId="19" hidden="1">{"'Sheet1'!$L$16"}</definedName>
    <definedName name="___NSO2" localSheetId="21" hidden="1">{"'Sheet1'!$L$16"}</definedName>
    <definedName name="___NSO2" localSheetId="22" hidden="1">{"'Sheet1'!$L$16"}</definedName>
    <definedName name="___NSO2" localSheetId="0" hidden="1">{"'Sheet1'!$L$16"}</definedName>
    <definedName name="___NSO2" localSheetId="1" hidden="1">{"'Sheet1'!$L$16"}</definedName>
    <definedName name="___NSO2" hidden="1">{"'Sheet1'!$L$16"}</definedName>
    <definedName name="___NSO3" hidden="1">{"'Sheet1'!$L$16"}</definedName>
    <definedName name="___O4" hidden="1">{#N/A,#N/A,FALSE,"Sheet1"}</definedName>
    <definedName name="___p06" hidden="1">{"'Sheet1'!$L$16"}</definedName>
    <definedName name="___P3" localSheetId="19" hidden="1">{#N/A,#N/A,FALSE,"特殊室（ＢＱ表）"}</definedName>
    <definedName name="___P3" localSheetId="21" hidden="1">{#N/A,#N/A,FALSE,"特殊室（ＢＱ表）"}</definedName>
    <definedName name="___P3" localSheetId="22" hidden="1">{#N/A,#N/A,FALSE,"特殊室（ＢＱ表）"}</definedName>
    <definedName name="___P3" localSheetId="0" hidden="1">{#N/A,#N/A,FALSE,"特殊室（ＢＱ表）"}</definedName>
    <definedName name="___P3" localSheetId="1" hidden="1">{#N/A,#N/A,FALSE,"特殊室（ＢＱ表）"}</definedName>
    <definedName name="___P3" hidden="1">{#N/A,#N/A,FALSE,"特殊室（ＢＱ表）"}</definedName>
    <definedName name="___P4" hidden="1">{#N/A,#N/A,FALSE,"혼합골재"}</definedName>
    <definedName name="___P5" hidden="1">{#N/A,#N/A,FALSE,"배수1"}</definedName>
    <definedName name="___P6" hidden="1">{#N/A,#N/A,FALSE,"2~8번"}</definedName>
    <definedName name="___pa22" hidden="1">{"'ROOF'!$B$6","'ROOF'!$B$6","'ROOF'!$B$6","'ROOF'!$B$6"}</definedName>
    <definedName name="___PA3" localSheetId="19" hidden="1">{"'Sheet1'!$L$16"}</definedName>
    <definedName name="___PA3" localSheetId="21" hidden="1">{"'Sheet1'!$L$16"}</definedName>
    <definedName name="___PA3" localSheetId="22" hidden="1">{"'Sheet1'!$L$16"}</definedName>
    <definedName name="___PA3" localSheetId="0" hidden="1">{"'Sheet1'!$L$16"}</definedName>
    <definedName name="___PA3" localSheetId="1" hidden="1">{"'Sheet1'!$L$16"}</definedName>
    <definedName name="___PA3" hidden="1">{"'Sheet1'!$L$16"}</definedName>
    <definedName name="___pa4" hidden="1">{"'Sheet1'!$L$16"}</definedName>
    <definedName name="___pav25">#REF!</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hu3" hidden="1">{"'Sheet1'!$L$16"}</definedName>
    <definedName name="___PK2" localSheetId="19" hidden="1">{"'장비'!$A$3:$M$12"}</definedName>
    <definedName name="___PK2" localSheetId="21" hidden="1">{"'장비'!$A$3:$M$12"}</definedName>
    <definedName name="___PK2" localSheetId="22" hidden="1">{"'장비'!$A$3:$M$12"}</definedName>
    <definedName name="___PK2" hidden="1">{"'장비'!$A$3:$M$12"}</definedName>
    <definedName name="___PKG3" localSheetId="19" hidden="1">{"'장비'!$A$3:$M$12"}</definedName>
    <definedName name="___PKG3" localSheetId="21" hidden="1">{"'장비'!$A$3:$M$12"}</definedName>
    <definedName name="___PKG3" localSheetId="22" hidden="1">{"'장비'!$A$3:$M$12"}</definedName>
    <definedName name="___PKG3" hidden="1">{"'장비'!$A$3:$M$12"}</definedName>
    <definedName name="___POS1" localSheetId="19" hidden="1">{#N/A,#N/A,FALSE,"양식(을)"}</definedName>
    <definedName name="___POS1" localSheetId="21" hidden="1">{#N/A,#N/A,FALSE,"양식(을)"}</definedName>
    <definedName name="___POS1" localSheetId="22" hidden="1">{#N/A,#N/A,FALSE,"양식(을)"}</definedName>
    <definedName name="___POS1" hidden="1">{#N/A,#N/A,FALSE,"양식(을)"}</definedName>
    <definedName name="___PPP3" localSheetId="19" hidden="1">{#N/A,#N/A,FALSE,"特殊室（ＢＱ表）"}</definedName>
    <definedName name="___PPP3" localSheetId="21" hidden="1">{#N/A,#N/A,FALSE,"特殊室（ＢＱ表）"}</definedName>
    <definedName name="___PPP3" localSheetId="22" hidden="1">{#N/A,#N/A,FALSE,"特殊室（ＢＱ表）"}</definedName>
    <definedName name="___PPP3" localSheetId="0" hidden="1">{#N/A,#N/A,FALSE,"特殊室（ＢＱ表）"}</definedName>
    <definedName name="___PPP3" localSheetId="1" hidden="1">{#N/A,#N/A,FALSE,"特殊室（ＢＱ表）"}</definedName>
    <definedName name="___PPP3" hidden="1">{#N/A,#N/A,FALSE,"特殊室（ＢＱ表）"}</definedName>
    <definedName name="___PPP33" localSheetId="19" hidden="1">{#N/A,#N/A,FALSE,"特殊室（ＢＱ表）"}</definedName>
    <definedName name="___PPP33" localSheetId="21" hidden="1">{#N/A,#N/A,FALSE,"特殊室（ＢＱ表）"}</definedName>
    <definedName name="___PPP33" localSheetId="22" hidden="1">{#N/A,#N/A,FALSE,"特殊室（ＢＱ表）"}</definedName>
    <definedName name="___PPP33" localSheetId="0" hidden="1">{#N/A,#N/A,FALSE,"特殊室（ＢＱ表）"}</definedName>
    <definedName name="___PPP33" localSheetId="1" hidden="1">{#N/A,#N/A,FALSE,"特殊室（ＢＱ表）"}</definedName>
    <definedName name="___PPP33" hidden="1">{#N/A,#N/A,FALSE,"特殊室（ＢＱ表）"}</definedName>
    <definedName name="___ppp34" localSheetId="19" hidden="1">{#N/A,#N/A,FALSE,"特殊室（ＢＱ表）"}</definedName>
    <definedName name="___ppp34" localSheetId="21" hidden="1">{#N/A,#N/A,FALSE,"特殊室（ＢＱ表）"}</definedName>
    <definedName name="___ppp34" localSheetId="22" hidden="1">{#N/A,#N/A,FALSE,"特殊室（ＢＱ表）"}</definedName>
    <definedName name="___ppp34" localSheetId="0" hidden="1">{#N/A,#N/A,FALSE,"特殊室（ＢＱ表）"}</definedName>
    <definedName name="___ppp34" localSheetId="1" hidden="1">{#N/A,#N/A,FALSE,"特殊室（ＢＱ表）"}</definedName>
    <definedName name="___ppp34" hidden="1">{#N/A,#N/A,FALSE,"特殊室（ＢＱ表）"}</definedName>
    <definedName name="___ppp3444" localSheetId="19" hidden="1">{#N/A,#N/A,FALSE,"特殊室（ＢＱ表）"}</definedName>
    <definedName name="___ppp3444" localSheetId="21" hidden="1">{#N/A,#N/A,FALSE,"特殊室（ＢＱ表）"}</definedName>
    <definedName name="___ppp3444" localSheetId="22" hidden="1">{#N/A,#N/A,FALSE,"特殊室（ＢＱ表）"}</definedName>
    <definedName name="___ppp3444" localSheetId="0" hidden="1">{#N/A,#N/A,FALSE,"特殊室（ＢＱ表）"}</definedName>
    <definedName name="___ppp3444" localSheetId="1" hidden="1">{#N/A,#N/A,FALSE,"特殊室（ＢＱ表）"}</definedName>
    <definedName name="___ppp3444" hidden="1">{#N/A,#N/A,FALSE,"特殊室（ＢＱ表）"}</definedName>
    <definedName name="___PVC1">#REF!</definedName>
    <definedName name="___PVC2">#REF!</definedName>
    <definedName name="___pZ1">#REF!</definedName>
    <definedName name="___pZ2">#REF!</definedName>
    <definedName name="___pZ3">#REF!</definedName>
    <definedName name="___qqq222" localSheetId="19" hidden="1">{"'장비'!$A$3:$M$12"}</definedName>
    <definedName name="___qqq222" localSheetId="21" hidden="1">{"'장비'!$A$3:$M$12"}</definedName>
    <definedName name="___qqq222" localSheetId="22" hidden="1">{"'장비'!$A$3:$M$12"}</definedName>
    <definedName name="___qqq222" hidden="1">{"'장비'!$A$3:$M$12"}</definedName>
    <definedName name="___qqq888" hidden="1">#REF!</definedName>
    <definedName name="___qqq8898" hidden="1">#REF!</definedName>
    <definedName name="___QUY4" hidden="1">{"'Sheet1'!$L$16"}</definedName>
    <definedName name="___R570001" hidden="1">#REF!</definedName>
    <definedName name="___REI1">#REF!</definedName>
    <definedName name="___RFZ3">#REF!</definedName>
    <definedName name="___Rh90" hidden="1">{"'Sheet1'!$L$16"}</definedName>
    <definedName name="___RHH1">#REF!</definedName>
    <definedName name="___RHH10">#REF!</definedName>
    <definedName name="___RHP1">#REF!</definedName>
    <definedName name="___RHP10">#REF!</definedName>
    <definedName name="___RI1">#REF!</definedName>
    <definedName name="___RI10">#REF!</definedName>
    <definedName name="___RII1">#REF!</definedName>
    <definedName name="___RII10">#REF!</definedName>
    <definedName name="___RIP1">#REF!</definedName>
    <definedName name="___RIP10">#REF!</definedName>
    <definedName name="___ro1">#REF!</definedName>
    <definedName name="___RO2">#REF!</definedName>
    <definedName name="___rp95">#REF!</definedName>
    <definedName name="___S3" hidden="1">{#N/A,#N/A,FALSE,"포장2"}</definedName>
    <definedName name="___sc1">#REF!</definedName>
    <definedName name="___SC2">#REF!</definedName>
    <definedName name="___sc3">#REF!</definedName>
    <definedName name="___SCH10">#REF!</definedName>
    <definedName name="___SCH40">#REF!</definedName>
    <definedName name="___SCL4" localSheetId="19" hidden="1">{"'Sheet1'!$L$16"}</definedName>
    <definedName name="___SCL4" localSheetId="21" hidden="1">{"'Sheet1'!$L$16"}</definedName>
    <definedName name="___SCL4" localSheetId="22" hidden="1">{"'Sheet1'!$L$16"}</definedName>
    <definedName name="___SCL4" hidden="1">{"'Sheet1'!$L$16"}</definedName>
    <definedName name="___SCL4_1" hidden="1">{"'Sheet1'!$L$16"}</definedName>
    <definedName name="___Sdd24">#REF!</definedName>
    <definedName name="___Sdd33">#REF!</definedName>
    <definedName name="___Sdh24">#REF!</definedName>
    <definedName name="___Sdh33">#REF!</definedName>
    <definedName name="___sed2">#REF!</definedName>
    <definedName name="___SHI1" hidden="1">{"'Sheet1'!$L$16"}</definedName>
    <definedName name="___sin4" hidden="1">{#N/A,#N/A,TRUE,"Krycí list"}</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O16" hidden="1">{#N/A,#N/A,TRUE,"Krycí list"}</definedName>
    <definedName name="___ss1" hidden="1">{#N/A,#N/A,TRUE,"SUM";#N/A,#N/A,TRUE,"EE";#N/A,#N/A,TRUE,"AC";#N/A,#N/A,TRUE,"SN"}</definedName>
    <definedName name="___Stb24">#REF!</definedName>
    <definedName name="___Stb33">#REF!</definedName>
    <definedName name="___sua20">#REF!</definedName>
    <definedName name="___sua30">#REF!</definedName>
    <definedName name="___sum1" hidden="1">#REF!</definedName>
    <definedName name="___SXT3" hidden="1">{#N/A,#N/A,FALSE,"Chi tiÆt"}</definedName>
    <definedName name="___sxt5" localSheetId="19" hidden="1">{"'Sheet1'!$L$16"}</definedName>
    <definedName name="___sxt5" localSheetId="21" hidden="1">{"'Sheet1'!$L$16"}</definedName>
    <definedName name="___sxt5" localSheetId="22" hidden="1">{"'Sheet1'!$L$16"}</definedName>
    <definedName name="___sxt5" hidden="1">{"'Sheet1'!$L$16"}</definedName>
    <definedName name="___sxt6" hidden="1">{#N/A,#N/A,FALSE,"Chi tiÆt"}</definedName>
    <definedName name="___T01" hidden="1">#REF!</definedName>
    <definedName name="___T0108" hidden="1">{"'Sheet1'!$L$16"}</definedName>
    <definedName name="___T04" hidden="1">{#N/A,#N/A,FALSE,"CCTV"}</definedName>
    <definedName name="___T1" localSheetId="19" hidden="1">{#N/A,#N/A,FALSE,"Chi tiÆt"}</definedName>
    <definedName name="___T1" localSheetId="21" hidden="1">{#N/A,#N/A,FALSE,"Chi tiÆt"}</definedName>
    <definedName name="___T1" localSheetId="22" hidden="1">{#N/A,#N/A,FALSE,"Chi tiÆt"}</definedName>
    <definedName name="___T1" hidden="1">{#N/A,#N/A,FALSE,"Chi tiÆt"}</definedName>
    <definedName name="___T10" localSheetId="19" hidden="1">{"'Sheet1'!$L$16"}</definedName>
    <definedName name="___T10" localSheetId="21" hidden="1">{"'Sheet1'!$L$16"}</definedName>
    <definedName name="___T10" localSheetId="22" hidden="1">{"'Sheet1'!$L$16"}</definedName>
    <definedName name="___T10" hidden="1">{"'Sheet1'!$L$16"}</definedName>
    <definedName name="___t112" hidden="1">{#N/A,#N/A,FALSE,"Chi tiÆt"}</definedName>
    <definedName name="___T2" hidden="1">{"'Sheet1'!$L$16"}</definedName>
    <definedName name="___T3" localSheetId="19" hidden="1">{"'Sheet1'!$L$16"}</definedName>
    <definedName name="___T3" localSheetId="21" hidden="1">{"'Sheet1'!$L$16"}</definedName>
    <definedName name="___T3" localSheetId="22" hidden="1">{"'Sheet1'!$L$16"}</definedName>
    <definedName name="___T3" hidden="1">{"'Sheet1'!$L$16"}</definedName>
    <definedName name="___t4" hidden="1">#REF!</definedName>
    <definedName name="___t5" hidden="1">{"'Sheet1'!$L$16"}</definedName>
    <definedName name="___t9" hidden="1">{"'Sheet1'!$L$16"}</definedName>
    <definedName name="___TB1">#REF!</definedName>
    <definedName name="___tb2">#REF!</definedName>
    <definedName name="___td1" hidden="1">{"'Sheet1'!$L$16"}</definedName>
    <definedName name="___tg1">#REF!</definedName>
    <definedName name="___TH1" hidden="1">{"'Sheet1'!$L$16"}</definedName>
    <definedName name="___th100">#REF!</definedName>
    <definedName name="___TH160">#REF!</definedName>
    <definedName name="___TH20">#REF!</definedName>
    <definedName name="___TH3" hidden="1">{"'Sheet1'!$L$16"}</definedName>
    <definedName name="___TH35">#REF!</definedName>
    <definedName name="___TH50">#REF!</definedName>
    <definedName name="___tha1" hidden="1">{"'Sheet1'!$L$16"}</definedName>
    <definedName name="___thinkcellH0YAAAAAAAAAAAAAASU5JPnb6EepwT8HzC2G6A" hidden="1">#REF!</definedName>
    <definedName name="___THT11" hidden="1">{"'Sheet1'!$L$16"}</definedName>
    <definedName name="___thu1">#REF!</definedName>
    <definedName name="___tk1">#REF!</definedName>
    <definedName name="___TK211" hidden="1">{"'Sheet1'!$L$16"}</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M2" localSheetId="19" hidden="1">{"'Sheet1'!$L$16"}</definedName>
    <definedName name="___TM2" localSheetId="21" hidden="1">{"'Sheet1'!$L$16"}</definedName>
    <definedName name="___TM2" localSheetId="22" hidden="1">{"'Sheet1'!$L$16"}</definedName>
    <definedName name="___TM2" hidden="1">{"'Sheet1'!$L$16"}</definedName>
    <definedName name="___TO14" hidden="1">{"'Sheet1'!$L$16"}</definedName>
    <definedName name="___TR250">#REF!</definedName>
    <definedName name="___tr375">#REF!</definedName>
    <definedName name="___TT04" hidden="1">#REF!</definedName>
    <definedName name="___tt3" localSheetId="19" hidden="1">{"'Sheet1'!$L$16"}</definedName>
    <definedName name="___tt3" localSheetId="21" hidden="1">{"'Sheet1'!$L$16"}</definedName>
    <definedName name="___tt3" localSheetId="22" hidden="1">{"'Sheet1'!$L$16"}</definedName>
    <definedName name="___tt3" localSheetId="0" hidden="1">{"'Sheet1'!$L$16"}</definedName>
    <definedName name="___tt3" localSheetId="1" hidden="1">{"'Sheet1'!$L$16"}</definedName>
    <definedName name="___tt3" hidden="1">{"'Sheet1'!$L$16"}</definedName>
    <definedName name="___TT31" hidden="1">{"'Sheet1'!$L$16"}</definedName>
    <definedName name="___TT623" hidden="1">{"'Sheet1'!$L$16"}</definedName>
    <definedName name="___ttt1" localSheetId="19" hidden="1">{"'Sheet1'!$L$16"}</definedName>
    <definedName name="___ttt1" localSheetId="21" hidden="1">{"'Sheet1'!$L$16"}</definedName>
    <definedName name="___ttt1" localSheetId="22" hidden="1">{"'Sheet1'!$L$16"}</definedName>
    <definedName name="___ttt1" hidden="1">{"'Sheet1'!$L$16"}</definedName>
    <definedName name="___tu4" localSheetId="19" hidden="1">{"'Sheet1'!$L$16"}</definedName>
    <definedName name="___tu4" localSheetId="21" hidden="1">{"'Sheet1'!$L$16"}</definedName>
    <definedName name="___tu4" localSheetId="22" hidden="1">{"'Sheet1'!$L$16"}</definedName>
    <definedName name="___tu4" hidden="1">{"'Sheet1'!$L$16"}</definedName>
    <definedName name="___TV2" hidden="1">{"'Sheet1'!$L$16"}</definedName>
    <definedName name="___TVL1">#REF!</definedName>
    <definedName name="___TX1">#REF!</definedName>
    <definedName name="___tz593">#REF!</definedName>
    <definedName name="___UB1" hidden="1">{"'Feb 99'!$A$1:$G$30"}</definedName>
    <definedName name="___UB2" hidden="1">{"'Feb 99'!$A$1:$G$30"}</definedName>
    <definedName name="___UI33" hidden="1">{"'Sheet1'!$L$16"}</definedName>
    <definedName name="___UU2" hidden="1">#N/A</definedName>
    <definedName name="___v2" hidden="1">{"'Sheet1'!$L$16"}</definedName>
    <definedName name="___vc1">#REF!</definedName>
    <definedName name="___vc2">#REF!</definedName>
    <definedName name="___vc3">#REF!</definedName>
    <definedName name="___VCM75">#REF!</definedName>
    <definedName name="___VE1" hidden="1">{#N/A,#N/A,TRUE,"SUM";#N/A,#N/A,TRUE,"EE";#N/A,#N/A,TRUE,"AC";#N/A,#N/A,TRUE,"SN"}</definedName>
    <definedName name="___VE32" hidden="1">{#N/A,#N/A,TRUE,"Str.";#N/A,#N/A,TRUE,"Steel &amp; Roof";#N/A,#N/A,TRUE,"Arc.";#N/A,#N/A,TRUE,"Preliminary";#N/A,#N/A,TRUE,"Sum_Prelim"}</definedName>
    <definedName name="___vl1">#REF!</definedName>
    <definedName name="___VL100">#REF!</definedName>
    <definedName name="___VL150">#REF!</definedName>
    <definedName name="___vl2">#REF!</definedName>
    <definedName name="___VL200">#REF!</definedName>
    <definedName name="___VL250">#REF!</definedName>
    <definedName name="___vl3">#REF!</definedName>
    <definedName name="___vl4">#REF!</definedName>
    <definedName name="___VLM75">#REF!</definedName>
    <definedName name="___VLP2" hidden="1">{"'Sheet1'!$L$16"}</definedName>
    <definedName name="___vpt5" localSheetId="19" hidden="1">{"'Sheet1'!$L$16"}</definedName>
    <definedName name="___vpt5" localSheetId="21" hidden="1">{"'Sheet1'!$L$16"}</definedName>
    <definedName name="___vpt5" localSheetId="22" hidden="1">{"'Sheet1'!$L$16"}</definedName>
    <definedName name="___vpt5" hidden="1">{"'Sheet1'!$L$16"}</definedName>
    <definedName name="___vpt6" localSheetId="19" hidden="1">{"'Sheet1'!$L$16"}</definedName>
    <definedName name="___vpt6" localSheetId="21" hidden="1">{"'Sheet1'!$L$16"}</definedName>
    <definedName name="___vpt6" localSheetId="22" hidden="1">{"'Sheet1'!$L$16"}</definedName>
    <definedName name="___vpt6" hidden="1">{"'Sheet1'!$L$16"}</definedName>
    <definedName name="___VT3" hidden="1">{"'Sheet1'!$L$16"}</definedName>
    <definedName name="___WRN2.P854._.addendum." hidden="1">{#N/A,#N/A,FALSE,"mgtsum.XLS";#N/A,#N/A,FALSE,"CAPONE";#N/A,#N/A,FALSE,"CAPTWO";#N/A,#N/A,FALSE,"CAPTHREE"}</definedName>
    <definedName name="___wrn3.p854._.addendum." hidden="1">{#N/A,#N/A,FALSE,"mgtsum.XLS";#N/A,#N/A,FALSE,"CAPONE";#N/A,#N/A,FALSE,"CAPTWO";#N/A,#N/A,FALSE,"CAPTHREE"}</definedName>
    <definedName name="___xlfn.BAHTTEXT" hidden="1">#NAME?</definedName>
    <definedName name="___xo1">#REF!</definedName>
    <definedName name="___z1" hidden="1">{#N/A,#N/A,TRUE,"SUM";#N/A,#N/A,TRUE,"EE";#N/A,#N/A,TRUE,"AC";#N/A,#N/A,TRUE,"SN"}</definedName>
    <definedName name="___z511" hidden="1">{"'Sheet1'!$L$16"}</definedName>
    <definedName name="__1" hidden="1">{"'Sheet1'!$L$16"}</definedName>
    <definedName name="__1__123Graph_A????_1" hidden="1">#REF!</definedName>
    <definedName name="__1__123Graph_ACASH_FLOW1" hidden="1">#REF!</definedName>
    <definedName name="__1__123Graph_ACHART_1" hidden="1">#REF!</definedName>
    <definedName name="__1__123Graph_Aｸﾞﾗﾌ_1" localSheetId="19" hidden="1">#REF!</definedName>
    <definedName name="__1__123Graph_Aｸﾞﾗﾌ_1" localSheetId="1" hidden="1">#REF!</definedName>
    <definedName name="__1__123Graph_Aｸﾞﾗﾌ_1" hidden="1">#REF!</definedName>
    <definedName name="__10___123Graph_Aｸﾞﾗﾌ_2" hidden="1">#REF!</definedName>
    <definedName name="__10__123Graph_Aｸﾞﾗﾌ_1" hidden="1">#REF!</definedName>
    <definedName name="__10__123Graph_Aｸﾞﾗﾌ_2" hidden="1">#N/A</definedName>
    <definedName name="__10__123Graph_Aｸﾞﾗﾌ_5" hidden="1">#REF!</definedName>
    <definedName name="__10__123Graph_DCHART_1" hidden="1">#REF!</definedName>
    <definedName name="__10__123Graph_Xｸﾞﾗﾌ_1" hidden="1">#REF!</definedName>
    <definedName name="__10__123Graph_Xｸﾞﾗﾌ_2" hidden="1">#REF!</definedName>
    <definedName name="__10__123Graph_Xｸﾞﾗﾌ_3" hidden="1">#REF!</definedName>
    <definedName name="__10__123Graph_Xｸﾞﾗﾌ_5" localSheetId="19" hidden="1">#REF!</definedName>
    <definedName name="__10__123Graph_Xｸﾞﾗﾌ_5" localSheetId="1" hidden="1">#REF!</definedName>
    <definedName name="__10__123Graph_Xｸﾞﾗﾌ_5" hidden="1">#REF!</definedName>
    <definedName name="__100__123Graph_Xｸﾞﾗﾌ_5" hidden="1">#REF!</definedName>
    <definedName name="__11___123Graph_Aｸﾞﾗﾌ_3" hidden="1">#REF!</definedName>
    <definedName name="__11__123Graph_Aｸﾞﾗﾌ_3" hidden="1">#N/A</definedName>
    <definedName name="__11__123Graph_Aｸﾞﾗﾌ_5" hidden="1">#REF!</definedName>
    <definedName name="__11__123Graph_X????_1" hidden="1">#REF!</definedName>
    <definedName name="__11__123Graph_Xｸﾞﾗﾌ_1" localSheetId="19" hidden="1">#REF!</definedName>
    <definedName name="__11__123Graph_Xｸﾞﾗﾌ_1" localSheetId="1" hidden="1">#REF!</definedName>
    <definedName name="__11__123Graph_Xｸﾞﾗﾌ_1" hidden="1">#REF!</definedName>
    <definedName name="__11__123Graph_Xｸﾞﾗﾌ_2" hidden="1">#REF!</definedName>
    <definedName name="__11__123Graph_Xｸﾞﾗﾌ_3" hidden="1">#REF!</definedName>
    <definedName name="__11__123Graph_Xｸﾞﾗﾌ_4" hidden="1">#REF!</definedName>
    <definedName name="__12___123Graph_Aｸﾞﾗﾌ_4" hidden="1">#REF!</definedName>
    <definedName name="__12__123Graph_Aｸﾞﾗﾌ_3" hidden="1">#REF!</definedName>
    <definedName name="__12__123Graph_Aｸﾞﾗﾌ_4" hidden="1">#N/A</definedName>
    <definedName name="__12__123Graph_LBL_BCASH_FLOW1" hidden="1">#REF!</definedName>
    <definedName name="__12__123Graph_X????_2" hidden="1">#REF!</definedName>
    <definedName name="__12__123Graph_Xｸﾞﾗﾌ_1" hidden="1">#REF!</definedName>
    <definedName name="__12__123Graph_Xｸﾞﾗﾌ_2" localSheetId="19" hidden="1">#REF!</definedName>
    <definedName name="__12__123Graph_Xｸﾞﾗﾌ_2" localSheetId="1" hidden="1">#REF!</definedName>
    <definedName name="__12__123Graph_Xｸﾞﾗﾌ_2" hidden="1">#REF!</definedName>
    <definedName name="__12__123Graph_Xｸﾞﾗﾌ_3" hidden="1">#REF!</definedName>
    <definedName name="__12__123Graph_Xｸﾞﾗﾌ_4" hidden="1">#REF!</definedName>
    <definedName name="__12__123Graph_Xｸﾞﾗﾌ_5" hidden="1">#REF!</definedName>
    <definedName name="__123Graph_A">#REF!</definedName>
    <definedName name="__123Graph_A120.CGM" hidden="1">#N/A</definedName>
    <definedName name="__123Graph_A150.CGM" hidden="1">#N/A</definedName>
    <definedName name="__123Graph_A180.CGM" hidden="1">#N/A</definedName>
    <definedName name="__123Graph_A210.CGM" hidden="1">#N/A</definedName>
    <definedName name="__123Graph_A240.CGM" hidden="1">#N/A</definedName>
    <definedName name="__123Graph_A270.CGM" hidden="1">#N/A</definedName>
    <definedName name="__123Graph_A300.CGM" hidden="1">#N/A</definedName>
    <definedName name="__123Graph_A60.CGN" hidden="1">#N/A</definedName>
    <definedName name="__123Graph_A90.CGM" hidden="1">#N/A</definedName>
    <definedName name="__123Graph_ACASHFLOW" hidden="1">#N/A</definedName>
    <definedName name="__123Graph_ACF100" hidden="1">#REF!</definedName>
    <definedName name="__123Graph_ACHART1">#REF!</definedName>
    <definedName name="__123Graph_ACURRENT">#REF!</definedName>
    <definedName name="__123Graph_ADRIVER2" hidden="1">#N/A</definedName>
    <definedName name="__123Graph_AG1" hidden="1">#REF!</definedName>
    <definedName name="__123Graph_AGRAPH1" hidden="1">#REF!</definedName>
    <definedName name="__123Graph_AGRAPH2" hidden="1">#REF!</definedName>
    <definedName name="__123Graph_AGRAPH3" hidden="1">#REF!</definedName>
    <definedName name="__123Graph_AINCOME1" hidden="1">#N/A</definedName>
    <definedName name="__123Graph_AINCOME2" hidden="1">#N/A</definedName>
    <definedName name="__123Graph_APIS" hidden="1">#REF!</definedName>
    <definedName name="__123Graph_APOWERSAV" hidden="1">#REF!</definedName>
    <definedName name="__123Graph_APRINCIPAL" hidden="1">#REF!</definedName>
    <definedName name="__123Graph_ARISK" hidden="1">#REF!</definedName>
    <definedName name="__123Graph_ATEILMŽRKTE" hidden="1">#REF!</definedName>
    <definedName name="__123Graph_ATEILMŽRKTE2" hidden="1">#REF!</definedName>
    <definedName name="__123Graph_A内装" hidden="1">#REF!</definedName>
    <definedName name="__123Graph_A土工" hidden="1">#REF!</definedName>
    <definedName name="__123Graph_A外装" hidden="1">#REF!</definedName>
    <definedName name="__123Graph_A室内" hidden="1">#REF!</definedName>
    <definedName name="__123Graph_A建築" hidden="1">#REF!</definedName>
    <definedName name="__123Graph_A躯体" hidden="1">#REF!</definedName>
    <definedName name="__123Graph_B">#REF!</definedName>
    <definedName name="__123Graph_B120.CGM" hidden="1">#N/A</definedName>
    <definedName name="__123Graph_B150.CGM" hidden="1">#N/A</definedName>
    <definedName name="__123Graph_B180.CGM" hidden="1">#N/A</definedName>
    <definedName name="__123Graph_B210.CGM" hidden="1">#N/A</definedName>
    <definedName name="__123Graph_B240.CGM" hidden="1">#N/A</definedName>
    <definedName name="__123Graph_B270.CGM" hidden="1">#N/A</definedName>
    <definedName name="__123Graph_B300.CGM" hidden="1">#N/A</definedName>
    <definedName name="__123Graph_B60.CGN" hidden="1">#N/A</definedName>
    <definedName name="__123Graph_B90.CGM" hidden="1">#N/A</definedName>
    <definedName name="__123Graph_BCASHFLOW" hidden="1">#N/A</definedName>
    <definedName name="__123Graph_BCF100" hidden="1">#REF!</definedName>
    <definedName name="__123Graph_BChart1" hidden="1">#REF!</definedName>
    <definedName name="__123Graph_BCurrent" hidden="1">#REF!</definedName>
    <definedName name="__123Graph_BDRIVER2" hidden="1">#N/A</definedName>
    <definedName name="__123Graph_BG1" hidden="1">#REF!</definedName>
    <definedName name="__123Graph_BGRAPH1" hidden="1">#REF!</definedName>
    <definedName name="__123Graph_BINCOME1" hidden="1">#N/A</definedName>
    <definedName name="__123Graph_BINCOME2" hidden="1">#N/A</definedName>
    <definedName name="__123Graph_BPERFORMANCE">#REF!</definedName>
    <definedName name="__123Graph_BPIS" hidden="1">#REF!</definedName>
    <definedName name="__123Graph_BPOWERSAV" hidden="1">#REF!</definedName>
    <definedName name="__123Graph_BRISK" hidden="1">#REF!</definedName>
    <definedName name="__123Graph_C">#REF!</definedName>
    <definedName name="__123Graph_CChart1" hidden="1">#REF!</definedName>
    <definedName name="__123Graph_CCURRENT" hidden="1">#REF!</definedName>
    <definedName name="__123Graph_CG1" hidden="1">#REF!</definedName>
    <definedName name="__123Graph_CGRAPH1" hidden="1">#REF!</definedName>
    <definedName name="__123Graph_CPIS" hidden="1">#REF!</definedName>
    <definedName name="__123Graph_D">#REF!</definedName>
    <definedName name="__123Graph_DCURRENT" hidden="1">#REF!</definedName>
    <definedName name="__123Graph_DG1" hidden="1">#REF!</definedName>
    <definedName name="__123Graph_DGRAPH1" hidden="1">#REF!</definedName>
    <definedName name="__123Graph_DPIS"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 hidden="1">#N/A</definedName>
    <definedName name="__123Graph_LBL_A120.CGM" hidden="1">#N/A</definedName>
    <definedName name="__123Graph_LBL_A150.CGM" hidden="1">#N/A</definedName>
    <definedName name="__123Graph_LBL_A180.CGM" hidden="1">#N/A</definedName>
    <definedName name="__123Graph_LBL_A210.CGM" hidden="1">#N/A</definedName>
    <definedName name="__123Graph_LBL_A240.CGM" hidden="1">#N/A</definedName>
    <definedName name="__123Graph_LBL_A270.CGM" hidden="1">#N/A</definedName>
    <definedName name="__123Graph_LBL_A300.CGM" hidden="1">#N/A</definedName>
    <definedName name="__123Graph_LBL_A60.CGN" hidden="1">#N/A</definedName>
    <definedName name="__123Graph_LBL_A90.CGM" hidden="1">#N/A</definedName>
    <definedName name="__123Graph_LBL_ACF100" hidden="1">#REF!</definedName>
    <definedName name="__123Graph_LBL_APRINCIPAL" hidden="1">#REF!</definedName>
    <definedName name="__123Graph_LBL_B" hidden="1">#REF!</definedName>
    <definedName name="__123Graph_LBL_BCF100" hidden="1">#REF!</definedName>
    <definedName name="__123Graph_X">#REF!</definedName>
    <definedName name="__123Graph_X120.CGM" hidden="1">#N/A</definedName>
    <definedName name="__123Graph_X150.CGM" hidden="1">#N/A</definedName>
    <definedName name="__123Graph_X180.CGM" hidden="1">#N/A</definedName>
    <definedName name="__123Graph_X210.CGM" hidden="1">#N/A</definedName>
    <definedName name="__123Graph_X240.CGM" hidden="1">#N/A</definedName>
    <definedName name="__123Graph_X270.CGM" hidden="1">#N/A</definedName>
    <definedName name="__123Graph_X300.CGM" hidden="1">#N/A</definedName>
    <definedName name="__123Graph_X60.CGN" hidden="1">#N/A</definedName>
    <definedName name="__123Graph_X90.CGM" hidden="1">#N/A</definedName>
    <definedName name="__123Graph_XCASHFLOW" hidden="1">#N/A</definedName>
    <definedName name="__123Graph_XCF100" hidden="1">#REF!</definedName>
    <definedName name="__123Graph_XCHART1">#REF!</definedName>
    <definedName name="__123Graph_XCURRENT">#REF!</definedName>
    <definedName name="__123Graph_XDRIVER2" hidden="1">#N/A</definedName>
    <definedName name="__123Graph_XG1" hidden="1">#REF!</definedName>
    <definedName name="__123Graph_XGRAPH1" hidden="1">#REF!</definedName>
    <definedName name="__123Graph_XGRAPH3" hidden="1">#REF!</definedName>
    <definedName name="__123Graph_XINCOME1" hidden="1">#N/A</definedName>
    <definedName name="__123Graph_XINCOME2" hidden="1">#N/A</definedName>
    <definedName name="__123Graph_XPIS" hidden="1">#REF!</definedName>
    <definedName name="__123Graph_XPOWERSAV" hidden="1">#REF!</definedName>
    <definedName name="__123Graph_XTEILMŽRKTE2" hidden="1">#REF!</definedName>
    <definedName name="__123Graph_X内装" hidden="1">#REF!</definedName>
    <definedName name="__123Graph_X土工" hidden="1">#REF!</definedName>
    <definedName name="__123Graph_X外装" hidden="1">#REF!</definedName>
    <definedName name="__123Graph_X室内" hidden="1">#REF!</definedName>
    <definedName name="__123Graph_X建築" hidden="1">#REF!</definedName>
    <definedName name="__123Graph_X躯体" hidden="1">#REF!</definedName>
    <definedName name="__13___123Graph_Aｸﾞﾗﾌ_5" hidden="1">#REF!</definedName>
    <definedName name="__13__123Graph_Aｸﾞﾗﾌ_5" hidden="1">#N/A</definedName>
    <definedName name="__13__123Graph_X????_3" hidden="1">#REF!</definedName>
    <definedName name="__13__123Graph_XCHART_1" hidden="1">#REF!</definedName>
    <definedName name="__13__123Graph_Xｸﾞﾗﾌ_3" localSheetId="19" hidden="1">#REF!</definedName>
    <definedName name="__13__123Graph_Xｸﾞﾗﾌ_3" localSheetId="1" hidden="1">#REF!</definedName>
    <definedName name="__13__123Graph_Xｸﾞﾗﾌ_3" hidden="1">#REF!</definedName>
    <definedName name="__13__123Graph_Xｸﾞﾗﾌ_4" hidden="1">#REF!</definedName>
    <definedName name="__13__123Graph_Xｸﾞﾗﾌ_5" hidden="1">#REF!</definedName>
    <definedName name="__14___123Graph_X????_1" hidden="1">#REF!</definedName>
    <definedName name="__14__123Graph_X????_1" hidden="1">#N/A</definedName>
    <definedName name="__14__123Graph_X????_4" hidden="1">#REF!</definedName>
    <definedName name="__14__123Graph_XCHART_2" hidden="1">#REF!</definedName>
    <definedName name="__14__123Graph_Xｸﾞﾗﾌ_1" hidden="1">#REF!</definedName>
    <definedName name="__14__123Graph_Xｸﾞﾗﾌ_2" hidden="1">#REF!</definedName>
    <definedName name="__14__123Graph_Xｸﾞﾗﾌ_4" localSheetId="19" hidden="1">#REF!</definedName>
    <definedName name="__14__123Graph_Xｸﾞﾗﾌ_4" localSheetId="1" hidden="1">#REF!</definedName>
    <definedName name="__14__123Graph_Xｸﾞﾗﾌ_4" hidden="1">#REF!</definedName>
    <definedName name="__14__123Graph_Xｸﾞﾗﾌ_5" hidden="1">#REF!</definedName>
    <definedName name="__14_0__123Grap" hidden="1">#REF!</definedName>
    <definedName name="__15___123Graph_X????_2" hidden="1">#REF!</definedName>
    <definedName name="__15__123Graph_Aｸﾞﾗﾌ_5" hidden="1">#REF!</definedName>
    <definedName name="__15__123Graph_X????_2" hidden="1">#N/A</definedName>
    <definedName name="__15__123Graph_X????_5" hidden="1">#REF!</definedName>
    <definedName name="__15__123Graph_Xｸﾞﾗﾌ_2" hidden="1">#REF!</definedName>
    <definedName name="__15__123Graph_Xｸﾞﾗﾌ_5" localSheetId="19" hidden="1">#REF!</definedName>
    <definedName name="__15__123Graph_Xｸﾞﾗﾌ_5" localSheetId="1" hidden="1">#REF!</definedName>
    <definedName name="__15__123Graph_Xｸﾞﾗﾌ_5" hidden="1">#REF!</definedName>
    <definedName name="__15_0_Dist_" hidden="1">#REF!</definedName>
    <definedName name="__16___123Graph_X????_3" hidden="1">#REF!</definedName>
    <definedName name="__16__123Graph_Aｸﾞﾗﾌ_4" hidden="1">#REF!</definedName>
    <definedName name="__16__123Graph_X????_3" hidden="1">#N/A</definedName>
    <definedName name="__16__123Graph_Xｸﾞﾗﾌ_1" hidden="1">#REF!</definedName>
    <definedName name="__16__123Graph_Xｸﾞﾗﾌ_2" hidden="1">#REF!</definedName>
    <definedName name="__16__123Graph_Xｸﾞﾗﾌ_3" hidden="1">#REF!</definedName>
    <definedName name="__16P3_" hidden="1">{#N/A,#N/A,FALSE,"特殊室（ＢＱ表）"}</definedName>
    <definedName name="__17___123Graph_X????_4" hidden="1">#REF!</definedName>
    <definedName name="__17__123Graph_A????_1" hidden="1">#REF!</definedName>
    <definedName name="__17__123Graph_Aｸﾞﾗﾌ_5" localSheetId="19" hidden="1">#REF!</definedName>
    <definedName name="__17__123Graph_Aｸﾞﾗﾌ_5" localSheetId="1" hidden="1">#REF!</definedName>
    <definedName name="__17__123Graph_Aｸﾞﾗﾌ_5" hidden="1">#REF!</definedName>
    <definedName name="__17__123Graph_X????_4" hidden="1">#N/A</definedName>
    <definedName name="__17__123Graph_Xｸﾞﾗﾌ_2" hidden="1">#REF!</definedName>
    <definedName name="__17__123Graph_Xｸﾞﾗﾌ_4" hidden="1">#REF!</definedName>
    <definedName name="__17_0_0_F" hidden="1">#REF!</definedName>
    <definedName name="__18___123Graph_X????_5" hidden="1">#REF!</definedName>
    <definedName name="__18__123Graph_X????_5" hidden="1">#N/A</definedName>
    <definedName name="__18__123Graph_Xｸﾞﾗﾌ_1" hidden="1">#REF!</definedName>
    <definedName name="__18__123Graph_Xｸﾞﾗﾌ_3"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#N/A</definedName>
    <definedName name="__19__123Graph_Xｸﾞﾗﾌ_4" hidden="1">#REF!</definedName>
    <definedName name="__2__123Graph_A????_2" hidden="1">#REF!</definedName>
    <definedName name="__2__123Graph_ACASH_FLOW1" hidden="1">#REF!</definedName>
    <definedName name="__2__123Graph_ACHART_1" hidden="1">#REF!</definedName>
    <definedName name="__2__123Graph_ACHART_2" hidden="1">#REF!</definedName>
    <definedName name="__2__123Graph_Aｸﾞﾗﾌ_1" hidden="1">#REF!</definedName>
    <definedName name="__2__123Graph_Aｸﾞﾗﾌ_2" localSheetId="19" hidden="1">#REF!</definedName>
    <definedName name="__2__123Graph_Aｸﾞﾗﾌ_2" localSheetId="1" hidden="1">#REF!</definedName>
    <definedName name="__2__123Graph_Aｸﾞﾗﾌ_2" hidden="1">#REF!</definedName>
    <definedName name="__20___123Graph_Xｸﾞﾗﾌ_2" hidden="1">#REF!</definedName>
    <definedName name="__20__123Graph_Aｸﾞﾗﾌ_2" hidden="1">#REF!</definedName>
    <definedName name="__20__123Graph_Aｸﾞﾗﾌ_5" hidden="1">#REF!</definedName>
    <definedName name="__20__123Graph_Xｸﾞﾗﾌ_2" hidden="1">#N/A</definedName>
    <definedName name="__20__123Graph_Xｸﾞﾗﾌ_4" hidden="1">#REF!</definedName>
    <definedName name="__20__123Graph_Xｸﾞﾗﾌ_5" hidden="1">#REF!</definedName>
    <definedName name="__21___123Graph_Xｸﾞﾗﾌ_3" hidden="1">#REF!</definedName>
    <definedName name="__21__123Graph_Xｸﾞﾗﾌ_2" hidden="1">#REF!</definedName>
    <definedName name="__21__123Graph_Xｸﾞﾗﾌ_3" hidden="1">#N/A</definedName>
    <definedName name="__22___123Graph_Xｸﾞﾗﾌ_4" hidden="1">#REF!</definedName>
    <definedName name="__22__123Graph_Xｸﾞﾗﾌ_4" hidden="1">#N/A</definedName>
    <definedName name="__22__123Graph_Xｸﾞﾗﾌ_5" hidden="1">#REF!</definedName>
    <definedName name="__23___123Graph_Xｸﾞﾗﾌ_5" hidden="1">#REF!</definedName>
    <definedName name="__23__123Graph_Xｸﾞﾗﾌ_5" hidden="1">#N/A</definedName>
    <definedName name="__24__123Graph_Xｸﾞﾗﾌ_1" hidden="1">#REF!</definedName>
    <definedName name="__24__123Graph_Xｸﾞﾗﾌ_3" hidden="1">#REF!</definedName>
    <definedName name="__25__123Graph_Xｸﾞﾗﾌ_2" localSheetId="19" hidden="1">#REF!</definedName>
    <definedName name="__25__123Graph_Xｸﾞﾗﾌ_2" localSheetId="1" hidden="1">#REF!</definedName>
    <definedName name="__25__123Graph_Xｸﾞﾗﾌ_2" hidden="1">#REF!</definedName>
    <definedName name="__27__123Graph_Xｸﾞﾗﾌ_4" hidden="1">#REF!</definedName>
    <definedName name="__28__123Graph_Xｸﾞﾗﾌ_2" hidden="1">#REF!</definedName>
    <definedName name="__2a1_" hidden="1">{"'Sheet1'!$L$16"}</definedName>
    <definedName name="__3__123Graph_A????_3" hidden="1">#REF!</definedName>
    <definedName name="__3__123Graph_ACHART_1" hidden="1">#REF!</definedName>
    <definedName name="__3__123Graph_ACHART_2" hidden="1">#REF!</definedName>
    <definedName name="__3__123Graph_Aｸﾞﾗﾌ_1" localSheetId="19" hidden="1">#REF!</definedName>
    <definedName name="__3__123Graph_Aｸﾞﾗﾌ_1" localSheetId="1" hidden="1">#REF!</definedName>
    <definedName name="__3__123Graph_Aｸﾞﾗﾌ_1" hidden="1">#REF!</definedName>
    <definedName name="__3__123Graph_Aｸﾞﾗﾌ_2" hidden="1">#REF!</definedName>
    <definedName name="__3__123Graph_Aｸﾞﾗﾌ_3" localSheetId="19" hidden="1">#REF!</definedName>
    <definedName name="__3__123Graph_Aｸﾞﾗﾌ_3" localSheetId="1" hidden="1">#REF!</definedName>
    <definedName name="__3__123Graph_Aｸﾞﾗﾌ_3" hidden="1">#REF!</definedName>
    <definedName name="__3__123Graph_BCHART_2" hidden="1">#REF!</definedName>
    <definedName name="__30__123Graph_Aｸﾞﾗﾌ_3" hidden="1">#REF!</definedName>
    <definedName name="__30__123Graph_Xｸﾞﾗﾌ_5" hidden="1">#REF!</definedName>
    <definedName name="__32__123Graph_Xｸﾞﾗﾌ_3" hidden="1">#REF!</definedName>
    <definedName name="__36__123Graph_Xｸﾞﾗﾌ_4" hidden="1">#REF!</definedName>
    <definedName name="__4___123Graph_A????_1" hidden="1">#REF!</definedName>
    <definedName name="__4__123Graph_A????_1" hidden="1">#N/A</definedName>
    <definedName name="__4__123Graph_A????_4" hidden="1">#REF!</definedName>
    <definedName name="__4__123Graph_ACHART_2" hidden="1">#REF!</definedName>
    <definedName name="__4__123Graph_Aｸﾞﾗﾌ_1" hidden="1">#REF!</definedName>
    <definedName name="__4__123Graph_Aｸﾞﾗﾌ_2" localSheetId="19" hidden="1">#REF!</definedName>
    <definedName name="__4__123Graph_Aｸﾞﾗﾌ_2" localSheetId="1" hidden="1">#REF!</definedName>
    <definedName name="__4__123Graph_Aｸﾞﾗﾌ_2" hidden="1">#REF!</definedName>
    <definedName name="__4__123Graph_Aｸﾞﾗﾌ_3" hidden="1">#REF!</definedName>
    <definedName name="__4__123Graph_Aｸﾞﾗﾌ_4" localSheetId="19" hidden="1">#REF!</definedName>
    <definedName name="__4__123Graph_Aｸﾞﾗﾌ_4" localSheetId="1" hidden="1">#REF!</definedName>
    <definedName name="__4__123Graph_Aｸﾞﾗﾌ_4" hidden="1">#REF!</definedName>
    <definedName name="__4__123Graph_CCHART_1" hidden="1">#REF!</definedName>
    <definedName name="__40__123Graph_Aｸﾞﾗﾌ_4" hidden="1">#REF!</definedName>
    <definedName name="__40__123Graph_Xｸﾞﾗﾌ_5" hidden="1">#REF!</definedName>
    <definedName name="__5___123Graph_A????_2" hidden="1">#REF!</definedName>
    <definedName name="__5__123Graph_A????_2" hidden="1">#N/A</definedName>
    <definedName name="__5__123Graph_A????_5" hidden="1">#REF!</definedName>
    <definedName name="__5__123Graph_Aｸﾞﾗﾌ_1" localSheetId="19" hidden="1">#REF!</definedName>
    <definedName name="__5__123Graph_Aｸﾞﾗﾌ_1" localSheetId="1" hidden="1">#REF!</definedName>
    <definedName name="__5__123Graph_Aｸﾞﾗﾌ_1" hidden="1">#REF!</definedName>
    <definedName name="__5__123Graph_Aｸﾞﾗﾌ_2" hidden="1">#REF!</definedName>
    <definedName name="__5__123Graph_Aｸﾞﾗﾌ_3" localSheetId="19" hidden="1">#REF!</definedName>
    <definedName name="__5__123Graph_Aｸﾞﾗﾌ_3" localSheetId="1" hidden="1">#REF!</definedName>
    <definedName name="__5__123Graph_Aｸﾞﾗﾌ_3" hidden="1">#REF!</definedName>
    <definedName name="__5__123Graph_Aｸﾞﾗﾌ_4" hidden="1">#REF!</definedName>
    <definedName name="__5__123Graph_Aｸﾞﾗﾌ_5" localSheetId="19" hidden="1">#REF!</definedName>
    <definedName name="__5__123Graph_Aｸﾞﾗﾌ_5" localSheetId="1" hidden="1">#REF!</definedName>
    <definedName name="__5__123Graph_Aｸﾞﾗﾌ_5" hidden="1">#REF!</definedName>
    <definedName name="__5__123Graph_DCHART_1" hidden="1">#REF!</definedName>
    <definedName name="__50__123Graph_Aｸﾞﾗﾌ_5" hidden="1">#REF!</definedName>
    <definedName name="__6___123Graph_A????_3" hidden="1">#REF!</definedName>
    <definedName name="__6__123Graph_A????_3" hidden="1">#N/A</definedName>
    <definedName name="__6__123Graph_Aｸﾞﾗﾌ_1" hidden="1">#REF!</definedName>
    <definedName name="__6__123Graph_Aｸﾞﾗﾌ_2" hidden="1">#REF!</definedName>
    <definedName name="__6__123Graph_Aｸﾞﾗﾌ_3" hidden="1">#REF!</definedName>
    <definedName name="__6__123Graph_Aｸﾞﾗﾌ_4" localSheetId="19" hidden="1">#REF!</definedName>
    <definedName name="__6__123Graph_Aｸﾞﾗﾌ_4" localSheetId="1" hidden="1">#REF!</definedName>
    <definedName name="__6__123Graph_Aｸﾞﾗﾌ_4" hidden="1">#REF!</definedName>
    <definedName name="__6__123Graph_Aｸﾞﾗﾌ_5" hidden="1">#REF!</definedName>
    <definedName name="__6__123Graph_Xｸﾞﾗﾌ_1" localSheetId="19" hidden="1">#REF!</definedName>
    <definedName name="__6__123Graph_Xｸﾞﾗﾌ_1" localSheetId="1" hidden="1">#REF!</definedName>
    <definedName name="__6__123Graph_Xｸﾞﾗﾌ_1" hidden="1">#REF!</definedName>
    <definedName name="__60__123Graph_Xｸﾞﾗﾌ_1" hidden="1">#REF!</definedName>
    <definedName name="__7___123Graph_A????_4" hidden="1">#REF!</definedName>
    <definedName name="__7__123Graph_A????_4" hidden="1">#N/A</definedName>
    <definedName name="__7__123Graph_Aｸﾞﾗﾌ_2" hidden="1">#REF!</definedName>
    <definedName name="__7__123Graph_Aｸﾞﾗﾌ_3" hidden="1">#REF!</definedName>
    <definedName name="__7__123Graph_Aｸﾞﾗﾌ_5" localSheetId="19" hidden="1">#REF!</definedName>
    <definedName name="__7__123Graph_Aｸﾞﾗﾌ_5" localSheetId="1" hidden="1">#REF!</definedName>
    <definedName name="__7__123Graph_Aｸﾞﾗﾌ_5" hidden="1">#REF!</definedName>
    <definedName name="__7__123Graph_Xｸﾞﾗﾌ_2" localSheetId="19" hidden="1">#REF!</definedName>
    <definedName name="__7__123Graph_Xｸﾞﾗﾌ_2" localSheetId="1" hidden="1">#REF!</definedName>
    <definedName name="__7__123Graph_Xｸﾞﾗﾌ_2" hidden="1">#REF!</definedName>
    <definedName name="__70__123Graph_Xｸﾞﾗﾌ_2" hidden="1">#REF!</definedName>
    <definedName name="__8___123Graph_A????_5" hidden="1">#REF!</definedName>
    <definedName name="__8__123Graph_A????_5" hidden="1">#N/A</definedName>
    <definedName name="__8__123Graph_Aｸﾞﾗﾌ_2" hidden="1">#REF!</definedName>
    <definedName name="__8__123Graph_Aｸﾞﾗﾌ_3" hidden="1">#REF!</definedName>
    <definedName name="__8__123Graph_Aｸﾞﾗﾌ_4" hidden="1">#REF!</definedName>
    <definedName name="__8__123Graph_BCHART_2" hidden="1">#REF!</definedName>
    <definedName name="__8__123Graph_XCHART_1" hidden="1">#REF!</definedName>
    <definedName name="__8__123Graph_Xｸﾞﾗﾌ_1" hidden="1">#REF!</definedName>
    <definedName name="__8__123Graph_Xｸﾞﾗﾌ_3" localSheetId="19" hidden="1">#REF!</definedName>
    <definedName name="__8__123Graph_Xｸﾞﾗﾌ_3" localSheetId="1" hidden="1">#REF!</definedName>
    <definedName name="__8__123Graph_Xｸﾞﾗﾌ_3" hidden="1">#REF!</definedName>
    <definedName name="__80__123Graph_Xｸﾞﾗﾌ_3" hidden="1">#REF!</definedName>
    <definedName name="__9___123Graph_Aｸﾞﾗﾌ_1" hidden="1">#REF!</definedName>
    <definedName name="__9__123Graph_Aｸﾞﾗﾌ_1" hidden="1">#N/A</definedName>
    <definedName name="__9__123Graph_Aｸﾞﾗﾌ_3" hidden="1">#REF!</definedName>
    <definedName name="__9__123Graph_Aｸﾞﾗﾌ_4" hidden="1">#REF!</definedName>
    <definedName name="__9__123Graph_CCHART_1" hidden="1">#REF!</definedName>
    <definedName name="__9__123Graph_XCHART_2" hidden="1">#REF!</definedName>
    <definedName name="__9__123Graph_Xｸﾞﾗﾌ_1" hidden="1">#REF!</definedName>
    <definedName name="__9__123Graph_Xｸﾞﾗﾌ_2" hidden="1">#REF!</definedName>
    <definedName name="__9__123Graph_Xｸﾞﾗﾌ_4" localSheetId="19" hidden="1">#REF!</definedName>
    <definedName name="__9__123Graph_Xｸﾞﾗﾌ_4" localSheetId="1" hidden="1">#REF!</definedName>
    <definedName name="__9__123Graph_Xｸﾞﾗﾌ_4" hidden="1">#REF!</definedName>
    <definedName name="__90__123Graph_Xｸﾞﾗﾌ_4" hidden="1">#REF!</definedName>
    <definedName name="__A">#REF!</definedName>
    <definedName name="__a1" localSheetId="19" hidden="1">{"'Sheet1'!$L$16"}</definedName>
    <definedName name="__a1" localSheetId="21" hidden="1">{"'Sheet1'!$L$16"}</definedName>
    <definedName name="__a1" localSheetId="22" hidden="1">{"'Sheet1'!$L$16"}</definedName>
    <definedName name="__a1" localSheetId="0" hidden="1">{"'Sheet1'!$L$16"}</definedName>
    <definedName name="__a1" localSheetId="1" hidden="1">{"'Sheet1'!$L$16"}</definedName>
    <definedName name="__a1" hidden="1">{"'Sheet1'!$L$16"}</definedName>
    <definedName name="__a1_1" hidden="1">{"'Sheet1'!$L$16"}</definedName>
    <definedName name="__a1_2" hidden="1">{"'Sheet1'!$L$16"}</definedName>
    <definedName name="__a1_3" hidden="1">{"'Sheet1'!$L$16"}</definedName>
    <definedName name="__a1_4" hidden="1">{"'Sheet1'!$L$16"}</definedName>
    <definedName name="__a1_5" hidden="1">{"'Sheet1'!$L$16"}</definedName>
    <definedName name="__A10" hidden="1">{"'Sheet1'!$L$16"}</definedName>
    <definedName name="__A100" hidden="1">{#N/A,#N/A,FALSE,"Ocean";#N/A,#N/A,FALSE,"NewYork";#N/A,#N/A,FALSE,"Gateway";#N/A,#N/A,FALSE,"GVH";#N/A,#N/A,FALSE,"GVM";#N/A,#N/A,FALSE,"GVT"}</definedName>
    <definedName name="__a11" hidden="1">{"'Sheet1'!$L$16"}</definedName>
    <definedName name="__a12" hidden="1">{"'Sheet1'!$L$16"}</definedName>
    <definedName name="__a122" hidden="1">{#N/A,#N/A,FALSE,"속도"}</definedName>
    <definedName name="__a129" localSheetId="19" hidden="1">{"Offgrid",#N/A,FALSE,"OFFGRID";"Region",#N/A,FALSE,"REGION";"Offgrid -2",#N/A,FALSE,"OFFGRID";"WTP",#N/A,FALSE,"WTP";"WTP -2",#N/A,FALSE,"WTP";"Project",#N/A,FALSE,"PROJECT";"Summary -2",#N/A,FALSE,"SUMMARY"}</definedName>
    <definedName name="__a129" localSheetId="21" hidden="1">{"Offgrid",#N/A,FALSE,"OFFGRID";"Region",#N/A,FALSE,"REGION";"Offgrid -2",#N/A,FALSE,"OFFGRID";"WTP",#N/A,FALSE,"WTP";"WTP -2",#N/A,FALSE,"WTP";"Project",#N/A,FALSE,"PROJECT";"Summary -2",#N/A,FALSE,"SUMMARY"}</definedName>
    <definedName name="__a129" localSheetId="22"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 hidden="1">{"'Sheet1'!$L$16"}</definedName>
    <definedName name="__a130" localSheetId="19" hidden="1">{"Offgrid",#N/A,FALSE,"OFFGRID";"Region",#N/A,FALSE,"REGION";"Offgrid -2",#N/A,FALSE,"OFFGRID";"WTP",#N/A,FALSE,"WTP";"WTP -2",#N/A,FALSE,"WTP";"Project",#N/A,FALSE,"PROJECT";"Summary -2",#N/A,FALSE,"SUMMARY"}</definedName>
    <definedName name="__a130" localSheetId="21" hidden="1">{"Offgrid",#N/A,FALSE,"OFFGRID";"Region",#N/A,FALSE,"REGION";"Offgrid -2",#N/A,FALSE,"OFFGRID";"WTP",#N/A,FALSE,"WTP";"WTP -2",#N/A,FALSE,"WTP";"Project",#N/A,FALSE,"PROJECT";"Summary -2",#N/A,FALSE,"SUMMARY"}</definedName>
    <definedName name="__a130" localSheetId="22"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83154">#REF!</definedName>
    <definedName name="__a2" localSheetId="19" hidden="1">{"'Sheet1'!$L$16"}</definedName>
    <definedName name="__a2" localSheetId="21" hidden="1">{"'Sheet1'!$L$16"}</definedName>
    <definedName name="__a2" localSheetId="22" hidden="1">{"'Sheet1'!$L$16"}</definedName>
    <definedName name="__a2" hidden="1">{"'Sheet1'!$L$16"}</definedName>
    <definedName name="__a3" hidden="1">{"'Sheet1'!$L$16"}</definedName>
    <definedName name="__A4" hidden="1">{"'Sheet1'!$L$16"}</definedName>
    <definedName name="__A401" hidden="1">{#N/A,#N/A,FALSE,"COVER";#N/A,#N/A,FALSE,"0";#N/A,#N/A,FALSE,"1";#N/A,#N/A,FALSE,"2";#N/A,#N/A,FALSE,"3";#N/A,#N/A,FALSE,"4";#N/A,#N/A,FALSE,"5";#N/A,#N/A,FALSE,"6";#N/A,#N/A,FALSE,"7";#N/A,#N/A,FALSE,"8";#N/A,#N/A,FALSE,"9";#N/A,#N/A,FALSE,"10";#N/A,#N/A,FALSE,"11"}</definedName>
    <definedName name="__A5" hidden="1">{"'Sheet1'!$L$16"}</definedName>
    <definedName name="__A6" hidden="1">{"'Sheet1'!$L$16"}</definedName>
    <definedName name="__A7" hidden="1">{"'Sheet1'!$L$16"}</definedName>
    <definedName name="__A8" hidden="1">{"'Sheet1'!$L$16"}</definedName>
    <definedName name="__a9" localSheetId="19" hidden="1">{"'Sheet1'!$L$16"}</definedName>
    <definedName name="__a9" localSheetId="21" hidden="1">{"'Sheet1'!$L$16"}</definedName>
    <definedName name="__a9" localSheetId="22" hidden="1">{"'Sheet1'!$L$16"}</definedName>
    <definedName name="__a9" hidden="1">{"'Sheet1'!$L$16"}</definedName>
    <definedName name="__aa1" hidden="1">{"'Sheet1'!$L$16"}</definedName>
    <definedName name="__abc2" hidden="1">#REF!</definedName>
    <definedName name="__ADS121" hidden="1">#REF!</definedName>
    <definedName name="__ah1">#REF!</definedName>
    <definedName name="__AP1" hidden="1">{#N/A,#N/A,FALSE,"Aging Summary";#N/A,#N/A,FALSE,"Ratio Analysis";#N/A,#N/A,FALSE,"Test 120 Day Accts";#N/A,#N/A,FALSE,"Tickmarks"}</definedName>
    <definedName name="__As1" hidden="1">#REF!</definedName>
    <definedName name="__axx10" hidden="1">{#N/A,#N/A,FALSE,"조골재"}</definedName>
    <definedName name="__axx11" hidden="1">{#N/A,#N/A,FALSE,"구조1"}</definedName>
    <definedName name="__axx12" hidden="1">{#N/A,#N/A,FALSE,"토공2"}</definedName>
    <definedName name="__axx13" hidden="1">{#N/A,#N/A,FALSE,"포장1";#N/A,#N/A,FALSE,"포장1"}</definedName>
    <definedName name="__axx14" hidden="1">{#N/A,#N/A,FALSE,"포장2"}</definedName>
    <definedName name="__axx15" hidden="1">{#N/A,#N/A,FALSE,"표지목차"}</definedName>
    <definedName name="__axx16" hidden="1">{#N/A,#N/A,FALSE,"혼합골재"}</definedName>
    <definedName name="__axx17" hidden="1">{#N/A,#N/A,FALSE,"운반시간"}</definedName>
    <definedName name="__axx2" hidden="1">{#N/A,#N/A,FALSE,"단가표지"}</definedName>
    <definedName name="__axx3" hidden="1">{#N/A,#N/A,FALSE,"배수1"}</definedName>
    <definedName name="__axx4" hidden="1">{#N/A,#N/A,FALSE,"배수2"}</definedName>
    <definedName name="__axx5" hidden="1">{#N/A,#N/A,FALSE,"부대1"}</definedName>
    <definedName name="__axx6" hidden="1">{#N/A,#N/A,FALSE,"부대2"}</definedName>
    <definedName name="__axx7" hidden="1">{#N/A,#N/A,FALSE,"속도"}</definedName>
    <definedName name="__axx8" hidden="1">{#N/A,#N/A,FALSE,"운반시간"}</definedName>
    <definedName name="__axx9" hidden="1">{#N/A,#N/A,FALSE,"이정표"}</definedName>
    <definedName name="__B10" hidden="1">{"'Sheet1'!$L$16"}</definedName>
    <definedName name="__B11" hidden="1">{"'Sheet1'!$L$16"}</definedName>
    <definedName name="__B14" hidden="1">{"'Sheet1'!$L$16"}</definedName>
    <definedName name="__B19" hidden="1">{"'Sheet1'!$L$16"}</definedName>
    <definedName name="__b2" localSheetId="19" hidden="1">{"'Sheet1'!$L$16"}</definedName>
    <definedName name="__b2" localSheetId="21" hidden="1">{"'Sheet1'!$L$16"}</definedName>
    <definedName name="__b2" localSheetId="22" hidden="1">{"'Sheet1'!$L$16"}</definedName>
    <definedName name="__b2" hidden="1">{"'Sheet1'!$L$16"}</definedName>
    <definedName name="__B201" hidden="1">{#N/A,#N/A,FALSE,"Ocean";#N/A,#N/A,FALSE,"NewYork";#N/A,#N/A,FALSE,"Gateway";#N/A,#N/A,FALSE,"GVH";#N/A,#N/A,FALSE,"GVM";#N/A,#N/A,FALSE,"GVT"}</definedName>
    <definedName name="__B3" hidden="1">{"'Sheet1'!$D$5:$D$6","'Sheet1'!$D$5:$D$6"}</definedName>
    <definedName name="__b4" hidden="1">{"'Sheet1'!$D$5:$D$6","'Sheet1'!$D$5:$D$6"}</definedName>
    <definedName name="__B5" hidden="1">{"'Sheet1'!$L$16"}</definedName>
    <definedName name="__B6" hidden="1">{"'Sheet1'!$L$16"}</definedName>
    <definedName name="__B7" hidden="1">{"'Sheet1'!$L$16"}</definedName>
    <definedName name="__B8" hidden="1">{"'Sheet1'!$L$16"}</definedName>
    <definedName name="__B9" hidden="1">{"'Sheet1'!$L$16"}</definedName>
    <definedName name="__ba1" hidden="1">{#N/A,#N/A,FALSE,"Chi tiÆt"}</definedName>
    <definedName name="__ba2" hidden="1">{#N/A,#N/A,FALSE,"Chi tiÆt"}</definedName>
    <definedName name="__BEP1">#REF!</definedName>
    <definedName name="__BG12" localSheetId="19" hidden="1">{"'Sheet1'!$L$16"}</definedName>
    <definedName name="__BG12" localSheetId="21" hidden="1">{"'Sheet1'!$L$16"}</definedName>
    <definedName name="__BG12" localSheetId="22" hidden="1">{"'Sheet1'!$L$16"}</definedName>
    <definedName name="__BG12" hidden="1">{"'Sheet1'!$L$16"}</definedName>
    <definedName name="__bht4" hidden="1">{#N/A,#N/A,FALSE,"Chi tiÆt"}</definedName>
    <definedName name="__bht5" hidden="1">{#N/A,#N/A,FALSE,"Chi tiÆt"}</definedName>
    <definedName name="__bht6" hidden="1">{"'Sheet1'!$L$16"}</definedName>
    <definedName name="__BIA3" hidden="1">{"'Sheet1'!$L$16"}</definedName>
    <definedName name="__boi1">#REF!</definedName>
    <definedName name="__boi2">#REF!</definedName>
    <definedName name="__boq2" hidden="1">{"'Sheet1'!$L$16"}</definedName>
    <definedName name="__BOQ2111" hidden="1">#REF!</definedName>
    <definedName name="__br6">#REF!</definedName>
    <definedName name="__br7">#REF!</definedName>
    <definedName name="__br9">#REF!</definedName>
    <definedName name="__BRC6">#REF!</definedName>
    <definedName name="__BRC7">#REF!</definedName>
    <definedName name="__BRC9">#REF!</definedName>
    <definedName name="__btm10">#REF!</definedName>
    <definedName name="__btm100">#REF!</definedName>
    <definedName name="__BTM150">#REF!</definedName>
    <definedName name="__BTM200">#REF!</definedName>
    <definedName name="__BTM250">#REF!</definedName>
    <definedName name="__btM300">#REF!</definedName>
    <definedName name="__BTM50">#REF!</definedName>
    <definedName name="__CA03" hidden="1">#REF!</definedName>
    <definedName name="__cao1">#REF!</definedName>
    <definedName name="__cao2">#REF!</definedName>
    <definedName name="__cao3">#REF!</definedName>
    <definedName name="__cao4">#REF!</definedName>
    <definedName name="__cao5">#REF!</definedName>
    <definedName name="__cao6">#REF!</definedName>
    <definedName name="__cep1" hidden="1">{"'Sheet1'!$L$16"}</definedName>
    <definedName name="__CHL2004" hidden="1">#REF!</definedName>
    <definedName name="__cjs686">#REF!</definedName>
    <definedName name="__CN1" localSheetId="19" hidden="1">{"'Sheet1'!$L$16"}</definedName>
    <definedName name="__CN1" localSheetId="21" hidden="1">{"'Sheet1'!$L$16"}</definedName>
    <definedName name="__CN1" localSheetId="22" hidden="1">{"'Sheet1'!$L$16"}</definedName>
    <definedName name="__CN1" hidden="1">{"'Sheet1'!$L$16"}</definedName>
    <definedName name="__CN2" hidden="1">{"'Sheet1'!$L$16"}</definedName>
    <definedName name="__CN3" hidden="1">{"'Sheet1'!$L$16"}</definedName>
    <definedName name="__coc1000" localSheetId="19" hidden="1">{#N/A,#N/A,FALSE,"Chi tiÆt"}</definedName>
    <definedName name="__coc1000" localSheetId="21" hidden="1">{#N/A,#N/A,FALSE,"Chi tiÆt"}</definedName>
    <definedName name="__coc1000" localSheetId="22" hidden="1">{#N/A,#N/A,FALSE,"Chi tiÆt"}</definedName>
    <definedName name="__coc1000" hidden="1">{#N/A,#N/A,FALSE,"Chi tiÆt"}</definedName>
    <definedName name="__coc250">#REF!</definedName>
    <definedName name="__coc300">#REF!</definedName>
    <definedName name="__coc350">#REF!</definedName>
    <definedName name="__Coc39" hidden="1">{"'Sheet1'!$L$16"}</definedName>
    <definedName name="__com2" hidden="1">{"'Break down'!$A$4"}</definedName>
    <definedName name="__CON1">#REF!</definedName>
    <definedName name="__CON15">#REF!</definedName>
    <definedName name="__CON2">#REF!</definedName>
    <definedName name="__CON25">#REF!</definedName>
    <definedName name="__CON35">#REF!</definedName>
    <definedName name="__cpd1">#REF!</definedName>
    <definedName name="__cpd2">#REF!</definedName>
    <definedName name="__cs120">#REF!</definedName>
    <definedName name="__cs805">#REF!</definedName>
    <definedName name="__ct1">#REF!</definedName>
    <definedName name="__CT2" hidden="1">{"'Sheet1'!$L$16"}</definedName>
    <definedName name="__ct2005" hidden="1">{"'Sheet1'!$L$16"}</definedName>
    <definedName name="__CT250">#REF!</definedName>
    <definedName name="__CT3" hidden="1">{"'Sheet1'!$L$16"}</definedName>
    <definedName name="__CT4" localSheetId="19" hidden="1">{"'Sheet1'!$L$16"}</definedName>
    <definedName name="__CT4" localSheetId="21" hidden="1">{"'Sheet1'!$L$16"}</definedName>
    <definedName name="__CT4" localSheetId="22" hidden="1">{"'Sheet1'!$L$16"}</definedName>
    <definedName name="__CT4" hidden="1">{"'Sheet1'!$L$16"}</definedName>
    <definedName name="__Cty501" localSheetId="19" hidden="1">{"'Sheet1'!$L$16"}</definedName>
    <definedName name="__Cty501" localSheetId="21" hidden="1">{"'Sheet1'!$L$16"}</definedName>
    <definedName name="__Cty501" localSheetId="22" hidden="1">{"'Sheet1'!$L$16"}</definedName>
    <definedName name="__Cty501" localSheetId="0" hidden="1">{"'Sheet1'!$L$16"}</definedName>
    <definedName name="__Cty501" localSheetId="1" hidden="1">{"'Sheet1'!$L$16"}</definedName>
    <definedName name="__Cty501" hidden="1">{"'Sheet1'!$L$16"}</definedName>
    <definedName name="__CVC1">#REF!</definedName>
    <definedName name="__d1500" localSheetId="19" hidden="1">{"'Sheet1'!$L$16"}</definedName>
    <definedName name="__d1500" localSheetId="21" hidden="1">{"'Sheet1'!$L$16"}</definedName>
    <definedName name="__d1500" localSheetId="22" hidden="1">{"'Sheet1'!$L$16"}</definedName>
    <definedName name="__d1500" localSheetId="0" hidden="1">{"'Sheet1'!$L$16"}</definedName>
    <definedName name="__d1500" localSheetId="1" hidden="1">{"'Sheet1'!$L$16"}</definedName>
    <definedName name="__d1500" hidden="1">{"'Sheet1'!$L$16"}</definedName>
    <definedName name="__D41" hidden="1">{"'Sheet1'!$L$16"}</definedName>
    <definedName name="__D42" hidden="1">{"'Sheet1'!$L$16"}</definedName>
    <definedName name="__D6" hidden="1">{#N/A,#N/A,FALSE,"Chi tiÆt"}</definedName>
    <definedName name="__dai1">#REF!</definedName>
    <definedName name="__dai2">#REF!</definedName>
    <definedName name="__dai3">#REF!</definedName>
    <definedName name="__dai4">#REF!</definedName>
    <definedName name="__dai5">#REF!</definedName>
    <definedName name="__dai6">#REF!</definedName>
    <definedName name="__dam24">#REF!</definedName>
    <definedName name="__dan1">#REF!</definedName>
    <definedName name="__dan2">#REF!</definedName>
    <definedName name="__dao1">#REF!</definedName>
    <definedName name="__dbu1">#REF!</definedName>
    <definedName name="__dbu2">#REF!</definedName>
    <definedName name="__DCF1" hidden="1">{#N/A,#N/A,FALSE,"DCF Summary";#N/A,#N/A,FALSE,"Casema";#N/A,#N/A,FALSE,"Casema NoTel";#N/A,#N/A,FALSE,"UK";#N/A,#N/A,FALSE,"RCF";#N/A,#N/A,FALSE,"Intercable CZ";#N/A,#N/A,FALSE,"Interkabel P"}</definedName>
    <definedName name="__ddn400">#REF!</definedName>
    <definedName name="__ddn600">#REF!</definedName>
    <definedName name="__DG1" hidden="1">{"'Sheet1'!$L$16"}</definedName>
    <definedName name="__DK1" localSheetId="19" hidden="1">{"Offgrid",#N/A,FALSE,"OFFGRID";"Region",#N/A,FALSE,"REGION";"Offgrid -2",#N/A,FALSE,"OFFGRID";"WTP",#N/A,FALSE,"WTP";"WTP -2",#N/A,FALSE,"WTP";"Project",#N/A,FALSE,"PROJECT";"Summary -2",#N/A,FALSE,"SUMMARY"}</definedName>
    <definedName name="__DK1" localSheetId="21" hidden="1">{"Offgrid",#N/A,FALSE,"OFFGRID";"Region",#N/A,FALSE,"REGION";"Offgrid -2",#N/A,FALSE,"OFFGRID";"WTP",#N/A,FALSE,"WTP";"WTP -2",#N/A,FALSE,"WTP";"Project",#N/A,FALSE,"PROJECT";"Summary -2",#N/A,FALSE,"SUMMARY"}</definedName>
    <definedName name="__DK1" localSheetId="22" hidden="1">{"Offgrid",#N/A,FALSE,"OFFGRID";"Region",#N/A,FALSE,"REGION";"Offgrid -2",#N/A,FALSE,"OFFGRID";"WTP",#N/A,FALSE,"WTP";"WTP -2",#N/A,FALSE,"WTP";"Project",#N/A,FALSE,"PROJECT";"Summary -2",#N/A,FALSE,"SUMMARY"}</definedName>
    <definedName name="__DK1" hidden="1">{"Offgrid",#N/A,FALSE,"OFFGRID";"Region",#N/A,FALSE,"REGION";"Offgrid -2",#N/A,FALSE,"OFFGRID";"WTP",#N/A,FALSE,"WTP";"WTP -2",#N/A,FALSE,"WTP";"Project",#N/A,FALSE,"PROJECT";"Summary -2",#N/A,FALSE,"SUMMARY"}</definedName>
    <definedName name="__dmc2" comment="đào mở chân vơi đài cao dươi 1m">0.5</definedName>
    <definedName name="__dot2" hidden="1">{"'Sheet1'!$L$16"}</definedName>
    <definedName name="__dsa3" hidden="1">#REF!</definedName>
    <definedName name="__dt1" hidden="1">{"'Sheet1'!$L$16"}</definedName>
    <definedName name="__DT10" hidden="1">{"'Sheet1'!$L$16"}</definedName>
    <definedName name="__E1200" hidden="1">{"'Sheet1'!$L$16"}</definedName>
    <definedName name="__e2" hidden="1">{"'Sheet1'!$L$16"}</definedName>
    <definedName name="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E1" localSheetId="19" hidden="1">{#N/A,#N/A,FALSE,"단가표지"}</definedName>
    <definedName name="__EE1" localSheetId="21" hidden="1">{#N/A,#N/A,FALSE,"단가표지"}</definedName>
    <definedName name="__EE1" localSheetId="22" hidden="1">{#N/A,#N/A,FALSE,"단가표지"}</definedName>
    <definedName name="__EE1" hidden="1">{#N/A,#N/A,FALSE,"단가표지"}</definedName>
    <definedName name="__Es1" hidden="1">#REF!</definedName>
    <definedName name="__ewq3">#REF!</definedName>
    <definedName name="__ewt3" hidden="1">{#N/A,#N/A,FALSE,"CCTV"}</definedName>
    <definedName name="__f1" localSheetId="19" hidden="1">{#N/A,#N/A,FALSE,"FORM A";#N/A,#N/A,FALSE,"FORM D";#N/A,#N/A,FALSE,"FORM E-1";#N/A,#N/A,FALSE,"FORM E-2";#N/A,#N/A,FALSE,"FORM F";#N/A,#N/A,FALSE,"FORM G";#N/A,#N/A,FALSE,"FORM H-1";#N/A,#N/A,FALSE,"FORM H-2";#N/A,#N/A,FALSE,"FORM H-3";#N/A,#N/A,FALSE,"FORM H-4";#N/A,#N/A,FALSE,"FORM H-5";#N/A,#N/A,FALSE,"FORM I";#N/A,#N/A,FALSE,"FORM J"}</definedName>
    <definedName name="__f1" localSheetId="21" hidden="1">{#N/A,#N/A,FALSE,"FORM A";#N/A,#N/A,FALSE,"FORM D";#N/A,#N/A,FALSE,"FORM E-1";#N/A,#N/A,FALSE,"FORM E-2";#N/A,#N/A,FALSE,"FORM F";#N/A,#N/A,FALSE,"FORM G";#N/A,#N/A,FALSE,"FORM H-1";#N/A,#N/A,FALSE,"FORM H-2";#N/A,#N/A,FALSE,"FORM H-3";#N/A,#N/A,FALSE,"FORM H-4";#N/A,#N/A,FALSE,"FORM H-5";#N/A,#N/A,FALSE,"FORM I";#N/A,#N/A,FALSE,"FORM J"}</definedName>
    <definedName name="__f1" localSheetId="22" hidden="1">{#N/A,#N/A,FALSE,"FORM A";#N/A,#N/A,FALSE,"FORM D";#N/A,#N/A,FALSE,"FORM E-1";#N/A,#N/A,FALSE,"FORM E-2";#N/A,#N/A,FALSE,"FORM F";#N/A,#N/A,FALSE,"FORM G";#N/A,#N/A,FALSE,"FORM H-1";#N/A,#N/A,FALSE,"FORM H-2";#N/A,#N/A,FALSE,"FORM H-3";#N/A,#N/A,FALSE,"FORM H-4";#N/A,#N/A,FALSE,"FORM H-5";#N/A,#N/A,FALSE,"FORM I";#N/A,#N/A,FALSE,"FORM J"}</definedName>
    <definedName name="__f1" hidden="1">{#N/A,#N/A,FALSE,"FORM A";#N/A,#N/A,FALSE,"FORM D";#N/A,#N/A,FALSE,"FORM E-1";#N/A,#N/A,FALSE,"FORM E-2";#N/A,#N/A,FALSE,"FORM F";#N/A,#N/A,FALSE,"FORM G";#N/A,#N/A,FALSE,"FORM H-1";#N/A,#N/A,FALSE,"FORM H-2";#N/A,#N/A,FALSE,"FORM H-3";#N/A,#N/A,FALSE,"FORM H-4";#N/A,#N/A,FALSE,"FORM H-5";#N/A,#N/A,FALSE,"FORM I";#N/A,#N/A,FALSE,"FORM J"}</definedName>
    <definedName name="__f4" hidden="1">{#N/A,#N/A,FALSE,"Aging Summary";#N/A,#N/A,FALSE,"Ratio Analysis";#N/A,#N/A,FALSE,"Test 120 Day Accts";#N/A,#N/A,FALSE,"Tickmarks"}</definedName>
    <definedName name="__f5" hidden="1">{"'Sheet1'!$L$16"}</definedName>
    <definedName name="__f501" hidden="1">{#N/A,#N/A,FALSE,"COVER";#N/A,#N/A,FALSE,"0";#N/A,#N/A,FALSE,"1";#N/A,#N/A,FALSE,"2";#N/A,#N/A,FALSE,"3";#N/A,#N/A,FALSE,"4";#N/A,#N/A,FALSE,"5";#N/A,#N/A,FALSE,"6";#N/A,#N/A,FALSE,"7";#N/A,#N/A,FALSE,"8";#N/A,#N/A,FALSE,"9";#N/A,#N/A,FALSE,"10";#N/A,#N/A,FALSE,"11"}</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FDS_HYPERLINK_TOGGLE_STATE__" hidden="1">"ON"</definedName>
    <definedName name="__Feb03" hidden="1">#REF!</definedName>
    <definedName name="__FIL2">#REF!</definedName>
    <definedName name="__fsf2">#REF!</definedName>
    <definedName name="__G4211" hidden="1">{"'Sheet1'!$L$16"}</definedName>
    <definedName name="__GC103" hidden="1">#REF!</definedName>
    <definedName name="__gk2">#REF!</definedName>
    <definedName name="__Goi8" localSheetId="19" hidden="1">{"'Sheet1'!$L$16"}</definedName>
    <definedName name="__Goi8" localSheetId="21" hidden="1">{"'Sheet1'!$L$16"}</definedName>
    <definedName name="__Goi8" localSheetId="22" hidden="1">{"'Sheet1'!$L$16"}</definedName>
    <definedName name="__Goi8" hidden="1">{"'Sheet1'!$L$16"}</definedName>
    <definedName name="__Goi8_1" hidden="1">{"'Sheet1'!$L$16"}</definedName>
    <definedName name="__Goi9" hidden="1">{"'Sheet1'!$L$16"}</definedName>
    <definedName name="__gon4">#REF!</definedName>
    <definedName name="__GRP1">#REF!</definedName>
    <definedName name="__h1" localSheetId="19" hidden="1">{"'Sheet1'!$L$16"}</definedName>
    <definedName name="__h1" localSheetId="21" hidden="1">{"'Sheet1'!$L$16"}</definedName>
    <definedName name="__h1" localSheetId="22" hidden="1">{"'Sheet1'!$L$16"}</definedName>
    <definedName name="__h1" hidden="1">{"'Sheet1'!$L$16"}</definedName>
    <definedName name="__h12" hidden="1">{"'Sheet1'!$L$16"}</definedName>
    <definedName name="__h14" hidden="1">{"'Sheet1'!$L$16"}</definedName>
    <definedName name="__h6" hidden="1">{"'Sheet1'!$L$16"}</definedName>
    <definedName name="__hh1219" localSheetId="19" hidden="1">{"'Sheet1'!$L$16"}</definedName>
    <definedName name="__hh1219" localSheetId="21" hidden="1">{"'Sheet1'!$L$16"}</definedName>
    <definedName name="__hh1219" localSheetId="22" hidden="1">{"'Sheet1'!$L$16"}</definedName>
    <definedName name="__hh1219" hidden="1">{"'Sheet1'!$L$16"}</definedName>
    <definedName name="__hh2" hidden="1">{"'Sheet1'!$L$16"}</definedName>
    <definedName name="__hom2">#REF!</definedName>
    <definedName name="__HSH1">#REF!</definedName>
    <definedName name="__HSH2">#REF!</definedName>
    <definedName name="__ht10" hidden="1">{"'Sheet1'!$L$16"}</definedName>
    <definedName name="__HTD1">#REF!</definedName>
    <definedName name="__HTN1">#REF!</definedName>
    <definedName name="__hu1" localSheetId="19" hidden="1">{"'Sheet1'!$L$16"}</definedName>
    <definedName name="__hu1" localSheetId="21" hidden="1">{"'Sheet1'!$L$16"}</definedName>
    <definedName name="__hu1" localSheetId="22" hidden="1">{"'Sheet1'!$L$16"}</definedName>
    <definedName name="__hu1" hidden="1">{"'Sheet1'!$L$16"}</definedName>
    <definedName name="__hu2" localSheetId="19" hidden="1">{"'Sheet1'!$L$16"}</definedName>
    <definedName name="__hu2" localSheetId="21" hidden="1">{"'Sheet1'!$L$16"}</definedName>
    <definedName name="__hu2" localSheetId="22" hidden="1">{"'Sheet1'!$L$16"}</definedName>
    <definedName name="__hu2" hidden="1">{"'Sheet1'!$L$16"}</definedName>
    <definedName name="__hu3" hidden="1">{"'Sheet1'!$L$16"}</definedName>
    <definedName name="__hu5" localSheetId="19" hidden="1">{"'Sheet1'!$L$16"}</definedName>
    <definedName name="__hu5" localSheetId="21" hidden="1">{"'Sheet1'!$L$16"}</definedName>
    <definedName name="__hu5" localSheetId="22" hidden="1">{"'Sheet1'!$L$16"}</definedName>
    <definedName name="__hu5" hidden="1">{"'Sheet1'!$L$16"}</definedName>
    <definedName name="__hu6" localSheetId="19" hidden="1">{"'Sheet1'!$L$16"}</definedName>
    <definedName name="__hu6" localSheetId="21" hidden="1">{"'Sheet1'!$L$16"}</definedName>
    <definedName name="__hu6" localSheetId="22" hidden="1">{"'Sheet1'!$L$16"}</definedName>
    <definedName name="__hu6" hidden="1">{"'Sheet1'!$L$16"}</definedName>
    <definedName name="__hu7" localSheetId="19" hidden="1">{"'Sheet1'!$L$16"}</definedName>
    <definedName name="__hu7" localSheetId="21" hidden="1">{"'Sheet1'!$L$16"}</definedName>
    <definedName name="__hu7" localSheetId="22" hidden="1">{"'Sheet1'!$L$16"}</definedName>
    <definedName name="__hu7" hidden="1">{"'Sheet1'!$L$16"}</definedName>
    <definedName name="__huy1" localSheetId="19" hidden="1">{"'Sheet1'!$L$16"}</definedName>
    <definedName name="__huy1" localSheetId="21" hidden="1">{"'Sheet1'!$L$16"}</definedName>
    <definedName name="__huy1" localSheetId="22" hidden="1">{"'Sheet1'!$L$16"}</definedName>
    <definedName name="__huy1" hidden="1">{"'Sheet1'!$L$16"}</definedName>
    <definedName name="__huy2" localSheetId="19" hidden="1">{"'Sheet1'!$L$16"}</definedName>
    <definedName name="__huy2" localSheetId="21" hidden="1">{"'Sheet1'!$L$16"}</definedName>
    <definedName name="__huy2" localSheetId="22" hidden="1">{"'Sheet1'!$L$16"}</definedName>
    <definedName name="__huy2" hidden="1">{"'Sheet1'!$L$16"}</definedName>
    <definedName name="__hvk1">#REF!</definedName>
    <definedName name="__hvk2">#REF!</definedName>
    <definedName name="__hvk3">#REF!</definedName>
    <definedName name="__IntlFixup" hidden="1">TRUE</definedName>
    <definedName name="__IntlFixupTable" hidden="1">#REF!</definedName>
    <definedName name="__IS04" hidden="1">{"M1Print",#N/A,FALSE,"M1"}</definedName>
    <definedName name="__k1" hidden="1">{#N/A,#N/A,FALSE,"Chi tiÆt"}</definedName>
    <definedName name="__k10" hidden="1">{"'Sheet1'!$L$16"}</definedName>
    <definedName name="__K123">#REF!</definedName>
    <definedName name="__K146" localSheetId="19" hidden="1">{"'Sheet1'!$L$16"}</definedName>
    <definedName name="__K146" localSheetId="21" hidden="1">{"'Sheet1'!$L$16"}</definedName>
    <definedName name="__K146" localSheetId="22" hidden="1">{"'Sheet1'!$L$16"}</definedName>
    <definedName name="__K146" hidden="1">{"'Sheet1'!$L$16"}</definedName>
    <definedName name="__KA1" hidden="1">{#N/A,#N/A,FALSE,"Sheet1"}</definedName>
    <definedName name="__KD2" hidden="1">#REF!</definedName>
    <definedName name="__KD3" hidden="1">#REF!</definedName>
    <definedName name="__key1" hidden="1">#REF!</definedName>
    <definedName name="__Key11">#REF!</definedName>
    <definedName name="__key2" hidden="1">#REF!</definedName>
    <definedName name="__key21">#REF!</definedName>
    <definedName name="__KH12" hidden="1">{#N/A,#N/A,FALSE,"Chi tiÆt"}</definedName>
    <definedName name="__KHM111" localSheetId="19" hidden="1">{#N/A,#N/A,FALSE,"제목"}</definedName>
    <definedName name="__KHM111" localSheetId="21" hidden="1">{#N/A,#N/A,FALSE,"제목"}</definedName>
    <definedName name="__KHM111" localSheetId="22" hidden="1">{#N/A,#N/A,FALSE,"제목"}</definedName>
    <definedName name="__KHM111" hidden="1">{#N/A,#N/A,FALSE,"제목"}</definedName>
    <definedName name="__KHM888" localSheetId="19" hidden="1">{#N/A,#N/A,FALSE,"제목"}</definedName>
    <definedName name="__KHM888" localSheetId="21" hidden="1">{#N/A,#N/A,FALSE,"제목"}</definedName>
    <definedName name="__KHM888" localSheetId="22" hidden="1">{#N/A,#N/A,FALSE,"제목"}</definedName>
    <definedName name="__KHM888" hidden="1">{#N/A,#N/A,FALSE,"제목"}</definedName>
    <definedName name="__khq3" hidden="1">{"'Sheet1'!$L$16"}</definedName>
    <definedName name="__KK2" hidden="1">#REF!</definedName>
    <definedName name="__KK3" hidden="1">#REF!</definedName>
    <definedName name="__kl1">#REF!</definedName>
    <definedName name="__kl11" hidden="1">{"'Sheet1'!$L$16"}</definedName>
    <definedName name="__kl4" hidden="1">{"'Sheet1'!$L$16"}</definedName>
    <definedName name="__kl6" hidden="1">{"'Sheet1'!$L$16"}</definedName>
    <definedName name="__km03" hidden="1">{"'Sheet1'!$L$16"}</definedName>
    <definedName name="__KM188">#REF!</definedName>
    <definedName name="__km189">#REF!</definedName>
    <definedName name="__km190">#REF!</definedName>
    <definedName name="__km191">#REF!</definedName>
    <definedName name="__km192">#REF!</definedName>
    <definedName name="__km193">#REF!</definedName>
    <definedName name="__km194">#REF!</definedName>
    <definedName name="__km195">#REF!</definedName>
    <definedName name="__km196">#REF!</definedName>
    <definedName name="__km197">#REF!</definedName>
    <definedName name="__km198">#REF!</definedName>
    <definedName name="__KM34" hidden="1">{"'Sheet1'!$L$16"}</definedName>
    <definedName name="__km51" hidden="1">{"'Sheet1'!$L$16"}</definedName>
    <definedName name="__Lan1" localSheetId="19" hidden="1">{"'Sheet1'!$L$16"}</definedName>
    <definedName name="__Lan1" localSheetId="21" hidden="1">{"'Sheet1'!$L$16"}</definedName>
    <definedName name="__Lan1" localSheetId="22" hidden="1">{"'Sheet1'!$L$16"}</definedName>
    <definedName name="__Lan1" hidden="1">{"'Sheet1'!$L$16"}</definedName>
    <definedName name="__Lan2" hidden="1">{"'Sheet1'!$L$16"}</definedName>
    <definedName name="__LAN3" localSheetId="19" hidden="1">{"'Sheet1'!$L$16"}</definedName>
    <definedName name="__LAN3" localSheetId="21" hidden="1">{"'Sheet1'!$L$16"}</definedName>
    <definedName name="__LAN3" localSheetId="22" hidden="1">{"'Sheet1'!$L$16"}</definedName>
    <definedName name="__LAN3" hidden="1">{"'Sheet1'!$L$16"}</definedName>
    <definedName name="__lao2" hidden="1">{"'Sheet1'!$L$16"}</definedName>
    <definedName name="__lap1">#REF!</definedName>
    <definedName name="__lap2">#REF!</definedName>
    <definedName name="__lc2">#REF!</definedName>
    <definedName name="__lc4">#REF!</definedName>
    <definedName name="__LCB1">#REF!</definedName>
    <definedName name="__ld2" localSheetId="19" hidden="1">{"'Sheet1'!$L$16"}</definedName>
    <definedName name="__ld2" localSheetId="21" hidden="1">{"'Sheet1'!$L$16"}</definedName>
    <definedName name="__ld2" localSheetId="22" hidden="1">{"'Sheet1'!$L$16"}</definedName>
    <definedName name="__ld2" hidden="1">{"'Sheet1'!$L$16"}</definedName>
    <definedName name="__Lg1">#REF!</definedName>
    <definedName name="__Lg2">#REF!</definedName>
    <definedName name="__li12" hidden="1">{"'Sheet1'!$L$16"}</definedName>
    <definedName name="__lk2" hidden="1">{"'Sheet1'!$L$16"}</definedName>
    <definedName name="__lop111" localSheetId="19" hidden="1">{#N/A,#N/A,FALSE,"特殊室（ＢＱ表）"}</definedName>
    <definedName name="__lop111" localSheetId="21" hidden="1">{#N/A,#N/A,FALSE,"特殊室（ＢＱ表）"}</definedName>
    <definedName name="__lop111" localSheetId="22" hidden="1">{#N/A,#N/A,FALSE,"特殊室（ＢＱ表）"}</definedName>
    <definedName name="__lop111" localSheetId="0" hidden="1">{#N/A,#N/A,FALSE,"特殊室（ＢＱ表）"}</definedName>
    <definedName name="__lop111" localSheetId="1" hidden="1">{#N/A,#N/A,FALSE,"特殊室（ＢＱ表）"}</definedName>
    <definedName name="__lop111" hidden="1">{#N/A,#N/A,FALSE,"特殊室（ＢＱ表）"}</definedName>
    <definedName name="__M10" hidden="1">{"'Sheet1'!$L$16"}</definedName>
    <definedName name="__m1233" hidden="1">{"'Sheet1'!$L$16"}</definedName>
    <definedName name="__M2" localSheetId="19" hidden="1">{"'Sheet1'!$L$16"}</definedName>
    <definedName name="__M2" localSheetId="21" hidden="1">{"'Sheet1'!$L$16"}</definedName>
    <definedName name="__M2" localSheetId="22" hidden="1">{"'Sheet1'!$L$16"}</definedName>
    <definedName name="__M2" hidden="1">{"'Sheet1'!$L$16"}</definedName>
    <definedName name="__m3" hidden="1">{"'Sheet1'!$L$16"}</definedName>
    <definedName name="__M36" localSheetId="19" hidden="1">{"'Sheet1'!$L$16"}</definedName>
    <definedName name="__M36" localSheetId="21" hidden="1">{"'Sheet1'!$L$16"}</definedName>
    <definedName name="__M36" localSheetId="22" hidden="1">{"'Sheet1'!$L$16"}</definedName>
    <definedName name="__M36" hidden="1">{"'Sheet1'!$L$16"}</definedName>
    <definedName name="__m4" hidden="1">{"'Sheet1'!$L$16"}</definedName>
    <definedName name="__M5" hidden="1">{#N/A,#N/A,TRUE,"SUM";#N/A,#N/A,TRUE,"EE";#N/A,#N/A,TRUE,"AC";#N/A,#N/A,TRUE,"SN"}</definedName>
    <definedName name="__m7" hidden="1">#N/A</definedName>
    <definedName name="__MAC12">#REF!</definedName>
    <definedName name="__MAC46">#REF!</definedName>
    <definedName name="__Mau2" hidden="1">{"'Sheet1'!$L$16"}</definedName>
    <definedName name="__MCC3" localSheetId="19" hidden="1">{#N/A,#N/A,FALSE,"CCTV"}</definedName>
    <definedName name="__MCC3" localSheetId="21" hidden="1">{#N/A,#N/A,FALSE,"CCTV"}</definedName>
    <definedName name="__MCC3" localSheetId="22" hidden="1">{#N/A,#N/A,FALSE,"CCTV"}</definedName>
    <definedName name="__MCC3" localSheetId="0" hidden="1">{#N/A,#N/A,FALSE,"CCTV"}</definedName>
    <definedName name="__MCC3" localSheetId="1" hidden="1">{#N/A,#N/A,FALSE,"CCTV"}</definedName>
    <definedName name="__MCC3" hidden="1">{#N/A,#N/A,FALSE,"CCTV"}</definedName>
    <definedName name="__mcr2">#REF!</definedName>
    <definedName name="__mcr25">#REF!</definedName>
    <definedName name="__MEP2" localSheetId="19" hidden="1">{#N/A,#N/A,FALSE,"CCTV"}</definedName>
    <definedName name="__MEP2" localSheetId="21" hidden="1">{#N/A,#N/A,FALSE,"CCTV"}</definedName>
    <definedName name="__MEP2" localSheetId="22" hidden="1">{#N/A,#N/A,FALSE,"CCTV"}</definedName>
    <definedName name="__MEP2" localSheetId="0" hidden="1">{#N/A,#N/A,FALSE,"CCTV"}</definedName>
    <definedName name="__MEP2" localSheetId="1" hidden="1">{#N/A,#N/A,FALSE,"CCTV"}</definedName>
    <definedName name="__MEP2" hidden="1">{#N/A,#N/A,FALSE,"CCTV"}</definedName>
    <definedName name="__mlc2">#REF!</definedName>
    <definedName name="__mlc4">#REF!</definedName>
    <definedName name="__MO48">#REF!</definedName>
    <definedName name="__moi2" hidden="1">{"'Sheet1'!$L$16"}</definedName>
    <definedName name="__mxt1">#REF!</definedName>
    <definedName name="__mxt2">#REF!</definedName>
    <definedName name="__n23" hidden="1">{"'Sheet1'!$L$16"}</definedName>
    <definedName name="__nam1" hidden="1">{"'Sheet1'!$L$16"}</definedName>
    <definedName name="__NAM11" hidden="1">{#N/A,#N/A,FALSE,"Chi tiÆt"}</definedName>
    <definedName name="__NC1" hidden="1">{"'Sheet1'!$L$16"}</definedName>
    <definedName name="__NC100">#REF!</definedName>
    <definedName name="__NC150">#REF!</definedName>
    <definedName name="__nc151">#REF!</definedName>
    <definedName name="__NCL100">#REF!</definedName>
    <definedName name="__NCL200">#REF!</definedName>
    <definedName name="__NCL250">#REF!</definedName>
    <definedName name="__NCN15" hidden="1">{"'Sheet1'!$L$16"}</definedName>
    <definedName name="__NET2">#REF!</definedName>
    <definedName name="__nin190">#REF!</definedName>
    <definedName name="__NK5" hidden="1">{"'Sheet1'!$L$16"}</definedName>
    <definedName name="__NMD8" hidden="1">{"'Sheet1'!$L$16"}</definedName>
    <definedName name="__NO1">#REF!</definedName>
    <definedName name="__NO2" hidden="1">#REF!</definedName>
    <definedName name="__NP1">#REF!</definedName>
    <definedName name="__NP2">#REF!</definedName>
    <definedName name="__NS03" localSheetId="19" hidden="1">{"'Sheet1'!$L$16"}</definedName>
    <definedName name="__NS03" localSheetId="21" hidden="1">{"'Sheet1'!$L$16"}</definedName>
    <definedName name="__NS03" localSheetId="22" hidden="1">{"'Sheet1'!$L$16"}</definedName>
    <definedName name="__NS03" hidden="1">{"'Sheet1'!$L$16"}</definedName>
    <definedName name="__NS03_1" hidden="1">{"'Sheet1'!$L$16"}</definedName>
    <definedName name="__NS03_2" hidden="1">{"'Sheet1'!$L$16"}</definedName>
    <definedName name="__NS03_3" hidden="1">{"'Sheet1'!$L$16"}</definedName>
    <definedName name="__NS03_4" hidden="1">{"'Sheet1'!$L$16"}</definedName>
    <definedName name="__NS03_5" hidden="1">{"'Sheet1'!$L$16"}</definedName>
    <definedName name="__NSH1">#REF!</definedName>
    <definedName name="__NSH2">#REF!</definedName>
    <definedName name="__nso1" localSheetId="19" hidden="1">{"'Sheet1'!$L$16"}</definedName>
    <definedName name="__nso1" localSheetId="21" hidden="1">{"'Sheet1'!$L$16"}</definedName>
    <definedName name="__nso1" localSheetId="22" hidden="1">{"'Sheet1'!$L$16"}</definedName>
    <definedName name="__nso1" hidden="1">{"'Sheet1'!$L$16"}</definedName>
    <definedName name="__NSO2" localSheetId="19" hidden="1">{"'Sheet1'!$L$16"}</definedName>
    <definedName name="__NSO2" localSheetId="21" hidden="1">{"'Sheet1'!$L$16"}</definedName>
    <definedName name="__NSO2" localSheetId="22" hidden="1">{"'Sheet1'!$L$16"}</definedName>
    <definedName name="__NSO2" hidden="1">{"'Sheet1'!$L$16"}</definedName>
    <definedName name="__NSO2_1" hidden="1">{"'Sheet1'!$L$16"}</definedName>
    <definedName name="__NSO2_2" hidden="1">{"'Sheet1'!$L$16"}</definedName>
    <definedName name="__NSO2_3" hidden="1">{"'Sheet1'!$L$16"}</definedName>
    <definedName name="__NSO2_4" hidden="1">{"'Sheet1'!$L$16"}</definedName>
    <definedName name="__NSO2_5" hidden="1">{"'Sheet1'!$L$16"}</definedName>
    <definedName name="__NSO3" hidden="1">{"'Sheet1'!$L$16"}</definedName>
    <definedName name="__O4" hidden="1">{#N/A,#N/A,FALSE,"Sheet1"}</definedName>
    <definedName name="__o400" hidden="1">{#N/A,#N/A,FALSE,"970301";#N/A,#N/A,FALSE,"970302";#N/A,#N/A,FALSE,"970303";#N/A,#N/A,FALSE,"970304";#N/A,#N/A,FALSE,"COM1";#N/A,#N/A,FALSE,"COM2"}</definedName>
    <definedName name="__p06" hidden="1">{"'Sheet1'!$L$16"}</definedName>
    <definedName name="__P1">#REF!</definedName>
    <definedName name="__P3" localSheetId="19" hidden="1">{#N/A,#N/A,FALSE,"特殊室（ＢＱ表）"}</definedName>
    <definedName name="__P3" localSheetId="21" hidden="1">{#N/A,#N/A,FALSE,"特殊室（ＢＱ表）"}</definedName>
    <definedName name="__P3" localSheetId="22" hidden="1">{#N/A,#N/A,FALSE,"特殊室（ＢＱ表）"}</definedName>
    <definedName name="__P3" localSheetId="0" hidden="1">{#N/A,#N/A,FALSE,"特殊室（ＢＱ表）"}</definedName>
    <definedName name="__P3" localSheetId="1" hidden="1">{#N/A,#N/A,FALSE,"特殊室（ＢＱ表）"}</definedName>
    <definedName name="__P3" hidden="1">{#N/A,#N/A,FALSE,"特殊室（ＢＱ表）"}</definedName>
    <definedName name="__P4" localSheetId="19" hidden="1">{#N/A,#N/A,FALSE,"혼합골재"}</definedName>
    <definedName name="__P4" localSheetId="21" hidden="1">{#N/A,#N/A,FALSE,"혼합골재"}</definedName>
    <definedName name="__P4" localSheetId="22" hidden="1">{#N/A,#N/A,FALSE,"혼합골재"}</definedName>
    <definedName name="__P4" hidden="1">{#N/A,#N/A,FALSE,"혼합골재"}</definedName>
    <definedName name="__P5" localSheetId="19" hidden="1">{#N/A,#N/A,FALSE,"배수1"}</definedName>
    <definedName name="__P5" localSheetId="21" hidden="1">{#N/A,#N/A,FALSE,"배수1"}</definedName>
    <definedName name="__P5" localSheetId="22" hidden="1">{#N/A,#N/A,FALSE,"배수1"}</definedName>
    <definedName name="__P5" hidden="1">{#N/A,#N/A,FALSE,"배수1"}</definedName>
    <definedName name="__P6" localSheetId="19" hidden="1">{#N/A,#N/A,FALSE,"2~8번"}</definedName>
    <definedName name="__P6" localSheetId="21" hidden="1">{#N/A,#N/A,FALSE,"2~8번"}</definedName>
    <definedName name="__P6" localSheetId="22" hidden="1">{#N/A,#N/A,FALSE,"2~8번"}</definedName>
    <definedName name="__P6" hidden="1">{#N/A,#N/A,FALSE,"2~8번"}</definedName>
    <definedName name="__pa1">#REF!</definedName>
    <definedName name="__pa2">#REF!</definedName>
    <definedName name="__pa22" hidden="1">{"'ROOF'!$B$6","'ROOF'!$B$6","'ROOF'!$B$6","'ROOF'!$B$6"}</definedName>
    <definedName name="__PA3" localSheetId="19" hidden="1">{"'Sheet1'!$L$16"}</definedName>
    <definedName name="__PA3" localSheetId="21" hidden="1">{"'Sheet1'!$L$16"}</definedName>
    <definedName name="__PA3" localSheetId="22" hidden="1">{"'Sheet1'!$L$16"}</definedName>
    <definedName name="__PA3" localSheetId="0" hidden="1">{"'Sheet1'!$L$16"}</definedName>
    <definedName name="__PA3" localSheetId="1" hidden="1">{"'Sheet1'!$L$16"}</definedName>
    <definedName name="__PA3" hidden="1">{"'Sheet1'!$L$16"}</definedName>
    <definedName name="__pa4" hidden="1">{"'Sheet1'!$L$16"}</definedName>
    <definedName name="__pav25">#REF!</definedName>
    <definedName name="__Ph30">#REF!</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hu3" hidden="1">{"'Sheet1'!$L$16"}</definedName>
    <definedName name="__PK2" hidden="1">{"'장비'!$A$3:$M$12"}</definedName>
    <definedName name="__PKG3" hidden="1">{"'장비'!$A$3:$M$12"}</definedName>
    <definedName name="__PL2">#REF!</definedName>
    <definedName name="__PL3">#REF!</definedName>
    <definedName name="__PL7" localSheetId="19" hidden="1">{#N/A,#N/A,TRUE,"대 차 대 조 표"}</definedName>
    <definedName name="__PL7" localSheetId="21" hidden="1">{#N/A,#N/A,TRUE,"대 차 대 조 표"}</definedName>
    <definedName name="__PL7" localSheetId="22" hidden="1">{#N/A,#N/A,TRUE,"대 차 대 조 표"}</definedName>
    <definedName name="__PL7" localSheetId="0" hidden="1">{#N/A,#N/A,TRUE,"대 차 대 조 표"}</definedName>
    <definedName name="__PL7" localSheetId="1" hidden="1">{#N/A,#N/A,TRUE,"대 차 대 조 표"}</definedName>
    <definedName name="__PL7" hidden="1">{#N/A,#N/A,TRUE,"대 차 대 조 표"}</definedName>
    <definedName name="__POS1" localSheetId="19" hidden="1">{#N/A,#N/A,FALSE,"양식(을)"}</definedName>
    <definedName name="__POS1" localSheetId="21" hidden="1">{#N/A,#N/A,FALSE,"양식(을)"}</definedName>
    <definedName name="__POS1" localSheetId="22" hidden="1">{#N/A,#N/A,FALSE,"양식(을)"}</definedName>
    <definedName name="__POS1" hidden="1">{#N/A,#N/A,FALSE,"양식(을)"}</definedName>
    <definedName name="__PPP3" localSheetId="19" hidden="1">{#N/A,#N/A,FALSE,"特殊室（ＢＱ表）"}</definedName>
    <definedName name="__PPP3" localSheetId="21" hidden="1">{#N/A,#N/A,FALSE,"特殊室（ＢＱ表）"}</definedName>
    <definedName name="__PPP3" localSheetId="22" hidden="1">{#N/A,#N/A,FALSE,"特殊室（ＢＱ表）"}</definedName>
    <definedName name="__PPP3" localSheetId="0" hidden="1">{#N/A,#N/A,FALSE,"特殊室（ＢＱ表）"}</definedName>
    <definedName name="__PPP3" localSheetId="1" hidden="1">{#N/A,#N/A,FALSE,"特殊室（ＢＱ表）"}</definedName>
    <definedName name="__PPP3" hidden="1">{#N/A,#N/A,FALSE,"特殊室（ＢＱ表）"}</definedName>
    <definedName name="__PPP33" localSheetId="19" hidden="1">{#N/A,#N/A,FALSE,"特殊室（ＢＱ表）"}</definedName>
    <definedName name="__PPP33" localSheetId="21" hidden="1">{#N/A,#N/A,FALSE,"特殊室（ＢＱ表）"}</definedName>
    <definedName name="__PPP33" localSheetId="22" hidden="1">{#N/A,#N/A,FALSE,"特殊室（ＢＱ表）"}</definedName>
    <definedName name="__PPP33" localSheetId="0" hidden="1">{#N/A,#N/A,FALSE,"特殊室（ＢＱ表）"}</definedName>
    <definedName name="__PPP33" localSheetId="1" hidden="1">{#N/A,#N/A,FALSE,"特殊室（ＢＱ表）"}</definedName>
    <definedName name="__PPP33" hidden="1">{#N/A,#N/A,FALSE,"特殊室（ＢＱ表）"}</definedName>
    <definedName name="__ppp34" localSheetId="19" hidden="1">{#N/A,#N/A,FALSE,"特殊室（ＢＱ表）"}</definedName>
    <definedName name="__ppp34" localSheetId="21" hidden="1">{#N/A,#N/A,FALSE,"特殊室（ＢＱ表）"}</definedName>
    <definedName name="__ppp34" localSheetId="22" hidden="1">{#N/A,#N/A,FALSE,"特殊室（ＢＱ表）"}</definedName>
    <definedName name="__ppp34" localSheetId="0" hidden="1">{#N/A,#N/A,FALSE,"特殊室（ＢＱ表）"}</definedName>
    <definedName name="__ppp34" localSheetId="1" hidden="1">{#N/A,#N/A,FALSE,"特殊室（ＢＱ表）"}</definedName>
    <definedName name="__ppp34" hidden="1">{#N/A,#N/A,FALSE,"特殊室（ＢＱ表）"}</definedName>
    <definedName name="__ppp3444" localSheetId="19" hidden="1">{#N/A,#N/A,FALSE,"特殊室（ＢＱ表）"}</definedName>
    <definedName name="__ppp3444" localSheetId="21" hidden="1">{#N/A,#N/A,FALSE,"特殊室（ＢＱ表）"}</definedName>
    <definedName name="__ppp3444" localSheetId="22" hidden="1">{#N/A,#N/A,FALSE,"特殊室（ＢＱ表）"}</definedName>
    <definedName name="__ppp3444" localSheetId="0" hidden="1">{#N/A,#N/A,FALSE,"特殊室（ＢＱ表）"}</definedName>
    <definedName name="__ppp3444" localSheetId="1" hidden="1">{#N/A,#N/A,FALSE,"特殊室（ＢＱ表）"}</definedName>
    <definedName name="__ppp3444" hidden="1">{#N/A,#N/A,FALSE,"特殊室（ＢＱ表）"}</definedName>
    <definedName name="__PR2">#N/A</definedName>
    <definedName name="__PVC1">#REF!</definedName>
    <definedName name="__PVC2">#REF!</definedName>
    <definedName name="__PXB80">#REF!</definedName>
    <definedName name="__pZ1">#REF!</definedName>
    <definedName name="__pZ2">#REF!</definedName>
    <definedName name="__pZ3">#REF!</definedName>
    <definedName name="__Q3" hidden="1">{"'Sheet1'!$L$16"}</definedName>
    <definedName name="__q45" hidden="1">{"'용역비'!$A$4:$C$8"}</definedName>
    <definedName name="__qa01" hidden="1">{#N/A,#N/A,FALSE,"2~8번"}</definedName>
    <definedName name="__qa02" hidden="1">{#N/A,#N/A,FALSE,"골재소요량";#N/A,#N/A,FALSE,"골재소요량"}</definedName>
    <definedName name="__qa03" hidden="1">{#N/A,#N/A,FALSE,"구조2"}</definedName>
    <definedName name="__qa04" hidden="1">{#N/A,#N/A,FALSE,"단가표지"}</definedName>
    <definedName name="__qa05" hidden="1">{#N/A,#N/A,FALSE,"배수1"}</definedName>
    <definedName name="__qa06" hidden="1">{#N/A,#N/A,FALSE,"배수2"}</definedName>
    <definedName name="__qa07" hidden="1">{#N/A,#N/A,FALSE,"부대1"}</definedName>
    <definedName name="__qa08" hidden="1">{#N/A,#N/A,FALSE,"부대2"}</definedName>
    <definedName name="__qa10" hidden="1">{#N/A,#N/A,FALSE,"속도"}</definedName>
    <definedName name="__qa11" hidden="1">{#N/A,#N/A,FALSE,"운반시간"}</definedName>
    <definedName name="__qa12" hidden="1">{#N/A,#N/A,FALSE,"이정표"}</definedName>
    <definedName name="__qa13" hidden="1">{#N/A,#N/A,FALSE,"조골재"}</definedName>
    <definedName name="__qa14" hidden="1">{#N/A,#N/A,FALSE,"구조1"}</definedName>
    <definedName name="__qa15" hidden="1">{#N/A,#N/A,FALSE,"토공2"}</definedName>
    <definedName name="__qa16" hidden="1">{#N/A,#N/A,FALSE,"포장1";#N/A,#N/A,FALSE,"포장1"}</definedName>
    <definedName name="__qa17" hidden="1">{#N/A,#N/A,FALSE,"포장2"}</definedName>
    <definedName name="__qa18" hidden="1">{#N/A,#N/A,FALSE,"표지목차"}</definedName>
    <definedName name="__qa19" hidden="1">{#N/A,#N/A,FALSE,"혼합골재"}</definedName>
    <definedName name="__qa20" hidden="1">{#N/A,#N/A,FALSE,"운반시간"}</definedName>
    <definedName name="__qH30">#REF!</definedName>
    <definedName name="__QQ1">#REF!</definedName>
    <definedName name="__qqq222" hidden="1">{"'장비'!$A$3:$M$12"}</definedName>
    <definedName name="__qqq888" hidden="1">#REF!</definedName>
    <definedName name="__qqq8898" hidden="1">#REF!</definedName>
    <definedName name="__QUY4" hidden="1">{"'Sheet1'!$L$16"}</definedName>
    <definedName name="__QW1">#REF!</definedName>
    <definedName name="__qx1" hidden="1">{#N/A,#N/A,FALSE,"운반시간"}</definedName>
    <definedName name="__qXB80">#REF!</definedName>
    <definedName name="__R570001" hidden="1">#REF!</definedName>
    <definedName name="__REI1">#REF!</definedName>
    <definedName name="__RFZ3">#REF!</definedName>
    <definedName name="__Rh90" hidden="1">{"'Sheet1'!$L$16"}</definedName>
    <definedName name="__RHH1">#REF!</definedName>
    <definedName name="__RHH10">#REF!</definedName>
    <definedName name="__RHP1">#REF!</definedName>
    <definedName name="__RHP10">#REF!</definedName>
    <definedName name="__RI1">#REF!</definedName>
    <definedName name="__RI10">#REF!</definedName>
    <definedName name="__RII1">#REF!</definedName>
    <definedName name="__RII10">#REF!</definedName>
    <definedName name="__RIP1">#REF!</definedName>
    <definedName name="__RIP10">#REF!</definedName>
    <definedName name="__ro1">#REF!</definedName>
    <definedName name="__rp95">#REF!</definedName>
    <definedName name="__S3" localSheetId="19" hidden="1">{#N/A,#N/A,FALSE,"포장2"}</definedName>
    <definedName name="__S3" localSheetId="21" hidden="1">{#N/A,#N/A,FALSE,"포장2"}</definedName>
    <definedName name="__S3" localSheetId="22" hidden="1">{#N/A,#N/A,FALSE,"포장2"}</definedName>
    <definedName name="__S3" hidden="1">{#N/A,#N/A,FALSE,"포장2"}</definedName>
    <definedName name="__sat10">#REF!</definedName>
    <definedName name="__sat12">#REF!</definedName>
    <definedName name="__sat14">#REF!</definedName>
    <definedName name="__sat16">#REF!</definedName>
    <definedName name="__sat20">#REF!</definedName>
    <definedName name="__sat8">#REF!</definedName>
    <definedName name="__SB22" hidden="1">{"'Sheet1'!$L$16"}</definedName>
    <definedName name="__SBB1">#REF!</definedName>
    <definedName name="__SBB2">#REF!</definedName>
    <definedName name="__SBB3">#REF!</definedName>
    <definedName name="__SBB4">#REF!</definedName>
    <definedName name="__SBB5">#REF!</definedName>
    <definedName name="__sc1">#REF!</definedName>
    <definedName name="__SC2">#REF!</definedName>
    <definedName name="__sc3">#REF!</definedName>
    <definedName name="__SCH10">#REF!</definedName>
    <definedName name="__SCH40">#REF!</definedName>
    <definedName name="__SCL4" localSheetId="19" hidden="1">{"'Sheet1'!$L$16"}</definedName>
    <definedName name="__SCL4" localSheetId="21" hidden="1">{"'Sheet1'!$L$16"}</definedName>
    <definedName name="__SCL4" localSheetId="22" hidden="1">{"'Sheet1'!$L$16"}</definedName>
    <definedName name="__SCL4" hidden="1">{"'Sheet1'!$L$16"}</definedName>
    <definedName name="__SCL4_1" hidden="1">{"'Sheet1'!$L$16"}</definedName>
    <definedName name="__sd1" hidden="1">{"'Sheet1'!$L$16"}</definedName>
    <definedName name="__sd2" hidden="1">{"'Sheet1'!$L$16"}</definedName>
    <definedName name="__Sdd24">#REF!</definedName>
    <definedName name="__Sdd33">#REF!</definedName>
    <definedName name="__Sdh24">#REF!</definedName>
    <definedName name="__Sdh33">#REF!</definedName>
    <definedName name="__sed2">#REF!</definedName>
    <definedName name="__SHH1">#REF!</definedName>
    <definedName name="__SHH2">#REF!</definedName>
    <definedName name="__SHH3">#REF!</definedName>
    <definedName name="__SHI1" hidden="1">{"'Sheet1'!$L$16"}</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o1" hidden="1">#REF!</definedName>
    <definedName name="__SO16" hidden="1">{#N/A,#N/A,TRUE,"Krycí list"}</definedName>
    <definedName name="__ss1" hidden="1">{#N/A,#N/A,TRUE,"SUM";#N/A,#N/A,TRUE,"EE";#N/A,#N/A,TRUE,"AC";#N/A,#N/A,TRUE,"SN"}</definedName>
    <definedName name="__SS2" hidden="1">{"'Sheet1'!$L$16"}</definedName>
    <definedName name="__Stb24">#REF!</definedName>
    <definedName name="__Stb33">#REF!</definedName>
    <definedName name="__sua20">#REF!</definedName>
    <definedName name="__sua30">#REF!</definedName>
    <definedName name="__sum1" hidden="1">#REF!</definedName>
    <definedName name="__SXT3" hidden="1">{#N/A,#N/A,FALSE,"Chi tiÆt"}</definedName>
    <definedName name="__sxt5" hidden="1">{"'Sheet1'!$L$16"}</definedName>
    <definedName name="__sxt6" hidden="1">{#N/A,#N/A,FALSE,"Chi tiÆt"}</definedName>
    <definedName name="__T01" hidden="1">#REF!</definedName>
    <definedName name="__T0108" hidden="1">{"'Sheet1'!$L$16"}</definedName>
    <definedName name="__T04" hidden="1">{#N/A,#N/A,FALSE,"CCTV"}</definedName>
    <definedName name="__T1" localSheetId="19" hidden="1">{#N/A,#N/A,FALSE,"Chi tiÆt"}</definedName>
    <definedName name="__T1" localSheetId="21" hidden="1">{#N/A,#N/A,FALSE,"Chi tiÆt"}</definedName>
    <definedName name="__T1" localSheetId="22" hidden="1">{#N/A,#N/A,FALSE,"Chi tiÆt"}</definedName>
    <definedName name="__T1" hidden="1">{#N/A,#N/A,FALSE,"Chi tiÆt"}</definedName>
    <definedName name="__T10" localSheetId="19" hidden="1">{"'Sheet1'!$L$16"}</definedName>
    <definedName name="__T10" localSheetId="21" hidden="1">{"'Sheet1'!$L$16"}</definedName>
    <definedName name="__T10" localSheetId="22" hidden="1">{"'Sheet1'!$L$16"}</definedName>
    <definedName name="__T10" hidden="1">{"'Sheet1'!$L$16"}</definedName>
    <definedName name="__T101" hidden="1">{#N/A,#N/A,FALSE,"COVER";#N/A,#N/A,FALSE,"0";#N/A,#N/A,FALSE,"1";#N/A,#N/A,FALSE,"2";#N/A,#N/A,FALSE,"3";#N/A,#N/A,FALSE,"4";#N/A,#N/A,FALSE,"5";#N/A,#N/A,FALSE,"6";#N/A,#N/A,FALSE,"7";#N/A,#N/A,FALSE,"8";#N/A,#N/A,FALSE,"9";#N/A,#N/A,FALSE,"10";#N/A,#N/A,FALSE,"11"}</definedName>
    <definedName name="__t112" hidden="1">{#N/A,#N/A,FALSE,"Chi tiÆt"}</definedName>
    <definedName name="__T12" hidden="1">{"'Sheet1'!$L$16"}</definedName>
    <definedName name="__T145" hidden="1">{#N/A,#N/A,FALSE,"Chi tiÆt"}</definedName>
    <definedName name="__T2" hidden="1">{#N/A,#N/A,FALSE,"단축1";#N/A,#N/A,FALSE,"단축2";#N/A,#N/A,FALSE,"단축3";#N/A,#N/A,FALSE,"장축";#N/A,#N/A,FALSE,"4WD"}</definedName>
    <definedName name="__T3" localSheetId="19" hidden="1">{"'Sheet1'!$L$16"}</definedName>
    <definedName name="__T3" localSheetId="21" hidden="1">{"'Sheet1'!$L$16"}</definedName>
    <definedName name="__T3" localSheetId="22" hidden="1">{"'Sheet1'!$L$16"}</definedName>
    <definedName name="__T3" hidden="1">{"'Sheet1'!$L$16"}</definedName>
    <definedName name="__t4" hidden="1">#REF!</definedName>
    <definedName name="__t5">#REF!</definedName>
    <definedName name="__T7" hidden="1">{"'Sheet1'!$L$16"}</definedName>
    <definedName name="__T8" hidden="1">{"'Sheet1'!$L$16"}</definedName>
    <definedName name="__t9" hidden="1">{"'Sheet1'!$L$16"}</definedName>
    <definedName name="__tam1">#N/A</definedName>
    <definedName name="__tb1">#REF!</definedName>
    <definedName name="__tb2">#REF!</definedName>
    <definedName name="__TC1">#REF!</definedName>
    <definedName name="__TC2">#REF!</definedName>
    <definedName name="__td1" hidden="1">{"'Sheet1'!$L$16"}</definedName>
    <definedName name="__Ted1">#REF!</definedName>
    <definedName name="__TH01" hidden="1">{"'Sheet1'!$L$16"}</definedName>
    <definedName name="__TH1" hidden="1">{"'Sheet1'!$L$16"}</definedName>
    <definedName name="__TH171" hidden="1">{"'Sheet1'!$L$16"}</definedName>
    <definedName name="__TH20">#REF!</definedName>
    <definedName name="__TH3" hidden="1">{"'Sheet1'!$L$16"}</definedName>
    <definedName name="__tha1" hidden="1">{"'Sheet1'!$L$16"}</definedName>
    <definedName name="__THT11" hidden="1">{"'Sheet1'!$L$16"}</definedName>
    <definedName name="__thu1">#REF!</definedName>
    <definedName name="__tk1">#REF!</definedName>
    <definedName name="__TK211" hidden="1">{"'Sheet1'!$L$16"}</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M2" localSheetId="19" hidden="1">{"'Sheet1'!$L$16"}</definedName>
    <definedName name="__TM2" localSheetId="21" hidden="1">{"'Sheet1'!$L$16"}</definedName>
    <definedName name="__TM2" localSheetId="22" hidden="1">{"'Sheet1'!$L$16"}</definedName>
    <definedName name="__TM2" hidden="1">{"'Sheet1'!$L$16"}</definedName>
    <definedName name="__TO14" hidden="1">{"'Sheet1'!$L$16"}</definedName>
    <definedName name="__Ts1">#REF!</definedName>
    <definedName name="__TS2004" hidden="1">{"'Sheet1'!$L$16"}</definedName>
    <definedName name="__TT04" hidden="1">#REF!</definedName>
    <definedName name="__tt3" localSheetId="19" hidden="1">{"'Sheet1'!$L$16"}</definedName>
    <definedName name="__tt3" localSheetId="21" hidden="1">{"'Sheet1'!$L$16"}</definedName>
    <definedName name="__tt3" localSheetId="22" hidden="1">{"'Sheet1'!$L$16"}</definedName>
    <definedName name="__tt3" localSheetId="0" hidden="1">{"'Sheet1'!$L$16"}</definedName>
    <definedName name="__tt3" localSheetId="1" hidden="1">{"'Sheet1'!$L$16"}</definedName>
    <definedName name="__tt3" hidden="1">{"'Sheet1'!$L$16"}</definedName>
    <definedName name="__TT31" hidden="1">{"'Sheet1'!$L$16"}</definedName>
    <definedName name="__TT623" hidden="1">{"'Sheet1'!$L$16"}</definedName>
    <definedName name="__ttt1" localSheetId="19" hidden="1">{"'Sheet1'!$L$16"}</definedName>
    <definedName name="__ttt1" localSheetId="21" hidden="1">{"'Sheet1'!$L$16"}</definedName>
    <definedName name="__ttt1" localSheetId="22" hidden="1">{"'Sheet1'!$L$16"}</definedName>
    <definedName name="__ttt1" hidden="1">{"'Sheet1'!$L$16"}</definedName>
    <definedName name="__tu1">#REF!</definedName>
    <definedName name="__Tu2">#REF!</definedName>
    <definedName name="__tu4" localSheetId="19" hidden="1">{"'Sheet1'!$L$16"}</definedName>
    <definedName name="__tu4" localSheetId="21" hidden="1">{"'Sheet1'!$L$16"}</definedName>
    <definedName name="__tu4" localSheetId="22" hidden="1">{"'Sheet1'!$L$16"}</definedName>
    <definedName name="__tu4" hidden="1">{"'Sheet1'!$L$16"}</definedName>
    <definedName name="__TV2" hidden="1">{"'Sheet1'!$L$16"}</definedName>
    <definedName name="__TVL1">#REF!</definedName>
    <definedName name="__TW1">#REF!</definedName>
    <definedName name="__TW2">#REF!</definedName>
    <definedName name="__TX1">#REF!</definedName>
    <definedName name="__tz593">#REF!</definedName>
    <definedName name="__U301" hidden="1">{#N/A,#N/A,FALSE,"COVER";#N/A,#N/A,FALSE,"0";#N/A,#N/A,FALSE,"1";#N/A,#N/A,FALSE,"2";#N/A,#N/A,FALSE,"3";#N/A,#N/A,FALSE,"4";#N/A,#N/A,FALSE,"5";#N/A,#N/A,FALSE,"6";#N/A,#N/A,FALSE,"7";#N/A,#N/A,FALSE,"8";#N/A,#N/A,FALSE,"9";#N/A,#N/A,FALSE,"10";#N/A,#N/A,FALSE,"11"}</definedName>
    <definedName name="__U5" hidden="1">#REF!</definedName>
    <definedName name="__UB1" hidden="1">{"'Feb 99'!$A$1:$G$30"}</definedName>
    <definedName name="__UB2" hidden="1">{"'Feb 99'!$A$1:$G$30"}</definedName>
    <definedName name="__UI33" hidden="1">{"'Sheet1'!$L$16"}</definedName>
    <definedName name="__UU2" hidden="1">#N/A</definedName>
    <definedName name="__vc1">#REF!</definedName>
    <definedName name="__vc2">#REF!</definedName>
    <definedName name="__vc3">#REF!</definedName>
    <definedName name="__VE1" hidden="1">{#N/A,#N/A,TRUE,"SUM";#N/A,#N/A,TRUE,"EE";#N/A,#N/A,TRUE,"AC";#N/A,#N/A,TRUE,"SN"}</definedName>
    <definedName name="__VE32" hidden="1">{#N/A,#N/A,TRUE,"Str.";#N/A,#N/A,TRUE,"Steel &amp; Roof";#N/A,#N/A,TRUE,"Arc.";#N/A,#N/A,TRUE,"Preliminary";#N/A,#N/A,TRUE,"Sum_Prelim"}</definedName>
    <definedName name="__vl1">#REF!</definedName>
    <definedName name="__VL100">#REF!</definedName>
    <definedName name="__VL150">#REF!</definedName>
    <definedName name="__VL200">#REF!</definedName>
    <definedName name="__VL250">#REF!</definedName>
    <definedName name="__VLP2" hidden="1">{"'Sheet1'!$L$16"}</definedName>
    <definedName name="__VO15" hidden="1">{"'CPA Sum'!$A$1:$X$30","'CPA'!$A$1:$K$187","'Infra Cost'!$A$1:$Q$30","'Dev't Cost'!$A$1:$AH$40","'Cashflow'!$A$1:$DG$82"}</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VTQ1" hidden="1">{"'Sheet1'!$L$16"}</definedName>
    <definedName name="__W3" hidden="1">{"'Sheet1'!$L$16"}</definedName>
    <definedName name="__WC1">#REF!</definedName>
    <definedName name="__WRN2.P854._.addendum." hidden="1">{#N/A,#N/A,FALSE,"mgtsum.XLS";#N/A,#N/A,FALSE,"CAPONE";#N/A,#N/A,FALSE,"CAPTWO";#N/A,#N/A,FALSE,"CAPTHREE"}</definedName>
    <definedName name="__wrn3.p854._.addendum." hidden="1">{#N/A,#N/A,FALSE,"mgtsum.XLS";#N/A,#N/A,FALSE,"CAPONE";#N/A,#N/A,FALSE,"CAPTWO";#N/A,#N/A,FALSE,"CAPTHREE"}</definedName>
    <definedName name="__WW2" hidden="1">{"'Sheet1'!$L$16"}</definedName>
    <definedName name="__xb80">#REF!</definedName>
    <definedName name="__xlbgnm.F００" hidden="1">{#N/A,#N/A,FALSE,"Sheet6 (24)"}</definedName>
    <definedName name="__xlcn.WorksheetConnection_A4_140428_Kien.xlsxVOL1" hidden="1">#REF!</definedName>
    <definedName name="__xlcn.WorksheetConnection_DATA2014_DLA16AK1261" hidden="1">#REF!</definedName>
    <definedName name="__xlfn.BAHTTEXT" hidden="1">#NAME?</definedName>
    <definedName name="__xlfn.IFERROR" hidden="1">#NAME?</definedName>
    <definedName name="__xo1">#REF!</definedName>
    <definedName name="__XS2">#REF!</definedName>
    <definedName name="__xt1">#REF!</definedName>
    <definedName name="__xt2">#REF!</definedName>
    <definedName name="__yy1" hidden="1">{"'QuotationCRPaint (3)'!$A$12:$B$15"}</definedName>
    <definedName name="__z1" hidden="1">{#N/A,#N/A,TRUE,"SUM";#N/A,#N/A,TRUE,"EE";#N/A,#N/A,TRUE,"AC";#N/A,#N/A,TRUE,"SN"}</definedName>
    <definedName name="__z511" hidden="1">{"'Sheet1'!$L$16"}</definedName>
    <definedName name="_0">#REF!</definedName>
    <definedName name="_00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______________123Graph_Aｸﾞﾗﾌ_1" hidden="1">#REF!</definedName>
    <definedName name="_1_______123Graph_ACHART_1" hidden="1">#REF!</definedName>
    <definedName name="_1______123Graph_Aｸﾞﾗﾌ_1" hidden="1">#REF!</definedName>
    <definedName name="_1_____0ten_" hidden="1">#REF!</definedName>
    <definedName name="_1____0_Dist_" hidden="1">#REF!</definedName>
    <definedName name="_1____123Graph_Aｸﾞﾗﾌ_1" hidden="1">#REF!</definedName>
    <definedName name="_1___0DATA_DATA2_L">#REF!</definedName>
    <definedName name="_1___123Graph_A????_1" hidden="1">#REF!</definedName>
    <definedName name="_1___123Graph_Aｸﾞﾗﾌ_1" hidden="1">#REF!</definedName>
    <definedName name="_1__123Graph_A????_1" hidden="1">#N/A</definedName>
    <definedName name="_1__123Graph_ACASH_FLOW1" hidden="1">#REF!</definedName>
    <definedName name="_1__123Graph_ACHART_1" hidden="1">#REF!</definedName>
    <definedName name="_1__123Graph_ACHART_1A">#REF!</definedName>
    <definedName name="_1__123Graph_ACHART_4" hidden="1">#REF!</definedName>
    <definedName name="_1__123Graph_AMOB_01">#REF!</definedName>
    <definedName name="_1__123Graph_AS_CURVE" hidden="1">#REF!</definedName>
    <definedName name="_1__123Graph_ATEILM_RKTE" hidden="1">#REF!</definedName>
    <definedName name="_1__123Graph_Aｸﾞﾗﾌ_1" localSheetId="19" hidden="1">#REF!</definedName>
    <definedName name="_1__123Graph_Aｸﾞﾗﾌ_1" localSheetId="1" hidden="1">#REF!</definedName>
    <definedName name="_1__123Graph_Aｸﾞﾗﾌ_1" hidden="1">#REF!</definedName>
    <definedName name="_1__123Graph_Aｸﾞﾗﾌ_2" hidden="1">#REF!</definedName>
    <definedName name="_1__xlcn.WorksheetConnection_A4_140428_Kien.xlsxVOL1" hidden="1">#REF!</definedName>
    <definedName name="_1_0__123Grap">#REF!</definedName>
    <definedName name="_1_0_F" hidden="1">#REF!</definedName>
    <definedName name="_1_0ten_" hidden="1">#REF!</definedName>
    <definedName name="_1_10km____1_10_33.6k">#REF!</definedName>
    <definedName name="_1_123Grap">#REF!</definedName>
    <definedName name="_1¤§¤_¤¡" localSheetId="19" hidden="1">{#N/A,#N/A,FALSE,"Sheet1"}</definedName>
    <definedName name="_1¤§¤_¤¡" localSheetId="21" hidden="1">{#N/A,#N/A,FALSE,"Sheet1"}</definedName>
    <definedName name="_1¤§¤_¤¡" localSheetId="22" hidden="1">{#N/A,#N/A,FALSE,"Sheet1"}</definedName>
    <definedName name="_1¤§¤_¤¡" hidden="1">{#N/A,#N/A,FALSE,"Sheet1"}</definedName>
    <definedName name="_10">#N/A</definedName>
    <definedName name="_10________________123Graph_Aｸﾞﾗﾌ_5" hidden="1">#REF!</definedName>
    <definedName name="_10________________123Graph_Xｸﾞﾗﾌ_4" hidden="1">#REF!</definedName>
    <definedName name="_10______123Graph_Xｸﾞﾗﾌ_4" hidden="1">#REF!</definedName>
    <definedName name="_10______123Graph_Xｸﾞﾗﾌ_5" hidden="1">#REF!</definedName>
    <definedName name="_10_____123Graph_ACHART_5" hidden="1">#REF!</definedName>
    <definedName name="_10_____123Graph_Xｸﾞﾗﾌ_3" hidden="1">#REF!</definedName>
    <definedName name="_10____0xoa_" hidden="1">#REF!</definedName>
    <definedName name="_10____123Graph_Xｸﾞﾗﾌ_5" hidden="1">#REF!</definedName>
    <definedName name="_10___123Graph_Aｸﾞﾗﾌ_2" hidden="1">#REF!</definedName>
    <definedName name="_10___123Graph_Aｸﾞﾗﾌ_5" hidden="1">#REF!</definedName>
    <definedName name="_10___123Graph_Xｸﾞﾗﾌ_5" hidden="1">#REF!</definedName>
    <definedName name="_10__123Graph_A????_1" hidden="1">#REF!</definedName>
    <definedName name="_10__123Graph_ACHART_2" hidden="1">#REF!</definedName>
    <definedName name="_10__123Graph_Aｸﾞﾗﾌ_1" hidden="1">#N/A</definedName>
    <definedName name="_10__123Graph_Aｸﾞﾗﾌ_2" localSheetId="19" hidden="1">#REF!</definedName>
    <definedName name="_10__123Graph_Aｸﾞﾗﾌ_2" localSheetId="1" hidden="1">#REF!</definedName>
    <definedName name="_10__123Graph_Aｸﾞﾗﾌ_2" hidden="1">#REF!</definedName>
    <definedName name="_10__123Graph_Aｸﾞﾗﾌ_3" localSheetId="19" hidden="1">#REF!</definedName>
    <definedName name="_10__123Graph_Aｸﾞﾗﾌ_3" localSheetId="1" hidden="1">#REF!</definedName>
    <definedName name="_10__123Graph_Aｸﾞﾗﾌ_3" hidden="1">#REF!</definedName>
    <definedName name="_10__123Graph_Aｸﾞﾗﾌ_4" localSheetId="19" hidden="1">#REF!</definedName>
    <definedName name="_10__123Graph_Aｸﾞﾗﾌ_4" localSheetId="1" hidden="1">#REF!</definedName>
    <definedName name="_10__123Graph_Aｸﾞﾗﾌ_4" hidden="1">#REF!</definedName>
    <definedName name="_10__123Graph_Aｸﾞﾗﾌ_5" localSheetId="19" hidden="1">#REF!</definedName>
    <definedName name="_10__123Graph_Aｸﾞﾗﾌ_5" localSheetId="1" hidden="1">#REF!</definedName>
    <definedName name="_10__123Graph_Aｸﾞﾗﾌ_5" hidden="1">#REF!</definedName>
    <definedName name="_10__123Graph_BCASH_FLOW1" hidden="1">#REF!</definedName>
    <definedName name="_10__123Graph_BCHART_1" hidden="1">#REF!</definedName>
    <definedName name="_10__123Graph_BCHART_12" hidden="1">#REF!</definedName>
    <definedName name="_10__123Graph_CMOB_01">#REF!</definedName>
    <definedName name="_10__123Graph_DCHART_1" hidden="1">#REF!</definedName>
    <definedName name="_10__123Graph_DMOB_01">#REF!</definedName>
    <definedName name="_10__123Graph_EMOB_02">#REF!</definedName>
    <definedName name="_10__123Graph_FMOB_02">#REF!</definedName>
    <definedName name="_10__123Graph_LBL_ACASH_FLOW1" hidden="1">#REF!</definedName>
    <definedName name="_10__123Graph_XCHART_1" hidden="1">#REF!</definedName>
    <definedName name="_10__123Graph_XCHART_2" hidden="1">#REF!</definedName>
    <definedName name="_10__123Graph_Xｸﾞﾗﾌ_1" localSheetId="19" hidden="1">#REF!</definedName>
    <definedName name="_10__123Graph_Xｸﾞﾗﾌ_1" localSheetId="1" hidden="1">#REF!</definedName>
    <definedName name="_10__123Graph_Xｸﾞﾗﾌ_1" hidden="1">#REF!</definedName>
    <definedName name="_10__123Graph_Xｸﾞﾗﾌ_2" hidden="1">#REF!</definedName>
    <definedName name="_10__123Graph_Xｸﾞﾗﾌ_3" localSheetId="19" hidden="1">#REF!</definedName>
    <definedName name="_10__123Graph_Xｸﾞﾗﾌ_3" localSheetId="1" hidden="1">#REF!</definedName>
    <definedName name="_10__123Graph_Xｸﾞﾗﾌ_3" hidden="1">#REF!</definedName>
    <definedName name="_10__123Graph_Xｸﾞﾗﾌ_4" hidden="1">#REF!</definedName>
    <definedName name="_10__123Graph_Xｸﾞﾗﾌ_5" localSheetId="19" hidden="1">#REF!</definedName>
    <definedName name="_10__123Graph_Xｸﾞﾗﾌ_5" localSheetId="1" hidden="1">#REF!</definedName>
    <definedName name="_10__123Graph_Xｸﾞﾗﾌ_5" hidden="1">#REF!</definedName>
    <definedName name="_10_0_0__123Grap" hidden="1">#REF!</definedName>
    <definedName name="_10_0_0_F" hidden="1">#REF!</definedName>
    <definedName name="_10_0xoa_" hidden="1">#REF!</definedName>
    <definedName name="_100________123Graph_Aｸﾞﾗﾌ_2" hidden="1">#REF!</definedName>
    <definedName name="_100_____123Graph_Aｸﾞﾗﾌ_4" hidden="1">#REF!</definedName>
    <definedName name="_100_____123Graph_Xｸﾞﾗﾌ_4" hidden="1">#REF!</definedName>
    <definedName name="_100__123Graph_Xｸﾞﾗﾌ_3" hidden="1">#REF!</definedName>
    <definedName name="_100__123Graph_Xｸﾞﾗﾌ_5" hidden="1">#REF!</definedName>
    <definedName name="_1000A01">#N/A</definedName>
    <definedName name="_1000A01_5">NA()</definedName>
    <definedName name="_101________123Graph_Aｸﾞﾗﾌ_2" hidden="1">#REF!</definedName>
    <definedName name="_102________123Graph_Aｸﾞﾗﾌ_3" hidden="1">#REF!</definedName>
    <definedName name="_102__123Graph_Xｸﾞﾗﾌ_4" hidden="1">#REF!</definedName>
    <definedName name="_103________123Graph_Aｸﾞﾗﾌ_3" hidden="1">#REF!</definedName>
    <definedName name="_103_____123Graph_Aｸﾞﾗﾌ_5" hidden="1">#REF!</definedName>
    <definedName name="_103_____123Graph_Xｸﾞﾗﾌ_5" hidden="1">#REF!</definedName>
    <definedName name="_103__123Graph_X????_4" hidden="1">#REF!</definedName>
    <definedName name="_103__123Graph_Xｸﾞﾗﾌ_5" hidden="1">#REF!</definedName>
    <definedName name="_104________123Graph_Aｸﾞﾗﾌ_4" hidden="1">#REF!</definedName>
    <definedName name="_104j1_" hidden="1">{#N/A,#N/A,FALSE,"손익표지";#N/A,#N/A,FALSE,"손익계산";#N/A,#N/A,FALSE,"일반관리비";#N/A,#N/A,FALSE,"영업외수익";#N/A,#N/A,FALSE,"영업외비용";#N/A,#N/A,FALSE,"매출액";#N/A,#N/A,FALSE,"요약손익";#N/A,#N/A,FALSE,"요약대차";#N/A,#N/A,FALSE,"매출채권현황";#N/A,#N/A,FALSE,"매출채권명세"}</definedName>
    <definedName name="_105________123Graph_Aｸﾞﾗﾌ_4" hidden="1">#REF!</definedName>
    <definedName name="_105____123Graph_Aｸﾞﾗﾌ_1" hidden="1">#REF!</definedName>
    <definedName name="_105__123Graph_Xｸﾞﾗﾌ_1" hidden="1">#REF!</definedName>
    <definedName name="_106________123Graph_Aｸﾞﾗﾌ_5" hidden="1">#REF!</definedName>
    <definedName name="_106____123Graph_Aｸﾞﾗﾌ_2" hidden="1">#REF!</definedName>
    <definedName name="_106__123Graph_Xｸﾞﾗﾌ_4" hidden="1">#REF!</definedName>
    <definedName name="_107________123Graph_Aｸﾞﾗﾌ_5" hidden="1">#REF!</definedName>
    <definedName name="_107_____123Graph_Xｸﾞﾗﾌ_1" hidden="1">#REF!</definedName>
    <definedName name="_107____123Graph_Aｸﾞﾗﾌ_3" hidden="1">#REF!</definedName>
    <definedName name="_108____123Graph_Aｸﾞﾗﾌ_4" hidden="1">#REF!</definedName>
    <definedName name="_108__123Graph_X????_5" hidden="1">#REF!</definedName>
    <definedName name="_108__123Graph_Xｸﾞﾗﾌ_1" hidden="1">#REF!</definedName>
    <definedName name="_109____123Graph_Aｸﾞﾗﾌ_5" hidden="1">#REF!</definedName>
    <definedName name="_109__123Graph_Xｸﾞﾗﾌ_5" hidden="1">#REF!</definedName>
    <definedName name="_10Excel_BuiltIn_Print_Area_10_2_1_1_1_1_1_1_1_1_1_1">NA()</definedName>
    <definedName name="_10Excel_BuiltIn_Print_Area_10_2_1_1_1_1_1_1_1_1_1_1_1">NA()</definedName>
    <definedName name="_10q45_" hidden="1">{"'용역비'!$A$4:$C$8"}</definedName>
    <definedName name="_10S" hidden="1">#REF!</definedName>
    <definedName name="_11">#N/A</definedName>
    <definedName name="_11________________123Graph_Xｸﾞﾗﾌ_5" hidden="1">#REF!</definedName>
    <definedName name="_11______123Graph_Xｸﾞﾗﾌ_5" hidden="1">#REF!</definedName>
    <definedName name="_11_____123Graph_BCHART_5" hidden="1">#REF!</definedName>
    <definedName name="_11_____123Graph_Xｸﾞﾗﾌ_4" hidden="1">#REF!</definedName>
    <definedName name="_11____123Graph_Aｸﾞﾗﾌ_1" hidden="1">#REF!</definedName>
    <definedName name="_11___123Graph_Aｸﾞﾗﾌ_3" hidden="1">#REF!</definedName>
    <definedName name="_11___123Graph_X????_1" hidden="1">#REF!</definedName>
    <definedName name="_11__123Graph_A????_2" hidden="1">#REF!</definedName>
    <definedName name="_11__123Graph_ACHART_1" hidden="1">#REF!</definedName>
    <definedName name="_11__123Graph_Aｸﾞﾗﾌ_1" hidden="1">#REF!</definedName>
    <definedName name="_11__123Graph_Aｸﾞﾗﾌ_2" hidden="1">#N/A</definedName>
    <definedName name="_11__123Graph_Aｸﾞﾗﾌ_3" localSheetId="19" hidden="1">#REF!</definedName>
    <definedName name="_11__123Graph_Aｸﾞﾗﾌ_3" localSheetId="1" hidden="1">#REF!</definedName>
    <definedName name="_11__123Graph_Aｸﾞﾗﾌ_3" hidden="1">#REF!</definedName>
    <definedName name="_11__123Graph_Aｸﾞﾗﾌ_4" localSheetId="19" hidden="1">#REF!</definedName>
    <definedName name="_11__123Graph_Aｸﾞﾗﾌ_4" localSheetId="1" hidden="1">#REF!</definedName>
    <definedName name="_11__123Graph_Aｸﾞﾗﾌ_4" hidden="1">#REF!</definedName>
    <definedName name="_11__123Graph_Aｸﾞﾗﾌ_5" hidden="1">#REF!</definedName>
    <definedName name="_11__123Graph_BCASH_FLOW1" hidden="1">#REF!</definedName>
    <definedName name="_11__123Graph_BCHART_1" hidden="1">#REF!</definedName>
    <definedName name="_11__123Graph_BCHART_13" hidden="1">#REF!</definedName>
    <definedName name="_11__123Graph_BCHART_2" hidden="1">[1]Z!$T$180:$AH$180</definedName>
    <definedName name="_11__123Graph_BMOB_01">#REF!</definedName>
    <definedName name="_11__123Graph_CMOB_02">#REF!</definedName>
    <definedName name="_11__123Graph_DCHART_2" hidden="1">#REF!</definedName>
    <definedName name="_11__123Graph_DMOB_02">#REF!</definedName>
    <definedName name="_11__123Graph_FMOB_02">#REF!</definedName>
    <definedName name="_11__123Graph_LBL_ACASH_FLOW1" hidden="1">#REF!</definedName>
    <definedName name="_11__123Graph_LBL_AMOB_01">#REF!</definedName>
    <definedName name="_11__123Graph_X????_1" hidden="1">#N/A</definedName>
    <definedName name="_11__123Graph_XCHART_2" hidden="1">#REF!</definedName>
    <definedName name="_11__123Graph_Xｸﾞﾗﾌ_1" localSheetId="19" hidden="1">#REF!</definedName>
    <definedName name="_11__123Graph_Xｸﾞﾗﾌ_1" localSheetId="1" hidden="1">#REF!</definedName>
    <definedName name="_11__123Graph_Xｸﾞﾗﾌ_1" hidden="1">#REF!</definedName>
    <definedName name="_11__123Graph_Xｸﾞﾗﾌ_2" localSheetId="19" hidden="1">#REF!</definedName>
    <definedName name="_11__123Graph_Xｸﾞﾗﾌ_2" localSheetId="1" hidden="1">#REF!</definedName>
    <definedName name="_11__123Graph_Xｸﾞﾗﾌ_2" hidden="1">#REF!</definedName>
    <definedName name="_11__123Graph_Xｸﾞﾗﾌ_3" hidden="1">#REF!</definedName>
    <definedName name="_11__123Graph_Xｸﾞﾗﾌ_4" localSheetId="19" hidden="1">#REF!</definedName>
    <definedName name="_11__123Graph_Xｸﾞﾗﾌ_4" localSheetId="1" hidden="1">#REF!</definedName>
    <definedName name="_11__123Graph_Xｸﾞﾗﾌ_4" hidden="1">#REF!</definedName>
    <definedName name="_11__123Graph_Xｸﾞﾗﾌ_5" hidden="1">#REF!</definedName>
    <definedName name="_11_0__123Grap">#REF!</definedName>
    <definedName name="_11_0_0_F" hidden="1">#REF!</definedName>
    <definedName name="_11_0_F" hidden="1">#REF!</definedName>
    <definedName name="_11_0xoa_" hidden="1">#REF!</definedName>
    <definedName name="_11_123Grap" hidden="1">#REF!</definedName>
    <definedName name="_11_負荷">#N/A</definedName>
    <definedName name="_110________123Graph_Xｸﾞﾗﾌ_1" hidden="1">#REF!</definedName>
    <definedName name="_110_____123Graph_Xｸﾞﾗﾌ_2" hidden="1">#REF!</definedName>
    <definedName name="_110__123Graph_Xｸﾞﾗﾌ_5" hidden="1">#REF!</definedName>
    <definedName name="_111________123Graph_Xｸﾞﾗﾌ_1" hidden="1">#REF!</definedName>
    <definedName name="_111____123Graph_Xｸﾞﾗﾌ_1" hidden="1">#REF!</definedName>
    <definedName name="_112________123Graph_Xｸﾞﾗﾌ_2" hidden="1">#REF!</definedName>
    <definedName name="_112____123Graph_Xｸﾞﾗﾌ_2" hidden="1">#REF!</definedName>
    <definedName name="_112__123Graph_Xｸﾞﾗﾌ_2" hidden="1">#REF!</definedName>
    <definedName name="_112__123Graph_Xｸﾞﾗﾌ_5" hidden="1">#REF!</definedName>
    <definedName name="_113________123Graph_Xｸﾞﾗﾌ_2" hidden="1">#REF!</definedName>
    <definedName name="_113_____123Graph_Xｸﾞﾗﾌ_3" hidden="1">#REF!</definedName>
    <definedName name="_113____123Graph_Xｸﾞﾗﾌ_3" hidden="1">#REF!</definedName>
    <definedName name="_114________123Graph_Xｸﾞﾗﾌ_3" hidden="1">#REF!</definedName>
    <definedName name="_114____123Graph_Xｸﾞﾗﾌ_4" hidden="1">#REF!</definedName>
    <definedName name="_115________123Graph_Xｸﾞﾗﾌ_3" hidden="1">#REF!</definedName>
    <definedName name="_115____123Graph_Xｸﾞﾗﾌ_5" hidden="1">#REF!</definedName>
    <definedName name="_116________123Graph_Xｸﾞﾗﾌ_4" hidden="1">#REF!</definedName>
    <definedName name="_116_____123Graph_Xｸﾞﾗﾌ_4" hidden="1">#REF!</definedName>
    <definedName name="_116__123Graph_Xｸﾞﾗﾌ_1" hidden="1">#REF!</definedName>
    <definedName name="_117________123Graph_Xｸﾞﾗﾌ_4" hidden="1">#REF!</definedName>
    <definedName name="_117___123Graph_Aｸﾞﾗﾌ_1" hidden="1">#REF!</definedName>
    <definedName name="_118________123Graph_Xｸﾞﾗﾌ_5" hidden="1">#REF!</definedName>
    <definedName name="_118___123Graph_Aｸﾞﾗﾌ_2" hidden="1">#REF!</definedName>
    <definedName name="_118__123Graph_Xｸﾞﾗﾌ_2" hidden="1">#REF!</definedName>
    <definedName name="_119________123Graph_Xｸﾞﾗﾌ_5" hidden="1">#REF!</definedName>
    <definedName name="_119_____123Graph_Xｸﾞﾗﾌ_5" hidden="1">#REF!</definedName>
    <definedName name="_119___123Graph_Aｸﾞﾗﾌ_3" hidden="1">#REF!</definedName>
    <definedName name="_11a1_">{"'Sheet1'!$L$16"}</definedName>
    <definedName name="_11Excel_BuiltIn_Print_Area_10_2_1_1_1_1_1_1_1_1_1_1_1">NA()</definedName>
    <definedName name="_11Excel_BuiltIn_Print_Area_10_2_1_1_1_1_1_1_1_1_1_1_1_1">NA()</definedName>
    <definedName name="_11P3_" localSheetId="19" hidden="1">{#N/A,#N/A,FALSE,"特殊室（ＢＱ表）"}</definedName>
    <definedName name="_11P3_" localSheetId="21" hidden="1">{#N/A,#N/A,FALSE,"特殊室（ＢＱ表）"}</definedName>
    <definedName name="_11P3_" localSheetId="22" hidden="1">{#N/A,#N/A,FALSE,"特殊室（ＢＱ表）"}</definedName>
    <definedName name="_11P3_" hidden="1">{#N/A,#N/A,FALSE,"特殊室（ＢＱ表）"}</definedName>
    <definedName name="_11P5_" hidden="1">{#N/A,#N/A,FALSE,"배수1"}</definedName>
    <definedName name="_12">#N/A</definedName>
    <definedName name="_12_____123Graph_XCHART_5" hidden="1">#REF!</definedName>
    <definedName name="_12_____123Graph_Xｸﾞﾗﾌ_5" hidden="1">#REF!</definedName>
    <definedName name="_12____123Graph_Aｸﾞﾗﾌ_2" hidden="1">#REF!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CHART_2" hidden="1">#REF!</definedName>
    <definedName name="_12__123Graph_Aｸﾞﾗﾌ_1" hidden="1">#N/A</definedName>
    <definedName name="_12__123Graph_Aｸﾞﾗﾌ_2" hidden="1">#N/A</definedName>
    <definedName name="_12__123Graph_Aｸﾞﾗﾌ_3" localSheetId="19" hidden="1">#REF!</definedName>
    <definedName name="_12__123Graph_Aｸﾞﾗﾌ_3" localSheetId="1" hidden="1">#REF!</definedName>
    <definedName name="_12__123Graph_Aｸﾞﾗﾌ_3" hidden="1">#REF!</definedName>
    <definedName name="_12__123Graph_Aｸﾞﾗﾌ_4" hidden="1">#N/A</definedName>
    <definedName name="_12__123Graph_Aｸﾞﾗﾌ_5" localSheetId="19" hidden="1">#REF!</definedName>
    <definedName name="_12__123Graph_Aｸﾞﾗﾌ_5" localSheetId="1" hidden="1">#REF!</definedName>
    <definedName name="_12__123Graph_Aｸﾞﾗﾌ_5" hidden="1">#REF!</definedName>
    <definedName name="_12__123Graph_BCHART_1" hidden="1">#REF!</definedName>
    <definedName name="_12__123Graph_BCHART_14" hidden="1">#REF!</definedName>
    <definedName name="_12__123Graph_CCHART_1" hidden="1">[1]Cash2!$J$16:$J$36</definedName>
    <definedName name="_12__123Graph_DCHART_3" hidden="1">#REF!</definedName>
    <definedName name="_12__123Graph_DMOB_01">#REF!</definedName>
    <definedName name="_12__123Graph_EMOB_02">#REF!</definedName>
    <definedName name="_12__123Graph_LBL_ACASH_FLOW1" hidden="1">#REF!</definedName>
    <definedName name="_12__123Graph_LBL_AMOB_01">#REF!</definedName>
    <definedName name="_12__123Graph_LBL_AMOB_02">#REF!</definedName>
    <definedName name="_12__123Graph_LBL_BCASH_FLOW1" hidden="1">#REF!</definedName>
    <definedName name="_12__123Graph_X????_2" hidden="1">#N/A</definedName>
    <definedName name="_12__123Graph_XTEILM_RKTE2" hidden="1">#REF!</definedName>
    <definedName name="_12__123Graph_Xｸﾞﾗﾌ_1" localSheetId="19" hidden="1">#REF!</definedName>
    <definedName name="_12__123Graph_Xｸﾞﾗﾌ_1" localSheetId="1" hidden="1">#REF!</definedName>
    <definedName name="_12__123Graph_Xｸﾞﾗﾌ_1" hidden="1">#REF!</definedName>
    <definedName name="_12__123Graph_Xｸﾞﾗﾌ_2" localSheetId="19" hidden="1">#REF!</definedName>
    <definedName name="_12__123Graph_Xｸﾞﾗﾌ_2" localSheetId="1" hidden="1">#REF!</definedName>
    <definedName name="_12__123Graph_Xｸﾞﾗﾌ_2" hidden="1">#REF!</definedName>
    <definedName name="_12__123Graph_Xｸﾞﾗﾌ_3" localSheetId="19" hidden="1">#REF!</definedName>
    <definedName name="_12__123Graph_Xｸﾞﾗﾌ_3" localSheetId="1" hidden="1">#REF!</definedName>
    <definedName name="_12__123Graph_Xｸﾞﾗﾌ_3" hidden="1">#REF!</definedName>
    <definedName name="_12__123Graph_Xｸﾞﾗﾌ_4" hidden="1">#REF!</definedName>
    <definedName name="_12__123Graph_Xｸﾞﾗﾌ_5" localSheetId="19" hidden="1">#REF!</definedName>
    <definedName name="_12__123Graph_Xｸﾞﾗﾌ_5" localSheetId="1" hidden="1">#REF!</definedName>
    <definedName name="_12__123Graph_Xｸﾞﾗﾌ_5" hidden="1">#REF!</definedName>
    <definedName name="_12_0__123Grap">#REF!</definedName>
    <definedName name="_12_0_0_F">#REF!</definedName>
    <definedName name="_12_0_S" hidden="1">#REF!</definedName>
    <definedName name="_12_負荷">#N/A</definedName>
    <definedName name="_12¤§¤_¤¡" hidden="1">{#N/A,#N/A,FALSE,"Sheet1"}</definedName>
    <definedName name="_120___123Graph_Aｸﾞﾗﾌ_4" hidden="1">#REF!</definedName>
    <definedName name="_121___123Graph_Aｸﾞﾗﾌ_5" hidden="1">#REF!</definedName>
    <definedName name="_122_______123Graph_Aｸﾞﾗﾌ_1" hidden="1">#REF!</definedName>
    <definedName name="_123" hidden="1">#REF!</definedName>
    <definedName name="_123_______123Graph_Aｸﾞﾗﾌ_1" hidden="1">#REF!</definedName>
    <definedName name="_123____123Graph_Aｸﾞﾗﾌ_1" hidden="1">#REF!</definedName>
    <definedName name="_123___123Graph_Xｸﾞﾗﾌ_1" hidden="1">#REF!</definedName>
    <definedName name="_123321" hidden="1">#REF!</definedName>
    <definedName name="_12345" hidden="1">#REF!</definedName>
    <definedName name="_123678" hidden="1">#REF!</definedName>
    <definedName name="_123Graph_A300.CGM" hidden="1">#REF!</definedName>
    <definedName name="_123graph_B" hidden="1">#REF!</definedName>
    <definedName name="_123Graph_F" hidden="1">#REF!</definedName>
    <definedName name="_124_______123Graph_Aｸﾞﾗﾌ_2" hidden="1">#REF!</definedName>
    <definedName name="_124____123Graph_Aｸﾞﾗﾌ_2" hidden="1">#REF!</definedName>
    <definedName name="_124___123Graph_Xｸﾞﾗﾌ_2" hidden="1">#REF!</definedName>
    <definedName name="_124__123Graph_Xｸﾞﾗﾌ_2" hidden="1">#REF!</definedName>
    <definedName name="_125_______123Graph_Aｸﾞﾗﾌ_2" hidden="1">#REF!</definedName>
    <definedName name="_125____123Graph_Aｸﾞﾗﾌ_3" hidden="1">#REF!</definedName>
    <definedName name="_125___123Graph_Xｸﾞﾗﾌ_3" hidden="1">#REF!</definedName>
    <definedName name="_126_______123Graph_Aｸﾞﾗﾌ_3" hidden="1">#REF!</definedName>
    <definedName name="_126____123Graph_Aｸﾞﾗﾌ_4" hidden="1">#REF!</definedName>
    <definedName name="_126___123Graph_Xｸﾞﾗﾌ_4" hidden="1">#REF!</definedName>
    <definedName name="_126__123Graph_Xｸﾞﾗﾌ_2" hidden="1">#REF!</definedName>
    <definedName name="_127_______123Graph_Aｸﾞﾗﾌ_3" hidden="1">#REF!</definedName>
    <definedName name="_127____123Graph_Aｸﾞﾗﾌ_5" hidden="1">#REF!</definedName>
    <definedName name="_127___123Graph_Xｸﾞﾗﾌ_5" hidden="1">#REF!</definedName>
    <definedName name="_128_______123Graph_Aｸﾞﾗﾌ_4" hidden="1">#REF!</definedName>
    <definedName name="_128__123Graph_Xｸﾞﾗﾌ_3" hidden="1">#REF!</definedName>
    <definedName name="_129_______123Graph_Aｸﾞﾗﾌ_4" hidden="1">#REF!</definedName>
    <definedName name="_129____123Graph_Xｸﾞﾗﾌ_1" hidden="1">#REF!</definedName>
    <definedName name="_12Excel_BuiltIn_Print_Area_10_2_1_1_1_1_1_1_1_1_1_1_1_1">NA()</definedName>
    <definedName name="_12Excel_BuiltIn_Print_Area_10_2_1_1_1_1_1_1_1_1_1_1_1_1_1">NA()</definedName>
    <definedName name="_12F">#REF!</definedName>
    <definedName name="_12P3_" hidden="1">{#N/A,#N/A,FALSE,"特殊室（ＢＱ表）"}</definedName>
    <definedName name="_13">#N/A</definedName>
    <definedName name="_13________________123Graph_Xｸﾞﾗﾌ_1" hidden="1">#REF!</definedName>
    <definedName name="_13__________123Graph_Aｸﾞﾗﾌ_1" hidden="1">#REF!</definedName>
    <definedName name="_13____123Graph_Aｸﾞﾗﾌ_3" hidden="1">#REF!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CASH_FLOW1" hidden="1">#REF!</definedName>
    <definedName name="_13__123Graph_Aｸﾞﾗﾌ_1" hidden="1">#REF!</definedName>
    <definedName name="_13__123Graph_Aｸﾞﾗﾌ_2" localSheetId="19" hidden="1">#REF!</definedName>
    <definedName name="_13__123Graph_Aｸﾞﾗﾌ_2" localSheetId="1" hidden="1">#REF!</definedName>
    <definedName name="_13__123Graph_Aｸﾞﾗﾌ_2" hidden="1">#REF!</definedName>
    <definedName name="_13__123Graph_Aｸﾞﾗﾌ_3" hidden="1">#REF!</definedName>
    <definedName name="_13__123Graph_Aｸﾞﾗﾌ_4" localSheetId="19" hidden="1">#REF!</definedName>
    <definedName name="_13__123Graph_Aｸﾞﾗﾌ_4" localSheetId="1" hidden="1">#REF!</definedName>
    <definedName name="_13__123Graph_Aｸﾞﾗﾌ_4" hidden="1">#REF!</definedName>
    <definedName name="_13__123Graph_Aｸﾞﾗﾌ_5" localSheetId="19" hidden="1">#REF!</definedName>
    <definedName name="_13__123Graph_Aｸﾞﾗﾌ_5" localSheetId="1" hidden="1">#REF!</definedName>
    <definedName name="_13__123Graph_Aｸﾞﾗﾌ_5" hidden="1">#REF!</definedName>
    <definedName name="_13__123Graph_BCHART_1" hidden="1">#REF!</definedName>
    <definedName name="_13__123Graph_BCHART_2" hidden="1">#REF!</definedName>
    <definedName name="_13__123Graph_BMOB_02">#REF!</definedName>
    <definedName name="_13__123Graph_DCHART_1" hidden="1">[1]Cash2!$K$16:$K$36</definedName>
    <definedName name="_13__123Graph_DMOB_02">#REF!</definedName>
    <definedName name="_13__123Graph_ECHART_3" hidden="1">#REF!</definedName>
    <definedName name="_13__123Graph_FMOB_02">#REF!</definedName>
    <definedName name="_13__123Graph_LBL_AMOB_02">#REF!</definedName>
    <definedName name="_13__123Graph_LBL_BCASH_FLOW1" hidden="1">#REF!</definedName>
    <definedName name="_13__123Graph_LBL_BMOB_01">#REF!</definedName>
    <definedName name="_13__123Graph_X????_3" hidden="1">#N/A</definedName>
    <definedName name="_13__123Graph_XCHART_1" hidden="1">#REF!</definedName>
    <definedName name="_13__123Graph_Xｸﾞﾗﾌ_1" hidden="1">#REF!</definedName>
    <definedName name="_13__123Graph_Xｸﾞﾗﾌ_2" localSheetId="19" hidden="1">#REF!</definedName>
    <definedName name="_13__123Graph_Xｸﾞﾗﾌ_2" localSheetId="1" hidden="1">#REF!</definedName>
    <definedName name="_13__123Graph_Xｸﾞﾗﾌ_2" hidden="1">#REF!</definedName>
    <definedName name="_13__123Graph_Xｸﾞﾗﾌ_3" localSheetId="19" hidden="1">#REF!</definedName>
    <definedName name="_13__123Graph_Xｸﾞﾗﾌ_3" localSheetId="1" hidden="1">#REF!</definedName>
    <definedName name="_13__123Graph_Xｸﾞﾗﾌ_3" hidden="1">#REF!</definedName>
    <definedName name="_13__123Graph_Xｸﾞﾗﾌ_4" localSheetId="19" hidden="1">#REF!</definedName>
    <definedName name="_13__123Graph_Xｸﾞﾗﾌ_4" localSheetId="1" hidden="1">#REF!</definedName>
    <definedName name="_13__123Graph_Xｸﾞﾗﾌ_4" hidden="1">#REF!</definedName>
    <definedName name="_13__123Graph_Xｸﾞﾗﾌ_5" hidden="1">#REF!</definedName>
    <definedName name="_13_0_0_F">#REF!</definedName>
    <definedName name="_13_0_F" hidden="1">#REF!</definedName>
    <definedName name="_13_0_S" hidden="1">#REF!</definedName>
    <definedName name="_13_PAC">#N/A</definedName>
    <definedName name="_130_______123Graph_Aｸﾞﾗﾌ_5" hidden="1">#REF!</definedName>
    <definedName name="_130____123Graph_Xｸﾞﾗﾌ_2" hidden="1">#REF!</definedName>
    <definedName name="_131_______123Graph_Aｸﾞﾗﾌ_5" hidden="1">#REF!</definedName>
    <definedName name="_131____123Graph_Xｸﾞﾗﾌ_3" hidden="1">#REF!</definedName>
    <definedName name="_131__123Graph_Xｸﾞﾗﾌ_3" hidden="1">#REF!</definedName>
    <definedName name="_132____123Graph_Xｸﾞﾗﾌ_4" hidden="1">#REF!</definedName>
    <definedName name="_132__123Graph_Xｸﾞﾗﾌ_3" hidden="1">#REF!</definedName>
    <definedName name="_133____123Graph_Xｸﾞﾗﾌ_5" hidden="1">#REF!</definedName>
    <definedName name="_134_______123Graph_Xｸﾞﾗﾌ_1" hidden="1">#REF!</definedName>
    <definedName name="_135_______123Graph_Xｸﾞﾗﾌ_1" hidden="1">#REF!</definedName>
    <definedName name="_136_______123Graph_Xｸﾞﾗﾌ_2" hidden="1">#REF!</definedName>
    <definedName name="_137_______123Graph_Xｸﾞﾗﾌ_2" hidden="1">#REF!</definedName>
    <definedName name="_137__123Graph_Aｸﾞﾗﾌ_1" hidden="1">#REF!</definedName>
    <definedName name="_138_______123Graph_Xｸﾞﾗﾌ_3" hidden="1">#REF!</definedName>
    <definedName name="_138P3_" hidden="1">{#N/A,#N/A,FALSE,"特殊室（ＢＱ表）"}</definedName>
    <definedName name="_139_______123Graph_Xｸﾞﾗﾌ_3" hidden="1">#REF!</definedName>
    <definedName name="_139___123Graph_Aｸﾞﾗﾌ_1" hidden="1">#REF!</definedName>
    <definedName name="_13Excel_BuiltIn_Print_Area_10_2_1_1_1_1_1_1_1_1_1_1_1_1_1">NA()</definedName>
    <definedName name="_13Excel_BuiltIn_Print_Area_10_2_1_1_1_1_1_1_1_1_1_1_1_1_1_1">NA()</definedName>
    <definedName name="_13P6_" hidden="1">{#N/A,#N/A,FALSE,"2~8번"}</definedName>
    <definedName name="_14">#N/A</definedName>
    <definedName name="_14_?_â?">#REF!</definedName>
    <definedName name="_14________________123Graph_Xｸﾞﾗﾌ_1" hidden="1">#REF!</definedName>
    <definedName name="_14__________123Graph_Aｸﾞﾗﾌ_2" hidden="1">#REF!</definedName>
    <definedName name="_14____0ten_" hidden="1">#REF!</definedName>
    <definedName name="_14____123Graph_Aｸﾞﾗﾌ_1" hidden="1">#REF!</definedName>
    <definedName name="_14____123Graph_Aｸﾞﾗﾌ_4" hidden="1">#REF!</definedName>
    <definedName name="_14___0ten_" hidden="1">#REF!</definedName>
    <definedName name="_14___123Graph_X????_1" hidden="1">#REF!</definedName>
    <definedName name="_14___123Graph_X????_4" hidden="1">#REF!</definedName>
    <definedName name="_14__123Graph_A????_3" hidden="1">#REF!</definedName>
    <definedName name="_14__123Graph_A????_5" hidden="1">#REF!</definedName>
    <definedName name="_14__123Graph_ACASH_FLOW1" hidden="1">#REF!</definedName>
    <definedName name="_14__123Graph_ACHART_1" hidden="1">#REF!</definedName>
    <definedName name="_14__123Graph_Aｸﾞﾗﾌ_2" hidden="1">#REF!</definedName>
    <definedName name="_14__123Graph_Aｸﾞﾗﾌ_3" hidden="1">#N/A</definedName>
    <definedName name="_14__123Graph_Aｸﾞﾗﾌ_4" localSheetId="19" hidden="1">#REF!</definedName>
    <definedName name="_14__123Graph_Aｸﾞﾗﾌ_4" localSheetId="1" hidden="1">#REF!</definedName>
    <definedName name="_14__123Graph_Aｸﾞﾗﾌ_4" hidden="1">#REF!</definedName>
    <definedName name="_14__123Graph_Aｸﾞﾗﾌ_5" hidden="1">#N/A</definedName>
    <definedName name="_14__123Graph_BCHART_1" hidden="1">#REF!</definedName>
    <definedName name="_14__123Graph_CCHART_1" hidden="1">#REF!</definedName>
    <definedName name="_14__123Graph_CCHART_12" hidden="1">#REF!</definedName>
    <definedName name="_14__123Graph_EMOB_02">#REF!</definedName>
    <definedName name="_14__123Graph_LBL_AMOB_01">#REF!</definedName>
    <definedName name="_14__123Graph_LBL_BMOB_01">#REF!</definedName>
    <definedName name="_14__123Graph_LBL_BMOB_02">#REF!</definedName>
    <definedName name="_14__123Graph_X????_1" hidden="1">#N/A</definedName>
    <definedName name="_14__123Graph_X????_4" hidden="1">#N/A</definedName>
    <definedName name="_14__123Graph_XCHART_1" hidden="1">#REF!</definedName>
    <definedName name="_14__123Graph_XCHART_2" hidden="1">#REF!</definedName>
    <definedName name="_14__123Graph_Xｸﾞﾗﾌ_1" hidden="1">#REF!</definedName>
    <definedName name="_14__123Graph_Xｸﾞﾗﾌ_2" localSheetId="19" hidden="1">#REF!</definedName>
    <definedName name="_14__123Graph_Xｸﾞﾗﾌ_2" localSheetId="1" hidden="1">#REF!</definedName>
    <definedName name="_14__123Graph_Xｸﾞﾗﾌ_2" hidden="1">#REF!</definedName>
    <definedName name="_14__123Graph_Xｸﾞﾗﾌ_3" localSheetId="19" hidden="1">#REF!</definedName>
    <definedName name="_14__123Graph_Xｸﾞﾗﾌ_3" localSheetId="1" hidden="1">#REF!</definedName>
    <definedName name="_14__123Graph_Xｸﾞﾗﾌ_3" hidden="1">#REF!</definedName>
    <definedName name="_14__123Graph_Xｸﾞﾗﾌ_4" localSheetId="19" hidden="1">#REF!</definedName>
    <definedName name="_14__123Graph_Xｸﾞﾗﾌ_4" localSheetId="1" hidden="1">#REF!</definedName>
    <definedName name="_14__123Graph_Xｸﾞﾗﾌ_4" hidden="1">#REF!</definedName>
    <definedName name="_14__123Graph_Xｸﾞﾗﾌ_5" localSheetId="19" hidden="1">#REF!</definedName>
    <definedName name="_14__123Graph_Xｸﾞﾗﾌ_5" localSheetId="1" hidden="1">#REF!</definedName>
    <definedName name="_14__123Graph_Xｸﾞﾗﾌ_5" hidden="1">#REF!</definedName>
    <definedName name="_14_0__123Grap">#REF!</definedName>
    <definedName name="_14_0_0_F">#REF!</definedName>
    <definedName name="_14_0_F" hidden="1">#REF!</definedName>
    <definedName name="_140_______123Graph_Xｸﾞﾗﾌ_4" hidden="1">#REF!</definedName>
    <definedName name="_140___123Graph_Aｸﾞﾗﾌ_2" hidden="1">#REF!</definedName>
    <definedName name="_140__123Graph_Xｸﾞﾗﾌ_4" hidden="1">#REF!</definedName>
    <definedName name="_141_______123Graph_Xｸﾞﾗﾌ_4" hidden="1">#REF!</definedName>
    <definedName name="_141___123Graph_Aｸﾞﾗﾌ_3" hidden="1">#REF!</definedName>
    <definedName name="_142_______123Graph_Xｸﾞﾗﾌ_5" hidden="1">#REF!</definedName>
    <definedName name="_142___123Graph_Aｸﾞﾗﾌ_4" hidden="1">#REF!</definedName>
    <definedName name="_142__123Graph_Aｸﾞﾗﾌ_2" hidden="1">#REF!</definedName>
    <definedName name="_143_______123Graph_Xｸﾞﾗﾌ_5" hidden="1">#REF!</definedName>
    <definedName name="_143___123Graph_Aｸﾞﾗﾌ_5" hidden="1">#REF!</definedName>
    <definedName name="_144__123Graph_Xｸﾞﾗﾌ_3" hidden="1">#REF!</definedName>
    <definedName name="_144__123Graph_Xｸﾞﾗﾌ_4" hidden="1">#REF!</definedName>
    <definedName name="_144P3_" hidden="1">{#N/A,#N/A,FALSE,"배수1"}</definedName>
    <definedName name="_146______123Graph_Aｸﾞﾗﾌ_1" hidden="1">#REF!</definedName>
    <definedName name="_147______123Graph_Aｸﾞﾗﾌ_1" hidden="1">#REF!</definedName>
    <definedName name="_147___123Graph_Xｸﾞﾗﾌ_1" hidden="1">#REF!</definedName>
    <definedName name="_147__123Graph_Aｸﾞﾗﾌ_3" hidden="1">#REF!</definedName>
    <definedName name="_148______123Graph_Aｸﾞﾗﾌ_2" hidden="1">#REF!</definedName>
    <definedName name="_148___123Graph_Xｸﾞﾗﾌ_2" hidden="1">#REF!</definedName>
    <definedName name="_148__123Graph_Xｸﾞﾗﾌ_5" hidden="1">#REF!</definedName>
    <definedName name="_149______123Graph_Aｸﾞﾗﾌ_2" hidden="1">#REF!</definedName>
    <definedName name="_149___123Graph_Xｸﾞﾗﾌ_3" hidden="1">#REF!</definedName>
    <definedName name="_14a129_" hidden="1">{"Offgrid",#N/A,FALSE,"OFFGRID";"Region",#N/A,FALSE,"REGION";"Offgrid -2",#N/A,FALSE,"OFFGRID";"WTP",#N/A,FALSE,"WTP";"WTP -2",#N/A,FALSE,"WTP";"Project",#N/A,FALSE,"PROJECT";"Summary -2",#N/A,FALSE,"SUMMARY"}</definedName>
    <definedName name="_14Dist_" hidden="1">#REF!</definedName>
    <definedName name="_14Excel_BuiltIn_Print_Area_10_2_1_1_1_1_1_1_1_1_1_1_1_1_1_1">NA()</definedName>
    <definedName name="_14Excel_BuiltIn_Print_Area_10_2_1_1_1_1_1_1_1_1_1_1_1_1_1_1_1">NA()</definedName>
    <definedName name="_14S" hidden="1">#REF!</definedName>
    <definedName name="_15">#N/A</definedName>
    <definedName name="_15________________123Graph_Xｸﾞﾗﾌ_2" hidden="1">#REF!</definedName>
    <definedName name="_15__________123Graph_Aｸﾞﾗﾌ_1" hidden="1">#REF!</definedName>
    <definedName name="_15__________123Graph_Aｸﾞﾗﾌ_3" hidden="1">#REF!</definedName>
    <definedName name="_15______123Grap">#REF!</definedName>
    <definedName name="_15_____123Graph_Aｸﾞﾗﾌ_1" hidden="1">#REF!</definedName>
    <definedName name="_15____123Graph_Aｸﾞﾗﾌ_2" hidden="1">#REF!</definedName>
    <definedName name="_15____123Graph_Aｸﾞﾗﾌ_5" hidden="1">#REF!</definedName>
    <definedName name="_15___0_S" hidden="1">#REF!</definedName>
    <definedName name="_15___123Graph_ACHART_5" hidden="1">#REF!</definedName>
    <definedName name="_15___123Graph_X????_2" hidden="1">#REF!</definedName>
    <definedName name="_15___123Graph_X????_5" hidden="1">#REF!</definedName>
    <definedName name="_15__123Graph_A????_4" hidden="1">#REF!</definedName>
    <definedName name="_15__123Graph_ACHART_1" hidden="1">#REF!</definedName>
    <definedName name="_15__123Graph_ACHART_2" hidden="1">#REF!</definedName>
    <definedName name="_15__123Graph_Aｸﾞﾗﾌ_3" hidden="1">#REF!</definedName>
    <definedName name="_15__123Graph_Aｸﾞﾗﾌ_4" localSheetId="19" hidden="1">#REF!</definedName>
    <definedName name="_15__123Graph_Aｸﾞﾗﾌ_4" localSheetId="1" hidden="1">#REF!</definedName>
    <definedName name="_15__123Graph_Aｸﾞﾗﾌ_4" hidden="1">#REF!</definedName>
    <definedName name="_15__123Graph_Aｸﾞﾗﾌ_5" hidden="1">#REF!</definedName>
    <definedName name="_15__123Graph_CCHART_13" hidden="1">#REF!</definedName>
    <definedName name="_15__123Graph_CMOB_01">#REF!</definedName>
    <definedName name="_15__123Graph_DCHART_1" hidden="1">#REF!</definedName>
    <definedName name="_15__123Graph_FMOB_02">#REF!</definedName>
    <definedName name="_15__123Graph_LBL_AMOB_02">#REF!</definedName>
    <definedName name="_15__123Graph_LBL_BMOB_02">#REF!</definedName>
    <definedName name="_15__123Graph_LBL_CMOB_01">#REF!</definedName>
    <definedName name="_15__123Graph_X????_1" hidden="1">#N/A</definedName>
    <definedName name="_15__123Graph_X????_2" hidden="1">#N/A</definedName>
    <definedName name="_15__123Graph_X????_5" hidden="1">#N/A</definedName>
    <definedName name="_15__123Graph_XCHART_2" hidden="1">#REF!</definedName>
    <definedName name="_15__123Graph_Xｸﾞﾗﾌ_1" hidden="1">#REF!</definedName>
    <definedName name="_15__123Graph_Xｸﾞﾗﾌ_2" hidden="1">#REF!</definedName>
    <definedName name="_15__123Graph_Xｸﾞﾗﾌ_3" hidden="1">#REF!</definedName>
    <definedName name="_15__123Graph_Xｸﾞﾗﾌ_4" localSheetId="19" hidden="1">#REF!</definedName>
    <definedName name="_15__123Graph_Xｸﾞﾗﾌ_4" localSheetId="1" hidden="1">#REF!</definedName>
    <definedName name="_15__123Graph_Xｸﾞﾗﾌ_4" hidden="1">#REF!</definedName>
    <definedName name="_15__123Graph_Xｸﾞﾗﾌ_5" localSheetId="19" hidden="1">#REF!</definedName>
    <definedName name="_15__123Graph_Xｸﾞﾗﾌ_5" localSheetId="1" hidden="1">#REF!</definedName>
    <definedName name="_15__123Graph_Xｸﾞﾗﾌ_5" hidden="1">#REF!</definedName>
    <definedName name="_15_0_0_F">#REF!</definedName>
    <definedName name="_15_0_Dist_" hidden="1">#REF!</definedName>
    <definedName name="_150______123Graph_Aｸﾞﾗﾌ_3" hidden="1">#REF!</definedName>
    <definedName name="_150___123Graph_Xｸﾞﾗﾌ_4" hidden="1">#REF!</definedName>
    <definedName name="_151______123Graph_Aｸﾞﾗﾌ_3" hidden="1">#REF!</definedName>
    <definedName name="_151___123Graph_Xｸﾞﾗﾌ_5" hidden="1">#REF!</definedName>
    <definedName name="_152______123Graph_Aｸﾞﾗﾌ_4" hidden="1">#REF!</definedName>
    <definedName name="_152__123Graph_Aｸﾞﾗﾌ_4" hidden="1">#REF!</definedName>
    <definedName name="_153______123Graph_Aｸﾞﾗﾌ_4" hidden="1">#REF!</definedName>
    <definedName name="_154______123Graph_Aｸﾞﾗﾌ_5" hidden="1">#REF!</definedName>
    <definedName name="_155______123Graph_Aｸﾞﾗﾌ_5" hidden="1">#REF!</definedName>
    <definedName name="_157__123Graph_Aｸﾞﾗﾌ_5" hidden="1">#REF!</definedName>
    <definedName name="_157__123Graph_Xｸﾞﾗﾌ_5" hidden="1">#REF!</definedName>
    <definedName name="_157P4_" hidden="1">{#N/A,#N/A,FALSE,"혼합골재"}</definedName>
    <definedName name="_158______123Graph_Xｸﾞﾗﾌ_1" hidden="1">#REF!</definedName>
    <definedName name="_159______123Graph_Xｸﾞﾗﾌ_1" hidden="1">#REF!</definedName>
    <definedName name="_15a129_" hidden="1">{"Offgrid",#N/A,FALSE,"OFFGRID";"Region",#N/A,FALSE,"REGION";"Offgrid -2",#N/A,FALSE,"OFFGRID";"WTP",#N/A,FALSE,"WTP";"WTP -2",#N/A,FALSE,"WTP";"Project",#N/A,FALSE,"PROJECT";"Summary -2",#N/A,FALSE,"SUMMARY"}</definedName>
    <definedName name="_15A9_" hidden="1">{#N/A,#N/A,FALSE,"손익표지";#N/A,#N/A,FALSE,"손익계산";#N/A,#N/A,FALSE,"일반관리비";#N/A,#N/A,FALSE,"영업외수익";#N/A,#N/A,FALSE,"영업외비용";#N/A,#N/A,FALSE,"매출액";#N/A,#N/A,FALSE,"요약손익";#N/A,#N/A,FALSE,"요약대차";#N/A,#N/A,FALSE,"매출채권현황";#N/A,#N/A,FALSE,"매출채권명세"}</definedName>
    <definedName name="_15Excel_BuiltIn_Print_Area_10_3_1_1_1_1_1_1_1_1_1">NA()</definedName>
    <definedName name="_15Excel_BuiltIn_Print_Area_10_3_1_1_1_1_1_1_1_1_1_1">NA()</definedName>
    <definedName name="_15H3_" hidden="1">{"'장비'!$A$3:$M$12"}</definedName>
    <definedName name="_15S3_" hidden="1">{#N/A,#N/A,FALSE,"포장2"}</definedName>
    <definedName name="_16">#N/A</definedName>
    <definedName name="_16________________123Graph_Xｸﾞﾗﾌ_2" hidden="1">#REF!</definedName>
    <definedName name="_16__________123Graph_Aｸﾞﾗﾌ_2" hidden="1">#REF!</definedName>
    <definedName name="_16__________123Graph_Aｸﾞﾗﾌ_4" hidden="1">#REF!</definedName>
    <definedName name="_16____123Graph_Aｸﾞﾗﾌ_3" hidden="1">#REF!</definedName>
    <definedName name="_16____123Graph_Xｸﾞﾗﾌ_1" hidden="1">#REF!</definedName>
    <definedName name="_16___123Graph_BCHART_5" hidden="1">#REF!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CHART_2" hidden="1">#REF!</definedName>
    <definedName name="_16__123Graph_Aｸﾞﾗﾌ_1" hidden="1">#REF!</definedName>
    <definedName name="_16__123Graph_Aｸﾞﾗﾌ_2" hidden="1">#N/A</definedName>
    <definedName name="_16__123Graph_Aｸﾞﾗﾌ_3" hidden="1">#REF!</definedName>
    <definedName name="_16__123Graph_Aｸﾞﾗﾌ_4" hidden="1">#N/A</definedName>
    <definedName name="_16__123Graph_Aｸﾞﾗﾌ_5" localSheetId="19" hidden="1">#REF!</definedName>
    <definedName name="_16__123Graph_Aｸﾞﾗﾌ_5" localSheetId="1" hidden="1">#REF!</definedName>
    <definedName name="_16__123Graph_Aｸﾞﾗﾌ_5" hidden="1">#REF!</definedName>
    <definedName name="_16__123Graph_BCHART_1" hidden="1">#REF!</definedName>
    <definedName name="_16__123Graph_CCHART_14" hidden="1">#REF!</definedName>
    <definedName name="_16__123Graph_LBL_AMOB_01">#REF!</definedName>
    <definedName name="_16__123Graph_LBL_BMOB_01">#REF!</definedName>
    <definedName name="_16__123Graph_LBL_CMOB_01">#REF!</definedName>
    <definedName name="_16__123Graph_LBL_CMOB_02">#REF!</definedName>
    <definedName name="_16__123Graph_X????_2" hidden="1">#N/A</definedName>
    <definedName name="_16__123Graph_X????_3" hidden="1">#N/A</definedName>
    <definedName name="_16__123Graph_Xｸﾞﾗﾌ_1" localSheetId="19" hidden="1">#REF!</definedName>
    <definedName name="_16__123Graph_Xｸﾞﾗﾌ_1" localSheetId="1" hidden="1">#REF!</definedName>
    <definedName name="_16__123Graph_Xｸﾞﾗﾌ_1" hidden="1">#REF!</definedName>
    <definedName name="_16__123Graph_Xｸﾞﾗﾌ_2" hidden="1">#REF!</definedName>
    <definedName name="_16__123Graph_Xｸﾞﾗﾌ_3" localSheetId="19" hidden="1">#REF!</definedName>
    <definedName name="_16__123Graph_Xｸﾞﾗﾌ_3" localSheetId="1" hidden="1">#REF!</definedName>
    <definedName name="_16__123Graph_Xｸﾞﾗﾌ_3" hidden="1">#REF!</definedName>
    <definedName name="_16__123Graph_Xｸﾞﾗﾌ_4" hidden="1">#REF!</definedName>
    <definedName name="_16__123Graph_Xｸﾞﾗﾌ_5" localSheetId="19" hidden="1">#REF!</definedName>
    <definedName name="_16__123Graph_Xｸﾞﾗﾌ_5" localSheetId="1" hidden="1">#REF!</definedName>
    <definedName name="_16__123Graph_Xｸﾞﾗﾌ_5" hidden="1">#REF!</definedName>
    <definedName name="_16_0_0_F">#REF!</definedName>
    <definedName name="_16_0_F" hidden="1">#REF!</definedName>
    <definedName name="_16_0_S" hidden="1">#REF!</definedName>
    <definedName name="_160______123Graph_Xｸﾞﾗﾌ_2" hidden="1">#REF!</definedName>
    <definedName name="_160__123Graph_Xｸﾞﾗﾌ_5" hidden="1">#REF!</definedName>
    <definedName name="_161______123Graph_Xｸﾞﾗﾌ_2" hidden="1">#REF!</definedName>
    <definedName name="_162______123Graph_Xｸﾞﾗﾌ_3" hidden="1">#REF!</definedName>
    <definedName name="_162__123Graph_Xｸﾞﾗﾌ_4" hidden="1">#REF!</definedName>
    <definedName name="_163______123Graph_Xｸﾞﾗﾌ_3" hidden="1">#REF!</definedName>
    <definedName name="_163__123Graph_Aｸﾞﾗﾌ_1" hidden="1">#REF!</definedName>
    <definedName name="_164______123Graph_Xｸﾞﾗﾌ_4" hidden="1">#REF!</definedName>
    <definedName name="_165______123Graph_Xｸﾞﾗﾌ_4" hidden="1">#REF!</definedName>
    <definedName name="_166______123Graph_Xｸﾞﾗﾌ_5" hidden="1">#REF!</definedName>
    <definedName name="_167______123Graph_Xｸﾞﾗﾌ_5" hidden="1">#REF!</definedName>
    <definedName name="_167__123Graph_Xｸﾞﾗﾌ_1" hidden="1">#REF!</definedName>
    <definedName name="_168__123Graph_Aｸﾞﾗﾌ_2" hidden="1">#REF!</definedName>
    <definedName name="_16a129_" hidden="1">{"Offgrid",#N/A,FALSE,"OFFGRID";"Region",#N/A,FALSE,"REGION";"Offgrid -2",#N/A,FALSE,"OFFGRID";"WTP",#N/A,FALSE,"WTP";"WTP -2",#N/A,FALSE,"WTP";"Project",#N/A,FALSE,"PROJECT";"Summary -2",#N/A,FALSE,"SUMMARY"}</definedName>
    <definedName name="_16Excel_BuiltIn_Print_Area_10_3_1_1_1_1_1_1_1_1_1_1">NA()</definedName>
    <definedName name="_16Excel_BuiltIn_Print_Area_10_3_1_1_1_1_1_1_1_1_1_1_1">NA()</definedName>
    <definedName name="_16fd2_" hidden="1">{#N/A,#N/A,TRUE,"Cover Memo";"Complete Sys. Estimate",#N/A,TRUE,"Change Summary";"Complete Sys. Estimate",#N/A,TRUE,"Estimate Summary";"Complete Sys. Estimate",#N/A,TRUE,"Dept. Summary";"Complete Sys. Estimate",#N/A,TRUE,"DOW Detail"}</definedName>
    <definedName name="_16P3_" localSheetId="19" hidden="1">{#N/A,#N/A,FALSE,"特殊室（ＢＱ表）"}</definedName>
    <definedName name="_16P3_" localSheetId="21" hidden="1">{#N/A,#N/A,FALSE,"特殊室（ＢＱ表）"}</definedName>
    <definedName name="_16P3_" localSheetId="22" hidden="1">{#N/A,#N/A,FALSE,"特殊室（ＢＱ表）"}</definedName>
    <definedName name="_16P3_" localSheetId="0" hidden="1">{#N/A,#N/A,FALSE,"特殊室（ＢＱ表）"}</definedName>
    <definedName name="_16P3_" localSheetId="1" hidden="1">{#N/A,#N/A,FALSE,"特殊室（ＢＱ表）"}</definedName>
    <definedName name="_16P3_" hidden="1">{#N/A,#N/A,FALSE,"特殊室（ＢＱ表）"}</definedName>
    <definedName name="_17">#N/A</definedName>
    <definedName name="_17________________123Graph_Xｸﾞﾗﾌ_3" hidden="1">#REF!</definedName>
    <definedName name="_17__________123Graph_Aｸﾞﾗﾌ_3" hidden="1">#REF!</definedName>
    <definedName name="_17__________123Graph_Aｸﾞﾗﾌ_5" hidden="1">#REF!</definedName>
    <definedName name="_17_____123Graph_Aｸﾞﾗﾌ_2" hidden="1">#REF!</definedName>
    <definedName name="_17____123Graph_Aｸﾞﾗﾌ_4" hidden="1">#REF!</definedName>
    <definedName name="_17____123Graph_Xｸﾞﾗﾌ_2" hidden="1">#REF!</definedName>
    <definedName name="_17___123Graph_X????_4" hidden="1">#REF!</definedName>
    <definedName name="_17___123Graph_XCHART_5"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localSheetId="19" hidden="1">#REF!</definedName>
    <definedName name="_17__123Graph_Aｸﾞﾗﾌ_3" localSheetId="1" hidden="1">#REF!</definedName>
    <definedName name="_17__123Graph_Aｸﾞﾗﾌ_3" hidden="1">#REF!</definedName>
    <definedName name="_17__123Graph_Aｸﾞﾗﾌ_4" hidden="1">#REF!</definedName>
    <definedName name="_17__123Graph_Aｸﾞﾗﾌ_5" localSheetId="19" hidden="1">#REF!</definedName>
    <definedName name="_17__123Graph_Aｸﾞﾗﾌ_5" localSheetId="1" hidden="1">#REF!</definedName>
    <definedName name="_17__123Graph_Aｸﾞﾗﾌ_5" hidden="1">#REF!</definedName>
    <definedName name="_17__123Graph_CCHART_2" hidden="1">#REF!</definedName>
    <definedName name="_17__123Graph_CMOB_02">#REF!</definedName>
    <definedName name="_17__123Graph_LBL_AMOB_02">#REF!</definedName>
    <definedName name="_17__123Graph_LBL_BMOB_02">#REF!</definedName>
    <definedName name="_17__123Graph_LBL_CMOB_02">#REF!</definedName>
    <definedName name="_17__123Graph_LBL_DMOB_01">#REF!</definedName>
    <definedName name="_17__123Graph_X????_3" hidden="1">#N/A</definedName>
    <definedName name="_17__123Graph_X????_4" hidden="1">#N/A</definedName>
    <definedName name="_17__123Graph_Xｸﾞﾗﾌ_1" hidden="1">#REF!</definedName>
    <definedName name="_17__123Graph_Xｸﾞﾗﾌ_2" hidden="1">#N/A</definedName>
    <definedName name="_17__123Graph_Xｸﾞﾗﾌ_3" hidden="1">#REF!</definedName>
    <definedName name="_17__123Graph_Xｸﾞﾗﾌ_4" hidden="1">#REF!</definedName>
    <definedName name="_17__123Graph_Xｸﾞﾗﾌ_5" hidden="1">#REF!</definedName>
    <definedName name="_17_0_0_F" hidden="1">#REF!</definedName>
    <definedName name="_17_0_S">#REF!</definedName>
    <definedName name="_170P5_" hidden="1">{#N/A,#N/A,FALSE,"배수1"}</definedName>
    <definedName name="_170q45_" hidden="1">{"'용역비'!$A$4:$C$8"}</definedName>
    <definedName name="_172__123Graph_Xｸﾞﾗﾌ_2" hidden="1">#REF!</definedName>
    <definedName name="_173__123Graph_Aｸﾞﾗﾌ_3" hidden="1">#REF!</definedName>
    <definedName name="_17³_¿ª" hidden="1">{#N/A,#N/A,FALSE,"CCTV"}</definedName>
    <definedName name="_177__123Graph_Xｸﾞﾗﾌ_3" hidden="1">#REF!</definedName>
    <definedName name="_178__123Graph_Aｸﾞﾗﾌ_4" hidden="1">#REF!</definedName>
    <definedName name="_17a1_" localSheetId="19" hidden="1">{"'Sheet1'!$L$16"}</definedName>
    <definedName name="_17a1_" localSheetId="21" hidden="1">{"'Sheet1'!$L$16"}</definedName>
    <definedName name="_17a1_" localSheetId="22" hidden="1">{"'Sheet1'!$L$16"}</definedName>
    <definedName name="_17a1_" hidden="1">{"'Sheet1'!$L$16"}</definedName>
    <definedName name="_17a129_" hidden="1">{"Offgrid",#N/A,FALSE,"OFFGRID";"Region",#N/A,FALSE,"REGION";"Offgrid -2",#N/A,FALSE,"OFFGRID";"WTP",#N/A,FALSE,"WTP";"WTP -2",#N/A,FALSE,"WTP";"Project",#N/A,FALSE,"PROJECT";"Summary -2",#N/A,FALSE,"SUMMARY"}</definedName>
    <definedName name="_17EE1_" localSheetId="19" hidden="1">{#N/A,#N/A,FALSE,"단가표지"}</definedName>
    <definedName name="_17EE1_" localSheetId="21" hidden="1">{#N/A,#N/A,FALSE,"단가표지"}</definedName>
    <definedName name="_17EE1_" localSheetId="22" hidden="1">{#N/A,#N/A,FALSE,"단가표지"}</definedName>
    <definedName name="_17EE1_" hidden="1">{#N/A,#N/A,FALSE,"단가표지"}</definedName>
    <definedName name="_17Excel_BuiltIn_Print_Area_10_3_1_1_1_1_1_1_1_1_1_1_1">NA()</definedName>
    <definedName name="_17Excel_BuiltIn_Print_Area_10_3_1_1_1_1_1_1_1_1_1_1_1_1">NA()</definedName>
    <definedName name="_17F" hidden="1">#REF!</definedName>
    <definedName name="_17fd2_" hidden="1">{#N/A,#N/A,TRUE,"Cover Memo";"Complete Sys. Estimate",#N/A,TRUE,"Change Summary";"Complete Sys. Estimate",#N/A,TRUE,"Estimate Summary";"Complete Sys. Estimate",#N/A,TRUE,"Dept. Summary";"Complete Sys. Estimate",#N/A,TRUE,"DOW Detail"}</definedName>
    <definedName name="_17P3_">#REF!</definedName>
    <definedName name="_17q45_" hidden="1">{"'용역비'!$A$4:$C$8"}</definedName>
    <definedName name="_18">#N/A</definedName>
    <definedName name="_18________________123Graph_Xｸﾞﾗﾌ_3" hidden="1">#REF!</definedName>
    <definedName name="_18__________123Graph_Aｸﾞﾗﾌ_4" hidden="1">#REF!</definedName>
    <definedName name="_18____0xoa_" hidden="1">#REF!</definedName>
    <definedName name="_18____123Graph_Aｸﾞﾗﾌ_5" hidden="1">#REF!</definedName>
    <definedName name="_18____123Graph_Xｸﾞﾗﾌ_3" hidden="1">#REF!</definedName>
    <definedName name="_18___0__123Grap">#REF!</definedName>
    <definedName name="_18___0xoa_" hidden="1">#REF!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Aｸﾞﾗﾌ_4" hidden="1">#REF!</definedName>
    <definedName name="_18__123Graph_Aｸﾞﾗﾌ_5" hidden="1">#N/A</definedName>
    <definedName name="_18__123Graph_BCHART_2" hidden="1">#REF!</definedName>
    <definedName name="_18__123Graph_DCHART_1" hidden="1">#REF!</definedName>
    <definedName name="_18__123Graph_LBL_BMOB_01">#REF!</definedName>
    <definedName name="_18__123Graph_LBL_CMOB_01">#REF!</definedName>
    <definedName name="_18__123Graph_LBL_DMOB_01">#REF!</definedName>
    <definedName name="_18__123Graph_LBL_DMOB_02">#REF!</definedName>
    <definedName name="_18__123Graph_X????_4" hidden="1">#N/A</definedName>
    <definedName name="_18__123Graph_X????_5" hidden="1">#N/A</definedName>
    <definedName name="_18__123Graph_Xｸﾞﾗﾌ_1" localSheetId="19" hidden="1">#REF!</definedName>
    <definedName name="_18__123Graph_Xｸﾞﾗﾌ_1" localSheetId="1" hidden="1">#REF!</definedName>
    <definedName name="_18__123Graph_Xｸﾞﾗﾌ_1" hidden="1">#REF!</definedName>
    <definedName name="_18__123Graph_Xｸﾞﾗﾌ_2" localSheetId="19" hidden="1">#REF!</definedName>
    <definedName name="_18__123Graph_Xｸﾞﾗﾌ_2" localSheetId="1" hidden="1">#REF!</definedName>
    <definedName name="_18__123Graph_Xｸﾞﾗﾌ_2" hidden="1">#REF!</definedName>
    <definedName name="_18__123Graph_Xｸﾞﾗﾌ_3" hidden="1">#N/A</definedName>
    <definedName name="_18__123Graph_Xｸﾞﾗﾌ_4" localSheetId="19" hidden="1">#REF!</definedName>
    <definedName name="_18__123Graph_Xｸﾞﾗﾌ_4" localSheetId="1" hidden="1">#REF!</definedName>
    <definedName name="_18__123Graph_Xｸﾞﾗﾌ_4" hidden="1">#REF!</definedName>
    <definedName name="_18__123Graph_Xｸﾞﾗﾌ_5" hidden="1">#REF!</definedName>
    <definedName name="_18_0_S" hidden="1">#REF!</definedName>
    <definedName name="_180__123Graph_Xｸﾞﾗﾌ_5" hidden="1">#REF!</definedName>
    <definedName name="_182__123Graph_Xｸﾞﾗﾌ_4" hidden="1">#REF!</definedName>
    <definedName name="_183__123Graph_Aｸﾞﾗﾌ_5" hidden="1">#REF!</definedName>
    <definedName name="_183P6_" hidden="1">{#N/A,#N/A,FALSE,"2~8번"}</definedName>
    <definedName name="_187__123Graph_Xｸﾞﾗﾌ_5" hidden="1">#REF!</definedName>
    <definedName name="_18a1_" localSheetId="19" hidden="1">{"'Sheet1'!$L$16"}</definedName>
    <definedName name="_18a1_" localSheetId="21" hidden="1">{"'Sheet1'!$L$16"}</definedName>
    <definedName name="_18a1_" localSheetId="22" hidden="1">{"'Sheet1'!$L$16"}</definedName>
    <definedName name="_18a1_" hidden="1">{"'Sheet1'!$L$16"}</definedName>
    <definedName name="_18Excel_BuiltIn_Print_Area_10_3_1_1_1_1_1_1_1_1_1_1_1_1">NA()</definedName>
    <definedName name="_18Excel_BuiltIn_Print_Area_10_3_1_1_1_1_1_1_1_1_1_1_1_1_1">NA()</definedName>
    <definedName name="_19">#N/A</definedName>
    <definedName name="_19________________123Graph_Xｸﾞﾗﾌ_4" hidden="1">#REF!</definedName>
    <definedName name="_19__________123Graph_Aｸﾞﾗﾌ_5" hidden="1">#REF!</definedName>
    <definedName name="_19__________123Graph_Xｸﾞﾗﾌ_1" hidden="1">#REF!</definedName>
    <definedName name="_19_____123Graph_Aｸﾞﾗﾌ_3" hidden="1">#REF!</definedName>
    <definedName name="_19____123Graph_Xｸﾞﾗﾌ_4" hidden="1">#REF!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CCHART_1" hidden="1">#REF!</definedName>
    <definedName name="_19__123Graph_DMOB_01">#REF!</definedName>
    <definedName name="_19__123Graph_LBL_BMOB_02">#REF!</definedName>
    <definedName name="_19__123Graph_LBL_CMOB_02">#REF!</definedName>
    <definedName name="_19__123Graph_LBL_DMOB_02">#REF!</definedName>
    <definedName name="_19__123Graph_LBL_EMOB_02">#REF!</definedName>
    <definedName name="_19__123Graph_X????_1" hidden="1">#N/A</definedName>
    <definedName name="_19__123Graph_X????_5" hidden="1">#N/A</definedName>
    <definedName name="_19__123Graph_XCHART_1" hidden="1">#REF!</definedName>
    <definedName name="_19__123Graph_Xｸﾞﾗﾌ_1" hidden="1">#N/A</definedName>
    <definedName name="_19__123Graph_Xｸﾞﾗﾌ_2" hidden="1">#REF!</definedName>
    <definedName name="_19__123Graph_Xｸﾞﾗﾌ_4" hidden="1">#N/A</definedName>
    <definedName name="_19__123Graph_Xｸﾞﾗﾌ_5" hidden="1">#REF!</definedName>
    <definedName name="_19_0_0_F" hidden="1">#REF!</definedName>
    <definedName name="_193__123Graph_Xｸﾞﾗﾌ_1" hidden="1">#REF!</definedName>
    <definedName name="_195_____123Graph_Aｸﾞﾗﾌ_1" hidden="1">#REF!</definedName>
    <definedName name="_1957CotThep">#REF!</definedName>
    <definedName name="_1957DaoDat">#REF!</definedName>
    <definedName name="_1957DoBeTong">#REF!</definedName>
    <definedName name="_1957Door">#REF!</definedName>
    <definedName name="_1957HoanThien">#REF!</definedName>
    <definedName name="_1957Nuoc">#REF!</definedName>
    <definedName name="_1957ThaoDo">#REF!</definedName>
    <definedName name="_1957Xay">#REF!</definedName>
    <definedName name="_196_____123Graph_Aｸﾞﾗﾌ_1" hidden="1">#REF!</definedName>
    <definedName name="_197_____123Graph_Aｸﾞﾗﾌ_2" hidden="1">#REF!</definedName>
    <definedName name="_197a122_">#REF!</definedName>
    <definedName name="_198_____123Graph_Aｸﾞﾗﾌ_2" hidden="1">#REF!</definedName>
    <definedName name="_198__123Graph_Xｸﾞﾗﾌ_2" hidden="1">#REF!</definedName>
    <definedName name="_199_____123Graph_Aｸﾞﾗﾌ_3" hidden="1">#REF!</definedName>
    <definedName name="_19a2_" localSheetId="19" hidden="1">{"'Sheet1'!$L$16"}</definedName>
    <definedName name="_19a2_" localSheetId="21" hidden="1">{"'Sheet1'!$L$16"}</definedName>
    <definedName name="_19a2_" localSheetId="22" hidden="1">{"'Sheet1'!$L$16"}</definedName>
    <definedName name="_19a2_" hidden="1">{"'Sheet1'!$L$16"}</definedName>
    <definedName name="_19Excel_BuiltIn_Print_Area_10_4_1_1_1_1_1_1_1_1_1">NA()</definedName>
    <definedName name="_19Excel_BuiltIn_Print_Area_10_4_1_1_1_1_1_1_1_1_1_1">NA()</definedName>
    <definedName name="_19j1_" hidden="1">{#N/A,#N/A,FALSE,"손익표지";#N/A,#N/A,FALSE,"손익계산";#N/A,#N/A,FALSE,"일반관리비";#N/A,#N/A,FALSE,"영업외수익";#N/A,#N/A,FALSE,"영업외비용";#N/A,#N/A,FALSE,"매출액";#N/A,#N/A,FALSE,"요약손익";#N/A,#N/A,FALSE,"요약대차";#N/A,#N/A,FALSE,"매출채권현황";#N/A,#N/A,FALSE,"매출채권명세"}</definedName>
    <definedName name="_19P3_" localSheetId="19" hidden="1">{#N/A,#N/A,FALSE,"特殊室（ＢＱ表）"}</definedName>
    <definedName name="_19P3_" localSheetId="21" hidden="1">{#N/A,#N/A,FALSE,"特殊室（ＢＱ表）"}</definedName>
    <definedName name="_19P3_" localSheetId="22" hidden="1">{#N/A,#N/A,FALSE,"特殊室（ＢＱ表）"}</definedName>
    <definedName name="_19P3_" localSheetId="0" hidden="1">{#N/A,#N/A,FALSE,"特殊室（ＢＱ表）"}</definedName>
    <definedName name="_19P3_" localSheetId="1" hidden="1">{#N/A,#N/A,FALSE,"特殊室（ＢＱ表）"}</definedName>
    <definedName name="_19P3_" hidden="1">{#N/A,#N/A,FALSE,"特殊室（ＢＱ表）"}</definedName>
    <definedName name="_1A1_" hidden="1">{#N/A,#N/A,TRUE,"SUM";#N/A,#N/A,TRUE,"EE";#N/A,#N/A,TRUE,"AC";#N/A,#N/A,TRUE,"SN"}</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BLnhungkem">#REF!</definedName>
    <definedName name="_1CAP001">#REF!</definedName>
    <definedName name="_1CAP002">#REF!</definedName>
    <definedName name="_1CAP003">#REF!</definedName>
    <definedName name="_1CAP011">#REF!</definedName>
    <definedName name="_1CAP012">#REF!</definedName>
    <definedName name="_1CAPTU1">#REF!</definedName>
    <definedName name="_1CB">#REF!</definedName>
    <definedName name="_1CDHT01">#REF!</definedName>
    <definedName name="_1CDHT02">#REF!</definedName>
    <definedName name="_1CDHT03">#REF!</definedName>
    <definedName name="_1CF_BY_MTH">#REF!</definedName>
    <definedName name="_1CHAG01">#REF!</definedName>
    <definedName name="_1CHAG02">#REF!</definedName>
    <definedName name="_1CHANG1">#REF!</definedName>
    <definedName name="_1CHANG2">#REF!</definedName>
    <definedName name="_1CHDG01">#REF!</definedName>
    <definedName name="_1CHDG02">#REF!</definedName>
    <definedName name="_1CHSG01">#REF!</definedName>
    <definedName name="_1COBA01">#REF!</definedName>
    <definedName name="_1DA0801">#REF!</definedName>
    <definedName name="_1DA0802">#REF!</definedName>
    <definedName name="_1DA1201">#REF!</definedName>
    <definedName name="_1DA2001">#REF!</definedName>
    <definedName name="_1DA2401">#REF!</definedName>
    <definedName name="_1DA2402">#REF!</definedName>
    <definedName name="_1DA2403">#REF!</definedName>
    <definedName name="_1DA3201">#REF!</definedName>
    <definedName name="_1DA3202">#REF!</definedName>
    <definedName name="_1DA3203">#REF!</definedName>
    <definedName name="_1DA3204">#REF!</definedName>
    <definedName name="_1DADOI1">#REF!</definedName>
    <definedName name="_1DATA_DATA2_L">#REF!</definedName>
    <definedName name="_1DATITU">#REF!</definedName>
    <definedName name="_1DAU001">#REF!</definedName>
    <definedName name="_1DAU002">#REF!</definedName>
    <definedName name="_1DAU003">#REF!</definedName>
    <definedName name="_1DauNoi">#REF!</definedName>
    <definedName name="_1DayDanDien">#REF!</definedName>
    <definedName name="_1DCTT48">#REF!</definedName>
    <definedName name="_1DDAY03">#REF!</definedName>
    <definedName name="_1DDTT01">#REF!</definedName>
    <definedName name="_1DeMongDeNeo">#REF!</definedName>
    <definedName name="_1DK1001">#REF!</definedName>
    <definedName name="_1DK3001">#REF!</definedName>
    <definedName name="_1Excel_BuiltIn__FilterDatabase_2_1">#REF!</definedName>
    <definedName name="_1Excel_BuiltIn_Print_Area_1_1_1_1">#REF!</definedName>
    <definedName name="_1Excel_BuiltIn_Print_Area_10_1_1_1_1_1_1_1_1_1">NA()</definedName>
    <definedName name="_1Excel_BuiltIn_Print_Area_10_1_1_1_1_1_1_1_1_1_1">NA()</definedName>
    <definedName name="_1F" hidden="1">#REF!</definedName>
    <definedName name="_1FCO101">#REF!</definedName>
    <definedName name="_1ghyj">#REF!</definedName>
    <definedName name="_1GIA101">#REF!</definedName>
    <definedName name="_1HeThongNuoc">#REF!</definedName>
    <definedName name="_1KD22B1">#REF!</definedName>
    <definedName name="_1KDM22T">#REF!</definedName>
    <definedName name="_1KEP001">#REF!</definedName>
    <definedName name="_1LA1001">#REF!</definedName>
    <definedName name="_1LA2101">#REF!</definedName>
    <definedName name="_1LCAP01">#REF!</definedName>
    <definedName name="_1LinhTinh">#REF!</definedName>
    <definedName name="_1LiTi">#REF!</definedName>
    <definedName name="_1MCCB01">#REF!</definedName>
    <definedName name="_1MCCBO2">#REF!</definedName>
    <definedName name="_1MONG01">#REF!</definedName>
    <definedName name="_1NEO001">#REF!</definedName>
    <definedName name="_1NeoChang">#REF!</definedName>
    <definedName name="_1ONG001">#REF!</definedName>
    <definedName name="_1ONG002">#REF!</definedName>
    <definedName name="_1ONG003">#REF!</definedName>
    <definedName name="_1P3_" localSheetId="19" hidden="1">{#N/A,#N/A,FALSE,"特殊室（ＢＱ表）"}</definedName>
    <definedName name="_1P3_" localSheetId="21" hidden="1">{#N/A,#N/A,FALSE,"特殊室（ＢＱ表）"}</definedName>
    <definedName name="_1P3_" localSheetId="22" hidden="1">{#N/A,#N/A,FALSE,"特殊室（ＢＱ表）"}</definedName>
    <definedName name="_1P3_" hidden="1">{#N/A,#N/A,FALSE,"特殊室（ＢＱ表）"}</definedName>
    <definedName name="_1PKCAP1">#REF!</definedName>
    <definedName name="_1PKIEN1">#REF!</definedName>
    <definedName name="_1PKIEN2">#REF!</definedName>
    <definedName name="_1PKTram">#REF!</definedName>
    <definedName name="_1PKTT01">#REF!</definedName>
    <definedName name="_1SDUNG1">#REF!</definedName>
    <definedName name="_1STREO1">#REF!</definedName>
    <definedName name="_1STREO2">#REF!</definedName>
    <definedName name="_1STREO3">#REF!</definedName>
    <definedName name="_1SuCachDien">#REF!</definedName>
    <definedName name="_1TCD001">#REF!</definedName>
    <definedName name="_1TCD101">#REF!</definedName>
    <definedName name="_1TCD201">#REF!</definedName>
    <definedName name="_1TCD203">#REF!</definedName>
    <definedName name="_1TD1001">#REF!</definedName>
    <definedName name="_1TD1002">#REF!</definedName>
    <definedName name="_1TD2001">#REF!</definedName>
    <definedName name="_1Terre">#REF!</definedName>
    <definedName name="_1ThepHinh">#REF!</definedName>
    <definedName name="_1ThepThanhPham">#REF!</definedName>
    <definedName name="_1TIHT01">#REF!</definedName>
    <definedName name="_1TIHT02">#REF!</definedName>
    <definedName name="_1TIHT03">#REF!</definedName>
    <definedName name="_1TIHT04">#REF!</definedName>
    <definedName name="_1TIHT05">#REF!</definedName>
    <definedName name="_1TIHT06">#REF!</definedName>
    <definedName name="_1TIHT07">#REF!</definedName>
    <definedName name="_1TITT01">#REF!</definedName>
    <definedName name="_1TRU121">#REF!</definedName>
    <definedName name="_1TRU122">#REF!</definedName>
    <definedName name="_1TRU141">#REF!</definedName>
    <definedName name="_1TRU142">#REF!</definedName>
    <definedName name="_1TruDien">#REF!</definedName>
    <definedName name="_1TuDien">#REF!</definedName>
    <definedName name="_1UCLEV1">#REF!</definedName>
    <definedName name="_1공장">#REF!</definedName>
    <definedName name="_2">#REF!</definedName>
    <definedName name="_2________________123Graph_Aｸﾞﾗﾌ_1" hidden="1">#REF!</definedName>
    <definedName name="_2________________123Graph_Aｸﾞﾗﾌ_2" hidden="1">#REF!</definedName>
    <definedName name="_2______123Graph_ACHART_1" hidden="1">#REF!</definedName>
    <definedName name="_2______123Graph_Aｸﾞﾗﾌ_2" hidden="1">#REF!</definedName>
    <definedName name="_2_____0__123Grap">#REF!</definedName>
    <definedName name="_2_____0xoa_" hidden="1">#REF!</definedName>
    <definedName name="_2_____123Graph_Aｸﾞﾗﾌ_1" hidden="1">#REF!</definedName>
    <definedName name="_2____123Graph_Aｸﾞﾗﾌ_2" hidden="1">#REF!</definedName>
    <definedName name="_2___123Graph_A????_2" hidden="1">#REF!</definedName>
    <definedName name="_2___123Graph_Aｸﾞﾗﾌ_2" hidden="1">#REF!</definedName>
    <definedName name="_2__123Graph_A????_2" hidden="1">#N/A</definedName>
    <definedName name="_2__123Graph_ACASH_FLOW1" hidden="1">#REF!</definedName>
    <definedName name="_2__123Graph_ACHART_1" hidden="1">#REF!</definedName>
    <definedName name="_2__123Graph_ACHART_2" hidden="1">#REF!</definedName>
    <definedName name="_2__123Graph_ACHART_4" hidden="1">#REF!</definedName>
    <definedName name="_2__123Graph_AMOB_01">#REF!</definedName>
    <definedName name="_2__123Graph_AMOB_02">#REF!</definedName>
    <definedName name="_2__123Graph_ATEILM_RKTE2" hidden="1">#REF!</definedName>
    <definedName name="_2__123Graph_ATOTAL_PQ" hidden="1">#REF!</definedName>
    <definedName name="_2__123Graph_Aｸﾞﾗﾌ_1" localSheetId="19" hidden="1">#REF!</definedName>
    <definedName name="_2__123Graph_Aｸﾞﾗﾌ_1" localSheetId="1" hidden="1">#REF!</definedName>
    <definedName name="_2__123Graph_Aｸﾞﾗﾌ_1" hidden="1">#REF!</definedName>
    <definedName name="_2__123Graph_Aｸﾞﾗﾌ_2" localSheetId="19" hidden="1">#REF!</definedName>
    <definedName name="_2__123Graph_Aｸﾞﾗﾌ_2" localSheetId="1" hidden="1">#REF!</definedName>
    <definedName name="_2__123Graph_Aｸﾞﾗﾌ_2" hidden="1">#REF!</definedName>
    <definedName name="_2__123Graph_Aｸﾞﾗﾌ_3" hidden="1">#REF!</definedName>
    <definedName name="_2__123Graph_BCHART_4" hidden="1">#REF!</definedName>
    <definedName name="_2__123Graph_BS_CURVE" hidden="1">#REF!</definedName>
    <definedName name="_2__123Graph_XCHART_1A">#REF!</definedName>
    <definedName name="_2_0__123Grap" hidden="1">#REF!</definedName>
    <definedName name="_2_0_0__123Grap" hidden="1">#REF!</definedName>
    <definedName name="_2_0_0_F">#REF!</definedName>
    <definedName name="_2_0_Dist_" hidden="1">#REF!</definedName>
    <definedName name="_2_0_F" hidden="1">#REF!</definedName>
    <definedName name="_2_0_S" hidden="1">#REF!</definedName>
    <definedName name="_2_0DATA_DATA2_L">#REF!</definedName>
    <definedName name="_2_0xoa_" hidden="1">#REF!</definedName>
    <definedName name="_2_123Grap">#REF!</definedName>
    <definedName name="_20">#N/A</definedName>
    <definedName name="_20________________123Graph_Xｸﾞﾗﾌ_4" hidden="1">#REF!</definedName>
    <definedName name="_20__________123Graph_Xｸﾞﾗﾌ_2" hidden="1">#REF!</definedName>
    <definedName name="_20____123Graph_Xｸﾞﾗﾌ_1" hidden="1">#REF!</definedName>
    <definedName name="_20____123Graph_Xｸﾞﾗﾌ_5" hidden="1">#REF!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2" hidden="1">#REF!</definedName>
    <definedName name="_20__123Graph_Aｸﾞﾗﾌ_3" hidden="1">#N/A</definedName>
    <definedName name="_20__123Graph_Aｸﾞﾗﾌ_4" hidden="1">#REF!</definedName>
    <definedName name="_20__123Graph_Aｸﾞﾗﾌ_5" hidden="1">#REF!</definedName>
    <definedName name="_20__123Graph_BCHART_1" hidden="1">#REF!</definedName>
    <definedName name="_20__123Graph_DCHART_1" hidden="1">#REF!</definedName>
    <definedName name="_20__123Graph_LBL_CMOB_01">#REF!</definedName>
    <definedName name="_20__123Graph_LBL_DMOB_01">#REF!</definedName>
    <definedName name="_20__123Graph_LBL_EMOB_02">#REF!</definedName>
    <definedName name="_20__123Graph_LBL_FMOB_02">#REF!</definedName>
    <definedName name="_20__123Graph_X????_2" hidden="1">#N/A</definedName>
    <definedName name="_20__123Graph_XCHART_12" hidden="1">#REF!</definedName>
    <definedName name="_20__123Graph_Xｸﾞﾗﾌ_1" localSheetId="19" hidden="1">#REF!</definedName>
    <definedName name="_20__123Graph_Xｸﾞﾗﾌ_1" localSheetId="1" hidden="1">#REF!</definedName>
    <definedName name="_20__123Graph_Xｸﾞﾗﾌ_1" hidden="1">#REF!</definedName>
    <definedName name="_20__123Graph_Xｸﾞﾗﾌ_2" localSheetId="19" hidden="1">#REF!</definedName>
    <definedName name="_20__123Graph_Xｸﾞﾗﾌ_2" localSheetId="1" hidden="1">#REF!</definedName>
    <definedName name="_20__123Graph_Xｸﾞﾗﾌ_2" hidden="1">#REF!</definedName>
    <definedName name="_20__123Graph_Xｸﾞﾗﾌ_3" localSheetId="19" hidden="1">#REF!</definedName>
    <definedName name="_20__123Graph_Xｸﾞﾗﾌ_3" localSheetId="1" hidden="1">#REF!</definedName>
    <definedName name="_20__123Graph_Xｸﾞﾗﾌ_3" hidden="1">#REF!</definedName>
    <definedName name="_20__123Graph_Xｸﾞﾗﾌ_4" hidden="1">#REF!</definedName>
    <definedName name="_20__123Graph_Xｸﾞﾗﾌ_5" localSheetId="19" hidden="1">#REF!</definedName>
    <definedName name="_20__123Graph_Xｸﾞﾗﾌ_5" localSheetId="1" hidden="1">#REF!</definedName>
    <definedName name="_20__123Graph_Xｸﾞﾗﾌ_5" hidden="1">#REF!</definedName>
    <definedName name="_20_0__123Grap" hidden="1">#REF!</definedName>
    <definedName name="_20_0_S" hidden="1">#REF!</definedName>
    <definedName name="_200_____123Graph_Aｸﾞﾗﾌ_3" hidden="1">#REF!</definedName>
    <definedName name="_201_____123Graph_Aｸﾞﾗﾌ_4" hidden="1">#REF!</definedName>
    <definedName name="_202_____123Graph_Aｸﾞﾗﾌ_4" hidden="1">#REF!</definedName>
    <definedName name="_203_____123Graph_Aｸﾞﾗﾌ_5" hidden="1">#REF!</definedName>
    <definedName name="_203__123Graph_Xｸﾞﾗﾌ_3" hidden="1">#REF!</definedName>
    <definedName name="_204_____123Graph_Aｸﾞﾗﾌ_5" hidden="1">#REF!</definedName>
    <definedName name="_204S3_" hidden="1">{#N/A,#N/A,FALSE,"포장2"}</definedName>
    <definedName name="_207_____123Graph_Xｸﾞﾗﾌ_1" hidden="1">#REF!</definedName>
    <definedName name="_208_____123Graph_Xｸﾞﾗﾌ_1" hidden="1">#REF!</definedName>
    <definedName name="_208__123Graph_Xｸﾞﾗﾌ_4" hidden="1">#REF!</definedName>
    <definedName name="_209_____123Graph_Xｸﾞﾗﾌ_2" hidden="1">#REF!</definedName>
    <definedName name="_20Excel_BuiltIn_Print_Area_10_4_1_1_1_1_1_1_1_1_1_1">NA()</definedName>
    <definedName name="_20Excel_BuiltIn_Print_Area_10_4_1_1_1_1_1_1_1_1_1_1_1">NA()</definedName>
    <definedName name="_20h1_" hidden="1">{"'Sheet1'!$L$16"}</definedName>
    <definedName name="_21">#N/A</definedName>
    <definedName name="_21________________123Graph_Xｸﾞﾗﾌ_5" hidden="1">#REF!</definedName>
    <definedName name="_21__________123Graph_Xｸﾞﾗﾌ_1" hidden="1">#REF!</definedName>
    <definedName name="_21__________123Graph_Xｸﾞﾗﾌ_3" hidden="1">#REF!</definedName>
    <definedName name="_21_____123Graph_Aｸﾞﾗﾌ_4" hidden="1">#REF!</definedName>
    <definedName name="_21____123Graph_Xｸﾞﾗﾌ_2" hidden="1">#REF!</definedName>
    <definedName name="_21___123Graph_Xｸﾞﾗﾌ_3" hidden="1">#REF!</definedName>
    <definedName name="_21__123Graph_A????_2" hidden="1">#REF!</definedName>
    <definedName name="_21__123Graph_A????_5" hidden="1">#REF!</definedName>
    <definedName name="_21__123Graph_ACHART_1" hidden="1">#REF!</definedName>
    <definedName name="_21__123Graph_Aｸﾞﾗﾌ_1" hidden="1">#REF!</definedName>
    <definedName name="_21__123Graph_Aｸﾞﾗﾌ_3" hidden="1">#REF!</definedName>
    <definedName name="_21__123Graph_Aｸﾞﾗﾌ_4" localSheetId="19" hidden="1">#REF!</definedName>
    <definedName name="_21__123Graph_Aｸﾞﾗﾌ_4" localSheetId="1" hidden="1">#REF!</definedName>
    <definedName name="_21__123Graph_Aｸﾞﾗﾌ_4" hidden="1">#REF!</definedName>
    <definedName name="_21__123Graph_Aｸﾞﾗﾌ_5" hidden="1">#REF!</definedName>
    <definedName name="_21__123Graph_BCASH_FLOW1" hidden="1">#REF!</definedName>
    <definedName name="_21__123Graph_BCHART_1" hidden="1">#REF!</definedName>
    <definedName name="_21__123Graph_DMOB_02">#REF!</definedName>
    <definedName name="_21__123Graph_LBL_CMOB_02">#REF!</definedName>
    <definedName name="_21__123Graph_LBL_DMOB_02">#REF!</definedName>
    <definedName name="_21__123Graph_LBL_FMOB_02">#REF!</definedName>
    <definedName name="_21__123Graph_X????_1" hidden="1">#REF!</definedName>
    <definedName name="_21__123Graph_X????_3" hidden="1">#N/A</definedName>
    <definedName name="_21__123Graph_XCHART_13" hidden="1">#REF!</definedName>
    <definedName name="_21__123Graph_XMOB_01">#REF!</definedName>
    <definedName name="_21__123Graph_Xｸﾞﾗﾌ_1" hidden="1">#REF!</definedName>
    <definedName name="_21__123Graph_Xｸﾞﾗﾌ_2" hidden="1">#N/A</definedName>
    <definedName name="_21__123Graph_Xｸﾞﾗﾌ_3" hidden="1">#N/A</definedName>
    <definedName name="_21__123Graph_Xｸﾞﾗﾌ_4" hidden="1">#REF!</definedName>
    <definedName name="_21_0_0__123Grap" hidden="1">#REF!</definedName>
    <definedName name="_21_0_S" hidden="1">#REF!</definedName>
    <definedName name="_210_____123Graph_Xｸﾞﾗﾌ_2" hidden="1">#REF!</definedName>
    <definedName name="_211_____123Graph_Xｸﾞﾗﾌ_3" hidden="1">#REF!</definedName>
    <definedName name="_212_____123Graph_Xｸﾞﾗﾌ_3" hidden="1">#REF!</definedName>
    <definedName name="_212EE1_">#REF!</definedName>
    <definedName name="_212g" hidden="1">#REF!</definedName>
    <definedName name="_213_____123Graph_Xｸﾞﾗﾌ_4" hidden="1">#REF!</definedName>
    <definedName name="_213__123Graph_Xｸﾞﾗﾌ_5" hidden="1">#REF!</definedName>
    <definedName name="_214_____123Graph_Xｸﾞﾗﾌ_4" hidden="1">#REF!</definedName>
    <definedName name="_215_____123Graph_Xｸﾞﾗﾌ_5" hidden="1">#REF!</definedName>
    <definedName name="_216_____123Graph_Xｸﾞﾗﾌ_5" hidden="1">#REF!</definedName>
    <definedName name="_21A9_" hidden="1">{#N/A,#N/A,FALSE,"손익표지";#N/A,#N/A,FALSE,"손익계산";#N/A,#N/A,FALSE,"일반관리비";#N/A,#N/A,FALSE,"영업외수익";#N/A,#N/A,FALSE,"영업외비용";#N/A,#N/A,FALSE,"매출액";#N/A,#N/A,FALSE,"요약손익";#N/A,#N/A,FALSE,"요약대차";#N/A,#N/A,FALSE,"매출채권현황";#N/A,#N/A,FALSE,"매출채권명세"}</definedName>
    <definedName name="_21Excel_BuiltIn_Print_Area_10_4_1_1_1_1_1_1_1_1_1_1_1">NA()</definedName>
    <definedName name="_21Excel_BuiltIn_Print_Area_10_4_1_1_1_1_1_1_1_1_1_1_1_1">NA()</definedName>
    <definedName name="_21F" hidden="1">#REF!</definedName>
    <definedName name="_21f??">#REF!</definedName>
    <definedName name="_21H3_" hidden="1">{"'장비'!$A$3:$M$12"}</definedName>
    <definedName name="_21P3_" localSheetId="19" hidden="1">{#N/A,#N/A,FALSE,"特殊室（ＢＱ表）"}</definedName>
    <definedName name="_21P3_" localSheetId="21" hidden="1">{#N/A,#N/A,FALSE,"特殊室（ＢＱ表）"}</definedName>
    <definedName name="_21P3_" localSheetId="22" hidden="1">{#N/A,#N/A,FALSE,"特殊室（ＢＱ表）"}</definedName>
    <definedName name="_21P3_" hidden="1">{#N/A,#N/A,FALSE,"特殊室（ＢＱ表）"}</definedName>
    <definedName name="_21S" hidden="1">#REF!</definedName>
    <definedName name="_22">#N/A</definedName>
    <definedName name="_22________________123Graph_Xｸﾞﾗﾌ_5" hidden="1">#REF!</definedName>
    <definedName name="_22__________123Graph_Xｸﾞﾗﾌ_2" hidden="1">#REF!</definedName>
    <definedName name="_22__________123Graph_Xｸﾞﾗﾌ_4" hidden="1">#REF!</definedName>
    <definedName name="_22____123Graph_Xｸﾞﾗﾌ_3" hidden="1">#REF!</definedName>
    <definedName name="_22___123Graph_Xｸﾞﾗﾌ_4" hidden="1">#REF!</definedName>
    <definedName name="_22__123Graph_A????_1" hidden="1">#REF!</definedName>
    <definedName name="_22__123Graph_A????_4" hidden="1">#REF!</definedName>
    <definedName name="_22__123Graph_ACHART_2" hidden="1">#REF!</definedName>
    <definedName name="_22__123Graph_Aｸﾞﾗﾌ_2" hidden="1">#REF!</definedName>
    <definedName name="_22__123Graph_Aｸﾞﾗﾌ_4" hidden="1">#REF!</definedName>
    <definedName name="_22__123Graph_Aｸﾞﾗﾌ_5" hidden="1">#REF!</definedName>
    <definedName name="_22__123Graph_BCHART_1" hidden="1">#REF!</definedName>
    <definedName name="_22__123Graph_LBL_DMOB_01">#REF!</definedName>
    <definedName name="_22__123Graph_LBL_EMOB_02">#REF!</definedName>
    <definedName name="_22__123Graph_X????_1" hidden="1">#REF!</definedName>
    <definedName name="_22__123Graph_X????_2" hidden="1">#REF!</definedName>
    <definedName name="_22__123Graph_X????_4" hidden="1">#N/A</definedName>
    <definedName name="_22__123Graph_XCHART_14" hidden="1">#REF!</definedName>
    <definedName name="_22__123Graph_XMOB_01">#REF!</definedName>
    <definedName name="_22__123Graph_XMOB_02">#REF!</definedName>
    <definedName name="_22__123Graph_Xｸﾞﾗﾌ_1" localSheetId="19" hidden="1">#REF!</definedName>
    <definedName name="_22__123Graph_Xｸﾞﾗﾌ_1" localSheetId="1" hidden="1">#REF!</definedName>
    <definedName name="_22__123Graph_Xｸﾞﾗﾌ_1" hidden="1">#REF!</definedName>
    <definedName name="_22__123Graph_Xｸﾞﾗﾌ_2" hidden="1">#REF!</definedName>
    <definedName name="_22__123Graph_Xｸﾞﾗﾌ_3" localSheetId="19" hidden="1">#REF!</definedName>
    <definedName name="_22__123Graph_Xｸﾞﾗﾌ_3" localSheetId="1" hidden="1">#REF!</definedName>
    <definedName name="_22__123Graph_Xｸﾞﾗﾌ_3" hidden="1">#REF!</definedName>
    <definedName name="_22__123Graph_Xｸﾞﾗﾌ_4" localSheetId="19" hidden="1">#REF!</definedName>
    <definedName name="_22__123Graph_Xｸﾞﾗﾌ_4" localSheetId="1" hidden="1">#REF!</definedName>
    <definedName name="_22__123Graph_Xｸﾞﾗﾌ_4" hidden="1">#REF!</definedName>
    <definedName name="_22__123Graph_Xｸﾞﾗﾌ_5" hidden="1">#REF!</definedName>
    <definedName name="_22_0__123Grap">#REF!</definedName>
    <definedName name="_22_0_0_F" hidden="1">#REF!</definedName>
    <definedName name="_22a130_" hidden="1">{"Offgrid",#N/A,FALSE,"OFFGRID";"Region",#N/A,FALSE,"REGION";"Offgrid -2",#N/A,FALSE,"OFFGRID";"WTP",#N/A,FALSE,"WTP";"WTP -2",#N/A,FALSE,"WTP";"Project",#N/A,FALSE,"PROJECT";"Summary -2",#N/A,FALSE,"SUMMARY"}</definedName>
    <definedName name="_22Excel_BuiltIn_Print_Area_10_4_1_1_1_1_1_1_1_1_1_1_1_1">NA()</definedName>
    <definedName name="_22Excel_BuiltIn_Print_Area_10_4_1_1_1_1_1_1_1_1_1_1_1_1_1">NA()</definedName>
    <definedName name="_22P3_" hidden="1">{#N/A,#N/A,FALSE,"特殊室（ＢＱ表）"}</definedName>
    <definedName name="_23">#N/A</definedName>
    <definedName name="_23__________123Graph_Xｸﾞﾗﾌ_3" hidden="1">#REF!</definedName>
    <definedName name="_23__________123Graph_Xｸﾞﾗﾌ_5" hidden="1">#REF!</definedName>
    <definedName name="_23_____123Graph_Aｸﾞﾗﾌ_5" hidden="1">#REF!</definedName>
    <definedName name="_23____123Graph_Xｸﾞﾗﾌ_4" hidden="1">#REF!</definedName>
    <definedName name="_23___123Graph_Xｸﾞﾗﾌ_5" hidden="1">#REF!</definedName>
    <definedName name="_23__123Graph_A????_1" hidden="1">#REF!</definedName>
    <definedName name="_23__123Graph_A????_2" hidden="1">#REF!</definedName>
    <definedName name="_23__123Graph_Aｸﾞﾗﾌ_1" hidden="1">#REF!</definedName>
    <definedName name="_23__123Graph_Aｸﾞﾗﾌ_3" hidden="1">#REF!</definedName>
    <definedName name="_23__123Graph_Aｸﾞﾗﾌ_5" hidden="1">#REF!</definedName>
    <definedName name="_23__123Graph_EMOB_02">#REF!</definedName>
    <definedName name="_23__123Graph_LBL_DMOB_02">#REF!</definedName>
    <definedName name="_23__123Graph_LBL_FMOB_02">#REF!</definedName>
    <definedName name="_23__123Graph_X????_2" hidden="1">#REF!</definedName>
    <definedName name="_23__123Graph_X????_3" hidden="1">#REF!</definedName>
    <definedName name="_23__123Graph_X????_5" hidden="1">#N/A</definedName>
    <definedName name="_23__123Graph_XCHART_2" hidden="1">#REF!</definedName>
    <definedName name="_23__123Graph_XMOB_02">#REF!</definedName>
    <definedName name="_23__123Graph_Xｸﾞﾗﾌ_1" localSheetId="19" hidden="1">#REF!</definedName>
    <definedName name="_23__123Graph_Xｸﾞﾗﾌ_1" localSheetId="1" hidden="1">#REF!</definedName>
    <definedName name="_23__123Graph_Xｸﾞﾗﾌ_1" hidden="1">#REF!</definedName>
    <definedName name="_23__123Graph_Xｸﾞﾗﾌ_2" localSheetId="19" hidden="1">#REF!</definedName>
    <definedName name="_23__123Graph_Xｸﾞﾗﾌ_2" localSheetId="1" hidden="1">#REF!</definedName>
    <definedName name="_23__123Graph_Xｸﾞﾗﾌ_2" hidden="1">#REF!</definedName>
    <definedName name="_23__123Graph_Xｸﾞﾗﾌ_3" hidden="1">#REF!</definedName>
    <definedName name="_23__123Graph_Xｸﾞﾗﾌ_4" hidden="1">#N/A</definedName>
    <definedName name="_23__123Graph_Xｸﾞﾗﾌ_5" hidden="1">#N/A</definedName>
    <definedName name="_23_0_0_F" hidden="1">#REF!</definedName>
    <definedName name="_23_0_Dist_" hidden="1">#REF!</definedName>
    <definedName name="_23_0ten_" hidden="1">#REF!</definedName>
    <definedName name="_23a130_" hidden="1">{"Offgrid",#N/A,FALSE,"OFFGRID";"Region",#N/A,FALSE,"REGION";"Offgrid -2",#N/A,FALSE,"OFFGRID";"WTP",#N/A,FALSE,"WTP";"WTP -2",#N/A,FALSE,"WTP";"Project",#N/A,FALSE,"PROJECT";"Summary -2",#N/A,FALSE,"SUMMARY"}</definedName>
    <definedName name="_23Excel_BuiltIn_Print_Area_10_5_1_1_1_1_1_1_1_1_1">NA()</definedName>
    <definedName name="_23Excel_BuiltIn_Print_Area_10_5_1_1_1_1_1_1_1_1_1_1">NA()</definedName>
    <definedName name="_23K123_">#REF!</definedName>
    <definedName name="_23P3_" hidden="1">{#N/A,#N/A,FALSE,"배수1"}</definedName>
    <definedName name="_24">#N/A</definedName>
    <definedName name="_24__________123Graph_Xｸﾞﾗﾌ_4" hidden="1">#REF!</definedName>
    <definedName name="_24_____0__123Grap">#REF!</definedName>
    <definedName name="_24____123Graph_Xｸﾞﾗﾌ_5" hidden="1">#REF!</definedName>
    <definedName name="_24__123Graph_A????_1" hidden="1">#REF!</definedName>
    <definedName name="_24__123Graph_A????_3" hidden="1">#REF!</definedName>
    <definedName name="_24__123Graph_Aｸﾞﾗﾌ_2" hidden="1">#REF!</definedName>
    <definedName name="_24__123Graph_Aｸﾞﾗﾌ_4" hidden="1">#N/A</definedName>
    <definedName name="_24__123Graph_Aｸﾞﾗﾌ_5" hidden="1">#REF!</definedName>
    <definedName name="_24__123Graph_BCASH_FLOW1" hidden="1">#REF!</definedName>
    <definedName name="_24__123Graph_LBL_EMOB_02">#REF!</definedName>
    <definedName name="_24__123Graph_X????_3" hidden="1">#REF!</definedName>
    <definedName name="_24__123Graph_X????_4" hidden="1">#REF!</definedName>
    <definedName name="_24__123Graph_XMOB_01">#REF!</definedName>
    <definedName name="_24__123Graph_Xｸﾞﾗﾌ_1" localSheetId="19" hidden="1">#REF!</definedName>
    <definedName name="_24__123Graph_Xｸﾞﾗﾌ_1" localSheetId="1" hidden="1">#REF!</definedName>
    <definedName name="_24__123Graph_Xｸﾞﾗﾌ_1" hidden="1">#REF!</definedName>
    <definedName name="_24__123Graph_Xｸﾞﾗﾌ_2" hidden="1">#REF!</definedName>
    <definedName name="_24__123Graph_Xｸﾞﾗﾌ_3" hidden="1">#REF!</definedName>
    <definedName name="_24__123Graph_Xｸﾞﾗﾌ_4" localSheetId="19" hidden="1">#REF!</definedName>
    <definedName name="_24__123Graph_Xｸﾞﾗﾌ_4" localSheetId="1" hidden="1">#REF!</definedName>
    <definedName name="_24__123Graph_Xｸﾞﾗﾌ_4" hidden="1">#REF!</definedName>
    <definedName name="_24__123Graph_Xｸﾞﾗﾌ_5" localSheetId="19" hidden="1">#REF!</definedName>
    <definedName name="_24__123Graph_Xｸﾞﾗﾌ_5" localSheetId="1" hidden="1">#REF!</definedName>
    <definedName name="_24__123Graph_Xｸﾞﾗﾌ_5" hidden="1">#REF!</definedName>
    <definedName name="_24_0_0_F" hidden="1">#REF!</definedName>
    <definedName name="_24_0_S" hidden="1">#REF!</definedName>
    <definedName name="_244____123Graph_Aｸﾞﾗﾌ_1" hidden="1">#REF!</definedName>
    <definedName name="_245____123Graph_Aｸﾞﾗﾌ_1" hidden="1">#REF!</definedName>
    <definedName name="_246____123Graph_Aｸﾞﾗﾌ_2" hidden="1">#REF!</definedName>
    <definedName name="_247____123Graph_Aｸﾞﾗﾌ_2" hidden="1">#REF!</definedName>
    <definedName name="_248____123Graph_Aｸﾞﾗﾌ_3" hidden="1">#REF!</definedName>
    <definedName name="_249____123Graph_Aｸﾞﾗﾌ_3" hidden="1">#REF!</definedName>
    <definedName name="_24a130_" hidden="1">{"Offgrid",#N/A,FALSE,"OFFGRID";"Region",#N/A,FALSE,"REGION";"Offgrid -2",#N/A,FALSE,"OFFGRID";"WTP",#N/A,FALSE,"WTP";"WTP -2",#N/A,FALSE,"WTP";"Project",#N/A,FALSE,"PROJECT";"Summary -2",#N/A,FALSE,"SUMMARY"}</definedName>
    <definedName name="_24Excel_BuiltIn_Print_Area_10_5_1_1_1_1_1_1_1_1_1_1">NA()</definedName>
    <definedName name="_24Excel_BuiltIn_Print_Area_10_5_1_1_1_1_1_1_1_1_1_1_1">NA()</definedName>
    <definedName name="_24P4_" hidden="1">{#N/A,#N/A,FALSE,"혼합골재"}</definedName>
    <definedName name="_25">#N/A</definedName>
    <definedName name="_25__________123Graph_Xｸﾞﾗﾌ_5" hidden="1">#REF!</definedName>
    <definedName name="_25_________123Graph_Aｸﾞﾗﾌ_1" hidden="1">#REF!</definedName>
    <definedName name="_25__123Graph_A????_1" hidden="1">#REF!</definedName>
    <definedName name="_25__123Graph_A????_2" hidden="1">#REF!</definedName>
    <definedName name="_25__123Graph_A????_3" hidden="1">#REF!</definedName>
    <definedName name="_25__123Graph_A????_4" hidden="1">#REF!</definedName>
    <definedName name="_25__123Graph_Aｸﾞﾗﾌ_1" hidden="1">#REF!</definedName>
    <definedName name="_25__123Graph_Aｸﾞﾗﾌ_3" hidden="1">#REF!</definedName>
    <definedName name="_25__123Graph_Aｸﾞﾗﾌ_5" localSheetId="19" hidden="1">#REF!</definedName>
    <definedName name="_25__123Graph_Aｸﾞﾗﾌ_5" localSheetId="1" hidden="1">#REF!</definedName>
    <definedName name="_25__123Graph_Aｸﾞﾗﾌ_5" hidden="1">#REF!</definedName>
    <definedName name="_25__123Graph_FMOB_02">#REF!</definedName>
    <definedName name="_25__123Graph_LBL_ACASH_FLOW1" hidden="1">#REF!</definedName>
    <definedName name="_25__123Graph_LBL_FMOB_02">#REF!</definedName>
    <definedName name="_25__123Graph_X????_1" hidden="1">#REF!</definedName>
    <definedName name="_25__123Graph_X????_4" hidden="1">#REF!</definedName>
    <definedName name="_25__123Graph_X????_5" hidden="1">#REF!</definedName>
    <definedName name="_25__123Graph_XMOB_02">#REF!</definedName>
    <definedName name="_25__123Graph_Xｸﾞﾗﾌ_1" hidden="1">#N/A</definedName>
    <definedName name="_25__123Graph_Xｸﾞﾗﾌ_2" localSheetId="19" hidden="1">#REF!</definedName>
    <definedName name="_25__123Graph_Xｸﾞﾗﾌ_2" localSheetId="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5_0_S" hidden="1">#REF!</definedName>
    <definedName name="_25_1">#REF!</definedName>
    <definedName name="_250____123Graph_Aｸﾞﾗﾌ_4" hidden="1">#REF!</definedName>
    <definedName name="_251____123Graph_Aｸﾞﾗﾌ_4" hidden="1">#REF!</definedName>
    <definedName name="_252____123Graph_Aｸﾞﾗﾌ_5" hidden="1">#REF!</definedName>
    <definedName name="_253____123Graph_Aｸﾞﾗﾌ_5" hidden="1">#REF!</definedName>
    <definedName name="_256____123Graph_Xｸﾞﾗﾌ_1" hidden="1">#REF!</definedName>
    <definedName name="_257____123Graph_Xｸﾞﾗﾌ_1" hidden="1">#REF!</definedName>
    <definedName name="_258____123Graph_Xｸﾞﾗﾌ_2" hidden="1">#REF!</definedName>
    <definedName name="_259____123Graph_Xｸﾞﾗﾌ_2" hidden="1">#REF!</definedName>
    <definedName name="_25a130_" hidden="1">{"Offgrid",#N/A,FALSE,"OFFGRID";"Region",#N/A,FALSE,"REGION";"Offgrid -2",#N/A,FALSE,"OFFGRID";"WTP",#N/A,FALSE,"WTP";"WTP -2",#N/A,FALSE,"WTP";"Project",#N/A,FALSE,"PROJECT";"Summary -2",#N/A,FALSE,"SUMMARY"}</definedName>
    <definedName name="_25Excel_BuiltIn_Print_Area_10_5_1_1_1_1_1_1_1_1_1_1_1">NA()</definedName>
    <definedName name="_25Excel_BuiltIn_Print_Area_10_5_1_1_1_1_1_1_1_1_1_1_1_1">NA()</definedName>
    <definedName name="_25h1_" localSheetId="19" hidden="1">{"'Sheet1'!$L$16"}</definedName>
    <definedName name="_25h1_" localSheetId="21" hidden="1">{"'Sheet1'!$L$16"}</definedName>
    <definedName name="_25h1_" localSheetId="22" hidden="1">{"'Sheet1'!$L$16"}</definedName>
    <definedName name="_25h1_" hidden="1">{"'Sheet1'!$L$16"}</definedName>
    <definedName name="_25P3_" hidden="1">{#N/A,#N/A,FALSE,"特殊室（ＢＱ表）"}</definedName>
    <definedName name="_25P5_" hidden="1">{#N/A,#N/A,FALSE,"배수1"}</definedName>
    <definedName name="_26">#N/A</definedName>
    <definedName name="_26_________123Graph_Aｸﾞﾗﾌ_2" hidden="1">#REF!</definedName>
    <definedName name="_26_____123Graph_Xｸﾞﾗﾌ_1" hidden="1">#REF!</definedName>
    <definedName name="_26___123Graph_Aｸﾞﾗﾌ_1" hidden="1">#REF!</definedName>
    <definedName name="_26__123Graph_A????_2" hidden="1">#REF!</definedName>
    <definedName name="_26__123Graph_A????_3" hidden="1">#REF!</definedName>
    <definedName name="_26__123Graph_A????_5" hidden="1">#REF!</definedName>
    <definedName name="_26__123Graph_Aｸﾞﾗﾌ_1" hidden="1">#REF!</definedName>
    <definedName name="_26__123Graph_Aｸﾞﾗﾌ_2" hidden="1">#REF!</definedName>
    <definedName name="_26__123Graph_Aｸﾞﾗﾌ_4" hidden="1">#REF!</definedName>
    <definedName name="_26__123Graph_Aｸﾞﾗﾌ_5" hidden="1">#REF!</definedName>
    <definedName name="_26__123Graph_A차트_1" hidden="1">#REF!</definedName>
    <definedName name="_26__123Graph_LBL_BCASH_FLOW1" hidden="1">#REF!</definedName>
    <definedName name="_26__123Graph_X????_1" hidden="1">#REF!</definedName>
    <definedName name="_26__123Graph_X????_2" hidden="1">#REF!</definedName>
    <definedName name="_26__123Graph_X????_5" hidden="1">#REF!</definedName>
    <definedName name="_26__123Graph_XMOB_01">#REF!</definedName>
    <definedName name="_26__123Graph_Xｸﾞﾗﾌ_2" localSheetId="19" hidden="1">#REF!</definedName>
    <definedName name="_26__123Graph_Xｸﾞﾗﾌ_2" localSheetId="1" hidden="1">#REF!</definedName>
    <definedName name="_26__123Graph_Xｸﾞﾗﾌ_2" hidden="1">#REF!</definedName>
    <definedName name="_26__123Graph_Xｸﾞﾗﾌ_3" localSheetId="19" hidden="1">#REF!</definedName>
    <definedName name="_26__123Graph_Xｸﾞﾗﾌ_3" localSheetId="1" hidden="1">#REF!</definedName>
    <definedName name="_26__123Graph_Xｸﾞﾗﾌ_3" hidden="1">#REF!</definedName>
    <definedName name="_26__123Graph_Xｸﾞﾗﾌ_4" hidden="1">#REF!</definedName>
    <definedName name="_26__123Graph_Xｸﾞﾗﾌ_5" localSheetId="19" hidden="1">#REF!</definedName>
    <definedName name="_26__123Graph_Xｸﾞﾗﾌ_5" localSheetId="1" hidden="1">#REF!</definedName>
    <definedName name="_26__123Graph_Xｸﾞﾗﾌ_5" hidden="1">#REF!</definedName>
    <definedName name="_260____123Graph_Xｸﾞﾗﾌ_3" hidden="1">#REF!</definedName>
    <definedName name="_261____123Graph_Xｸﾞﾗﾌ_3" hidden="1">#REF!</definedName>
    <definedName name="_262____123Graph_Xｸﾞﾗﾌ_4" hidden="1">#REF!</definedName>
    <definedName name="_262P3_" hidden="1">{#N/A,#N/A,FALSE,"特殊室（ＢＱ表）"}</definedName>
    <definedName name="_263____123Graph_Xｸﾞﾗﾌ_4" hidden="1">#REF!</definedName>
    <definedName name="_264____123Graph_Xｸﾞﾗﾌ_5" hidden="1">#REF!</definedName>
    <definedName name="_265____123Graph_Xｸﾞﾗﾌ_5" hidden="1">#REF!</definedName>
    <definedName name="_26a1_" localSheetId="19" hidden="1">{"'Sheet1'!$L$16"}</definedName>
    <definedName name="_26a1_" localSheetId="21" hidden="1">{"'Sheet1'!$L$16"}</definedName>
    <definedName name="_26a1_" localSheetId="22" hidden="1">{"'Sheet1'!$L$16"}</definedName>
    <definedName name="_26a1_" hidden="1">{"'Sheet1'!$L$16"}</definedName>
    <definedName name="_26Excel_BuiltIn_Print_Area_10_5_1_1_1_1_1_1_1_1_1_1_1_1">NA()</definedName>
    <definedName name="_26Excel_BuiltIn_Print_Area_10_5_1_1_1_1_1_1_1_1_1_1_1_1_1">NA()</definedName>
    <definedName name="_26hu1_" localSheetId="19" hidden="1">{"'Sheet1'!$L$16"}</definedName>
    <definedName name="_26hu1_" localSheetId="21" hidden="1">{"'Sheet1'!$L$16"}</definedName>
    <definedName name="_26hu1_" localSheetId="22" hidden="1">{"'Sheet1'!$L$16"}</definedName>
    <definedName name="_26hu1_" hidden="1">{"'Sheet1'!$L$16"}</definedName>
    <definedName name="_26P3_" hidden="1">{#N/A,#N/A,FALSE,"特殊室（ＢＱ表）"}</definedName>
    <definedName name="_26P6_" hidden="1">{#N/A,#N/A,FALSE,"2~8번"}</definedName>
    <definedName name="_27">#N/A</definedName>
    <definedName name="_27_________123Graph_Aｸﾞﾗﾌ_1" hidden="1">#REF!</definedName>
    <definedName name="_27_________123Graph_Aｸﾞﾗﾌ_3" hidden="1">#REF!</definedName>
    <definedName name="_27___123Graph_Aｸﾞﾗﾌ_2" hidden="1">#REF!</definedName>
    <definedName name="_27__123Graph_A????_3" hidden="1">#REF!</definedName>
    <definedName name="_27__123Graph_A????_4" hidden="1">#REF!</definedName>
    <definedName name="_27__123Graph_A????_5" hidden="1">#REF!</definedName>
    <definedName name="_27__123Graph_Aｸﾞﾗﾌ_1" hidden="1">#REF!</definedName>
    <definedName name="_27__123Graph_Aｸﾞﾗﾌ_3" hidden="1">#REF!</definedName>
    <definedName name="_27__123Graph_Aｸﾞﾗﾌ_5" hidden="1">#REF!</definedName>
    <definedName name="_27__123Graph_A차트_2" hidden="1">#REF!</definedName>
    <definedName name="_27__123Graph_BCHART_1" hidden="1">#REF!</definedName>
    <definedName name="_27__123Graph_LBL_ACASH_FLOW1" hidden="1">#REF!</definedName>
    <definedName name="_27__123Graph_LBL_AMOB_01">#REF!</definedName>
    <definedName name="_27__123Graph_X????_2" hidden="1">#REF!</definedName>
    <definedName name="_27__123Graph_X????_3" hidden="1">#REF!</definedName>
    <definedName name="_27__123Graph_XCHART_1" hidden="1">#REF!</definedName>
    <definedName name="_27__123Graph_XMOB_02">#REF!</definedName>
    <definedName name="_27__123Graph_Xｸﾞﾗﾌ_1" hidden="1">#REF!</definedName>
    <definedName name="_27__123Graph_Xｸﾞﾗﾌ_2" hidden="1">#N/A</definedName>
    <definedName name="_27__123Graph_Xｸﾞﾗﾌ_3" localSheetId="19" hidden="1">#REF!</definedName>
    <definedName name="_27__123Graph_Xｸﾞﾗﾌ_3" localSheetId="1" hidden="1">#REF!</definedName>
    <definedName name="_27__123Graph_Xｸﾞﾗﾌ_3" hidden="1">#REF!</definedName>
    <definedName name="_27__123Graph_Xｸﾞﾗﾌ_4" hidden="1">#REF!</definedName>
    <definedName name="_27__123Graph_Xｸﾞﾗﾌ_5" hidden="1">#REF!</definedName>
    <definedName name="_27_0ten_" hidden="1">#REF!</definedName>
    <definedName name="_27Excel_BuiltIn_Print_Area_10_6_1_1_1_1_1_1_1_1_1">NA()</definedName>
    <definedName name="_27Excel_BuiltIn_Print_Area_10_6_1_1_1_1_1_1_1_1_1_1">NA()</definedName>
    <definedName name="_27hu2_" localSheetId="19" hidden="1">{"'Sheet1'!$L$16"}</definedName>
    <definedName name="_27hu2_" localSheetId="21" hidden="1">{"'Sheet1'!$L$16"}</definedName>
    <definedName name="_27hu2_" localSheetId="22" hidden="1">{"'Sheet1'!$L$16"}</definedName>
    <definedName name="_27hu2_" hidden="1">{"'Sheet1'!$L$16"}</definedName>
    <definedName name="_27S3_" hidden="1">{#N/A,#N/A,FALSE,"포장2"}</definedName>
    <definedName name="_28">#N/A</definedName>
    <definedName name="_28_________123Graph_Aｸﾞﾗﾌ_2" hidden="1">#REF!</definedName>
    <definedName name="_28_________123Graph_Aｸﾞﾗﾌ_4" hidden="1">#REF!</definedName>
    <definedName name="_28_____123Graph_Xｸﾞﾗﾌ_2" hidden="1">#REF!</definedName>
    <definedName name="_28____0xoa_" hidden="1">#REF!</definedName>
    <definedName name="_28___123Graph_Aｸﾞﾗﾌ_3" hidden="1">#REF!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Aｸﾞﾗﾌ_5" hidden="1">#N/A</definedName>
    <definedName name="_28__123Graph_A차트_3" hidden="1">#REF!</definedName>
    <definedName name="_28__123Graph_BCHART_2" hidden="1">#REF!</definedName>
    <definedName name="_28__123Graph_X????_3" hidden="1">#REF!</definedName>
    <definedName name="_28__123Graph_X????_4" hidden="1">#REF!</definedName>
    <definedName name="_28__123Graph_XCHART_2" hidden="1">#REF!</definedName>
    <definedName name="_28__123Graph_Xｸﾞﾗﾌ_1" hidden="1">#REF!</definedName>
    <definedName name="_28__123Graph_Xｸﾞﾗﾌ_2" hidden="1">#REF!</definedName>
    <definedName name="_28__123Graph_Xｸﾞﾗﾌ_3" localSheetId="19" hidden="1">#REF!</definedName>
    <definedName name="_28__123Graph_Xｸﾞﾗﾌ_3" localSheetId="1" hidden="1">#REF!</definedName>
    <definedName name="_28__123Graph_Xｸﾞﾗﾌ_3" hidden="1">#REF!</definedName>
    <definedName name="_28__123Graph_Xｸﾞﾗﾌ_4" hidden="1">#REF!</definedName>
    <definedName name="_28_0xoa_" hidden="1">#REF!</definedName>
    <definedName name="_28D6_" hidden="1">{"'표지'!$B$5"}</definedName>
    <definedName name="_28Excel_BuiltIn_Print_Area_10_6_1_1_1_1_1_1_1_1_1_1">NA()</definedName>
    <definedName name="_28Excel_BuiltIn_Print_Area_10_6_1_1_1_1_1_1_1_1_1_1_1">NA()</definedName>
    <definedName name="_28H_E">#REF!</definedName>
    <definedName name="_28hu5_" localSheetId="19" hidden="1">{"'Sheet1'!$L$16"}</definedName>
    <definedName name="_28hu5_" localSheetId="21" hidden="1">{"'Sheet1'!$L$16"}</definedName>
    <definedName name="_28hu5_" localSheetId="22" hidden="1">{"'Sheet1'!$L$16"}</definedName>
    <definedName name="_28hu5_" hidden="1">{"'Sheet1'!$L$16"}</definedName>
    <definedName name="_28j1_" hidden="1">{#N/A,#N/A,FALSE,"손익표지";#N/A,#N/A,FALSE,"손익계산";#N/A,#N/A,FALSE,"일반관리비";#N/A,#N/A,FALSE,"영업외수익";#N/A,#N/A,FALSE,"영업외비용";#N/A,#N/A,FALSE,"매출액";#N/A,#N/A,FALSE,"요약손익";#N/A,#N/A,FALSE,"요약대차";#N/A,#N/A,FALSE,"매출채권현황";#N/A,#N/A,FALSE,"매출채권명세"}</definedName>
    <definedName name="_28P3_" hidden="1">{#N/A,#N/A,FALSE,"特殊室（ＢＱ表）"}</definedName>
    <definedName name="_29">#N/A</definedName>
    <definedName name="_29_________123Graph_Aｸﾞﾗﾌ_3" hidden="1">#REF!</definedName>
    <definedName name="_29_________123Graph_Aｸﾞﾗﾌ_5" hidden="1">#REF!</definedName>
    <definedName name="_29_______123Graph_ACHART_1" localSheetId="22" hidden="1">#REF!</definedName>
    <definedName name="_29_______123Graph_ACHART_1" hidden="1">'[2]Cash Flow bulanan'!$K$203:$CX$203</definedName>
    <definedName name="_29___123Graph_Aｸﾞﾗﾌ_4" hidden="1">#REF!</definedName>
    <definedName name="_29__123Graph_A????_4" hidden="1">#REF!</definedName>
    <definedName name="_29__123Graph_A????_5" hidden="1">#REF!</definedName>
    <definedName name="_29__123Graph_ACHART_2D" hidden="1">#REF!</definedName>
    <definedName name="_29__123Graph_Aｸﾞﾗﾌ_1" hidden="1">#REF!</definedName>
    <definedName name="_29__123Graph_Aｸﾞﾗﾌ_3" hidden="1">#REF!</definedName>
    <definedName name="_29__123Graph_Aｸﾞﾗﾌ_5" hidden="1">#REF!</definedName>
    <definedName name="_29__123Graph_CCHART_1" hidden="1">#REF!</definedName>
    <definedName name="_29__123Graph_LBL_AMOB_02">#REF!</definedName>
    <definedName name="_29__123Graph_X????_1" hidden="1">#N/A</definedName>
    <definedName name="_29__123Graph_X????_4" hidden="1">#REF!</definedName>
    <definedName name="_29__123Graph_X????_5" hidden="1">#REF!</definedName>
    <definedName name="_29__123Graph_Xｸﾞﾗﾌ_1" hidden="1">#REF!</definedName>
    <definedName name="_29__123Graph_Xｸﾞﾗﾌ_3" hidden="1">#N/A</definedName>
    <definedName name="_29__123Graph_Xｸﾞﾗﾌ_4" localSheetId="19" hidden="1">#REF!</definedName>
    <definedName name="_29__123Graph_Xｸﾞﾗﾌ_4" localSheetId="1" hidden="1">#REF!</definedName>
    <definedName name="_29__123Graph_Xｸﾞﾗﾌ_4" hidden="1">#REF!</definedName>
    <definedName name="_29_0_0_F" hidden="1">#REF!</definedName>
    <definedName name="_293___123Graph_Aｸﾞﾗﾌ_1" hidden="1">#REF!</definedName>
    <definedName name="_294___123Graph_Aｸﾞﾗﾌ_1" hidden="1">#REF!</definedName>
    <definedName name="_295___123Graph_Aｸﾞﾗﾌ_2" hidden="1">#REF!</definedName>
    <definedName name="_296___123Graph_Aｸﾞﾗﾌ_2" hidden="1">#REF!</definedName>
    <definedName name="_297___123Graph_Aｸﾞﾗﾌ_3" hidden="1">#REF!</definedName>
    <definedName name="_298___123Graph_Aｸﾞﾗﾌ_3" hidden="1">#REF!</definedName>
    <definedName name="_299___123Graph_Aｸﾞﾗﾌ_4" hidden="1">#REF!</definedName>
    <definedName name="_29Excel_BuiltIn_Print_Area_10_6_1_1_1_1_1_1_1_1_1_1_1">NA()</definedName>
    <definedName name="_29Excel_BuiltIn_Print_Area_10_6_1_1_1_1_1_1_1_1_1_1_1_1">NA()</definedName>
    <definedName name="_29h1_" hidden="1">{"'Sheet1'!$L$16"}</definedName>
    <definedName name="_29hu6_" localSheetId="19" hidden="1">{"'Sheet1'!$L$16"}</definedName>
    <definedName name="_29hu6_" localSheetId="21" hidden="1">{"'Sheet1'!$L$16"}</definedName>
    <definedName name="_29hu6_" localSheetId="22" hidden="1">{"'Sheet1'!$L$16"}</definedName>
    <definedName name="_29hu6_" hidden="1">{"'Sheet1'!$L$16"}</definedName>
    <definedName name="_2a1_" localSheetId="19" hidden="1">{"'Sheet1'!$L$16"}</definedName>
    <definedName name="_2a1_" localSheetId="21" hidden="1">{"'Sheet1'!$L$16"}</definedName>
    <definedName name="_2a1_" localSheetId="22" hidden="1">{"'Sheet1'!$L$16"}</definedName>
    <definedName name="_2a1_" localSheetId="0" hidden="1">{"'Sheet1'!$L$16"}</definedName>
    <definedName name="_2a1_" localSheetId="1" hidden="1">{"'Sheet1'!$L$16"}</definedName>
    <definedName name="_2a1_" hidden="1">{"'Sheet1'!$L$16"}</definedName>
    <definedName name="_2BGIA01">#REF!</definedName>
    <definedName name="_2BLA100">#REF!</definedName>
    <definedName name="_2BLBCO1">#REF!</definedName>
    <definedName name="_2BMONG1">#REF!</definedName>
    <definedName name="_2CHAG01">#REF!</definedName>
    <definedName name="_2CHAG02">#REF!</definedName>
    <definedName name="_2CHANG1">#REF!</definedName>
    <definedName name="_2CHANG2">#REF!</definedName>
    <definedName name="_2CHDG01">#REF!</definedName>
    <definedName name="_2CHDG02">#REF!</definedName>
    <definedName name="_2CHGI01">#REF!</definedName>
    <definedName name="_2CHSG01">#REF!</definedName>
    <definedName name="_2COAC150">#REF!</definedName>
    <definedName name="_2COAC240">#REF!</definedName>
    <definedName name="_2CODA01">#REF!</definedName>
    <definedName name="_2COTT48">#REF!</definedName>
    <definedName name="_2D1112_" hidden="1">{"'照明目录'!$A$1:$H$31"}</definedName>
    <definedName name="_2DA080">#REF!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2407">#REF!</definedName>
    <definedName name="_2DA2408">#REF!</definedName>
    <definedName name="_2DA3202">#REF!</definedName>
    <definedName name="_2DADOI1">#REF!</definedName>
    <definedName name="_2DAL201">#REF!</definedName>
    <definedName name="_2DALHT1">#REF!</definedName>
    <definedName name="_2DATITU">#REF!</definedName>
    <definedName name="_2DCT001">#REF!</definedName>
    <definedName name="_2DDAY01">#REF!</definedName>
    <definedName name="_2DS1P01">#REF!</definedName>
    <definedName name="_2DS3P01">#REF!</definedName>
    <definedName name="_2Excel_BuiltIn_Print_Area_10_1_1_1_1_1_1_1_1_1_1">NA()</definedName>
    <definedName name="_2Excel_BuiltIn_Print_Area_10_1_1_1_1_1_1_1_1_1_1_1">NA()</definedName>
    <definedName name="_2F">#REF!</definedName>
    <definedName name="_2FCO100">#REF!</definedName>
    <definedName name="_2FCO101">#REF!</definedName>
    <definedName name="_2FCO102">#REF!</definedName>
    <definedName name="_2FCO200">#REF!</definedName>
    <definedName name="_2fd2_" hidden="1">{#N/A,#N/A,TRUE,"Cover Memo";"Complete Sys. Estimate",#N/A,TRUE,"Change Summary";"Complete Sys. Estimate",#N/A,TRUE,"Estimate Summary";"Complete Sys. Estimate",#N/A,TRUE,"Dept. Summary";"Complete Sys. Estimate",#N/A,TRUE,"DOW Detail"}</definedName>
    <definedName name="_2KD0120">#REF!</definedName>
    <definedName name="_2KD0221">#REF!</definedName>
    <definedName name="_2KD0222">#REF!</definedName>
    <definedName name="_2KD0223">#REF!</definedName>
    <definedName name="_2KD0481">#REF!</definedName>
    <definedName name="_2KD0500">#REF!</definedName>
    <definedName name="_2KD0501">#REF!</definedName>
    <definedName name="_2KD0502">#REF!</definedName>
    <definedName name="_2KD0600">#REF!</definedName>
    <definedName name="_2KD0700">#REF!</definedName>
    <definedName name="_2KD0701">#REF!</definedName>
    <definedName name="_2KD0702">#REF!</definedName>
    <definedName name="_2KD0950">#REF!</definedName>
    <definedName name="_2KD0951">#REF!</definedName>
    <definedName name="_2KD1202">#REF!</definedName>
    <definedName name="_2KD1501">#REF!</definedName>
    <definedName name="_2KD1502">#REF!</definedName>
    <definedName name="_2KD22B1">#REF!</definedName>
    <definedName name="_2KD2401">#REF!</definedName>
    <definedName name="_2KD25B1">#REF!</definedName>
    <definedName name="_2KD3251">#REF!</definedName>
    <definedName name="_2KD48B1">#REF!</definedName>
    <definedName name="_2LA1001">#REF!</definedName>
    <definedName name="_2LBCO01">#REF!</definedName>
    <definedName name="_2LBS001">#REF!</definedName>
    <definedName name="_2LDA080">#REF!</definedName>
    <definedName name="_2MONG01">#REF!</definedName>
    <definedName name="_2NEO001">#REF!</definedName>
    <definedName name="_2NHANH1">#REF!</definedName>
    <definedName name="_2O1_" hidden="1">{#N/A,#N/A,TRUE,"SUM";#N/A,#N/A,TRUE,"EE";#N/A,#N/A,TRUE,"AC";#N/A,#N/A,TRUE,"SN"}</definedName>
    <definedName name="_2OILS01">#REF!</definedName>
    <definedName name="_2P4_" hidden="1">{#N/A,#N/A,FALSE,"혼합골재"}</definedName>
    <definedName name="_2PKTT01">#REF!</definedName>
    <definedName name="_2RECLO1">#REF!</definedName>
    <definedName name="_2SDINH1">#REF!</definedName>
    <definedName name="_2SDUNG1">#REF!</definedName>
    <definedName name="_2SDUNG2">#REF!</definedName>
    <definedName name="_2SDUNG4">#REF!</definedName>
    <definedName name="_2STREO1">#REF!</definedName>
    <definedName name="_2STREO2">#REF!</definedName>
    <definedName name="_2STREO3">#REF!</definedName>
    <definedName name="_2STREO4">#REF!</definedName>
    <definedName name="_2STREO7">#REF!</definedName>
    <definedName name="_2STREOA">#REF!</definedName>
    <definedName name="_2SUCHA1">#REF!</definedName>
    <definedName name="_2SUDO01">#REF!</definedName>
    <definedName name="_2TD2001">#REF!</definedName>
    <definedName name="_2TDIA01">#REF!</definedName>
    <definedName name="_2TDIA02">#REF!</definedName>
    <definedName name="_2TDTD01">#REF!</definedName>
    <definedName name="_2TRU121">#REF!</definedName>
    <definedName name="_2TRU122">#REF!</definedName>
    <definedName name="_2TRU141">#REF!</definedName>
    <definedName name="_2TRU142">#REF!</definedName>
    <definedName name="_2TRU900">#REF!</definedName>
    <definedName name="_2TU3100">#REF!</definedName>
    <definedName name="_2TU6100">#REF!</definedName>
    <definedName name="_2UCLEV1">#REF!</definedName>
    <definedName name="_2UCLEV2">#REF!</definedName>
    <definedName name="_2VTLT01">#REF!</definedName>
    <definedName name="_2공장">#REF!</definedName>
    <definedName name="_3">#N/A</definedName>
    <definedName name="_3________________123Graph_Aｸﾞﾗﾌ_2" hidden="1">#REF!</definedName>
    <definedName name="_3________________123Graph_Aｸﾞﾗﾌ_3" hidden="1">#REF!</definedName>
    <definedName name="_3______123Graph_Aｸﾞﾗﾌ_3" hidden="1">#REF!</definedName>
    <definedName name="_3_____123Graph_ACHART_1" hidden="1">#REF!</definedName>
    <definedName name="_3_____123Graph_Aｸﾞﾗﾌ_2" hidden="1">#REF!</definedName>
    <definedName name="_3____0ten_" hidden="1">#REF!</definedName>
    <definedName name="_3____123Graph_Aｸﾞﾗﾌ_3" hidden="1">#REF!</definedName>
    <definedName name="_3___0_S">#REF!</definedName>
    <definedName name="_3___123Graph_A????_3" hidden="1">#REF!</definedName>
    <definedName name="_3___123Graph_Aｸﾞﾗﾌ_3" hidden="1">#REF!</definedName>
    <definedName name="_3__123Graph_A????_3" hidden="1">#N/A</definedName>
    <definedName name="_3__123Graph_ACASH_FLOW1" hidden="1">#REF!</definedName>
    <definedName name="_3__123Graph_ACHART_1" hidden="1">#REF!</definedName>
    <definedName name="_3__123Graph_ACHART_1A">#REF!</definedName>
    <definedName name="_3__123Graph_ACHART_2" hidden="1">#REF!</definedName>
    <definedName name="_3__123Graph_ACHART_3" hidden="1">#REF!</definedName>
    <definedName name="_3__123Graph_AMOB_02">#REF!</definedName>
    <definedName name="_3__123Graph_ATEILM_RKTE" hidden="1">#REF!</definedName>
    <definedName name="_3__123Graph_Aｸﾞﾗﾌ_1" localSheetId="19" hidden="1">#REF!</definedName>
    <definedName name="_3__123Graph_Aｸﾞﾗﾌ_1" localSheetId="1" hidden="1">#REF!</definedName>
    <definedName name="_3__123Graph_Aｸﾞﾗﾌ_1" hidden="1">#REF!</definedName>
    <definedName name="_3__123Graph_Aｸﾞﾗﾌ_2" localSheetId="19" hidden="1">#REF!</definedName>
    <definedName name="_3__123Graph_Aｸﾞﾗﾌ_2" localSheetId="1" hidden="1">#REF!</definedName>
    <definedName name="_3__123Graph_Aｸﾞﾗﾌ_2" hidden="1">#REF!</definedName>
    <definedName name="_3__123Graph_Aｸﾞﾗﾌ_3" localSheetId="19" hidden="1">#REF!</definedName>
    <definedName name="_3__123Graph_Aｸﾞﾗﾌ_3" localSheetId="1" hidden="1">#REF!</definedName>
    <definedName name="_3__123Graph_Aｸﾞﾗﾌ_3" hidden="1">#REF!</definedName>
    <definedName name="_3__123Graph_Aｸﾞﾗﾌ_4" hidden="1">#REF!</definedName>
    <definedName name="_3__123Graph_BCHART_2" hidden="1">#REF!</definedName>
    <definedName name="_3__123Graph_BMOB_01">#REF!</definedName>
    <definedName name="_3__123Graph_BTOTAL_PQ" hidden="1">#REF!</definedName>
    <definedName name="_3__123Graph_CCHART_4" hidden="1">#REF!</definedName>
    <definedName name="_3__123Graph_CS_CURVE" hidden="1">#REF!</definedName>
    <definedName name="_3__123Graph_XCHART_1" hidden="1">#REF!</definedName>
    <definedName name="_3__123Graph_XTEILM_RKTE2" hidden="1">#REF!</definedName>
    <definedName name="_3__xlcn.WorksheetConnection_DATA2014_DLA16AK1261" hidden="1">#REF!</definedName>
    <definedName name="_3_0__123Grap">#REF!</definedName>
    <definedName name="_3_0_0_F">#REF!</definedName>
    <definedName name="_3_0DATA_DATA2_L">#REF!</definedName>
    <definedName name="_3_0ten_" hidden="1">#REF!</definedName>
    <definedName name="_3_123Grap">#REF!</definedName>
    <definedName name="_3_2_0_Parse" hidden="1">#REF!</definedName>
    <definedName name="_30">#N/A</definedName>
    <definedName name="_30_________123Graph_Aｸﾞﾗﾌ_4" hidden="1">#REF!</definedName>
    <definedName name="_30______123Graph_ACHART_1" localSheetId="22" hidden="1">#REF!</definedName>
    <definedName name="_30______123Graph_ACHART_1" hidden="1">'[2]Cash Flow bulanan'!$K$203:$CX$203</definedName>
    <definedName name="_30_____123Graph_Xｸﾞﾗﾌ_3" hidden="1">#REF!</definedName>
    <definedName name="_30___123Graph_Aｸﾞﾗﾌ_5" hidden="1">#REF!</definedName>
    <definedName name="_30__123Graph_Aｸﾞﾗﾌ_1" hidden="1">#REF!</definedName>
    <definedName name="_30__123Graph_Aｸﾞﾗﾌ_2" hidden="1">#REF!</definedName>
    <definedName name="_30__123Graph_Aｸﾞﾗﾌ_3" hidden="1">#REF!</definedName>
    <definedName name="_30__123Graph_Aｸﾞﾗﾌ_5" hidden="1">#REF!</definedName>
    <definedName name="_30__123Graph_BCHART_1" hidden="1">#REF!</definedName>
    <definedName name="_30__123Graph_B차트_1" hidden="1">#REF!</definedName>
    <definedName name="_30__123Graph_DCHART_1" hidden="1">#REF!</definedName>
    <definedName name="_30__123Graph_X????_2" hidden="1">#N/A</definedName>
    <definedName name="_30__123Graph_X????_5" hidden="1">#REF!</definedName>
    <definedName name="_30__123Graph_Xｸﾞﾗﾌ_1" hidden="1">#REF!</definedName>
    <definedName name="_30__123Graph_Xｸﾞﾗﾌ_4" localSheetId="19" hidden="1">#REF!</definedName>
    <definedName name="_30__123Graph_Xｸﾞﾗﾌ_4" localSheetId="1" hidden="1">#REF!</definedName>
    <definedName name="_30__123Graph_Xｸﾞﾗﾌ_4" hidden="1">#REF!</definedName>
    <definedName name="_30__123Graph_Xｸﾞﾗﾌ_5" hidden="1">#REF!</definedName>
    <definedName name="_300___123Graph_Aｸﾞﾗﾌ_4" hidden="1">#REF!</definedName>
    <definedName name="_301___123Graph_Aｸﾞﾗﾌ_5" hidden="1">#REF!</definedName>
    <definedName name="_302___123Graph_Aｸﾞﾗﾌ_5" hidden="1">#REF!</definedName>
    <definedName name="_30³_¿ª" hidden="1">{#N/A,#N/A,FALSE,"CCTV"}</definedName>
    <definedName name="_305___123Graph_Xｸﾞﾗﾌ_1" hidden="1">#REF!</definedName>
    <definedName name="_306___123Graph_Xｸﾞﾗﾌ_1" hidden="1">#REF!</definedName>
    <definedName name="_307___123Graph_Xｸﾞﾗﾌ_2" hidden="1">#REF!</definedName>
    <definedName name="_308___123Graph_Xｸﾞﾗﾌ_2" hidden="1">#REF!</definedName>
    <definedName name="_309___123Graph_Xｸﾞﾗﾌ_3" hidden="1">#REF!</definedName>
    <definedName name="_30Excel_BuiltIn_Print_Area_10_6_1_1_1_1_1_1_1_1_1_1_1_1">NA()</definedName>
    <definedName name="_30Excel_BuiltIn_Print_Area_10_6_1_1_1_1_1_1_1_1_1_1_1_1_1">NA()</definedName>
    <definedName name="_30hu1_" hidden="1">{"'Sheet1'!$L$16"}</definedName>
    <definedName name="_31">#N/A</definedName>
    <definedName name="_31_________123Graph_Aｸﾞﾗﾌ_5" hidden="1">#REF!</definedName>
    <definedName name="_31_________123Graph_Xｸﾞﾗﾌ_1" hidden="1">#REF!</definedName>
    <definedName name="_31_____123Graph_ACHART_1" localSheetId="22" hidden="1">#REF!</definedName>
    <definedName name="_31_____123Graph_ACHART_1" hidden="1">'[2]Cash Flow bulanan'!$K$203:$CX$203</definedName>
    <definedName name="_31__123Graph_Aｸﾞﾗﾌ_2" hidden="1">#REF!</definedName>
    <definedName name="_31__123Graph_Aｸﾞﾗﾌ_3" hidden="1">#REF!</definedName>
    <definedName name="_31__123Graph_Aｸﾞﾗﾌ_5" hidden="1">#REF!</definedName>
    <definedName name="_31__123Graph_BCASH_FLOW1" hidden="1">#REF!</definedName>
    <definedName name="_31__123Graph_B차트_2" hidden="1">#REF!</definedName>
    <definedName name="_31__123Graph_LBL_BMOB_01">#REF!</definedName>
    <definedName name="_31__123Graph_X????_3" hidden="1">#N/A</definedName>
    <definedName name="_31__123Graph_Xｸﾞﾗﾌ_1" hidden="1">#REF!</definedName>
    <definedName name="_31__123Graph_Xｸﾞﾗﾌ_2" hidden="1">#REF!</definedName>
    <definedName name="_31__123Graph_Xｸﾞﾗﾌ_3" hidden="1">#REF!</definedName>
    <definedName name="_31__123Graph_Xｸﾞﾗﾌ_4" localSheetId="19" hidden="1">#REF!</definedName>
    <definedName name="_31__123Graph_Xｸﾞﾗﾌ_4" localSheetId="1" hidden="1">#REF!</definedName>
    <definedName name="_31__123Graph_Xｸﾞﾗﾌ_4" hidden="1">#REF!</definedName>
    <definedName name="_31__123Graph_Xｸﾞﾗﾌ_5" localSheetId="19" hidden="1">#REF!</definedName>
    <definedName name="_31__123Graph_Xｸﾞﾗﾌ_5" localSheetId="1" hidden="1">#REF!</definedName>
    <definedName name="_31__123Graph_Xｸﾞﾗﾌ_5" hidden="1">#REF!</definedName>
    <definedName name="_31_0_0_F" hidden="1">#REF!</definedName>
    <definedName name="_310___123Graph_Xｸﾞﾗﾌ_3" hidden="1">#REF!</definedName>
    <definedName name="_311___123Graph_Xｸﾞﾗﾌ_4" hidden="1">#REF!</definedName>
    <definedName name="_312___123Graph_Xｸﾞﾗﾌ_4" hidden="1">#REF!</definedName>
    <definedName name="_313___123Graph_Xｸﾞﾗﾌ_5" hidden="1">#REF!</definedName>
    <definedName name="_314___123Graph_Xｸﾞﾗﾌ_5" hidden="1">#REF!</definedName>
    <definedName name="_31D7_" hidden="1">{"'표지'!$B$5"}</definedName>
    <definedName name="_31Excel_BuiltIn_Print_Area_10_7_1_1_1_1_1_1_1_1_1">NA()</definedName>
    <definedName name="_31Excel_BuiltIn_Print_Area_10_7_1_1_1_1_1_1_1_1_1_1">NA()</definedName>
    <definedName name="_31hu2_" hidden="1">{"'Sheet1'!$L$16"}</definedName>
    <definedName name="_32">#N/A</definedName>
    <definedName name="_32_________123Graph_Xｸﾞﾗﾌ_2" hidden="1">#REF!</definedName>
    <definedName name="_32_____123Graph_Xｸﾞﾗﾌ_4" hidden="1">#REF!</definedName>
    <definedName name="_32___123Graph_Xｸﾞﾗﾌ_1" hidden="1">#REF!</definedName>
    <definedName name="_32__123Graph_Aｸﾞﾗﾌ_2" hidden="1">#REF!</definedName>
    <definedName name="_32__123Graph_Aｸﾞﾗﾌ_3" hidden="1">#REF!</definedName>
    <definedName name="_32__123Graph_Aｸﾞﾗﾌ_4" hidden="1">#REF!</definedName>
    <definedName name="_32__123Graph_B차트_3" hidden="1">#REF!</definedName>
    <definedName name="_32__123Graph_X????_1" hidden="1">#REF!</definedName>
    <definedName name="_32__123Graph_X????_4" hidden="1">#N/A</definedName>
    <definedName name="_32__123Graph_Xｸﾞﾗﾌ_1" hidden="1">#REF!</definedName>
    <definedName name="_32__123Graph_Xｸﾞﾗﾌ_2" hidden="1">#REF!</definedName>
    <definedName name="_32__123Graph_Xｸﾞﾗﾌ_3" hidden="1">#REF!</definedName>
    <definedName name="_32__123Graph_Xｸﾞﾗﾌ_5" localSheetId="19" hidden="1">#REF!</definedName>
    <definedName name="_32__123Graph_Xｸﾞﾗﾌ_5" localSheetId="1" hidden="1">#REF!</definedName>
    <definedName name="_32__123Graph_Xｸﾞﾗﾌ_5" hidden="1">#REF!</definedName>
    <definedName name="_32_0_0_F" hidden="1">#REF!</definedName>
    <definedName name="_324" hidden="1">#REF!</definedName>
    <definedName name="_3285BocDo">#REF!</definedName>
    <definedName name="_3285ChatCay">#REF!</definedName>
    <definedName name="_3285DaoDapMongCot">#REF!</definedName>
    <definedName name="_3285DaoRanhTiepDia">#REF!</definedName>
    <definedName name="_3285PhatTuyen">#REF!</definedName>
    <definedName name="_3285VCcogioithucong">#REF!</definedName>
    <definedName name="_3285VCduongdai">#REF!</definedName>
    <definedName name="_3285VCthucong">#REF!</definedName>
    <definedName name="_32Excel_BuiltIn_Print_Area_10_7_1_1_1_1_1_1_1_1_1_1">NA()</definedName>
    <definedName name="_32Excel_BuiltIn_Print_Area_10_7_1_1_1_1_1_1_1_1_1_1_1">NA()</definedName>
    <definedName name="_32hu5_" hidden="1">{"'Sheet1'!$L$16"}</definedName>
    <definedName name="_33">#N/A</definedName>
    <definedName name="_33_________123Graph_Xｸﾞﾗﾌ_1" hidden="1">#REF!</definedName>
    <definedName name="_33_________123Graph_Xｸﾞﾗﾌ_3" hidden="1">#REF!</definedName>
    <definedName name="_33___123Graph_Xｸﾞﾗﾌ_2" hidden="1">#REF!</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Aｸﾞﾗﾌ_4" hidden="1">#REF!</definedName>
    <definedName name="_33__123Graph_Aｸﾞﾗﾌ_5" hidden="1">#REF!</definedName>
    <definedName name="_33__123Graph_BCHART_2D" hidden="1">#REF!</definedName>
    <definedName name="_33__123Graph_LBL_BCASH_FLOW1" hidden="1">#REF!</definedName>
    <definedName name="_33__123Graph_LBL_BMOB_02">#REF!</definedName>
    <definedName name="_33__123Graph_X????_2" hidden="1">#REF!</definedName>
    <definedName name="_33__123Graph_X????_5" hidden="1">#N/A</definedName>
    <definedName name="_33__123Graph_Xｸﾞﾗﾌ_2" hidden="1">#REF!</definedName>
    <definedName name="_33__123Graph_Xｸﾞﾗﾌ_3" hidden="1">#REF!</definedName>
    <definedName name="_33__123Graph_Xｸﾞﾗﾌ_4" hidden="1">#REF!</definedName>
    <definedName name="_33__123Graph_Xｸﾞﾗﾌ_5" hidden="1">#N/A</definedName>
    <definedName name="_33Excel_BuiltIn_Print_Area_10_7_1_1_1_1_1_1_1_1_1_1_1">NA()</definedName>
    <definedName name="_33Excel_BuiltIn_Print_Area_10_7_1_1_1_1_1_1_1_1_1_1_1_1">NA()</definedName>
    <definedName name="_33hu6_" hidden="1">{"'Sheet1'!$L$16"}</definedName>
    <definedName name="_33q45_" hidden="1">{"'용역비'!$A$4:$C$8"}</definedName>
    <definedName name="_33q45__1" hidden="1">{"'용역비'!$A$4:$C$8"}</definedName>
    <definedName name="_33q45__2" hidden="1">{"'용역비'!$A$4:$C$8"}</definedName>
    <definedName name="_33q45__3" hidden="1">{"'용역비'!$A$4:$C$8"}</definedName>
    <definedName name="_33q45__4" hidden="1">{"'용역비'!$A$4:$C$8"}</definedName>
    <definedName name="_33q45__5" hidden="1">{"'용역비'!$A$4:$C$8"}</definedName>
    <definedName name="_34">#N/A</definedName>
    <definedName name="_34_________123Graph_Xｸﾞﾗﾌ_2" hidden="1">#REF!</definedName>
    <definedName name="_34_________123Graph_Xｸﾞﾗﾌ_4" hidden="1">#REF!</definedName>
    <definedName name="_34_____123Graph_Xｸﾞﾗﾌ_5" hidden="1">#REF!</definedName>
    <definedName name="_34___123Graph_Xｸﾞﾗﾌ_3" hidden="1">#REF!</definedName>
    <definedName name="_34__123Graph_Aｸﾞﾗﾌ_2" hidden="1">#REF!</definedName>
    <definedName name="_34__123Graph_Aｸﾞﾗﾌ_5" hidden="1">#REF!</definedName>
    <definedName name="_34__123Graph_C차트_1" hidden="1">#REF!</definedName>
    <definedName name="_34__123Graph_X????_1" hidden="1">#REF!</definedName>
    <definedName name="_34__123Graph_X????_3" hidden="1">#REF!</definedName>
    <definedName name="_34__123Graph_XCHART_1" hidden="1">#REF!</definedName>
    <definedName name="_34__123Graph_Xｸﾞﾗﾌ_1" localSheetId="19" hidden="1">#REF!</definedName>
    <definedName name="_34__123Graph_Xｸﾞﾗﾌ_1" localSheetId="1" hidden="1">#REF!</definedName>
    <definedName name="_34__123Graph_Xｸﾞﾗﾌ_1" hidden="1">#REF!</definedName>
    <definedName name="_34__123Graph_Xｸﾞﾗﾌ_3" hidden="1">#REF!</definedName>
    <definedName name="_34__123Graph_Xｸﾞﾗﾌ_4" hidden="1">#REF!</definedName>
    <definedName name="_34__123Graph_Xｸﾞﾗﾌ_5" localSheetId="19" hidden="1">#REF!</definedName>
    <definedName name="_34__123Graph_Xｸﾞﾗﾌ_5" localSheetId="1" hidden="1">#REF!</definedName>
    <definedName name="_34__123Graph_Xｸﾞﾗﾌ_5" hidden="1">#REF!</definedName>
    <definedName name="_346__123Graph_Aｸﾞﾗﾌ_1" hidden="1">#REF!</definedName>
    <definedName name="_347__123Graph_Aｸﾞﾗﾌ_1" hidden="1">#REF!</definedName>
    <definedName name="_34Excel_BuiltIn_Print_Area_10_7_1_1_1_1_1_1_1_1_1_1_1_1">NA()</definedName>
    <definedName name="_34Excel_BuiltIn_Print_Area_10_7_1_1_1_1_1_1_1_1_1_1_1_1_1">NA()</definedName>
    <definedName name="_34f2_" hidden="1">#REF!</definedName>
    <definedName name="_35">#N/A</definedName>
    <definedName name="_35_________123Graph_Xｸﾞﾗﾌ_3" hidden="1">#REF!</definedName>
    <definedName name="_35_________123Graph_Xｸﾞﾗﾌ_5" hidden="1">#REF!</definedName>
    <definedName name="_35___123Graph_Xｸﾞﾗﾌ_4" hidden="1">#REF!</definedName>
    <definedName name="_35__123Graph_Aｸﾞﾗﾌ_5" hidden="1">#REF!</definedName>
    <definedName name="_35__123Graph_C차트_2" hidden="1">#REF!</definedName>
    <definedName name="_35__123Graph_LBL_CMOB_01">#REF!</definedName>
    <definedName name="_35__123Graph_X????_1" hidden="1">#REF!</definedName>
    <definedName name="_35__123Graph_X????_2" hidden="1">#REF!</definedName>
    <definedName name="_35__123Graph_X????_4" hidden="1">#REF!</definedName>
    <definedName name="_35__123Graph_XCHART_2" hidden="1">#REF!</definedName>
    <definedName name="_35__123Graph_Xｸﾞﾗﾌ_2" hidden="1">#REF!</definedName>
    <definedName name="_35__123Graph_Xｸﾞﾗﾌ_3" hidden="1">#REF!</definedName>
    <definedName name="_35__123Graph_Xｸﾞﾗﾌ_4" hidden="1">#REF!</definedName>
    <definedName name="_35__123Graph_Xｸﾞﾗﾌ_5" hidden="1">#REF!</definedName>
    <definedName name="_35_0_S" hidden="1">#REF!</definedName>
    <definedName name="_350__123Graph_Aｸﾞﾗﾌ_2" hidden="1">#REF!</definedName>
    <definedName name="_351__123Graph_Aｸﾞﾗﾌ_2" hidden="1">#REF!</definedName>
    <definedName name="_354__123Graph_Aｸﾞﾗﾌ_3" hidden="1">#REF!</definedName>
    <definedName name="_355__123Graph_Aｸﾞﾗﾌ_3" hidden="1">#REF!</definedName>
    <definedName name="_358__123Graph_Aｸﾞﾗﾌ_4" hidden="1">#REF!</definedName>
    <definedName name="_359__123Graph_Aｸﾞﾗﾌ_4" hidden="1">#REF!</definedName>
    <definedName name="_35P3_" hidden="1">{#N/A,#N/A,FALSE,"特殊室（ＢＱ表）"}</definedName>
    <definedName name="_36">#N/A</definedName>
    <definedName name="_36_________123Graph_Xｸﾞﾗﾌ_4" hidden="1">#REF!</definedName>
    <definedName name="_36____123Graph_Aｸﾞﾗﾌ_1" hidden="1">#REF!</definedName>
    <definedName name="_36___123Graph_Xｸﾞﾗﾌ_5" hidden="1">#REF!</definedName>
    <definedName name="_36__123Graph_Aｸﾞﾗﾌ_2" hidden="1">#REF!</definedName>
    <definedName name="_36__123Graph_Aｸﾞﾗﾌ_3" hidden="1">#REF!</definedName>
    <definedName name="_36__123Graph_Aｸﾞﾗﾌ_4" hidden="1">#REF!</definedName>
    <definedName name="_36__123Graph_BCHART_1" hidden="1">#N/A</definedName>
    <definedName name="_36__123Graph_C차트_3" hidden="1">#REF!</definedName>
    <definedName name="_36__123Graph_X????_1" hidden="1">#REF!</definedName>
    <definedName name="_36__123Graph_X????_2" hidden="1">#REF!</definedName>
    <definedName name="_36__123Graph_X????_3" hidden="1">#REF!</definedName>
    <definedName name="_36__123Graph_X????_5" hidden="1">#REF!</definedName>
    <definedName name="_36__123Graph_Xｸﾞﾗﾌ_1" hidden="1">#REF!</definedName>
    <definedName name="_36__123Graph_Xｸﾞﾗﾌ_2" hidden="1">#REF!</definedName>
    <definedName name="_36__123Graph_Xｸﾞﾗﾌ_4" hidden="1">#REF!</definedName>
    <definedName name="_36_0_S" hidden="1">#REF!</definedName>
    <definedName name="_36_0xoa_" hidden="1">#REF!</definedName>
    <definedName name="_362__123Graph_Aｸﾞﾗﾌ_5" hidden="1">#REF!</definedName>
    <definedName name="_363__123Graph_Aｸﾞﾗﾌ_5" hidden="1">#REF!</definedName>
    <definedName name="_36a122_">#REF!</definedName>
    <definedName name="_36P3_" hidden="1">{#N/A,#N/A,FALSE,"特殊室（ＢＱ表）"}</definedName>
    <definedName name="_37">#N/A</definedName>
    <definedName name="_37_________123Graph_Xｸﾞﾗﾌ_5" hidden="1">#REF!</definedName>
    <definedName name="_37________123Graph_Aｸﾞﾗﾌ_1" hidden="1">#REF!</definedName>
    <definedName name="_37_______123Graph_ACHART_1" hidden="1">#REF!</definedName>
    <definedName name="_37____123Graph_Aｸﾞﾗﾌ_2" hidden="1">#REF!</definedName>
    <definedName name="_37__123Graph_Aｸﾞﾗﾌ_3" hidden="1">#REF!</definedName>
    <definedName name="_37__123Graph_CCHART_2D" hidden="1">#REF!</definedName>
    <definedName name="_37__123Graph_LBL_CMOB_02">#REF!</definedName>
    <definedName name="_37__123Graph_X????_2" hidden="1">#REF!</definedName>
    <definedName name="_37__123Graph_X????_3" hidden="1">#REF!</definedName>
    <definedName name="_37__123Graph_X????_4" hidden="1">#REF!</definedName>
    <definedName name="_37__123Graph_Xｸﾞﾗﾌ_1" hidden="1">#N/A</definedName>
    <definedName name="_37__123Graph_Xｸﾞﾗﾌ_2" hidden="1">#REF!</definedName>
    <definedName name="_37__123Graph_Xｸﾞﾗﾌ_4" hidden="1">#REF!</definedName>
    <definedName name="_37__123Graph_Xｸﾞﾗﾌ_5" hidden="1">#REF!</definedName>
    <definedName name="_37_0__123Grap" hidden="1">#REF!</definedName>
    <definedName name="_370__123Graph_Xｸﾞﾗﾌ_1" hidden="1">#REF!</definedName>
    <definedName name="_371__123Graph_Xｸﾞﾗﾌ_1" hidden="1">#REF!</definedName>
    <definedName name="_374__123Graph_Xｸﾞﾗﾌ_2" hidden="1">#REF!</definedName>
    <definedName name="_375__123Graph_Xｸﾞﾗﾌ_2" hidden="1">#REF!</definedName>
    <definedName name="_378__123Graph_Xｸﾞﾗﾌ_3" hidden="1">#REF!</definedName>
    <definedName name="_379__123Graph_Xｸﾞﾗﾌ_3" hidden="1">#REF!</definedName>
    <definedName name="_37f4_" hidden="1">#REF!</definedName>
    <definedName name="_38">#N/A</definedName>
    <definedName name="_38________123Graph_Aｸﾞﾗﾌ_2" hidden="1">#REF!</definedName>
    <definedName name="_38______123Graph_ACHART_1" hidden="1">#REF!</definedName>
    <definedName name="_38____123Graph_Aｸﾞﾗﾌ_3" hidden="1">#REF!</definedName>
    <definedName name="_38__123Graph_A????_4" hidden="1">#REF!</definedName>
    <definedName name="_38__123Graph_Aｸﾞﾗﾌ_1" hidden="1">#REF!</definedName>
    <definedName name="_38__123Graph_Aｸﾞﾗﾌ_3" hidden="1">#REF!</definedName>
    <definedName name="_38__123Graph_X????_3" hidden="1">#REF!</definedName>
    <definedName name="_38__123Graph_X????_4" hidden="1">#REF!</definedName>
    <definedName name="_38__123Graph_X????_5" hidden="1">#REF!</definedName>
    <definedName name="_38__123Graph_Xｸﾞﾗﾌ_2" localSheetId="19" hidden="1">#REF!</definedName>
    <definedName name="_38__123Graph_Xｸﾞﾗﾌ_2" localSheetId="1" hidden="1">#REF!</definedName>
    <definedName name="_38__123Graph_Xｸﾞﾗﾌ_2" hidden="1">#REF!</definedName>
    <definedName name="_38__123Graph_Xｸﾞﾗﾌ_3" hidden="1">#REF!</definedName>
    <definedName name="_382__123Graph_Xｸﾞﾗﾌ_4" hidden="1">#REF!</definedName>
    <definedName name="_383__123Graph_Xｸﾞﾗﾌ_4" hidden="1">#REF!</definedName>
    <definedName name="_386__123Graph_Xｸﾞﾗﾌ_5" hidden="1">#REF!</definedName>
    <definedName name="_387__123Graph_Xｸﾞﾗﾌ_5" hidden="1">#REF!</definedName>
    <definedName name="_38EE1_">#REF!</definedName>
    <definedName name="_38P3_" hidden="1">{#N/A,#N/A,FALSE,"特殊室（ＢＱ表）"}</definedName>
    <definedName name="_38wrn.Ã¶°ñÁý°èÇ_._.5Ä­." hidden="1">{#N/A,#N/A,FALSE,"Sheet1"}</definedName>
    <definedName name="_39">#N/A</definedName>
    <definedName name="_39________123Graph_Aｸﾞﾗﾌ_3" hidden="1">#REF!</definedName>
    <definedName name="_39_____123Graph_ACHART_1" hidden="1">#REF!</definedName>
    <definedName name="_39____123Graph_Aｸﾞﾗﾌ_4" hidden="1">#REF!</definedName>
    <definedName name="_39__123Graph_Aｸﾞﾗﾌ_2" hidden="1">#REF!</definedName>
    <definedName name="_39__123Graph_LBL_DMOB_01">#REF!</definedName>
    <definedName name="_39__123Graph_X????_4" hidden="1">#REF!</definedName>
    <definedName name="_39__123Graph_X????_5" hidden="1">#REF!</definedName>
    <definedName name="_39__123Graph_Xｸﾞﾗﾌ_1" hidden="1">#REF!</definedName>
    <definedName name="_39__123Graph_Xｸﾞﾗﾌ_4" hidden="1">#REF!</definedName>
    <definedName name="_39__123Graph_Xｸﾞﾗﾌ_5" hidden="1">#REF!</definedName>
    <definedName name="_39_0_0_F" hidden="1">#REF!</definedName>
    <definedName name="_3983Cable">#REF!</definedName>
    <definedName name="_3983Cosse">#REF!</definedName>
    <definedName name="_3983CotXa">#REF!</definedName>
    <definedName name="_3983DayDanThanhCai">#REF!</definedName>
    <definedName name="_3983MBApp">#REF!</definedName>
    <definedName name="_3983Panel">#REF!</definedName>
    <definedName name="_3983Su">#REF!</definedName>
    <definedName name="_3983Terre">#REF!</definedName>
    <definedName name="_39P3_">#REF!</definedName>
    <definedName name="_3a1_" localSheetId="19" hidden="1">{"'Sheet1'!$L$16"}</definedName>
    <definedName name="_3a1_" localSheetId="21" hidden="1">{"'Sheet1'!$L$16"}</definedName>
    <definedName name="_3a1_" localSheetId="22" hidden="1">{"'Sheet1'!$L$16"}</definedName>
    <definedName name="_3a1_" localSheetId="0" hidden="1">{"'Sheet1'!$L$16"}</definedName>
    <definedName name="_3a1_" localSheetId="1" hidden="1">{"'Sheet1'!$L$16"}</definedName>
    <definedName name="_3a1_" hidden="1">{"'Sheet1'!$L$16"}</definedName>
    <definedName name="_3A22_" hidden="1">{#N/A,#N/A,FALSE,"부대1"}</definedName>
    <definedName name="_3ABC501">#REF!</definedName>
    <definedName name="_3ABC701">#REF!</definedName>
    <definedName name="_3ABC951">#REF!</definedName>
    <definedName name="_3BETON1">#REF!</definedName>
    <definedName name="_3BLXMD">#REF!</definedName>
    <definedName name="_3BOAG01">#REF!</definedName>
    <definedName name="_3BRANC1">#REF!</definedName>
    <definedName name="_3BRANC3">#REF!</definedName>
    <definedName name="_3BRANCH">#REF!</definedName>
    <definedName name="_3BTHT01">#REF!</definedName>
    <definedName name="_3BTHT02">#REF!</definedName>
    <definedName name="_3BTHT11">#REF!</definedName>
    <definedName name="_3CHAG01">#REF!</definedName>
    <definedName name="_3CHAG02">#REF!</definedName>
    <definedName name="_3CHAG03">#REF!</definedName>
    <definedName name="_3CHAG04">#REF!</definedName>
    <definedName name="_3CHANG1">#REF!</definedName>
    <definedName name="_3CHANG2">#REF!</definedName>
    <definedName name="_3CHDG01">#REF!</definedName>
    <definedName name="_3CHDG02">#REF!</definedName>
    <definedName name="_3CHDG03">#REF!</definedName>
    <definedName name="_3CHDG04">#REF!</definedName>
    <definedName name="_3CHSG01">#REF!</definedName>
    <definedName name="_3CHSG02">#REF!</definedName>
    <definedName name="_3CLHT01">#REF!</definedName>
    <definedName name="_3CLHT02">#REF!</definedName>
    <definedName name="_3CLHT03">#REF!</definedName>
    <definedName name="_3COABC1">#REF!</definedName>
    <definedName name="_3COSSE1">#REF!</definedName>
    <definedName name="_3CPHA01">#REF!</definedName>
    <definedName name="_3CTKHAC">#REF!</definedName>
    <definedName name="_3DA0001">#REF!</definedName>
    <definedName name="_3DA0002">#REF!</definedName>
    <definedName name="_3DALHT1">#REF!</definedName>
    <definedName name="_3DALTHT">#REF!</definedName>
    <definedName name="_3DATRU1">#REF!</definedName>
    <definedName name="_3DCT001">#REF!</definedName>
    <definedName name="_3DMINO1">#REF!</definedName>
    <definedName name="_3DMINO2">#REF!</definedName>
    <definedName name="_3DNVCD1">#REF!</definedName>
    <definedName name="_3DUPLEX">#REF!</definedName>
    <definedName name="_3DUPSSS">#REF!</definedName>
    <definedName name="_3Excel_BuiltIn_Print_Area_1_1_1_1">#REF!</definedName>
    <definedName name="_3Excel_BuiltIn_Print_Area_10_1_1_1_1_1_1_1_1_1_1_1">NA()</definedName>
    <definedName name="_3Excel_BuiltIn_Print_Area_10_1_1_1_1_1_1_1_1_1_1_1_1">NA()</definedName>
    <definedName name="_3FERRU1">#REF!</definedName>
    <definedName name="_3FERRU2">#REF!</definedName>
    <definedName name="_3HTTR01">#REF!</definedName>
    <definedName name="_3HTTR02">#REF!</definedName>
    <definedName name="_3HTTR03">#REF!</definedName>
    <definedName name="_3HTTR04">#REF!</definedName>
    <definedName name="_3HTTR05">#REF!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KNABC1">#REF!</definedName>
    <definedName name="_3KNC501">#REF!</definedName>
    <definedName name="_3KNC951">#REF!</definedName>
    <definedName name="_3KNCT03">#REF!</definedName>
    <definedName name="_3KNCT06">#REF!</definedName>
    <definedName name="_3KTABC1">#REF!</definedName>
    <definedName name="_3KTC501">#REF!</definedName>
    <definedName name="_3KTC502">#REF!</definedName>
    <definedName name="_3KTC951">#REF!</definedName>
    <definedName name="_3KTC952">#REF!</definedName>
    <definedName name="_3KTCT01">#REF!</definedName>
    <definedName name="_3KTCT02">#REF!</definedName>
    <definedName name="_3KTCT04">#REF!</definedName>
    <definedName name="_3KTCT05">#REF!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2_">#REF!</definedName>
    <definedName name="_3Markup">#REF!</definedName>
    <definedName name="_3MONG01">#REF!</definedName>
    <definedName name="_3N">#REF!</definedName>
    <definedName name="_3NAPABC">#REF!</definedName>
    <definedName name="_3NEO001">#REF!</definedName>
    <definedName name="_3NEO002">#REF!</definedName>
    <definedName name="_3NOIBOC">#REF!</definedName>
    <definedName name="_3P5_" hidden="1">{#N/A,#N/A,FALSE,"배수1"}</definedName>
    <definedName name="_3PKABC1">#REF!</definedName>
    <definedName name="_3PKDOM1">#REF!</definedName>
    <definedName name="_3PKDOM2">#REF!</definedName>
    <definedName name="_3PKHT01">#REF!</definedName>
    <definedName name="_3QUARTD">#REF!</definedName>
    <definedName name="_3RACK31">#REF!</definedName>
    <definedName name="_3RACK41">#REF!</definedName>
    <definedName name="_3TD2001">#REF!</definedName>
    <definedName name="_3TD2002">#REF!</definedName>
    <definedName name="_3TDABC1">#REF!</definedName>
    <definedName name="_3TDIA01">#REF!</definedName>
    <definedName name="_3TDIA02">#REF!</definedName>
    <definedName name="_3TDIA03">#REF!</definedName>
    <definedName name="_3TDIAHT">#REF!</definedName>
    <definedName name="_3TDIATM">#REF!</definedName>
    <definedName name="_3TRU091">#REF!</definedName>
    <definedName name="_3TRU101">#REF!</definedName>
    <definedName name="_3TRU102">#REF!</definedName>
    <definedName name="_3TRU105">#REF!</definedName>
    <definedName name="_3TRU121">#REF!</definedName>
    <definedName name="_3TRU122">#REF!</definedName>
    <definedName name="_3TRU141">#REF!</definedName>
    <definedName name="_3TRU142">#REF!</definedName>
    <definedName name="_3TRU731">#REF!</definedName>
    <definedName name="_3TRU841">#REF!</definedName>
    <definedName name="_3TRU842">#REF!</definedName>
    <definedName name="_3TRU843">#REF!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공장">#REF!</definedName>
    <definedName name="_4">#N/A</definedName>
    <definedName name="_4________________123Graph_Aｸﾞﾗﾌ_2" hidden="1">#REF!</definedName>
    <definedName name="_4________________123Graph_Aｸﾞﾗﾌ_4" hidden="1">#REF!</definedName>
    <definedName name="_4______123Graph_Aｸﾞﾗﾌ_4" hidden="1">#REF!</definedName>
    <definedName name="_4_____123Graph_Aｸﾞﾗﾌ_3" hidden="1">#REF!</definedName>
    <definedName name="_4____0xoa_" hidden="1">#REF!</definedName>
    <definedName name="_4____123Graph_Aｸﾞﾗﾌ_4" hidden="1">#REF!</definedName>
    <definedName name="_4___123Graph_A????_1" hidden="1">#REF!</definedName>
    <definedName name="_4___123Graph_A????_4" hidden="1">#REF!</definedName>
    <definedName name="_4___123Graph_Aｸﾞﾗﾌ_4" hidden="1">#REF!</definedName>
    <definedName name="_4__123Graph_A????_1" hidden="1">#N/A</definedName>
    <definedName name="_4__123Graph_A????_4" hidden="1">#N/A</definedName>
    <definedName name="_4__123Graph_ACASH_FLOW1" hidden="1">#REF!</definedName>
    <definedName name="_4__123Graph_ACHART_1" hidden="1">#REF!</definedName>
    <definedName name="_4__123Graph_ACHART_1A" hidden="1">'[3]입찰내역 발주처 양식'!#REF!</definedName>
    <definedName name="_4__123Graph_ACHART_2" hidden="1">#REF!</definedName>
    <definedName name="_4__123Graph_ACHART_4" hidden="1">#REF!</definedName>
    <definedName name="_4__123Graph_AMOB_01">#REF!</definedName>
    <definedName name="_4__123Graph_ATEILM_RKTE" hidden="1">#REF!</definedName>
    <definedName name="_4__123Graph_Aｸﾞﾗﾌ_1" localSheetId="19" hidden="1">#REF!</definedName>
    <definedName name="_4__123Graph_Aｸﾞﾗﾌ_1" localSheetId="1" hidden="1">#REF!</definedName>
    <definedName name="_4__123Graph_Aｸﾞﾗﾌ_1" hidden="1">#REF!</definedName>
    <definedName name="_4__123Graph_Aｸﾞﾗﾌ_2" localSheetId="19" hidden="1">#REF!</definedName>
    <definedName name="_4__123Graph_Aｸﾞﾗﾌ_2" localSheetId="1" hidden="1">#REF!</definedName>
    <definedName name="_4__123Graph_Aｸﾞﾗﾌ_2" hidden="1">#REF!</definedName>
    <definedName name="_4__123Graph_Aｸﾞﾗﾌ_3" localSheetId="19" hidden="1">#REF!</definedName>
    <definedName name="_4__123Graph_Aｸﾞﾗﾌ_3" localSheetId="1" hidden="1">#REF!</definedName>
    <definedName name="_4__123Graph_Aｸﾞﾗﾌ_3" hidden="1">#REF!</definedName>
    <definedName name="_4__123Graph_Aｸﾞﾗﾌ_4" localSheetId="19" hidden="1">#REF!</definedName>
    <definedName name="_4__123Graph_Aｸﾞﾗﾌ_4" localSheetId="1" hidden="1">#REF!</definedName>
    <definedName name="_4__123Graph_Aｸﾞﾗﾌ_4" hidden="1">#REF!</definedName>
    <definedName name="_4__123Graph_Aｸﾞﾗﾌ_5" hidden="1">#REF!</definedName>
    <definedName name="_4__123Graph_BCASH_FLOW1" hidden="1">#REF!</definedName>
    <definedName name="_4__123Graph_BCHART_1" hidden="1">#REF!</definedName>
    <definedName name="_4__123Graph_BCHART_4" hidden="1">#REF!</definedName>
    <definedName name="_4__123Graph_BMOB_01">#REF!</definedName>
    <definedName name="_4__123Graph_BMOB_02">#REF!</definedName>
    <definedName name="_4__123Graph_CCHART_1" hidden="1">#REF!</definedName>
    <definedName name="_4__123Graph_CTOTAL_PQ" hidden="1">#REF!</definedName>
    <definedName name="_4__123Graph_LBL_CS_CURVE" hidden="1">#REF!</definedName>
    <definedName name="_4__123Graph_XCHART_1" hidden="1">#REF!</definedName>
    <definedName name="_4__123Graph_XCHART_2" hidden="1">#REF!</definedName>
    <definedName name="_4_0__123Grap" hidden="1">#REF!</definedName>
    <definedName name="_4_0_0_F" hidden="1">#REF!</definedName>
    <definedName name="_4_0_F" hidden="1">#REF!</definedName>
    <definedName name="_4_0DATA_DATA2_L">#REF!</definedName>
    <definedName name="_4_0ten_" hidden="1">#REF!</definedName>
    <definedName name="_4_123Grap" hidden="1">#REF!</definedName>
    <definedName name="_40">#N/A</definedName>
    <definedName name="_40________123Graph_Aｸﾞﾗﾌ_1" hidden="1">#REF!</definedName>
    <definedName name="_40________123Graph_Aｸﾞﾗﾌ_4" hidden="1">#REF!</definedName>
    <definedName name="_40____123Graph_Aｸﾞﾗﾌ_5" hidden="1">#REF!</definedName>
    <definedName name="_40__123Graph_Aｸﾞﾗﾌ_2" hidden="1">#REF!</definedName>
    <definedName name="_40__123Graph_Aｸﾞﾗﾌ_3" hidden="1">#REF!</definedName>
    <definedName name="_40__123Graph_Aｸﾞﾗﾌ_4" hidden="1">#REF!</definedName>
    <definedName name="_40__123Graph_D차트_2" hidden="1">#REF!</definedName>
    <definedName name="_40__123Graph_X????_5" hidden="1">#REF!</definedName>
    <definedName name="_40__123Graph_Xｸﾞﾗﾌ_1" hidden="1">#REF!</definedName>
    <definedName name="_40__123Graph_Xｸﾞﾗﾌ_2" hidden="1">#REF!</definedName>
    <definedName name="_40__123Graph_Xｸﾞﾗﾌ_3" hidden="1">#REF!</definedName>
    <definedName name="_40__123Graph_Xｸﾞﾗﾌ_5" hidden="1">#REF!</definedName>
    <definedName name="_40a122_">#REF!</definedName>
    <definedName name="_40fa2_" hidden="1">{"'Sheet1'!$A$1:$H$36"}</definedName>
    <definedName name="_40P4_">#REF!</definedName>
    <definedName name="_40x4">5100</definedName>
    <definedName name="_41">#N/A</definedName>
    <definedName name="_41________123Graph_Aｸﾞﾗﾌ_5" hidden="1">#REF!</definedName>
    <definedName name="_41_______123Graph_ACHART_1" localSheetId="22" hidden="1">#REF!</definedName>
    <definedName name="_41_______123Graph_ACHART_1" hidden="1">'[2]Cash Flow bulanan'!$K$203:$CX$203</definedName>
    <definedName name="_41__123Graph_Aｸﾞﾗﾌ_4" hidden="1">#REF!</definedName>
    <definedName name="_41__123Graph_D차트_3" hidden="1">#REF!</definedName>
    <definedName name="_41__123Graph_LBL_DMOB_02">#REF!</definedName>
    <definedName name="_41__123Graph_Xｸﾞﾗﾌ_1" hidden="1">#N/A</definedName>
    <definedName name="_41__123Graph_Xｸﾞﾗﾌ_2" hidden="1">#N/A</definedName>
    <definedName name="_41__123Graph_Xｸﾞﾗﾌ_3" hidden="1">#REF!</definedName>
    <definedName name="_41_0_Dist_" hidden="1">#REF!</definedName>
    <definedName name="_41P5_">#REF!</definedName>
    <definedName name="_42">#N/A</definedName>
    <definedName name="_42________123Graph_Aｸﾞﾗﾌ_2" hidden="1">#REF!</definedName>
    <definedName name="_42______123Graph_ACHART_1" localSheetId="22" hidden="1">#REF!</definedName>
    <definedName name="_42______123Graph_ACHART_1" hidden="1">'[2]Cash Flow bulanan'!$K$203:$CX$203</definedName>
    <definedName name="_42____123Graph_Xｸﾞﾗﾌ_1" hidden="1">#REF!</definedName>
    <definedName name="_42__123Graph_Aｸﾞﾗﾌ_4" hidden="1">#REF!</definedName>
    <definedName name="_42__123Graph_Aｸﾞﾗﾌ_5" hidden="1">#REF!</definedName>
    <definedName name="_42__123Graph_DCHART_2D" hidden="1">#REF!</definedName>
    <definedName name="_42__123Graph_LBL_ACASH_FLOW1" hidden="1">#REF!</definedName>
    <definedName name="_42__123Graph_Xｸﾞﾗﾌ_1" hidden="1">#REF!</definedName>
    <definedName name="_42__123Graph_Xｸﾞﾗﾌ_2" hidden="1">#REF!</definedName>
    <definedName name="_42__123Graph_Xｸﾞﾗﾌ_3" localSheetId="19" hidden="1">#REF!</definedName>
    <definedName name="_42__123Graph_Xｸﾞﾗﾌ_3" localSheetId="1" hidden="1">#REF!</definedName>
    <definedName name="_42__123Graph_Xｸﾞﾗﾌ_3" hidden="1">#REF!</definedName>
    <definedName name="_42__123Graph_Xｸﾞﾗﾌ_4" hidden="1">#REF!</definedName>
    <definedName name="_42_0ten_" hidden="1">#REF!</definedName>
    <definedName name="_42P6_">#REF!</definedName>
    <definedName name="_43">#N/A</definedName>
    <definedName name="_43________123Graph_Xｸﾞﾗﾌ_1" hidden="1">#REF!</definedName>
    <definedName name="_43_____123Graph_ACHART_1" localSheetId="22" hidden="1">#REF!</definedName>
    <definedName name="_43_____123Graph_ACHART_1" hidden="1">'[2]Cash Flow bulanan'!$K$203:$CX$203</definedName>
    <definedName name="_43____123Graph_Xｸﾞﾗﾌ_2" hidden="1">#REF!</definedName>
    <definedName name="_43__123Graph_A????_5" hidden="1">#REF!</definedName>
    <definedName name="_43__123Graph_Aｸﾞﾗﾌ_2" hidden="1">#REF!</definedName>
    <definedName name="_43__123Graph_LBL_EMOB_02">#REF!</definedName>
    <definedName name="_43__123Graph_Xｸﾞﾗﾌ_1" hidden="1">#REF!</definedName>
    <definedName name="_43__123Graph_Xｸﾞﾗﾌ_4" hidden="1">#REF!</definedName>
    <definedName name="_43__123Graph_Xｸﾞﾗﾌ_5" hidden="1">#REF!</definedName>
    <definedName name="_430.001">#REF!</definedName>
    <definedName name="_43wrn.Ã¶°ñÁý°èÇ_._.5Ä­." localSheetId="19" hidden="1">{#N/A,#N/A,FALSE,"Sheet1"}</definedName>
    <definedName name="_43wrn.Ã¶°ñÁý°èÇ_._.5Ä­." localSheetId="21" hidden="1">{#N/A,#N/A,FALSE,"Sheet1"}</definedName>
    <definedName name="_43wrn.Ã¶°ñÁý°èÇ_._.5Ä­." localSheetId="22" hidden="1">{#N/A,#N/A,FALSE,"Sheet1"}</definedName>
    <definedName name="_43wrn.Ã¶°ñÁý°èÇ_._.5Ä­." hidden="1">{#N/A,#N/A,FALSE,"Sheet1"}</definedName>
    <definedName name="_44">#N/A</definedName>
    <definedName name="_44________123Graph_Aｸﾞﾗﾌ_3" hidden="1">#REF!</definedName>
    <definedName name="_44________123Graph_Xｸﾞﾗﾌ_2" hidden="1">#REF!</definedName>
    <definedName name="_44____123Graph_Xｸﾞﾗﾌ_3" hidden="1">#REF!</definedName>
    <definedName name="_44__123Graph_Aｸﾞﾗﾌ_4" hidden="1">#REF!</definedName>
    <definedName name="_44__123Graph_Xｸﾞﾗﾌ_1" hidden="1">#REF!</definedName>
    <definedName name="_44__123Graph_Xｸﾞﾗﾌ_4" hidden="1">#REF!</definedName>
    <definedName name="_44__123Graph_Xｸﾞﾗﾌ_5" hidden="1">#REF!</definedName>
    <definedName name="_45">#N/A</definedName>
    <definedName name="_45________123Graph_Xｸﾞﾗﾌ_3" hidden="1">#REF!</definedName>
    <definedName name="_45____123Graph_Xｸﾞﾗﾌ_4" hidden="1">#REF!</definedName>
    <definedName name="_45__123Graph_Aｸﾞﾗﾌ_3" hidden="1">#REF!</definedName>
    <definedName name="_45__123Graph_Aｸﾞﾗﾌ_5" hidden="1">#REF!</definedName>
    <definedName name="_45__123Graph_E차트_2" hidden="1">#REF!</definedName>
    <definedName name="_45__123Graph_LBL_FMOB_02">#REF!</definedName>
    <definedName name="_45__123Graph_Xｸﾞﾗﾌ_2" hidden="1">#REF!</definedName>
    <definedName name="_45__123Graph_Xｸﾞﾗﾌ_3" hidden="1">#N/A</definedName>
    <definedName name="_45__123Graph_Xｸﾞﾗﾌ_4" hidden="1">#REF!</definedName>
    <definedName name="_46">#N/A</definedName>
    <definedName name="_46________123Graph_Aｸﾞﾗﾌ_4" hidden="1">#REF!</definedName>
    <definedName name="_46________123Graph_Xｸﾞﾗﾌ_4" hidden="1">#REF!</definedName>
    <definedName name="_46____123Graph_Xｸﾞﾗﾌ_5" hidden="1">#REF!</definedName>
    <definedName name="_46__123Graph_Aｸﾞﾗﾌ_5" hidden="1">#REF!</definedName>
    <definedName name="_46__123Graph_E차트_3" hidden="1">#REF!</definedName>
    <definedName name="_46__123Graph_Xｸﾞﾗﾌ_2" hidden="1">#REF!</definedName>
    <definedName name="_46__123Graph_Xｸﾞﾗﾌ_3" hidden="1">#REF!</definedName>
    <definedName name="_46__123Graph_Xｸﾞﾗﾌ_4" localSheetId="19" hidden="1">#REF!</definedName>
    <definedName name="_46__123Graph_Xｸﾞﾗﾌ_4" localSheetId="1" hidden="1">#REF!</definedName>
    <definedName name="_46__123Graph_Xｸﾞﾗﾌ_4" hidden="1">#REF!</definedName>
    <definedName name="_46K123_">#REF!</definedName>
    <definedName name="_46S3_">#REF!</definedName>
    <definedName name="_47">#N/A</definedName>
    <definedName name="_47________123Graph_Xｸﾞﾗﾌ_5" hidden="1">#REF!</definedName>
    <definedName name="_47__123Graph_X????_1" hidden="1">#REF!</definedName>
    <definedName name="_47__123Graph_XMOB_01">#REF!</definedName>
    <definedName name="_47__123Graph_Xｸﾞﾗﾌ_4" hidden="1">#REF!</definedName>
    <definedName name="_48">#N/A</definedName>
    <definedName name="_48________123Graph_Aｸﾞﾗﾌ_5" hidden="1">#REF!</definedName>
    <definedName name="_48__123Graph_Aｸﾞﾗﾌ_3" hidden="1">#REF!</definedName>
    <definedName name="_48__123Graph_X????_2" hidden="1">#REF!</definedName>
    <definedName name="_48__123Graph_Xｸﾞﾗﾌ_3" hidden="1">#REF!</definedName>
    <definedName name="_48__123Graph_Xｸﾞﾗﾌ_4" hidden="1">#REF!</definedName>
    <definedName name="_48__123Graph_Xｸﾞﾗﾌ_5" hidden="1">#REF!</definedName>
    <definedName name="_48_0_0_F" hidden="1">#REF!</definedName>
    <definedName name="_49">#N/A</definedName>
    <definedName name="_49_______123Graph_Aｸﾞﾗﾌ_1" hidden="1">#REF!</definedName>
    <definedName name="_49__123Graph_ACHART_1" hidden="1">#REF!</definedName>
    <definedName name="_49__123Graph_F차트_2" hidden="1">#REF!</definedName>
    <definedName name="_49__123Graph_X????_3" hidden="1">#REF!</definedName>
    <definedName name="_49__123Graph_XMOB_02">#REF!</definedName>
    <definedName name="_49__123Graph_Xｸﾞﾗﾌ_2" hidden="1">#REF!</definedName>
    <definedName name="_49__123Graph_Xｸﾞﾗﾌ_3" hidden="1">#REF!</definedName>
    <definedName name="_49__123Graph_Xｸﾞﾗﾌ_4" hidden="1">#N/A</definedName>
    <definedName name="_49_0_0_F" hidden="1">#REF!</definedName>
    <definedName name="_4CDB095">#REF!</definedName>
    <definedName name="_4CDB120">#REF!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A1116_" hidden="1">{"'照明目录'!$A$1:$H$31"}</definedName>
    <definedName name="_4ED2062">#REF!</definedName>
    <definedName name="_4ED2063">#REF!</definedName>
    <definedName name="_4ED2064">#REF!</definedName>
    <definedName name="_4Excel_BuiltIn_Print_Area_10_1_1_1_1_1_1_1_1_1_1_1_1">NA()</definedName>
    <definedName name="_4Excel_BuiltIn_Print_Area_10_1_1_1_1_1_1_1_1_1_1_1_1_1">NA()</definedName>
    <definedName name="_4FCO100">#REF!</definedName>
    <definedName name="_4FCO101">#REF!</definedName>
    <definedName name="_4FCO200">#REF!</definedName>
    <definedName name="_4GDDCN1">#REF!</definedName>
    <definedName name="_4GIA101">#REF!</definedName>
    <definedName name="_4GOIC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A1001">#REF!</definedName>
    <definedName name="_4LBCO01">#REF!</definedName>
    <definedName name="_4OSLCN2">#REF!</definedName>
    <definedName name="_4OSLCTT">#REF!</definedName>
    <definedName name="_4P3_" hidden="1">{#N/A,#N/A,FALSE,"배수1"}</definedName>
    <definedName name="_4P6_" hidden="1">{#N/A,#N/A,FALSE,"2~8번"}</definedName>
    <definedName name="_4PKIECN">#REF!</definedName>
    <definedName name="_4SCHEME_1">#REF!</definedName>
    <definedName name="_4VATLT1">#REF!</definedName>
    <definedName name="_5">#N/A</definedName>
    <definedName name="_5________________123Graph_Aｸﾞﾗﾌ_3" hidden="1">#REF!</definedName>
    <definedName name="_5________________123Graph_Aｸﾞﾗﾌ_5" hidden="1">#REF!</definedName>
    <definedName name="_5______123Graph_Aｸﾞﾗﾌ_5" hidden="1">#REF!</definedName>
    <definedName name="_5_____123Graph_Aｸﾞﾗﾌ_4" hidden="1">#REF!</definedName>
    <definedName name="_5____0ten_" hidden="1">#REF!</definedName>
    <definedName name="_5____123Graph_Aｸﾞﾗﾌ_5" hidden="1">#REF!</definedName>
    <definedName name="_5___0ten_" hidden="1">#REF!</definedName>
    <definedName name="_5___123Graph_A????_2" hidden="1">#REF!</definedName>
    <definedName name="_5___123Graph_A????_5" hidden="1">#REF!</definedName>
    <definedName name="_5___123Graph_Aｸﾞﾗﾌ_5" hidden="1">#REF!</definedName>
    <definedName name="_5__123Graph_A????_1" hidden="1">#N/A</definedName>
    <definedName name="_5__123Graph_A????_2" hidden="1">#N/A</definedName>
    <definedName name="_5__123Graph_A????_5" hidden="1">#N/A</definedName>
    <definedName name="_5__123Graph_ACHART_1" hidden="1">#REF!</definedName>
    <definedName name="_5__123Graph_ACHART_12" hidden="1">#REF!</definedName>
    <definedName name="_5__123Graph_ACHART_2" hidden="1">#REF!</definedName>
    <definedName name="_5__123Graph_AMOB_02">#REF!</definedName>
    <definedName name="_5__123Graph_ATEILM_RKTE2" hidden="1">#REF!</definedName>
    <definedName name="_5__123Graph_Aｸﾞﾗﾌ_1" localSheetId="19" hidden="1">#REF!</definedName>
    <definedName name="_5__123Graph_Aｸﾞﾗﾌ_1" localSheetId="1" hidden="1">#REF!</definedName>
    <definedName name="_5__123Graph_Aｸﾞﾗﾌ_1" hidden="1">#REF!</definedName>
    <definedName name="_5__123Graph_Aｸﾞﾗﾌ_2" localSheetId="19" hidden="1">#REF!</definedName>
    <definedName name="_5__123Graph_Aｸﾞﾗﾌ_2" localSheetId="1" hidden="1">#REF!</definedName>
    <definedName name="_5__123Graph_Aｸﾞﾗﾌ_2" hidden="1">#REF!</definedName>
    <definedName name="_5__123Graph_Aｸﾞﾗﾌ_3" localSheetId="19" hidden="1">#REF!</definedName>
    <definedName name="_5__123Graph_Aｸﾞﾗﾌ_3" localSheetId="1" hidden="1">#REF!</definedName>
    <definedName name="_5__123Graph_Aｸﾞﾗﾌ_3" hidden="1">#REF!</definedName>
    <definedName name="_5__123Graph_Aｸﾞﾗﾌ_4" localSheetId="19" hidden="1">#REF!</definedName>
    <definedName name="_5__123Graph_Aｸﾞﾗﾌ_4" localSheetId="1" hidden="1">#REF!</definedName>
    <definedName name="_5__123Graph_Aｸﾞﾗﾌ_4" hidden="1">#REF!</definedName>
    <definedName name="_5__123Graph_Aｸﾞﾗﾌ_5" localSheetId="19" hidden="1">#REF!</definedName>
    <definedName name="_5__123Graph_Aｸﾞﾗﾌ_5" localSheetId="1" hidden="1">#REF!</definedName>
    <definedName name="_5__123Graph_Aｸﾞﾗﾌ_5" hidden="1">#REF!</definedName>
    <definedName name="_5__123Graph_BCASH_FLOW1" hidden="1">#REF!</definedName>
    <definedName name="_5__123Graph_BCHART_1" hidden="1">#REF!</definedName>
    <definedName name="_5__123Graph_BCHART_2" hidden="1">#REF!</definedName>
    <definedName name="_5__123Graph_BMOB_02">#REF!</definedName>
    <definedName name="_5__123Graph_CMOB_01">#REF!</definedName>
    <definedName name="_5__123Graph_DCHART_1" hidden="1">#REF!</definedName>
    <definedName name="_5__123Graph_DTOTAL_PQ" hidden="1">#REF!</definedName>
    <definedName name="_5__123Graph_LBL_ACASH_FLOW1" hidden="1">#REF!</definedName>
    <definedName name="_5__123Graph_XCHART_1" hidden="1">#REF!</definedName>
    <definedName name="_5__123Graph_XCHART_1A" hidden="1">'[3]입찰내역 발주처 양식'!#REF!</definedName>
    <definedName name="_5__123Graph_XCHART_2" hidden="1">#REF!</definedName>
    <definedName name="_5_0__123Grap">#REF!</definedName>
    <definedName name="_5_0_0_F">#REF!</definedName>
    <definedName name="_5_0_Dist_" hidden="1">#REF!</definedName>
    <definedName name="_5_0_F" hidden="1">#REF!</definedName>
    <definedName name="_5_0xoa_" hidden="1">#REF!</definedName>
    <definedName name="_5_123Grap" hidden="1">#REF!</definedName>
    <definedName name="_50">#N/A</definedName>
    <definedName name="_50__________123Graph_Aｸﾞﾗﾌ_1" hidden="1">#REF!</definedName>
    <definedName name="_50_______123Graph_Aｸﾞﾗﾌ_2" hidden="1">#REF!</definedName>
    <definedName name="_50__123Graph_ACHART_1" localSheetId="22" hidden="1">#REF!</definedName>
    <definedName name="_50__123Graph_ACHART_1" hidden="1">'[2]Cash Flow bulanan'!$K$203:$CX$203</definedName>
    <definedName name="_50__123Graph_Aｸﾞﾗﾌ_5" hidden="1">#REF!</definedName>
    <definedName name="_50__123Graph_F차트_3" hidden="1">#REF!</definedName>
    <definedName name="_50__123Graph_X????_4" hidden="1">#REF!</definedName>
    <definedName name="_50__123Graph_Xｸﾞﾗﾌ_5" localSheetId="19" hidden="1">#REF!</definedName>
    <definedName name="_50__123Graph_Xｸﾞﾗﾌ_5" localSheetId="1" hidden="1">#REF!</definedName>
    <definedName name="_50__123Graph_Xｸﾞﾗﾌ_5" hidden="1">#REF!</definedName>
    <definedName name="_5080591">#REF!</definedName>
    <definedName name="_51">#N/A</definedName>
    <definedName name="_51__________123Graph_Aｸﾞﾗﾌ_1" hidden="1">#REF!</definedName>
    <definedName name="_51________123Graph_Xｸﾞﾗﾌ_1" hidden="1">#REF!</definedName>
    <definedName name="_51_______123Graph_Aｸﾞﾗﾌ_3" hidden="1">#REF!</definedName>
    <definedName name="_51___123Graph_Aｸﾞﾗﾌ_1" hidden="1">#REF!</definedName>
    <definedName name="_51__123Graph_Aｸﾞﾗﾌ_1" hidden="1">#REF!</definedName>
    <definedName name="_51__123Graph_Aｸﾞﾗﾌ_4" hidden="1">#REF!</definedName>
    <definedName name="_51__123Graph_Aｸﾞﾗﾌ_5" hidden="1">#REF!</definedName>
    <definedName name="_51__123Graph_X????_5" hidden="1">#REF!</definedName>
    <definedName name="_51__123Graph_Xｸﾞﾗﾌ_3" hidden="1">#N/A</definedName>
    <definedName name="_51__123Graph_Xｸﾞﾗﾌ_5" hidden="1">#REF!</definedName>
    <definedName name="_51__123Graph_X차트_1" hidden="1">#REF!</definedName>
    <definedName name="_51EE1_">#REF!</definedName>
    <definedName name="_52">#N/A</definedName>
    <definedName name="_52__________123Graph_Aｸﾞﾗﾌ_2" hidden="1">#REF!</definedName>
    <definedName name="_52_______123Graph_Aｸﾞﾗﾌ_4" hidden="1">#REF!</definedName>
    <definedName name="_52___123Graph_Aｸﾞﾗﾌ_2" hidden="1">#REF!</definedName>
    <definedName name="_52__123Graph_Xｸﾞﾗﾌ_4" hidden="1">#REF!</definedName>
    <definedName name="_52__123Graph_Xｸﾞﾗﾌ_5" hidden="1">#REF!</definedName>
    <definedName name="_52a122_">#REF!</definedName>
    <definedName name="_53">#N/A</definedName>
    <definedName name="_53__________123Graph_Aｸﾞﾗﾌ_2" hidden="1">#REF!</definedName>
    <definedName name="_53________123Graph_Xｸﾞﾗﾌ_2" hidden="1">#REF!</definedName>
    <definedName name="_53_______123Graph_Aｸﾞﾗﾌ_5" hidden="1">#REF!</definedName>
    <definedName name="_53___123Graph_Aｸﾞﾗﾌ_3" hidden="1">#REF!</definedName>
    <definedName name="_53__123Graph_Aｸﾞﾗﾌ_3" hidden="1">#REF!</definedName>
    <definedName name="_53__123Graph_Aｸﾞﾗﾌ_4" hidden="1">#REF!</definedName>
    <definedName name="_53__123Graph_LBL_BCASH_FLOW1" hidden="1">#REF!</definedName>
    <definedName name="_53__123Graph_Xｸﾞﾗﾌ_5" hidden="1">#N/A</definedName>
    <definedName name="_53_0_0_S" hidden="1">#REF!</definedName>
    <definedName name="_54">#N/A</definedName>
    <definedName name="_54__________123Graph_Aｸﾞﾗﾌ_3" hidden="1">#REF!</definedName>
    <definedName name="_54___123Graph_Aｸﾞﾗﾌ_4" hidden="1">#REF!</definedName>
    <definedName name="_54__123Graph_Aｸﾞﾗﾌ_3" hidden="1">#REF!</definedName>
    <definedName name="_54__123Graph_XCHART_1" hidden="1">#REF!</definedName>
    <definedName name="_54__123Graph_Xｸﾞﾗﾌ_1" hidden="1">#REF!</definedName>
    <definedName name="_54__123Graph_Xｸﾞﾗﾌ_4" hidden="1">#REF!</definedName>
    <definedName name="_55">#N/A</definedName>
    <definedName name="_55__________123Graph_Aｸﾞﾗﾌ_3" hidden="1">#REF!</definedName>
    <definedName name="_55________123Graph_Xｸﾞﾗﾌ_3" hidden="1">#REF!</definedName>
    <definedName name="_55_______123Graph_Xｸﾞﾗﾌ_1" hidden="1">#REF!</definedName>
    <definedName name="_55___123Graph_Aｸﾞﾗﾌ_5" hidden="1">#REF!</definedName>
    <definedName name="_55__123Graph_Aｸﾞﾗﾌ_5" hidden="1">#REF!</definedName>
    <definedName name="_55__123Graph_XCHART_2" hidden="1">#REF!</definedName>
    <definedName name="_55__123Graph_Xｸﾞﾗﾌ_1" hidden="1">#REF!</definedName>
    <definedName name="_55__123Graph_Xｸﾞﾗﾌ_5" hidden="1">#REF!</definedName>
    <definedName name="_56">#N/A</definedName>
    <definedName name="_56__________123Graph_Aｸﾞﾗﾌ_4" hidden="1">#REF!</definedName>
    <definedName name="_56_______123Graph_Xｸﾞﾗﾌ_2" hidden="1">#REF!</definedName>
    <definedName name="_56__123Graph_Xｸﾞﾗﾌ_1" hidden="1">#REF!</definedName>
    <definedName name="_56__123Graph_Xｸﾞﾗﾌ_3" hidden="1">#REF!</definedName>
    <definedName name="_56__123Graph_Xｸﾞﾗﾌ_4" hidden="1">#N/A</definedName>
    <definedName name="_56_0xoa_" hidden="1">#REF!</definedName>
    <definedName name="_57">#N/A</definedName>
    <definedName name="_57__________123Graph_Aｸﾞﾗﾌ_4" hidden="1">#REF!</definedName>
    <definedName name="_57________123Graph_Xｸﾞﾗﾌ_4" hidden="1">#REF!</definedName>
    <definedName name="_57_______123Graph_Xｸﾞﾗﾌ_3" hidden="1">#REF!</definedName>
    <definedName name="_57__123Graph_Aｸﾞﾗﾌ_5" hidden="1">#REF!</definedName>
    <definedName name="_57__123Graph_Xｸﾞﾗﾌ_2" hidden="1">#REF!</definedName>
    <definedName name="_57h1_" hidden="1">{"'표지'!$B$5"}</definedName>
    <definedName name="_58">#N/A</definedName>
    <definedName name="_58_?asadas" hidden="1">#REF!</definedName>
    <definedName name="_58__________123Graph_Aｸﾞﾗﾌ_5" hidden="1">#REF!</definedName>
    <definedName name="_58_______123Graph_Xｸﾞﾗﾌ_4" hidden="1">#REF!</definedName>
    <definedName name="_58___123Graph_Xｸﾞﾗﾌ_1" hidden="1">#REF!</definedName>
    <definedName name="_58__123Graph_Aｸﾞﾗﾌ_5" hidden="1">#REF!</definedName>
    <definedName name="_58__123Graph_BCASH_FLOW1" hidden="1">#REF!</definedName>
    <definedName name="_58__123Graph_Xｸﾞﾗﾌ_3" hidden="1">#REF!</definedName>
    <definedName name="_59">#N/A</definedName>
    <definedName name="_59__________123Graph_Aｸﾞﾗﾌ_5" hidden="1">#REF!</definedName>
    <definedName name="_59________123Graph_Xｸﾞﾗﾌ_5" hidden="1">#REF!</definedName>
    <definedName name="_59_______123Graph_Xｸﾞﾗﾌ_5" hidden="1">#REF!</definedName>
    <definedName name="_59___123Graph_Xｸﾞﾗﾌ_2" hidden="1">#REF!</definedName>
    <definedName name="_59__123Graph_ACHART_1" localSheetId="22" hidden="1">#REF!</definedName>
    <definedName name="_59__123Graph_ACHART_1" hidden="1">'[2]Cash Flow bulanan'!$K$203:$CX$203</definedName>
    <definedName name="_59__123Graph_Aｸﾞﾗﾌ_2" hidden="1">#REF!</definedName>
    <definedName name="_59__123Graph_Xｸﾞﾗﾌ_2" hidden="1">#REF!</definedName>
    <definedName name="_59__123Graph_Xｸﾞﾗﾌ_4" hidden="1">#REF!</definedName>
    <definedName name="_5a1_">{"'Sheet1'!$L$16"}</definedName>
    <definedName name="_5a122_" hidden="1">{#N/A,#N/A,FALSE,"속도"}</definedName>
    <definedName name="_5CNHT91">#REF!</definedName>
    <definedName name="_5CNHT95">#REF!</definedName>
    <definedName name="_5DNCNG1">#REF!</definedName>
    <definedName name="_5DNCNG2">#REF!</definedName>
    <definedName name="_5Excel_BuiltIn_Print_Area_10_1_1_1_1_1_1_1_1_1_1_1_1_1">NA()</definedName>
    <definedName name="_5Excel_BuiltIn_Print_Area_10_1_1_1_1_1_1_1_1_1_1_1_1_1_1">NA()</definedName>
    <definedName name="_5GOIC01">#REF!</definedName>
    <definedName name="_5GOIC03">#REF!</definedName>
    <definedName name="_5h1_" hidden="1">{"'Sheet1'!$L$16"}</definedName>
    <definedName name="_5HDCHT1">#REF!</definedName>
    <definedName name="_5HDCHT4">#REF!</definedName>
    <definedName name="_5KEPC01">#REF!</definedName>
    <definedName name="_5KEPC02">#REF!</definedName>
    <definedName name="_5ocument_array" localSheetId="19">{"Thuxm2.xls","Sheet1"}</definedName>
    <definedName name="_5ocument_array" localSheetId="21">{"Thuxm2.xls","Sheet1"}</definedName>
    <definedName name="_5ocument_array" localSheetId="22">{"Thuxm2.xls","Sheet1"}</definedName>
    <definedName name="_5ocument_array">{"Thuxm2.xls","Sheet1"}</definedName>
    <definedName name="_5ONHHT1">#REF!</definedName>
    <definedName name="_5OSATHT">#REF!</definedName>
    <definedName name="_5OSLCH5">#REF!</definedName>
    <definedName name="_5OSLCHT">#REF!</definedName>
    <definedName name="_5P4_" hidden="1">{#N/A,#N/A,FALSE,"혼합골재"}</definedName>
    <definedName name="_5S3_" hidden="1">{#N/A,#N/A,FALSE,"포장2"}</definedName>
    <definedName name="_5TU120">#REF!</definedName>
    <definedName name="_5TU130">#REF!</definedName>
    <definedName name="_5x7">#REF!</definedName>
    <definedName name="_6">#N/A</definedName>
    <definedName name="_6________________123Graph_Aｸﾞﾗﾌ_3" hidden="1">#REF!</definedName>
    <definedName name="_6______123Graph_Xｸﾞﾗﾌ_1" hidden="1">#REF!</definedName>
    <definedName name="_6_____123Graph_Aｸﾞﾗﾌ_5" hidden="1">#REF!</definedName>
    <definedName name="_6____123Graph_Xｸﾞﾗﾌ_1" hidden="1">#REF!</definedName>
    <definedName name="_6___0xoa_" hidden="1">#REF!</definedName>
    <definedName name="_6___123Graph_A????_3" hidden="1">#REF!</definedName>
    <definedName name="_6___123Graph_Aｸﾞﾗﾌ_1" hidden="1">#REF!</definedName>
    <definedName name="_6___123Graph_Xｸﾞﾗﾌ_1" hidden="1">#REF!</definedName>
    <definedName name="_6__123Graph_A????_2" hidden="1">#N/A</definedName>
    <definedName name="_6__123Graph_A????_3" hidden="1">#N/A</definedName>
    <definedName name="_6__123Graph_ACHART_1" hidden="1">#REF!</definedName>
    <definedName name="_6__123Graph_ACHART_13" hidden="1">#REF!</definedName>
    <definedName name="_6__123Graph_ACHART_2" hidden="1">#REF!</definedName>
    <definedName name="_6__123Graph_AMOB_01">#REF!</definedName>
    <definedName name="_6__123Graph_Aｸﾞﾗﾌ_1" localSheetId="19" hidden="1">#REF!</definedName>
    <definedName name="_6__123Graph_Aｸﾞﾗﾌ_1" localSheetId="1" hidden="1">#REF!</definedName>
    <definedName name="_6__123Graph_Aｸﾞﾗﾌ_1" hidden="1">#REF!</definedName>
    <definedName name="_6__123Graph_Aｸﾞﾗﾌ_2" localSheetId="19" hidden="1">#REF!</definedName>
    <definedName name="_6__123Graph_Aｸﾞﾗﾌ_2" localSheetId="1" hidden="1">#REF!</definedName>
    <definedName name="_6__123Graph_Aｸﾞﾗﾌ_2" hidden="1">#REF!</definedName>
    <definedName name="_6__123Graph_Aｸﾞﾗﾌ_3" localSheetId="19" hidden="1">#REF!</definedName>
    <definedName name="_6__123Graph_Aｸﾞﾗﾌ_3" localSheetId="1" hidden="1">#REF!</definedName>
    <definedName name="_6__123Graph_Aｸﾞﾗﾌ_3" hidden="1">#REF!</definedName>
    <definedName name="_6__123Graph_Aｸﾞﾗﾌ_4" localSheetId="19" hidden="1">#REF!</definedName>
    <definedName name="_6__123Graph_Aｸﾞﾗﾌ_4" localSheetId="1" hidden="1">#REF!</definedName>
    <definedName name="_6__123Graph_Aｸﾞﾗﾌ_4" hidden="1">#REF!</definedName>
    <definedName name="_6__123Graph_Aｸﾞﾗﾌ_5" localSheetId="19" hidden="1">#REF!</definedName>
    <definedName name="_6__123Graph_Aｸﾞﾗﾌ_5" localSheetId="1" hidden="1">#REF!</definedName>
    <definedName name="_6__123Graph_Aｸﾞﾗﾌ_5" hidden="1">#REF!</definedName>
    <definedName name="_6__123Graph_BCASH_FLOW1" hidden="1">#REF!</definedName>
    <definedName name="_6__123Graph_BCHART_3" hidden="1">#REF!</definedName>
    <definedName name="_6__123Graph_BMOB_01">#REF!</definedName>
    <definedName name="_6__123Graph_CCHART_1" hidden="1">#REF!</definedName>
    <definedName name="_6__123Graph_CCHART_4" hidden="1">#REF!</definedName>
    <definedName name="_6__123Graph_CMOB_01">#REF!</definedName>
    <definedName name="_6__123Graph_CMOB_02">#REF!</definedName>
    <definedName name="_6__123Graph_LBL_ACASH_FLOW1" hidden="1">#REF!</definedName>
    <definedName name="_6__123Graph_LBL_BCASH_FLOW1" hidden="1">#REF!</definedName>
    <definedName name="_6__123Graph_XCHART_1A">#REF!</definedName>
    <definedName name="_6__123Graph_XCHART_2" hidden="1">#REF!</definedName>
    <definedName name="_6__123Graph_XTOTAL_PQ" hidden="1">#REF!</definedName>
    <definedName name="_6__123Graph_Xｸﾞﾗﾌ_1" localSheetId="19" hidden="1">#REF!</definedName>
    <definedName name="_6__123Graph_Xｸﾞﾗﾌ_1" localSheetId="1" hidden="1">#REF!</definedName>
    <definedName name="_6__123Graph_Xｸﾞﾗﾌ_1" hidden="1">#REF!</definedName>
    <definedName name="_6_0__123Grap">#REF!</definedName>
    <definedName name="_6_0_0_F" hidden="1">#REF!</definedName>
    <definedName name="_6_0_S" hidden="1">#REF!</definedName>
    <definedName name="_6_0xoa_" hidden="1">#REF!</definedName>
    <definedName name="_6_123Grap">#REF!</definedName>
    <definedName name="_6_2_0_Parse" hidden="1">#REF!</definedName>
    <definedName name="_6_gfg_43jj_kk" hidden="1">#REF!</definedName>
    <definedName name="_60">#N/A</definedName>
    <definedName name="_60___123Graph_Xｸﾞﾗﾌ_3" hidden="1">#REF!</definedName>
    <definedName name="_60__123Graph_Xｸﾞﾗﾌ_1" hidden="1">#REF!</definedName>
    <definedName name="_60__123Graph_Xｸﾞﾗﾌ_5" hidden="1">#REF!</definedName>
    <definedName name="_60h2_" hidden="1">{"'표지'!$B$5"}</definedName>
    <definedName name="_61">#N/A</definedName>
    <definedName name="_61_______123Graph_Aｸﾞﾗﾌ_1" hidden="1">#REF!</definedName>
    <definedName name="_61______123Graph_Aｸﾞﾗﾌ_1" hidden="1">#REF!</definedName>
    <definedName name="_61___123Graph_Xｸﾞﾗﾌ_4" hidden="1">#REF!</definedName>
    <definedName name="_61__123Graph_Xｸﾞﾗﾌ_2" hidden="1">#REF!</definedName>
    <definedName name="_61__123Graph_Xｸﾞﾗﾌ_5" hidden="1">#N/A</definedName>
    <definedName name="_62">#N/A</definedName>
    <definedName name="_62__________123Graph_Xｸﾞﾗﾌ_1" hidden="1">#REF!</definedName>
    <definedName name="_62_______123Graph_Aｸﾞﾗﾌ_2" hidden="1">#REF!</definedName>
    <definedName name="_62______123Graph_Aｸﾞﾗﾌ_2" hidden="1">#REF!</definedName>
    <definedName name="_62___123Graph_Xｸﾞﾗﾌ_5" hidden="1">#REF!</definedName>
    <definedName name="_62__123Graph_X????_1" hidden="1">#REF!</definedName>
    <definedName name="_63">#N/A</definedName>
    <definedName name="_63__________123Graph_Xｸﾞﾗﾌ_1" hidden="1">#REF!</definedName>
    <definedName name="_63_______123Graph_Aｸﾞﾗﾌ_3" hidden="1">#REF!</definedName>
    <definedName name="_63______123Graph_Aｸﾞﾗﾌ_3" hidden="1">#REF!</definedName>
    <definedName name="_63__123Graph_Xｸﾞﾗﾌ_2" hidden="1">#REF!</definedName>
    <definedName name="_63__123Graph_Xｸﾞﾗﾌ_3" hidden="1">#REF!</definedName>
    <definedName name="_63__123Graph_Xｸﾞﾗﾌ_4" hidden="1">#REF!</definedName>
    <definedName name="_63h3_" hidden="1">{"'표지'!$B$5"}</definedName>
    <definedName name="_64">#N/A</definedName>
    <definedName name="_64__________123Graph_Xｸﾞﾗﾌ_2" hidden="1">#REF!</definedName>
    <definedName name="_64_______123Graph_Aｸﾞﾗﾌ_4" hidden="1">#REF!</definedName>
    <definedName name="_64______123Graph_Aｸﾞﾗﾌ_4" hidden="1">#REF!</definedName>
    <definedName name="_64__123Graph_Aｸﾞﾗﾌ_4" hidden="1">#REF!</definedName>
    <definedName name="_65">#N/A</definedName>
    <definedName name="_65__________123Graph_Xｸﾞﾗﾌ_2" hidden="1">#REF!</definedName>
    <definedName name="_65_______123Graph_Aｸﾞﾗﾌ_5" hidden="1">#REF!</definedName>
    <definedName name="_65______123Graph_Aｸﾞﾗﾌ_5" hidden="1">#REF!</definedName>
    <definedName name="_65__123Graph_LBL_ACASH_FLOW1" hidden="1">#REF!</definedName>
    <definedName name="_66">#N/A</definedName>
    <definedName name="_66__________123Graph_Xｸﾞﾗﾌ_3" hidden="1">#REF!</definedName>
    <definedName name="_66__123Graph_Aｸﾞﾗﾌ_4" hidden="1">#REF!</definedName>
    <definedName name="_66__123Graph_X????_2" hidden="1">#REF!</definedName>
    <definedName name="_66__123Graph_Xｸﾞﾗﾌ_1" hidden="1">#REF!</definedName>
    <definedName name="_66__123Graph_Xｸﾞﾗﾌ_3" hidden="1">#REF!</definedName>
    <definedName name="_66h4_" hidden="1">{"'표지'!$B$5"}</definedName>
    <definedName name="_67">#N/A</definedName>
    <definedName name="_67__________123Graph_Xｸﾞﾗﾌ_3" hidden="1">#REF!</definedName>
    <definedName name="_67_______123Graph_Xｸﾞﾗﾌ_1" hidden="1">#REF!</definedName>
    <definedName name="_67______123Graph_Xｸﾞﾗﾌ_1" hidden="1">#REF!</definedName>
    <definedName name="_67__123Graph_Aｸﾞﾗﾌ_3" hidden="1">#REF!</definedName>
    <definedName name="_67__123Graph_X????_2" hidden="1">#REF!</definedName>
    <definedName name="_67__123Graph_Xｸﾞﾗﾌ_4" hidden="1">#REF!</definedName>
    <definedName name="_67h1_" hidden="1">{"'Sheet1'!$L$16"}</definedName>
    <definedName name="_68">#N/A</definedName>
    <definedName name="_68__________123Graph_Xｸﾞﾗﾌ_4" hidden="1">#REF!</definedName>
    <definedName name="_68_______123Graph_Xｸﾞﾗﾌ_2" hidden="1">#REF!</definedName>
    <definedName name="_68______123Graph_Xｸﾞﾗﾌ_2" hidden="1">#REF!</definedName>
    <definedName name="_68__123Graph_Aｸﾞﾗﾌ_1" hidden="1">#REF!</definedName>
    <definedName name="_69">#N/A</definedName>
    <definedName name="_69__________123Graph_Xｸﾞﾗﾌ_4" hidden="1">#REF!</definedName>
    <definedName name="_69_______123Graph_Xｸﾞﾗﾌ_3" hidden="1">#REF!</definedName>
    <definedName name="_69______123Graph_Xｸﾞﾗﾌ_3" hidden="1">#REF!</definedName>
    <definedName name="_69h5_" hidden="1">{"'표지'!$B$5"}</definedName>
    <definedName name="_6ABC501">#REF!</definedName>
    <definedName name="_6ABC701">#REF!</definedName>
    <definedName name="_6ABC951">#REF!</definedName>
    <definedName name="_6BNTTTH">#REF!</definedName>
    <definedName name="_6BRANCH">#REF!</definedName>
    <definedName name="_6BTHT01">#REF!</definedName>
    <definedName name="_6BTHT02">#REF!</definedName>
    <definedName name="_6BTHT11">#REF!</definedName>
    <definedName name="_6CHAG01">#REF!</definedName>
    <definedName name="_6CHAG02">#REF!</definedName>
    <definedName name="_6CHAG03">#REF!</definedName>
    <definedName name="_6CHAG04">#REF!</definedName>
    <definedName name="_6CHDG01">#REF!</definedName>
    <definedName name="_6CHDG02">#REF!</definedName>
    <definedName name="_6CHDG03">#REF!</definedName>
    <definedName name="_6CHDG04">#REF!</definedName>
    <definedName name="_6CHSG01">#REF!</definedName>
    <definedName name="_6CHSG02">#REF!</definedName>
    <definedName name="_6CLHT01">#REF!</definedName>
    <definedName name="_6CLHT02">#REF!</definedName>
    <definedName name="_6CLHT03">#REF!</definedName>
    <definedName name="_6COABC1">#REF!</definedName>
    <definedName name="_6CPHA01">#REF!</definedName>
    <definedName name="_6DA0001">#REF!</definedName>
    <definedName name="_6DA0002">#REF!</definedName>
    <definedName name="_6DCT001">#REF!</definedName>
    <definedName name="_6DCTTBO">#REF!</definedName>
    <definedName name="_6DD24TT">#REF!</definedName>
    <definedName name="_6Dist_" hidden="1">#REF!</definedName>
    <definedName name="_6DUPLEX">#REF!</definedName>
    <definedName name="_6Excel_BuiltIn_Print_Area_10_1_1_1_1_1_1_1_1_1_1_1_1_1_1">NA()</definedName>
    <definedName name="_6Excel_BuiltIn_Print_Area_10_1_1_1_1_1_1_1_1_1_1_1_1_1_1_1">NA()</definedName>
    <definedName name="_6F" hidden="1">#REF!</definedName>
    <definedName name="_6FCOTBU">#REF!</definedName>
    <definedName name="_6fd2_" hidden="1">{#N/A,#N/A,TRUE,"Cover Memo";"Complete Sys. Estimate",#N/A,TRUE,"Change Summary";"Complete Sys. Estimate",#N/A,TRUE,"Estimate Summary";"Complete Sys. Estimate",#N/A,TRUE,"Dept. Summary";"Complete Sys. Estimate",#N/A,TRUE,"DOW Detail"}</definedName>
    <definedName name="_6FERRU1">#REF!</definedName>
    <definedName name="_6FERRU2">#REF!</definedName>
    <definedName name="_6hu1_" hidden="1">{"'Sheet1'!$L$16"}</definedName>
    <definedName name="_6KD3501">#REF!</definedName>
    <definedName name="_6KD3502">#REF!</definedName>
    <definedName name="_6KD3511">#REF!</definedName>
    <definedName name="_6KD3801">#REF!</definedName>
    <definedName name="_6KD4801">#REF!</definedName>
    <definedName name="_6KD5011">#REF!</definedName>
    <definedName name="_6KD7501">#REF!</definedName>
    <definedName name="_6KD9501">#REF!</definedName>
    <definedName name="_6LABC01">#REF!</definedName>
    <definedName name="_6LATUBU">#REF!</definedName>
    <definedName name="_6MONG01">#REF!</definedName>
    <definedName name="_6NEO002">#REF!</definedName>
    <definedName name="_6P5_" hidden="1">{#N/A,#N/A,FALSE,"배수1"}</definedName>
    <definedName name="_6PKABC1">#REF!</definedName>
    <definedName name="_6PKHT01">#REF!</definedName>
    <definedName name="_6QUARTD">#REF!</definedName>
    <definedName name="_6RACK31">#REF!</definedName>
    <definedName name="_6RACK41">#REF!</definedName>
    <definedName name="_6SDTT24">#REF!</definedName>
    <definedName name="_6TBUDTT">#REF!</definedName>
    <definedName name="_6TDDDTT">#REF!</definedName>
    <definedName name="_6TDIA01">#REF!</definedName>
    <definedName name="_6TDIA02">#REF!</definedName>
    <definedName name="_6TLTTTH">#REF!</definedName>
    <definedName name="_6TRU091">#REF!</definedName>
    <definedName name="_6TRU101">#REF!</definedName>
    <definedName name="_6TRU102">#REF!</definedName>
    <definedName name="_6TRU121">#REF!</definedName>
    <definedName name="_6TRU122">#REF!</definedName>
    <definedName name="_6TRU731">#REF!</definedName>
    <definedName name="_6TRU841">#REF!</definedName>
    <definedName name="_6TRU842">#REF!</definedName>
    <definedName name="_6TRU843">#REF!</definedName>
    <definedName name="_6TU0601">#REF!</definedName>
    <definedName name="_6TU0602">#REF!</definedName>
    <definedName name="_6TU0603">#REF!</definedName>
    <definedName name="_6TU0901">#REF!</definedName>
    <definedName name="_6TU0902">#REF!</definedName>
    <definedName name="_6TU0903">#REF!</definedName>
    <definedName name="_6TUBUTT">#REF!</definedName>
    <definedName name="_6UCLVIS">#REF!</definedName>
    <definedName name="_6wrn.Ã¶°ñÁý°èÇ_._.5Ä­." localSheetId="19" hidden="1">{#N/A,#N/A,FALSE,"Sheet1"}</definedName>
    <definedName name="_6wrn.Ã¶°ñÁý°èÇ_._.5Ä­." localSheetId="21" hidden="1">{#N/A,#N/A,FALSE,"Sheet1"}</definedName>
    <definedName name="_6wrn.Ã¶°ñÁý°èÇ_._.5Ä­." localSheetId="22" hidden="1">{#N/A,#N/A,FALSE,"Sheet1"}</definedName>
    <definedName name="_6wrn.Ã¶°ñÁý°èÇ_._.5Ä­." hidden="1">{#N/A,#N/A,FALSE,"Sheet1"}</definedName>
    <definedName name="_7">#N/A</definedName>
    <definedName name="_7_??">#REF!</definedName>
    <definedName name="_7________________123Graph_Aｸﾞﾗﾌ_4" hidden="1">#REF!</definedName>
    <definedName name="_7________________123Graph_Xｸﾞﾗﾌ_1" hidden="1">#REF!</definedName>
    <definedName name="_7______123Graph_ACHART_5" hidden="1">#REF!</definedName>
    <definedName name="_7______123Graph_Xｸﾞﾗﾌ_1" hidden="1">#REF!</definedName>
    <definedName name="_7______123Graph_Xｸﾞﾗﾌ_2" hidden="1">#REF!</definedName>
    <definedName name="_7____123Graph_Xｸﾞﾗﾌ_2" hidden="1">#REF!</definedName>
    <definedName name="_7___123Graph_A????_4" hidden="1">#REF!</definedName>
    <definedName name="_7___123Graph_Aｸﾞﾗﾌ_2" hidden="1">#REF!</definedName>
    <definedName name="_7___123Graph_Xｸﾞﾗﾌ_2" hidden="1">#REF!</definedName>
    <definedName name="_7__123Graph_A????_1" hidden="1">#REF!</definedName>
    <definedName name="_7__123Graph_A????_3" hidden="1">#N/A</definedName>
    <definedName name="_7__123Graph_A????_4" hidden="1">#N/A</definedName>
    <definedName name="_7__123Graph_ACHART_14" hidden="1">#REF!</definedName>
    <definedName name="_7__123Graph_ACHART_1A">#REF!</definedName>
    <definedName name="_7__123Graph_AMOB_01">#REF!</definedName>
    <definedName name="_7__123Graph_AMOB_02">#REF!</definedName>
    <definedName name="_7__123Graph_Aｸﾞﾗﾌ_1" hidden="1">#REF!</definedName>
    <definedName name="_7__123Graph_Aｸﾞﾗﾌ_2" localSheetId="19" hidden="1">#REF!</definedName>
    <definedName name="_7__123Graph_Aｸﾞﾗﾌ_2" localSheetId="1" hidden="1">#REF!</definedName>
    <definedName name="_7__123Graph_Aｸﾞﾗﾌ_2" hidden="1">#REF!</definedName>
    <definedName name="_7__123Graph_Aｸﾞﾗﾌ_3" hidden="1">#REF!</definedName>
    <definedName name="_7__123Graph_Aｸﾞﾗﾌ_4" localSheetId="19" hidden="1">#REF!</definedName>
    <definedName name="_7__123Graph_Aｸﾞﾗﾌ_4" localSheetId="1" hidden="1">#REF!</definedName>
    <definedName name="_7__123Graph_Aｸﾞﾗﾌ_4" hidden="1">#REF!</definedName>
    <definedName name="_7__123Graph_Aｸﾞﾗﾌ_5" localSheetId="19" hidden="1">#REF!</definedName>
    <definedName name="_7__123Graph_Aｸﾞﾗﾌ_5" localSheetId="1" hidden="1">#REF!</definedName>
    <definedName name="_7__123Graph_Aｸﾞﾗﾌ_5" hidden="1">#REF!</definedName>
    <definedName name="_7__123Graph_BCHART_1" hidden="1">#REF!</definedName>
    <definedName name="_7__123Graph_BMOB_02">#REF!</definedName>
    <definedName name="_7__123Graph_CCHART_1" hidden="1">#REF!</definedName>
    <definedName name="_7__123Graph_CMOB_02">#REF!</definedName>
    <definedName name="_7__123Graph_DCHART_1" hidden="1">#REF!</definedName>
    <definedName name="_7__123Graph_DMOB_01">#REF!</definedName>
    <definedName name="_7__123Graph_LBL_ACASH_FLOW1" hidden="1">#REF!</definedName>
    <definedName name="_7__123Graph_LBL_BCASH_FLOW1" hidden="1">#REF!</definedName>
    <definedName name="_7__123Graph_XCHART_1" hidden="1">#REF!</definedName>
    <definedName name="_7__123Graph_XCHART_3" hidden="1">#REF!</definedName>
    <definedName name="_7__123Graph_Xｸﾞﾗﾌ_1" hidden="1">#REF!</definedName>
    <definedName name="_7__123Graph_Xｸﾞﾗﾌ_2" localSheetId="19" hidden="1">#REF!</definedName>
    <definedName name="_7__123Graph_Xｸﾞﾗﾌ_2" localSheetId="1" hidden="1">#REF!</definedName>
    <definedName name="_7__123Graph_Xｸﾞﾗﾌ_2" hidden="1">#REF!</definedName>
    <definedName name="_7_0__123Grap">#REF!</definedName>
    <definedName name="_7_0_0_F" hidden="1">#REF!</definedName>
    <definedName name="_7_0_S" hidden="1">#REF!</definedName>
    <definedName name="_70">#N/A</definedName>
    <definedName name="_70__________123Graph_Xｸﾞﾗﾌ_5" hidden="1">#REF!</definedName>
    <definedName name="_70_______123Graph_Xｸﾞﾗﾌ_4" hidden="1">#REF!</definedName>
    <definedName name="_70______123Graph_Xｸﾞﾗﾌ_4" hidden="1">#REF!</definedName>
    <definedName name="_70__123Graph_Aｸﾞﾗﾌ_2" hidden="1">#REF!</definedName>
    <definedName name="_70__123Graph_X????_3" hidden="1">#REF!</definedName>
    <definedName name="_70__123Graph_Xｸﾞﾗﾌ_2" hidden="1">#REF!</definedName>
    <definedName name="_70__123Graph_Xｸﾞﾗﾌ_5" hidden="1">#REF!</definedName>
    <definedName name="_71">#N/A</definedName>
    <definedName name="_71__________123Graph_Xｸﾞﾗﾌ_5" hidden="1">#REF!</definedName>
    <definedName name="_71_______123Graph_Xｸﾞﾗﾌ_5" hidden="1">#REF!</definedName>
    <definedName name="_71______123Graph_Xｸﾞﾗﾌ_5" hidden="1">#REF!</definedName>
    <definedName name="_71__123Graph_Xｸﾞﾗﾌ_4" hidden="1">#REF!</definedName>
    <definedName name="_71__123Graph_Xｸﾞﾗﾌ_5" hidden="1">#REF!</definedName>
    <definedName name="_72">#N/A</definedName>
    <definedName name="_72__123Graph_Aｸﾞﾗﾌ_3" hidden="1">#REF!</definedName>
    <definedName name="_72__123Graph_Aｸﾞﾗﾌ_4" hidden="1">#REF!</definedName>
    <definedName name="_72__123Graph_LBL_BCASH_FLOW1" hidden="1">#REF!</definedName>
    <definedName name="_72__123Graph_X????_3" hidden="1">#REF!</definedName>
    <definedName name="_72__123Graph_Xｸﾞﾗﾌ_3" hidden="1">#REF!</definedName>
    <definedName name="_72H8_" hidden="1">{"'표지'!$B$5"}</definedName>
    <definedName name="_73">#N/A</definedName>
    <definedName name="_73______123Graph_Aｸﾞﾗﾌ_1" hidden="1">#REF!</definedName>
    <definedName name="_73__123Graph_XCHART_1" hidden="1">#REF!</definedName>
    <definedName name="_74">#N/A</definedName>
    <definedName name="_74_________123Graph_Aｸﾞﾗﾌ_1" hidden="1">#REF!</definedName>
    <definedName name="_74______123Graph_Aｸﾞﾗﾌ_2" hidden="1">#REF!</definedName>
    <definedName name="_74__123Graph_Aｸﾞﾗﾌ_4" hidden="1">#REF!</definedName>
    <definedName name="_74__123Graph_X????_4" hidden="1">#REF!</definedName>
    <definedName name="_74__123Graph_XCHART_2" hidden="1">#REF!</definedName>
    <definedName name="_75">#N/A</definedName>
    <definedName name="_75_________123Graph_Aｸﾞﾗﾌ_1" hidden="1">#REF!</definedName>
    <definedName name="_75______123Graph_Aｸﾞﾗﾌ_3" hidden="1">#REF!</definedName>
    <definedName name="_75_____123Graph_Aｸﾞﾗﾌ_1" hidden="1">#REF!</definedName>
    <definedName name="_75__123Graph_Aｸﾞﾗﾌ_4" hidden="1">#REF!</definedName>
    <definedName name="_76">#N/A</definedName>
    <definedName name="_76_________123Graph_Aｸﾞﾗﾌ_2" hidden="1">#REF!</definedName>
    <definedName name="_76______123Graph_Aｸﾞﾗﾌ_4" hidden="1">#REF!</definedName>
    <definedName name="_76__123Graph_Aｸﾞﾗﾌ_5" hidden="1">#REF!</definedName>
    <definedName name="_76__123Graph_Xｸﾞﾗﾌ_5" hidden="1">#REF!</definedName>
    <definedName name="_76IT2_" hidden="1">{"'Sheet1'!$A$1:$H$36"}</definedName>
    <definedName name="_77">#N/A</definedName>
    <definedName name="_77_________123Graph_Aｸﾞﾗﾌ_2" hidden="1">#REF!</definedName>
    <definedName name="_77______123Graph_Aｸﾞﾗﾌ_5" hidden="1">#REF!</definedName>
    <definedName name="_77__123Graph_X????_4" hidden="1">#REF!</definedName>
    <definedName name="_77__123Graph_Xｸﾞﾗﾌ_2" hidden="1">#REF!</definedName>
    <definedName name="_78">#N/A</definedName>
    <definedName name="_78_________123Graph_Aｸﾞﾗﾌ_3" hidden="1">#REF!</definedName>
    <definedName name="_78_____123Graph_Aｸﾞﾗﾌ_2" hidden="1">#REF!</definedName>
    <definedName name="_78__123Graph_X????_5" hidden="1">#REF!</definedName>
    <definedName name="_79">#N/A</definedName>
    <definedName name="_79_________123Graph_Aｸﾞﾗﾌ_3" hidden="1">#REF!</definedName>
    <definedName name="_79______123Graph_Xｸﾞﾗﾌ_1" hidden="1">#REF!</definedName>
    <definedName name="_79__123Graph_Aｸﾞﾗﾌ_5" hidden="1">#REF!</definedName>
    <definedName name="_79EE1_">#REF!</definedName>
    <definedName name="_7a1_">{"'Sheet1'!$L$16"}</definedName>
    <definedName name="_7DNCABC">#REF!</definedName>
    <definedName name="_7Excel_BuiltIn_Print_Area_10_1_1_1_1_1_1_1_1_1_1_1_1_1_1_1">NA()</definedName>
    <definedName name="_7Excel_BuiltIn_Print_Area_10_1_1_1_1_1_1_1_1_1_1_1_1_1_1_1_1">NA()</definedName>
    <definedName name="_7F" hidden="1">#REF!</definedName>
    <definedName name="_7HDCTBU">#REF!</definedName>
    <definedName name="_7hu2_" hidden="1">{"'Sheet1'!$L$16"}</definedName>
    <definedName name="_7Mong">#REF!</definedName>
    <definedName name="_7Neo">#REF!</definedName>
    <definedName name="_7P3_" hidden="1">{#N/A,#N/A,FALSE,"特殊室（ＢＱ表）"}</definedName>
    <definedName name="_7P6_" hidden="1">{#N/A,#N/A,FALSE,"2~8번"}</definedName>
    <definedName name="_7PKTUBU">#REF!</definedName>
    <definedName name="_7TBHT20">#REF!</definedName>
    <definedName name="_7TBHT30">#REF!</definedName>
    <definedName name="_7TDCABC">#REF!</definedName>
    <definedName name="_7TiepDia">#REF!</definedName>
    <definedName name="_7Tru">#REF!</definedName>
    <definedName name="_7Xa">#REF!</definedName>
    <definedName name="_8">#N/A</definedName>
    <definedName name="_8________________123Graph_Aｸﾞﾗﾌ_4" hidden="1">#REF!</definedName>
    <definedName name="_8________________123Graph_Xｸﾞﾗﾌ_2" hidden="1">#REF!</definedName>
    <definedName name="_8______123Graph_BCHART_5" hidden="1">#REF!</definedName>
    <definedName name="_8______123Graph_Xｸﾞﾗﾌ_2" hidden="1">#REF!</definedName>
    <definedName name="_8______123Graph_Xｸﾞﾗﾌ_3" hidden="1">#REF!</definedName>
    <definedName name="_8_____123Graph_Xｸﾞﾗﾌ_1" hidden="1">#REF!</definedName>
    <definedName name="_8____123Graph_Xｸﾞﾗﾌ_3" hidden="1">#REF!</definedName>
    <definedName name="_8___123Graph_A????_5" hidden="1">#REF!</definedName>
    <definedName name="_8___123Graph_Aｸﾞﾗﾌ_3" hidden="1">#REF!</definedName>
    <definedName name="_8___123Graph_Xｸﾞﾗﾌ_3" hidden="1">#REF!</definedName>
    <definedName name="_8__123Graph_A????_4" hidden="1">#N/A</definedName>
    <definedName name="_8__123Graph_A????_5" hidden="1">#N/A</definedName>
    <definedName name="_8__123Graph_ACASH_FLOW1" hidden="1">#REF!</definedName>
    <definedName name="_8__123Graph_ACHART_2" hidden="1">#REF!</definedName>
    <definedName name="_8__123Graph_Aｸﾞﾗﾌ_1" localSheetId="19" hidden="1">#REF!</definedName>
    <definedName name="_8__123Graph_Aｸﾞﾗﾌ_1" localSheetId="1" hidden="1">#REF!</definedName>
    <definedName name="_8__123Graph_Aｸﾞﾗﾌ_1" hidden="1">#REF!</definedName>
    <definedName name="_8__123Graph_Aｸﾞﾗﾌ_2" localSheetId="19" hidden="1">#REF!</definedName>
    <definedName name="_8__123Graph_Aｸﾞﾗﾌ_2" localSheetId="1" hidden="1">#REF!</definedName>
    <definedName name="_8__123Graph_Aｸﾞﾗﾌ_2" hidden="1">#REF!</definedName>
    <definedName name="_8__123Graph_Aｸﾞﾗﾌ_3" localSheetId="19" hidden="1">#REF!</definedName>
    <definedName name="_8__123Graph_Aｸﾞﾗﾌ_3" localSheetId="1" hidden="1">#REF!</definedName>
    <definedName name="_8__123Graph_Aｸﾞﾗﾌ_3" hidden="1">#REF!</definedName>
    <definedName name="_8__123Graph_Aｸﾞﾗﾌ_4" localSheetId="19" hidden="1">#REF!</definedName>
    <definedName name="_8__123Graph_Aｸﾞﾗﾌ_4" localSheetId="1" hidden="1">#REF!</definedName>
    <definedName name="_8__123Graph_Aｸﾞﾗﾌ_4" hidden="1">#REF!</definedName>
    <definedName name="_8__123Graph_Aｸﾞﾗﾌ_5" localSheetId="19" hidden="1">#REF!</definedName>
    <definedName name="_8__123Graph_Aｸﾞﾗﾌ_5" localSheetId="1" hidden="1">#REF!</definedName>
    <definedName name="_8__123Graph_Aｸﾞﾗﾌ_5" hidden="1">#REF!</definedName>
    <definedName name="_8__123Graph_BCASH_FLOW1" hidden="1">#REF!</definedName>
    <definedName name="_8__123Graph_BCHART_1" hidden="1">#REF!</definedName>
    <definedName name="_8__123Graph_BCHART_2" hidden="1">#REF!</definedName>
    <definedName name="_8__123Graph_BMOB_01">#REF!</definedName>
    <definedName name="_8__123Graph_CCHART_2" hidden="1">#REF!</definedName>
    <definedName name="_8__123Graph_CMOB_01">#REF!</definedName>
    <definedName name="_8__123Graph_DMOB_01">#REF!</definedName>
    <definedName name="_8__123Graph_DMOB_02">#REF!</definedName>
    <definedName name="_8__123Graph_LBL_BCASH_FLOW1" hidden="1">#REF!</definedName>
    <definedName name="_8__123Graph_XCHART_1" hidden="1">#REF!</definedName>
    <definedName name="_8__123Graph_XCHART_1A">#REF!</definedName>
    <definedName name="_8__123Graph_XCHART_2" hidden="1">#REF!</definedName>
    <definedName name="_8__123Graph_XCHART_4" hidden="1">#REF!</definedName>
    <definedName name="_8__123Graph_Xｸﾞﾗﾌ_1" localSheetId="19" hidden="1">#REF!</definedName>
    <definedName name="_8__123Graph_Xｸﾞﾗﾌ_1" localSheetId="1" hidden="1">#REF!</definedName>
    <definedName name="_8__123Graph_Xｸﾞﾗﾌ_1" hidden="1">#REF!</definedName>
    <definedName name="_8__123Graph_Xｸﾞﾗﾌ_2" hidden="1">#REF!</definedName>
    <definedName name="_8__123Graph_Xｸﾞﾗﾌ_3" localSheetId="19" hidden="1">#REF!</definedName>
    <definedName name="_8__123Graph_Xｸﾞﾗﾌ_3" localSheetId="1" hidden="1">#REF!</definedName>
    <definedName name="_8__123Graph_Xｸﾞﾗﾌ_3" hidden="1">#REF!</definedName>
    <definedName name="_8_0__123Grap" hidden="1">#REF!</definedName>
    <definedName name="_8_0_S" hidden="1">#REF!</definedName>
    <definedName name="_8_0xoa_" hidden="1">#REF!</definedName>
    <definedName name="_8¤§¤_¤¡" localSheetId="19" hidden="1">{#N/A,#N/A,FALSE,"Sheet1"}</definedName>
    <definedName name="_8¤§¤_¤¡" localSheetId="21" hidden="1">{#N/A,#N/A,FALSE,"Sheet1"}</definedName>
    <definedName name="_8¤§¤_¤¡" localSheetId="22" hidden="1">{#N/A,#N/A,FALSE,"Sheet1"}</definedName>
    <definedName name="_8¤§¤_¤¡" hidden="1">{#N/A,#N/A,FALSE,"Sheet1"}</definedName>
    <definedName name="_80">#N/A</definedName>
    <definedName name="_80_________123Graph_Aｸﾞﾗﾌ_4" hidden="1">#REF!</definedName>
    <definedName name="_80______123Graph_Xｸﾞﾗﾌ_2" hidden="1">#REF!</definedName>
    <definedName name="_80__123Graph_Aｸﾞﾗﾌ_5" hidden="1">#REF!</definedName>
    <definedName name="_80__123Graph_Xｸﾞﾗﾌ_1" hidden="1">#REF!</definedName>
    <definedName name="_80__123Graph_Xｸﾞﾗﾌ_3" hidden="1">#REF!</definedName>
    <definedName name="_81">#N/A</definedName>
    <definedName name="_81_________123Graph_Aｸﾞﾗﾌ_4" hidden="1">#REF!</definedName>
    <definedName name="_81______123Graph_Xｸﾞﾗﾌ_3" hidden="1">#REF!</definedName>
    <definedName name="_81_____123Graph_Aｸﾞﾗﾌ_3" hidden="1">#REF!</definedName>
    <definedName name="_81__123Graph_Xｸﾞﾗﾌ_1" hidden="1">#REF!</definedName>
    <definedName name="_81__123Graph_Xｸﾞﾗﾌ_4" hidden="1">#REF!</definedName>
    <definedName name="_82">#N/A</definedName>
    <definedName name="_82_________123Graph_Aｸﾞﾗﾌ_5" hidden="1">#REF!</definedName>
    <definedName name="_82______123Graph_Xｸﾞﾗﾌ_4" hidden="1">#REF!</definedName>
    <definedName name="_82__123Graph_X????_5" hidden="1">#REF!</definedName>
    <definedName name="_82__123Graph_Xｸﾞﾗﾌ_2" hidden="1">#REF!</definedName>
    <definedName name="_83">#N/A</definedName>
    <definedName name="_83_________123Graph_Aｸﾞﾗﾌ_5" hidden="1">#REF!</definedName>
    <definedName name="_83______123Graph_Xｸﾞﾗﾌ_5" hidden="1">#REF!</definedName>
    <definedName name="_83__123Graph_Aｸﾞﾗﾌ_5" hidden="1">#REF!</definedName>
    <definedName name="_83__123Graph_Xｸﾞﾗﾌ_1" hidden="1">#REF!</definedName>
    <definedName name="_83A9_" hidden="1">{#N/A,#N/A,FALSE,"손익표지";#N/A,#N/A,FALSE,"손익계산";#N/A,#N/A,FALSE,"일반관리비";#N/A,#N/A,FALSE,"영업외수익";#N/A,#N/A,FALSE,"영업외비용";#N/A,#N/A,FALSE,"매출액";#N/A,#N/A,FALSE,"요약손익";#N/A,#N/A,FALSE,"요약대차";#N/A,#N/A,FALSE,"매출채권현황";#N/A,#N/A,FALSE,"매출채권명세"}</definedName>
    <definedName name="_84">#N/A</definedName>
    <definedName name="_84_____123Graph_Aｸﾞﾗﾌ_4" hidden="1">#REF!</definedName>
    <definedName name="_84__123Graph_Xｸﾞﾗﾌ_3" hidden="1">#REF!</definedName>
    <definedName name="_85">#N/A</definedName>
    <definedName name="_86">#N/A</definedName>
    <definedName name="_86_________123Graph_Xｸﾞﾗﾌ_1" hidden="1">#REF!</definedName>
    <definedName name="_86__123Graph_Xｸﾞﾗﾌ_4" hidden="1">#REF!</definedName>
    <definedName name="_87">#N/A</definedName>
    <definedName name="_87_________123Graph_Xｸﾞﾗﾌ_1" hidden="1">#REF!</definedName>
    <definedName name="_87_____123Graph_Aｸﾞﾗﾌ_5" hidden="1">#REF!</definedName>
    <definedName name="_88">#N/A</definedName>
    <definedName name="_88_________123Graph_Xｸﾞﾗﾌ_2" hidden="1">#REF!</definedName>
    <definedName name="_88__123Graph_X????_1" hidden="1">#REF!</definedName>
    <definedName name="_88__123Graph_Xｸﾞﾗﾌ_1" hidden="1">#REF!</definedName>
    <definedName name="_88__123Graph_Xｸﾞﾗﾌ_2" hidden="1">#REF!</definedName>
    <definedName name="_88__123Graph_Xｸﾞﾗﾌ_3" hidden="1">#REF!</definedName>
    <definedName name="_88__123Graph_Xｸﾞﾗﾌ_5" hidden="1">#REF!</definedName>
    <definedName name="_89">#N/A</definedName>
    <definedName name="_89_________123Graph_Xｸﾞﾗﾌ_2" hidden="1">#REF!</definedName>
    <definedName name="_8a11_" hidden="1">{"'장비'!$A$3:$M$12"}</definedName>
    <definedName name="_8Dist_" hidden="1">#N/A</definedName>
    <definedName name="_8Excel_BuiltIn_Print_Area_10_1_1_1_1_1_1_1_1_1_1_1_1_1_1_1_1">NA()</definedName>
    <definedName name="_8Excel_BuiltIn_Print_Area_10_1_1_1_1_1_1_1_1_1_1_1_1_1_1_1_1_1">NA()</definedName>
    <definedName name="_8hu5_" hidden="1">{"'Sheet1'!$L$16"}</definedName>
    <definedName name="_8M8_">#REF!</definedName>
    <definedName name="_8S" hidden="1">#REF!</definedName>
    <definedName name="_8S3_" hidden="1">{#N/A,#N/A,FALSE,"포장2"}</definedName>
    <definedName name="_9">#N/A</definedName>
    <definedName name="_9________________123Graph_Aｸﾞﾗﾌ_5" hidden="1">#REF!</definedName>
    <definedName name="_9________________123Graph_Xｸﾞﾗﾌ_3" hidden="1">#REF!</definedName>
    <definedName name="_9______123Graph_XCHART_5" hidden="1">#REF!</definedName>
    <definedName name="_9______123Graph_Xｸﾞﾗﾌ_3" hidden="1">#REF!</definedName>
    <definedName name="_9______123Graph_Xｸﾞﾗﾌ_4" hidden="1">#REF!</definedName>
    <definedName name="_9_____123Graph_Xｸﾞﾗﾌ_2" hidden="1">#REF!</definedName>
    <definedName name="_9____0ten_" hidden="1">#REF!</definedName>
    <definedName name="_9____123Graph_Xｸﾞﾗﾌ_4" hidden="1">#REF!</definedName>
    <definedName name="_9___123Graph_Aｸﾞﾗﾌ_1" hidden="1">#REF!</definedName>
    <definedName name="_9___123Graph_Aｸﾞﾗﾌ_4" hidden="1">#REF!</definedName>
    <definedName name="_9___123Graph_Xｸﾞﾗﾌ_4" hidden="1">#REF!</definedName>
    <definedName name="_9__123Graph_A????_5" hidden="1">#N/A</definedName>
    <definedName name="_9__123Graph_ACHART_1" hidden="1">#REF!</definedName>
    <definedName name="_9__123Graph_AMOB_02">#REF!</definedName>
    <definedName name="_9__123Graph_Aｸﾞﾗﾌ_1" localSheetId="19" hidden="1">#REF!</definedName>
    <definedName name="_9__123Graph_Aｸﾞﾗﾌ_1" localSheetId="1" hidden="1">#REF!</definedName>
    <definedName name="_9__123Graph_Aｸﾞﾗﾌ_1" hidden="1">#REF!</definedName>
    <definedName name="_9__123Graph_Aｸﾞﾗﾌ_2" localSheetId="19" hidden="1">#REF!</definedName>
    <definedName name="_9__123Graph_Aｸﾞﾗﾌ_2" localSheetId="1" hidden="1">#REF!</definedName>
    <definedName name="_9__123Graph_Aｸﾞﾗﾌ_2" hidden="1">#REF!</definedName>
    <definedName name="_9__123Graph_Aｸﾞﾗﾌ_3" localSheetId="19" hidden="1">#REF!</definedName>
    <definedName name="_9__123Graph_Aｸﾞﾗﾌ_3" localSheetId="1" hidden="1">#REF!</definedName>
    <definedName name="_9__123Graph_Aｸﾞﾗﾌ_3" hidden="1">#REF!</definedName>
    <definedName name="_9__123Graph_Aｸﾞﾗﾌ_4" hidden="1">#N/A</definedName>
    <definedName name="_9__123Graph_Aｸﾞﾗﾌ_5" hidden="1">#REF!</definedName>
    <definedName name="_9__123Graph_BCHART_1" hidden="1">#REF!</definedName>
    <definedName name="_9__123Graph_BCHART_2" hidden="1">#REF!</definedName>
    <definedName name="_9__123Graph_BMOB_02">#REF!</definedName>
    <definedName name="_9__123Graph_CCHART_1" hidden="1">#REF!</definedName>
    <definedName name="_9__123Graph_CCHART_3" hidden="1">#REF!</definedName>
    <definedName name="_9__123Graph_CMOB_02">#REF!</definedName>
    <definedName name="_9__123Graph_DMOB_02">#REF!</definedName>
    <definedName name="_9__123Graph_EMOB_02">#REF!</definedName>
    <definedName name="_9__123Graph_XCHART_1" hidden="1">#REF!</definedName>
    <definedName name="_9__123Graph_XCHART_2" hidden="1">#REF!</definedName>
    <definedName name="_9__123Graph_XTEILM_RKTE2" hidden="1">#REF!</definedName>
    <definedName name="_9__123Graph_Xｸﾞﾗﾌ_1" hidden="1">#REF!</definedName>
    <definedName name="_9__123Graph_Xｸﾞﾗﾌ_2" localSheetId="19" hidden="1">#REF!</definedName>
    <definedName name="_9__123Graph_Xｸﾞﾗﾌ_2" localSheetId="1" hidden="1">#REF!</definedName>
    <definedName name="_9__123Graph_Xｸﾞﾗﾌ_2" hidden="1">#REF!</definedName>
    <definedName name="_9__123Graph_Xｸﾞﾗﾌ_3" hidden="1">#REF!</definedName>
    <definedName name="_9__123Graph_Xｸﾞﾗﾌ_4" localSheetId="19" hidden="1">#REF!</definedName>
    <definedName name="_9__123Graph_Xｸﾞﾗﾌ_4" localSheetId="1" hidden="1">#REF!</definedName>
    <definedName name="_9__123Graph_Xｸﾞﾗﾌ_4" hidden="1">#REF!</definedName>
    <definedName name="_9_0__123Grap" hidden="1">#REF!</definedName>
    <definedName name="_9_0_0__123Grap" hidden="1">#REF!</definedName>
    <definedName name="_9_0_0_F" hidden="1">#REF!</definedName>
    <definedName name="_9_0_Dist_" hidden="1">#REF!</definedName>
    <definedName name="_9_0_S" hidden="1">#REF!</definedName>
    <definedName name="_9_0ten_" hidden="1">#REF!</definedName>
    <definedName name="_9_123Grap">#REF!</definedName>
    <definedName name="_90">#N/A</definedName>
    <definedName name="_90_________123Graph_Xｸﾞﾗﾌ_3" hidden="1">#REF!</definedName>
    <definedName name="_90__123Graph_Aｸﾞﾗﾌ_5" hidden="1">#REF!</definedName>
    <definedName name="_90__123Graph_Xｸﾞﾗﾌ_4" hidden="1">#REF!</definedName>
    <definedName name="_90__123Graph_Xｸﾞﾗﾌ_5" hidden="1">#REF!</definedName>
    <definedName name="_91">#N/A</definedName>
    <definedName name="_91_________123Graph_Xｸﾞﾗﾌ_3" hidden="1">#REF!</definedName>
    <definedName name="_91_____123Graph_Aｸﾞﾗﾌ_1" hidden="1">#REF!</definedName>
    <definedName name="_91_____123Graph_Xｸﾞﾗﾌ_1" hidden="1">#REF!</definedName>
    <definedName name="_91K123_">#REF!</definedName>
    <definedName name="_92">#N/A</definedName>
    <definedName name="_92_________123Graph_Xｸﾞﾗﾌ_4" hidden="1">#REF!</definedName>
    <definedName name="_93">#N/A</definedName>
    <definedName name="_93_________123Graph_Xｸﾞﾗﾌ_4" hidden="1">#REF!</definedName>
    <definedName name="_93__123Graph_X????_2" hidden="1">#REF!</definedName>
    <definedName name="_93__123Graph_Xｸﾞﾗﾌ_3" hidden="1">#REF!</definedName>
    <definedName name="_94">#N/A</definedName>
    <definedName name="_94_________123Graph_Xｸﾞﾗﾌ_5" hidden="1">#REF!</definedName>
    <definedName name="_94_____123Graph_Aｸﾞﾗﾌ_2" hidden="1">#REF!</definedName>
    <definedName name="_94_____123Graph_Xｸﾞﾗﾌ_2" hidden="1">#REF!</definedName>
    <definedName name="_94__123Graph_Xｸﾞﾗﾌ_2" hidden="1">#REF!</definedName>
    <definedName name="_95">#N/A</definedName>
    <definedName name="_95_________123Graph_Xｸﾞﾗﾌ_5" hidden="1">#REF!</definedName>
    <definedName name="_95__123Graph_Xｸﾞﾗﾌ_3" hidden="1">#REF!</definedName>
    <definedName name="_95q45_" hidden="1">{"'용역비'!$A$4:$C$8"}</definedName>
    <definedName name="_96">#N/A</definedName>
    <definedName name="_96__123Graph_Xｸﾞﾗﾌ_1" hidden="1">#REF!</definedName>
    <definedName name="_97">#N/A</definedName>
    <definedName name="_97_____123Graph_Aｸﾞﾗﾌ_3" hidden="1">#REF!</definedName>
    <definedName name="_97_____123Graph_Xｸﾞﾗﾌ_3" hidden="1">#REF!</definedName>
    <definedName name="_98">#N/A</definedName>
    <definedName name="_98________123Graph_Aｸﾞﾗﾌ_1" hidden="1">#REF!</definedName>
    <definedName name="_98__123Graph_X????_3" hidden="1">#REF!</definedName>
    <definedName name="_98__123Graph_Xｸﾞﾗﾌ_4" hidden="1">#REF!</definedName>
    <definedName name="_98_revised__new_item">#REF!</definedName>
    <definedName name="_99">#N/A</definedName>
    <definedName name="_99________123Graph_Aｸﾞﾗﾌ_1" hidden="1">#REF!</definedName>
    <definedName name="_99__123Graph_Xｸﾞﾗﾌ_4" hidden="1">#REF!</definedName>
    <definedName name="_9a1_">{"'Sheet1'!$L$16"}</definedName>
    <definedName name="_9a11_" hidden="1">{"'장비'!$A$3:$M$12"}</definedName>
    <definedName name="_9Excel_BuiltIn_Print_Area_10_2_1_1_1_1_1_1_1_1_1">NA()</definedName>
    <definedName name="_9Excel_BuiltIn_Print_Area_10_2_1_1_1_1_1_1_1_1_1_1">NA()</definedName>
    <definedName name="_9F" hidden="1">#N/A</definedName>
    <definedName name="_9hu6_" hidden="1">{"'Sheet1'!$L$16"}</definedName>
    <definedName name="_9M9_">#REF!</definedName>
    <definedName name="_9P4_" hidden="1">{#N/A,#N/A,FALSE,"혼합골재"}</definedName>
    <definedName name="_a">#REF!</definedName>
    <definedName name="_a1" localSheetId="19" hidden="1">{"'Sheet1'!$L$16"}</definedName>
    <definedName name="_a1" localSheetId="21" hidden="1">{"'Sheet1'!$L$16"}</definedName>
    <definedName name="_a1" localSheetId="22" hidden="1">{"'Sheet1'!$L$16"}</definedName>
    <definedName name="_a1" hidden="1">{"'Sheet1'!$L$16"}</definedName>
    <definedName name="_a1_1" hidden="1">{"'Sheet1'!$L$16"}</definedName>
    <definedName name="_A10" hidden="1">{"'Sheet1'!$L$16"}</definedName>
    <definedName name="_A100" hidden="1">{#N/A,#N/A,FALSE,"Ocean";#N/A,#N/A,FALSE,"NewYork";#N/A,#N/A,FALSE,"Gateway";#N/A,#N/A,FALSE,"GVH";#N/A,#N/A,FALSE,"GVM";#N/A,#N/A,FALSE,"GVT"}</definedName>
    <definedName name="_a11" hidden="1">{"'Sheet1'!$L$16"}</definedName>
    <definedName name="_A1115" hidden="1">#REF!</definedName>
    <definedName name="_a12" hidden="1">{"'Sheet1'!$L$16"}</definedName>
    <definedName name="_a122">#REF!</definedName>
    <definedName name="_a129" localSheetId="19" hidden="1">{"Offgrid",#N/A,FALSE,"OFFGRID";"Region",#N/A,FALSE,"REGION";"Offgrid -2",#N/A,FALSE,"OFFGRID";"WTP",#N/A,FALSE,"WTP";"WTP -2",#N/A,FALSE,"WTP";"Project",#N/A,FALSE,"PROJECT";"Summary -2",#N/A,FALSE,"SUMMARY"}</definedName>
    <definedName name="_a129" localSheetId="21" hidden="1">{"Offgrid",#N/A,FALSE,"OFFGRID";"Region",#N/A,FALSE,"REGION";"Offgrid -2",#N/A,FALSE,"OFFGRID";"WTP",#N/A,FALSE,"WTP";"WTP -2",#N/A,FALSE,"WTP";"Project",#N/A,FALSE,"PROJECT";"Summary -2",#N/A,FALSE,"SUMMARY"}</definedName>
    <definedName name="_a129" localSheetId="22"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 hidden="1">{"'Sheet1'!$L$16"}</definedName>
    <definedName name="_a130" localSheetId="19" hidden="1">{"Offgrid",#N/A,FALSE,"OFFGRID";"Region",#N/A,FALSE,"REGION";"Offgrid -2",#N/A,FALSE,"OFFGRID";"WTP",#N/A,FALSE,"WTP";"WTP -2",#N/A,FALSE,"WTP";"Project",#N/A,FALSE,"PROJECT";"Summary -2",#N/A,FALSE,"SUMMARY"}</definedName>
    <definedName name="_a130" localSheetId="21" hidden="1">{"Offgrid",#N/A,FALSE,"OFFGRID";"Region",#N/A,FALSE,"REGION";"Offgrid -2",#N/A,FALSE,"OFFGRID";"WTP",#N/A,FALSE,"WTP";"WTP -2",#N/A,FALSE,"WTP";"Project",#N/A,FALSE,"PROJECT";"Summary -2",#N/A,FALSE,"SUMMARY"}</definedName>
    <definedName name="_a130" localSheetId="22"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83154">#REF!</definedName>
    <definedName name="_a1s" localSheetId="19" hidden="1">{"'Sheet1'!$L$16"}</definedName>
    <definedName name="_a1s" localSheetId="21" hidden="1">{"'Sheet1'!$L$16"}</definedName>
    <definedName name="_a1s" localSheetId="22" hidden="1">{"'Sheet1'!$L$16"}</definedName>
    <definedName name="_a1s" hidden="1">{"'Sheet1'!$L$16"}</definedName>
    <definedName name="_a2" localSheetId="19" hidden="1">{"'Sheet1'!$L$16"}</definedName>
    <definedName name="_a2" localSheetId="21" hidden="1">{"'Sheet1'!$L$16"}</definedName>
    <definedName name="_a2" localSheetId="22" hidden="1">{"'Sheet1'!$L$16"}</definedName>
    <definedName name="_a2" hidden="1">{"'Sheet1'!$L$16"}</definedName>
    <definedName name="_A22" hidden="1">{#N/A,#N/A,FALSE,"부대1"}</definedName>
    <definedName name="_a3" hidden="1">{"'Sheet1'!$L$16"}</definedName>
    <definedName name="_A4" hidden="1">{"'Sheet1'!$L$16"}</definedName>
    <definedName name="_A401" hidden="1">{#N/A,#N/A,FALSE,"COVER";#N/A,#N/A,FALSE,"0";#N/A,#N/A,FALSE,"1";#N/A,#N/A,FALSE,"2";#N/A,#N/A,FALSE,"3";#N/A,#N/A,FALSE,"4";#N/A,#N/A,FALSE,"5";#N/A,#N/A,FALSE,"6";#N/A,#N/A,FALSE,"7";#N/A,#N/A,FALSE,"8";#N/A,#N/A,FALSE,"9";#N/A,#N/A,FALSE,"10";#N/A,#N/A,FALSE,"11"}</definedName>
    <definedName name="_A5" hidden="1">{"'Sheet1'!$L$16"}</definedName>
    <definedName name="_A6" hidden="1">{"'Sheet1'!$L$16"}</definedName>
    <definedName name="_A7" hidden="1">{"'Sheet1'!$L$16"}</definedName>
    <definedName name="_A8" hidden="1">{"'Sheet1'!$L$16"}</definedName>
    <definedName name="_a9" localSheetId="19" hidden="1">{"'Sheet1'!$L$16"}</definedName>
    <definedName name="_a9" localSheetId="21" hidden="1">{"'Sheet1'!$L$16"}</definedName>
    <definedName name="_a9" localSheetId="22" hidden="1">{"'Sheet1'!$L$16"}</definedName>
    <definedName name="_a9" hidden="1">{"'Sheet1'!$L$16"}</definedName>
    <definedName name="_aa1" hidden="1">{"'Sheet1'!$L$16"}</definedName>
    <definedName name="_AB" hidden="1">#REF!</definedName>
    <definedName name="_abb91">#REF!</definedName>
    <definedName name="_abc" hidden="1">#REF!</definedName>
    <definedName name="_abc2" hidden="1">#REF!</definedName>
    <definedName name="_AC" hidden="1">#REF!</definedName>
    <definedName name="_AD" hidden="1">#REF!</definedName>
    <definedName name="_ADS121" hidden="1">#REF!</definedName>
    <definedName name="_aeh1">#REF!</definedName>
    <definedName name="_aeh2">#REF!</definedName>
    <definedName name="_aeh3">#REF!</definedName>
    <definedName name="_aeh4">#REF!</definedName>
    <definedName name="_aeh5">#REF!</definedName>
    <definedName name="_aeq1">#REF!</definedName>
    <definedName name="_aeq2">#REF!</definedName>
    <definedName name="_aeq3">#REF!</definedName>
    <definedName name="_aeq4">#REF!</definedName>
    <definedName name="_aeq5">#REF!</definedName>
    <definedName name="_ah1">#REF!</definedName>
    <definedName name="_akl1">#REF!</definedName>
    <definedName name="_akl2">#REF!</definedName>
    <definedName name="_akl3">#REF!</definedName>
    <definedName name="_akl4">#REF!</definedName>
    <definedName name="_akl5">#REF!</definedName>
    <definedName name="_AMV38">#REF!</definedName>
    <definedName name="_AMV50">#REF!</definedName>
    <definedName name="_AMV70">#REF!</definedName>
    <definedName name="_AP1" hidden="1">{#N/A,#N/A,FALSE,"Aging Summary";#N/A,#N/A,FALSE,"Ratio Analysis";#N/A,#N/A,FALSE,"Test 120 Day Accts";#N/A,#N/A,FALSE,"Tickmarks"}</definedName>
    <definedName name="_aq1212" hidden="1">{#N/A,#N/A,FALSE,"CCTV"}</definedName>
    <definedName name="_ars1">#REF!</definedName>
    <definedName name="_ars2">#REF!</definedName>
    <definedName name="_ars3">#REF!</definedName>
    <definedName name="_ars4">#REF!</definedName>
    <definedName name="_ars5">#REF!</definedName>
    <definedName name="_As1" hidden="1">#REF!</definedName>
    <definedName name="_AT1">#REF!</definedName>
    <definedName name="_AT2">#REF!</definedName>
    <definedName name="_AT3">#REF!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0.01</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xx10" hidden="1">{#N/A,#N/A,FALSE,"조골재"}</definedName>
    <definedName name="_axx11" hidden="1">{#N/A,#N/A,FALSE,"구조1"}</definedName>
    <definedName name="_axx12" hidden="1">{#N/A,#N/A,FALSE,"토공2"}</definedName>
    <definedName name="_axx13" hidden="1">{#N/A,#N/A,FALSE,"포장1";#N/A,#N/A,FALSE,"포장1"}</definedName>
    <definedName name="_axx14" hidden="1">{#N/A,#N/A,FALSE,"포장2"}</definedName>
    <definedName name="_axx15" hidden="1">{#N/A,#N/A,FALSE,"표지목차"}</definedName>
    <definedName name="_axx16" hidden="1">{#N/A,#N/A,FALSE,"혼합골재"}</definedName>
    <definedName name="_axx17" hidden="1">{#N/A,#N/A,FALSE,"운반시간"}</definedName>
    <definedName name="_axx2" hidden="1">{#N/A,#N/A,FALSE,"단가표지"}</definedName>
    <definedName name="_axx3" hidden="1">{#N/A,#N/A,FALSE,"배수1"}</definedName>
    <definedName name="_axx4" hidden="1">{#N/A,#N/A,FALSE,"배수2"}</definedName>
    <definedName name="_axx5" hidden="1">{#N/A,#N/A,FALSE,"부대1"}</definedName>
    <definedName name="_axx6" hidden="1">{#N/A,#N/A,FALSE,"부대2"}</definedName>
    <definedName name="_axx7" hidden="1">{#N/A,#N/A,FALSE,"속도"}</definedName>
    <definedName name="_axx8" hidden="1">{#N/A,#N/A,FALSE,"운반시간"}</definedName>
    <definedName name="_axx9" hidden="1">{#N/A,#N/A,FALSE,"이정표"}</definedName>
    <definedName name="_b">#REF!</definedName>
    <definedName name="_B10" hidden="1">{"'Sheet1'!$L$16"}</definedName>
    <definedName name="_B11" hidden="1">{"'Sheet1'!$L$16"}</definedName>
    <definedName name="_B14" hidden="1">{"'Sheet1'!$L$16"}</definedName>
    <definedName name="_B19" hidden="1">{"'Sheet1'!$L$16"}</definedName>
    <definedName name="_B2" localSheetId="19" hidden="1">{"'Sheet1'!$L$16"}</definedName>
    <definedName name="_B2" localSheetId="21" hidden="1">{"'Sheet1'!$L$16"}</definedName>
    <definedName name="_B2" localSheetId="22" hidden="1">{"'Sheet1'!$L$16"}</definedName>
    <definedName name="_B2" localSheetId="0" hidden="1">{"'Sheet1'!$L$16"}</definedName>
    <definedName name="_B2" localSheetId="1" hidden="1">{"'Sheet1'!$L$16"}</definedName>
    <definedName name="_B2" hidden="1">{"'Sheet1'!$L$16"}</definedName>
    <definedName name="_b200" hidden="1">{"'Sheet1'!$L$16"}</definedName>
    <definedName name="_B201" hidden="1">{#N/A,#N/A,FALSE,"Ocean";#N/A,#N/A,FALSE,"NewYork";#N/A,#N/A,FALSE,"Gateway";#N/A,#N/A,FALSE,"GVH";#N/A,#N/A,FALSE,"GVM";#N/A,#N/A,FALSE,"GVT"}</definedName>
    <definedName name="_B221000">#REF!</definedName>
    <definedName name="_B22260">#REF!</definedName>
    <definedName name="_B22460">#REF!</definedName>
    <definedName name="_B22500">#REF!</definedName>
    <definedName name="_B22550">#REF!</definedName>
    <definedName name="_B22650">#REF!</definedName>
    <definedName name="_B22850">#REF!</definedName>
    <definedName name="_B3" hidden="1">{"'Sheet1'!$D$5:$D$6","'Sheet1'!$D$5:$D$6"}</definedName>
    <definedName name="_b4" hidden="1">{"'Sheet1'!$D$5:$D$6","'Sheet1'!$D$5:$D$6"}</definedName>
    <definedName name="_B5" hidden="1">{"'Sheet1'!$L$16"}</definedName>
    <definedName name="_B6" hidden="1">{"'Sheet1'!$L$16"}</definedName>
    <definedName name="_B7" hidden="1">{"'Sheet1'!$L$16"}</definedName>
    <definedName name="_B8" hidden="1">{"'Sheet1'!$L$16"}</definedName>
    <definedName name="_B9" hidden="1">{"'Sheet1'!$L$16"}</definedName>
    <definedName name="_ba1" hidden="1">{#N/A,#N/A,FALSE,"Chi tiÆt"}</definedName>
    <definedName name="_ba2" hidden="1">{#N/A,#N/A,FALSE,"Chi tiÆt"}</definedName>
    <definedName name="_bac5">#REF!</definedName>
    <definedName name="_bac6">#REF!</definedName>
    <definedName name="_bac7">#REF!</definedName>
    <definedName name="_bat1">#REF!</definedName>
    <definedName name="_bdm.5112C973A12C46D486356BCE22CB3428.edm" hidden="1">#REF!</definedName>
    <definedName name="_bdm.68A7F6B12CDB43A29290E5A027D6A2F4.edm" hidden="1">#REF!</definedName>
    <definedName name="_bdm.84694478ABDB4985A7366A9A70B512E5.edm" hidden="1">#REF!</definedName>
    <definedName name="_bdm.8DCDF7DE86DC4104A6A1FE24177227C1.edm" hidden="1">#REF!</definedName>
    <definedName name="_bdm.F1CA440B53EF4B1C8884A562EDC3DBC8.edm" hidden="1">#REF!</definedName>
    <definedName name="_BEP1">#REF!</definedName>
    <definedName name="_BG12" localSheetId="19" hidden="1">{"'Sheet1'!$L$16"}</definedName>
    <definedName name="_BG12" localSheetId="21" hidden="1">{"'Sheet1'!$L$16"}</definedName>
    <definedName name="_BG12" localSheetId="22" hidden="1">{"'Sheet1'!$L$16"}</definedName>
    <definedName name="_BG12" hidden="1">{"'Sheet1'!$L$16"}</definedName>
    <definedName name="_bht4" hidden="1">{#N/A,#N/A,FALSE,"Chi tiÆt"}</definedName>
    <definedName name="_bht5" hidden="1">{#N/A,#N/A,FALSE,"Chi tiÆt"}</definedName>
    <definedName name="_bht6" localSheetId="19" hidden="1">{"'Sheet1'!$L$16"}</definedName>
    <definedName name="_bht6" localSheetId="21" hidden="1">{"'Sheet1'!$L$16"}</definedName>
    <definedName name="_bht6" localSheetId="22" hidden="1">{"'Sheet1'!$L$16"}</definedName>
    <definedName name="_bht6" hidden="1">{"'Sheet1'!$L$16"}</definedName>
    <definedName name="_BIA3" hidden="1">{"'Sheet1'!$L$16"}</definedName>
    <definedName name="_BM1212" hidden="1">{#N/A,#N/A,FALSE,"CCTV"}</definedName>
    <definedName name="_Bm2" localSheetId="19" hidden="1">{"'Sheet1'!$L$16"}</definedName>
    <definedName name="_Bm2" localSheetId="21" hidden="1">{"'Sheet1'!$L$16"}</definedName>
    <definedName name="_Bm2" localSheetId="22" hidden="1">{"'Sheet1'!$L$16"}</definedName>
    <definedName name="_Bm2" hidden="1">{"'Sheet1'!$L$16"}</definedName>
    <definedName name="_boi1">#REF!</definedName>
    <definedName name="_boi2">#REF!</definedName>
    <definedName name="_boi3">#REF!</definedName>
    <definedName name="_boi4">#REF!</definedName>
    <definedName name="_boq2" hidden="1">{"'Sheet1'!$L$16"}</definedName>
    <definedName name="_BOQ2111" hidden="1">#REF!</definedName>
    <definedName name="_BOS1" hidden="1">{#N/A,#N/A,FALSE,"부대1"}</definedName>
    <definedName name="_BQ4.1" hidden="1">#REF!</definedName>
    <definedName name="_BQ4.2" hidden="1">#REF!</definedName>
    <definedName name="_BQ4.3" hidden="1">#REF!</definedName>
    <definedName name="_BQ4.4" hidden="1">#REF!</definedName>
    <definedName name="_BQ4.5" hidden="1">#REF!</definedName>
    <definedName name="_BQ4.6" hidden="1">#REF!</definedName>
    <definedName name="_BQ4.7" hidden="1">#REF!</definedName>
    <definedName name="_BQ4.8" hidden="1">#REF!</definedName>
    <definedName name="_BQ4.9" hidden="1">#REF!</definedName>
    <definedName name="_br6">#REF!</definedName>
    <definedName name="_br7">#REF!</definedName>
    <definedName name="_br9">#REF!</definedName>
    <definedName name="_BRC6">#REF!</definedName>
    <definedName name="_BRC7">#REF!</definedName>
    <definedName name="_BRC9">#REF!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btr4">#REF!</definedName>
    <definedName name="_Bu1">#REF!</definedName>
    <definedName name="_Bu2">#REF!</definedName>
    <definedName name="_Builtin0" hidden="1">#REF!</definedName>
    <definedName name="_Builtin13" hidden="1">#REF!</definedName>
    <definedName name="_Builtin155" hidden="1">#N/A</definedName>
    <definedName name="_c">#REF!</definedName>
    <definedName name="_C_Lphi_4ab">#REF!</definedName>
    <definedName name="_CA03" hidden="1">#REF!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CC1">#REF!</definedName>
    <definedName name="_CCC2">#REF!</definedName>
    <definedName name="_CD1" hidden="1">{"'Sheet1'!$L$16"}</definedName>
    <definedName name="_CD2" localSheetId="19" hidden="1">{"'Sheet1'!$L$16"}</definedName>
    <definedName name="_CD2" localSheetId="21" hidden="1">{"'Sheet1'!$L$16"}</definedName>
    <definedName name="_CD2" localSheetId="22" hidden="1">{"'Sheet1'!$L$16"}</definedName>
    <definedName name="_CD2" hidden="1">{"'Sheet1'!$L$16"}</definedName>
    <definedName name="_cep1" hidden="1">{"'Sheet1'!$L$16"}</definedName>
    <definedName name="_CHL2004" hidden="1">#REF!</definedName>
    <definedName name="_cjs686">#REF!</definedName>
    <definedName name="_CN1" localSheetId="19" hidden="1">{"'Sheet1'!$L$16"}</definedName>
    <definedName name="_CN1" localSheetId="21" hidden="1">{"'Sheet1'!$L$16"}</definedName>
    <definedName name="_CN1" localSheetId="22" hidden="1">{"'Sheet1'!$L$16"}</definedName>
    <definedName name="_CN1" hidden="1">{"'Sheet1'!$L$16"}</definedName>
    <definedName name="_CN2" hidden="1">{"'Sheet1'!$L$16"}</definedName>
    <definedName name="_CN3" hidden="1">{"'Sheet1'!$L$16"}</definedName>
    <definedName name="_CNA50">#REF!</definedName>
    <definedName name="_coc1000" localSheetId="19" hidden="1">{#N/A,#N/A,FALSE,"Chi tiÆt"}</definedName>
    <definedName name="_coc1000" localSheetId="21" hidden="1">{#N/A,#N/A,FALSE,"Chi tiÆt"}</definedName>
    <definedName name="_coc1000" localSheetId="22" hidden="1">{#N/A,#N/A,FALSE,"Chi tiÆt"}</definedName>
    <definedName name="_coc1000" hidden="1">{#N/A,#N/A,FALSE,"Chi tiÆt"}</definedName>
    <definedName name="_coc250">#REF!</definedName>
    <definedName name="_coc300">#REF!</definedName>
    <definedName name="_coc350">#REF!</definedName>
    <definedName name="_Coc39" localSheetId="19" hidden="1">{"'Sheet1'!$L$16"}</definedName>
    <definedName name="_Coc39" localSheetId="21" hidden="1">{"'Sheet1'!$L$16"}</definedName>
    <definedName name="_Coc39" localSheetId="22" hidden="1">{"'Sheet1'!$L$16"}</definedName>
    <definedName name="_Coc39" hidden="1">{"'Sheet1'!$L$16"}</definedName>
    <definedName name="_com2" hidden="1">{"'Break down'!$A$4"}</definedName>
    <definedName name="_CON1">#REF!</definedName>
    <definedName name="_CON15">#REF!</definedName>
    <definedName name="_CON2">#REF!</definedName>
    <definedName name="_CON25">#REF!</definedName>
    <definedName name="_CON35">#REF!</definedName>
    <definedName name="_CP31" localSheetId="19" hidden="1">{"'Sheet1'!$L$16"}</definedName>
    <definedName name="_CP31" localSheetId="21" hidden="1">{"'Sheet1'!$L$16"}</definedName>
    <definedName name="_CP31" localSheetId="22" hidden="1">{"'Sheet1'!$L$16"}</definedName>
    <definedName name="_CP31" hidden="1">{"'Sheet1'!$L$16"}</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120">#REF!</definedName>
    <definedName name="_cs805">#REF!</definedName>
    <definedName name="_ct1">#REF!</definedName>
    <definedName name="_CT2" hidden="1">{"'Sheet1'!$L$16"}</definedName>
    <definedName name="_ct2005" localSheetId="19" hidden="1">{"'Sheet1'!$L$16"}</definedName>
    <definedName name="_ct2005" localSheetId="21" hidden="1">{"'Sheet1'!$L$16"}</definedName>
    <definedName name="_ct2005" localSheetId="22" hidden="1">{"'Sheet1'!$L$16"}</definedName>
    <definedName name="_ct2005" hidden="1">{"'Sheet1'!$L$16"}</definedName>
    <definedName name="_CT250">#REF!</definedName>
    <definedName name="_CT3" hidden="1">{"'Sheet1'!$L$16"}</definedName>
    <definedName name="_CT4" localSheetId="19" hidden="1">{"'Sheet1'!$L$16"}</definedName>
    <definedName name="_CT4" localSheetId="21" hidden="1">{"'Sheet1'!$L$16"}</definedName>
    <definedName name="_CT4" localSheetId="22" hidden="1">{"'Sheet1'!$L$16"}</definedName>
    <definedName name="_CT4" hidden="1">{"'Sheet1'!$L$16"}</definedName>
    <definedName name="_Cty501" localSheetId="19" hidden="1">{"'Sheet1'!$L$16"}</definedName>
    <definedName name="_Cty501" localSheetId="21" hidden="1">{"'Sheet1'!$L$16"}</definedName>
    <definedName name="_Cty501" localSheetId="22" hidden="1">{"'Sheet1'!$L$16"}</definedName>
    <definedName name="_Cty501" hidden="1">{"'Sheet1'!$L$16"}</definedName>
    <definedName name="_CUR1">#REF!</definedName>
    <definedName name="_CUR2">#REF!</definedName>
    <definedName name="_CVC1">#REF!</definedName>
    <definedName name="_d">#REF!</definedName>
    <definedName name="_D1" hidden="1">{"'Sheet1'!$L$16"}</definedName>
    <definedName name="_d12" hidden="1">{"'Sheet1'!$L$16"}</definedName>
    <definedName name="_d1500" localSheetId="19" hidden="1">{"'Sheet1'!$L$16"}</definedName>
    <definedName name="_d1500" localSheetId="21" hidden="1">{"'Sheet1'!$L$16"}</definedName>
    <definedName name="_d1500" localSheetId="22" hidden="1">{"'Sheet1'!$L$16"}</definedName>
    <definedName name="_d1500" localSheetId="0" hidden="1">{"'Sheet1'!$L$16"}</definedName>
    <definedName name="_d1500" localSheetId="1" hidden="1">{"'Sheet1'!$L$16"}</definedName>
    <definedName name="_d1500" hidden="1">{"'Sheet1'!$L$16"}</definedName>
    <definedName name="_d2">#REF!</definedName>
    <definedName name="_D5" hidden="1">{"Offgrid",#N/A,FALSE,"OFFGRID";"Region",#N/A,FALSE,"REGION";"Offgrid -2",#N/A,FALSE,"OFFGRID";"WTP",#N/A,FALSE,"WTP";"WTP -2",#N/A,FALSE,"WTP";"Project",#N/A,FALSE,"PROJECT";"Summary -2",#N/A,FALSE,"SUMMARY"}</definedName>
    <definedName name="_dai1">#REF!</definedName>
    <definedName name="_dai2">#REF!</definedName>
    <definedName name="_dai3">#REF!</definedName>
    <definedName name="_dai4">#REF!</definedName>
    <definedName name="_dai5">#REF!</definedName>
    <definedName name="_dai6">#REF!</definedName>
    <definedName name="_dam24">#REF!</definedName>
    <definedName name="_dan1">#REF!</definedName>
    <definedName name="_dan2">#REF!</definedName>
    <definedName name="_dao1">#REF!</definedName>
    <definedName name="_dao2">#REF!</definedName>
    <definedName name="_dap2">#REF!</definedName>
    <definedName name="_day1">#REF!</definedName>
    <definedName name="_day2">#REF!</definedName>
    <definedName name="_dbu1">#REF!</definedName>
    <definedName name="_dbu2">#REF!</definedName>
    <definedName name="_ddd7">#REF!</definedName>
    <definedName name="_ddn400">#REF!</definedName>
    <definedName name="_ddn600">#REF!</definedName>
    <definedName name="_DEC" hidden="1">#REF!</definedName>
    <definedName name="_delete" hidden="1">#REF!</definedName>
    <definedName name="_DG">#REF!</definedName>
    <definedName name="_DG1" hidden="1">{"'Sheet1'!$L$16"}</definedName>
    <definedName name="_dgk6">#REF!</definedName>
    <definedName name="_dgk7">#REF!</definedName>
    <definedName name="_dgk8">#REF!</definedName>
    <definedName name="_DgL1">#REF!</definedName>
    <definedName name="_DgL2">#REF!</definedName>
    <definedName name="_DgL3">#REF!</definedName>
    <definedName name="_DgL4">#REF!</definedName>
    <definedName name="_DgL5">#REF!</definedName>
    <definedName name="_DgS1">#REF!</definedName>
    <definedName name="_DgS2">#REF!</definedName>
    <definedName name="_dgt100">#REF!</definedName>
    <definedName name="_dia1">#REF!</definedName>
    <definedName name="_dia2">#REF!</definedName>
    <definedName name="_dist__bin">#REF!</definedName>
    <definedName name="_Dist_Bin">#REF!</definedName>
    <definedName name="_Dist_Values">#REF!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K1" localSheetId="19" hidden="1">{"Offgrid",#N/A,FALSE,"OFFGRID";"Region",#N/A,FALSE,"REGION";"Offgrid -2",#N/A,FALSE,"OFFGRID";"WTP",#N/A,FALSE,"WTP";"WTP -2",#N/A,FALSE,"WTP";"Project",#N/A,FALSE,"PROJECT";"Summary -2",#N/A,FALSE,"SUMMARY"}</definedName>
    <definedName name="_DK1" localSheetId="21" hidden="1">{"Offgrid",#N/A,FALSE,"OFFGRID";"Region",#N/A,FALSE,"REGION";"Offgrid -2",#N/A,FALSE,"OFFGRID";"WTP",#N/A,FALSE,"WTP";"WTP -2",#N/A,FALSE,"WTP";"Project",#N/A,FALSE,"PROJECT";"Summary -2",#N/A,FALSE,"SUMMARY"}</definedName>
    <definedName name="_DK1" localSheetId="22" hidden="1">{"Offgrid",#N/A,FALSE,"OFFGRID";"Region",#N/A,FALSE,"REGION";"Offgrid -2",#N/A,FALSE,"OFFGRID";"WTP",#N/A,FALSE,"WTP";"WTP -2",#N/A,FALSE,"WTP";"Project",#N/A,FALSE,"PROJECT";"Summary -2",#N/A,FALSE,"SUMMARY"}</definedName>
    <definedName name="_DK1" hidden="1">{"Offgrid",#N/A,FALSE,"OFFGRID";"Region",#N/A,FALSE,"REGION";"Offgrid -2",#N/A,FALSE,"OFFGRID";"WTP",#N/A,FALSE,"WTP";"WTP -2",#N/A,FALSE,"WTP";"Project",#N/A,FALSE,"PROJECT";"Summary -2",#N/A,FALSE,"SUMMARY"}</definedName>
    <definedName name="_dmc2" comment="đào mở chân vơi đài cao dươi 1m">0.5</definedName>
    <definedName name="_dot2" hidden="1">{"'Sheet1'!$L$16"}</definedName>
    <definedName name="_dsa3" hidden="1">#REF!</definedName>
    <definedName name="_dt1" localSheetId="19" hidden="1">{"'Sheet1'!$L$16"}</definedName>
    <definedName name="_dt1" localSheetId="21" hidden="1">{"'Sheet1'!$L$16"}</definedName>
    <definedName name="_dt1" localSheetId="22" hidden="1">{"'Sheet1'!$L$16"}</definedName>
    <definedName name="_dt1" hidden="1">{"'Sheet1'!$L$16"}</definedName>
    <definedName name="_DT10" hidden="1">{"'Sheet1'!$L$16"}</definedName>
    <definedName name="_dui15">#N/A</definedName>
    <definedName name="_e">#REF!</definedName>
    <definedName name="_E1200" hidden="1">{"'Sheet1'!$L$16"}</definedName>
    <definedName name="_e2" hidden="1">{"'Sheet1'!$L$16"}</definedName>
    <definedName name="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localSheetId="19" hidden="1">{#N/A,#N/A,FALSE,"단가표지"}</definedName>
    <definedName name="_EE1" localSheetId="21" hidden="1">{#N/A,#N/A,FALSE,"단가표지"}</definedName>
    <definedName name="_EE1" localSheetId="22" hidden="1">{#N/A,#N/A,FALSE,"단가표지"}</definedName>
    <definedName name="_EE1" hidden="1">{#N/A,#N/A,FALSE,"단가표지"}</definedName>
    <definedName name="_eff3" hidden="1">{"Offgrid",#N/A,FALSE,"OFFGRID";"Region",#N/A,FALSE,"REGION";"Offgrid -2",#N/A,FALSE,"OFFGRID";"WTP",#N/A,FALSE,"WTP";"WTP -2",#N/A,FALSE,"WTP";"Project",#N/A,FALSE,"PROJECT";"Summary -2",#N/A,FALSE,"SUMMARY"}</definedName>
    <definedName name="_ELL45">#REF!</definedName>
    <definedName name="_ELL90">#REF!</definedName>
    <definedName name="_Es1" hidden="1">#REF!</definedName>
    <definedName name="_ewt3" localSheetId="19" hidden="1">{#N/A,#N/A,FALSE,"CCTV"}</definedName>
    <definedName name="_ewt3" localSheetId="21" hidden="1">{#N/A,#N/A,FALSE,"CCTV"}</definedName>
    <definedName name="_ewt3" localSheetId="22" hidden="1">{#N/A,#N/A,FALSE,"CCTV"}</definedName>
    <definedName name="_ewt3" hidden="1">{#N/A,#N/A,FALSE,"CCTV"}</definedName>
    <definedName name="_EXC1">#REF!</definedName>
    <definedName name="_EXC2">#REF!</definedName>
    <definedName name="_Excel_BuiltIn__FilterDatabase_2_1">#REF!</definedName>
    <definedName name="_f">#REF!</definedName>
    <definedName name="_f1" localSheetId="19" hidden="1">{#N/A,#N/A,FALSE,"FORM A";#N/A,#N/A,FALSE,"FORM D";#N/A,#N/A,FALSE,"FORM E-1";#N/A,#N/A,FALSE,"FORM E-2";#N/A,#N/A,FALSE,"FORM F";#N/A,#N/A,FALSE,"FORM G";#N/A,#N/A,FALSE,"FORM H-1";#N/A,#N/A,FALSE,"FORM H-2";#N/A,#N/A,FALSE,"FORM H-3";#N/A,#N/A,FALSE,"FORM H-4";#N/A,#N/A,FALSE,"FORM H-5";#N/A,#N/A,FALSE,"FORM I";#N/A,#N/A,FALSE,"FORM J"}</definedName>
    <definedName name="_f1" localSheetId="21" hidden="1">{#N/A,#N/A,FALSE,"FORM A";#N/A,#N/A,FALSE,"FORM D";#N/A,#N/A,FALSE,"FORM E-1";#N/A,#N/A,FALSE,"FORM E-2";#N/A,#N/A,FALSE,"FORM F";#N/A,#N/A,FALSE,"FORM G";#N/A,#N/A,FALSE,"FORM H-1";#N/A,#N/A,FALSE,"FORM H-2";#N/A,#N/A,FALSE,"FORM H-3";#N/A,#N/A,FALSE,"FORM H-4";#N/A,#N/A,FALSE,"FORM H-5";#N/A,#N/A,FALSE,"FORM I";#N/A,#N/A,FALSE,"FORM J"}</definedName>
    <definedName name="_f1" localSheetId="22" hidden="1">{#N/A,#N/A,FALSE,"FORM A";#N/A,#N/A,FALSE,"FORM D";#N/A,#N/A,FALSE,"FORM E-1";#N/A,#N/A,FALSE,"FORM E-2";#N/A,#N/A,FALSE,"FORM F";#N/A,#N/A,FALSE,"FORM G";#N/A,#N/A,FALSE,"FORM H-1";#N/A,#N/A,FALSE,"FORM H-2";#N/A,#N/A,FALSE,"FORM H-3";#N/A,#N/A,FALSE,"FORM H-4";#N/A,#N/A,FALSE,"FORM H-5";#N/A,#N/A,FALSE,"FORM I";#N/A,#N/A,FALSE,"FORM J"}</definedName>
    <definedName name="_f1" hidden="1">{#N/A,#N/A,FALSE,"FORM A";#N/A,#N/A,FALSE,"FORM D";#N/A,#N/A,FALSE,"FORM E-1";#N/A,#N/A,FALSE,"FORM E-2";#N/A,#N/A,FALSE,"FORM F";#N/A,#N/A,FALSE,"FORM G";#N/A,#N/A,FALSE,"FORM H-1";#N/A,#N/A,FALSE,"FORM H-2";#N/A,#N/A,FALSE,"FORM H-3";#N/A,#N/A,FALSE,"FORM H-4";#N/A,#N/A,FALSE,"FORM H-5";#N/A,#N/A,FALSE,"FORM I";#N/A,#N/A,FALSE,"FORM J"}</definedName>
    <definedName name="_f3" hidden="1">{"AnalRSA",#N/A,TRUE,"PL-Anal";"AnalIAS",#N/A,TRUE,"PL-Anal"}</definedName>
    <definedName name="_f4" localSheetId="19" hidden="1">{#N/A,#N/A,FALSE,"Aging Summary";#N/A,#N/A,FALSE,"Ratio Analysis";#N/A,#N/A,FALSE,"Test 120 Day Accts";#N/A,#N/A,FALSE,"Tickmarks"}</definedName>
    <definedName name="_f4" localSheetId="21" hidden="1">{#N/A,#N/A,FALSE,"Aging Summary";#N/A,#N/A,FALSE,"Ratio Analysis";#N/A,#N/A,FALSE,"Test 120 Day Accts";#N/A,#N/A,FALSE,"Tickmarks"}</definedName>
    <definedName name="_f4" localSheetId="22" hidden="1">{#N/A,#N/A,FALSE,"Aging Summary";#N/A,#N/A,FALSE,"Ratio Analysis";#N/A,#N/A,FALSE,"Test 120 Day Accts";#N/A,#N/A,FALSE,"Tickmarks"}</definedName>
    <definedName name="_f4" hidden="1">{#N/A,#N/A,FALSE,"Aging Summary";#N/A,#N/A,FALSE,"Ratio Analysis";#N/A,#N/A,FALSE,"Test 120 Day Accts";#N/A,#N/A,FALSE,"Tickmarks"}</definedName>
    <definedName name="_f5" localSheetId="19" hidden="1">{"'Sheet1'!$L$16"}</definedName>
    <definedName name="_f5" localSheetId="21" hidden="1">{"'Sheet1'!$L$16"}</definedName>
    <definedName name="_f5" localSheetId="22" hidden="1">{"'Sheet1'!$L$16"}</definedName>
    <definedName name="_f5" hidden="1">{"'Sheet1'!$L$16"}</definedName>
    <definedName name="_f501" hidden="1">{#N/A,#N/A,FALSE,"COVER";#N/A,#N/A,FALSE,"0";#N/A,#N/A,FALSE,"1";#N/A,#N/A,FALSE,"2";#N/A,#N/A,FALSE,"3";#N/A,#N/A,FALSE,"4";#N/A,#N/A,FALSE,"5";#N/A,#N/A,FALSE,"6";#N/A,#N/A,FALSE,"7";#N/A,#N/A,FALSE,"8";#N/A,#N/A,FALSE,"9";#N/A,#N/A,FALSE,"10";#N/A,#N/A,FALSE,"11"}</definedName>
    <definedName name="_FAB4" hidden="1">#REF!</definedName>
    <definedName name="_FAB6" hidden="1">#REF!</definedName>
    <definedName name="_FD12" hidden="1">{"'Sheet1'!$L$16"}</definedName>
    <definedName name="_fd2" hidden="1">{#N/A,#N/A,TRUE,"Cover Memo";"Complete Sys. Estimate",#N/A,TRUE,"Change Summary";"Complete Sys. Estimate",#N/A,TRUE,"Estimate Summary";"Complete Sys. Estimate",#N/A,TRUE,"Dept. Summary";"Complete Sys. Estimate",#N/A,TRUE,"DOW Detail"}</definedName>
    <definedName name="_Feb03" hidden="1">#REF!</definedName>
    <definedName name="_FIL" hidden="1">#REF!</definedName>
    <definedName name="_FIL2">#REF!</definedName>
    <definedName name="_Fill" localSheetId="19" hidden="1">#REF!</definedName>
    <definedName name="_Fill" localSheetId="1" hidden="1">#REF!</definedName>
    <definedName name="_Fill" hidden="1">#REF!</definedName>
    <definedName name="_Fill.1" hidden="1">#REF!</definedName>
    <definedName name="_Fill_1">#REF!</definedName>
    <definedName name="_Fill_new" hidden="1">#REF!</definedName>
    <definedName name="_Fill0">#REF!</definedName>
    <definedName name="_Fill1" hidden="1">#REF!</definedName>
    <definedName name="_Fill2" hidden="1">#REF!</definedName>
    <definedName name="_FILLa" hidden="1">#REF!</definedName>
    <definedName name="_FillB" hidden="1">#REF!</definedName>
    <definedName name="_Filll" hidden="1">#REF!</definedName>
    <definedName name="_filter22" hidden="1">#REF!</definedName>
    <definedName name="_xlnm._FilterDatabase" localSheetId="19" hidden="1">'C1. Hệ Thống Plumbing'!$M$12:$N$107</definedName>
    <definedName name="_xlnm._FilterDatabase" localSheetId="1" hidden="1">#REF!</definedName>
    <definedName name="_xlnm._FilterDatabase" hidden="1">#REF!</definedName>
    <definedName name="_foc2" hidden="1">{#N/A,#N/A,TRUE,"Cover Memo";"Ride Estimate",#N/A,TRUE,"Change Summary";"Ride Estimate",#N/A,TRUE,"Estimate Summary";"Ride Estimate",#N/A,TRUE,"Dept. Summary";"Ride Estimate",#N/A,TRUE,"DOW Detail"}</definedName>
    <definedName name="_Fu1">#REF!</definedName>
    <definedName name="_Fu2">#REF!</definedName>
    <definedName name="_g">#REF!</definedName>
    <definedName name="_G1" hidden="1">#REF!</definedName>
    <definedName name="_G4211" hidden="1">{"'Sheet1'!$L$16"}</definedName>
    <definedName name="_GC103" hidden="1">#REF!</definedName>
    <definedName name="_GD1" hidden="1">{#N/A,#N/A,FALSE,"Chi tiÆt"}</definedName>
    <definedName name="_GD2" hidden="1">{"'Sheet1'!$L$16"}</definedName>
    <definedName name="_GD3" hidden="1">{"'Sheet1'!$L$16"}</definedName>
    <definedName name="_GID1">#REF!</definedName>
    <definedName name="_gis150">#REF!</definedName>
    <definedName name="_gk2" localSheetId="19" hidden="1">#REF!</definedName>
    <definedName name="_gk2" localSheetId="1" hidden="1">#REF!</definedName>
    <definedName name="_gk2" hidden="1">#REF!</definedName>
    <definedName name="_gkz1">#REF!</definedName>
    <definedName name="_Goi8" localSheetId="19" hidden="1">{"'Sheet1'!$L$16"}</definedName>
    <definedName name="_Goi8" localSheetId="21" hidden="1">{"'Sheet1'!$L$16"}</definedName>
    <definedName name="_Goi8" localSheetId="22" hidden="1">{"'Sheet1'!$L$16"}</definedName>
    <definedName name="_Goi8" hidden="1">{"'Sheet1'!$L$16"}</definedName>
    <definedName name="_Goi8_1" hidden="1">{"'Sheet1'!$L$16"}</definedName>
    <definedName name="_Goi9" hidden="1">{"'Sheet1'!$L$16"}</definedName>
    <definedName name="_gon4">#REF!</definedName>
    <definedName name="_GRP1">#REF!</definedName>
    <definedName name="_GTB1">#REF!</definedName>
    <definedName name="_h">#REF!</definedName>
    <definedName name="_h1" localSheetId="19" hidden="1">{"'Sheet1'!$L$16"}</definedName>
    <definedName name="_h1" localSheetId="21" hidden="1">{"'Sheet1'!$L$16"}</definedName>
    <definedName name="_h1" localSheetId="22" hidden="1">{"'Sheet1'!$L$16"}</definedName>
    <definedName name="_h1" localSheetId="0" hidden="1">{"'Sheet1'!$L$16"}</definedName>
    <definedName name="_h1" localSheetId="1" hidden="1">{"'Sheet1'!$L$16"}</definedName>
    <definedName name="_h1" hidden="1">{"'Sheet1'!$L$16"}</definedName>
    <definedName name="_h111" hidden="1">{"'Sheet1'!$L$16"}</definedName>
    <definedName name="_h12" hidden="1">{"'Sheet1'!$L$16"}</definedName>
    <definedName name="_h14" hidden="1">{"'Sheet1'!$L$16"}</definedName>
    <definedName name="_h2" localSheetId="19" hidden="1">{"'Sheet1'!$L$16"}</definedName>
    <definedName name="_h2" localSheetId="21" hidden="1">{"'Sheet1'!$L$16"}</definedName>
    <definedName name="_h2" localSheetId="22" hidden="1">{"'Sheet1'!$L$16"}</definedName>
    <definedName name="_h2" hidden="1">{"'Sheet1'!$L$16"}</definedName>
    <definedName name="_ham" hidden="1">#REF!</definedName>
    <definedName name="_Hg1">#REF!</definedName>
    <definedName name="_Hg2">#REF!</definedName>
    <definedName name="_hh1219" localSheetId="19" hidden="1">{"'Sheet1'!$L$16"}</definedName>
    <definedName name="_hh1219" localSheetId="21" hidden="1">{"'Sheet1'!$L$16"}</definedName>
    <definedName name="_hh1219" localSheetId="22" hidden="1">{"'Sheet1'!$L$16"}</definedName>
    <definedName name="_hh1219" hidden="1">{"'Sheet1'!$L$16"}</definedName>
    <definedName name="_HMP1">#REF!</definedName>
    <definedName name="_hmp2">#REF!</definedName>
    <definedName name="_hom2">#REF!</definedName>
    <definedName name="_HSH1">#REF!</definedName>
    <definedName name="_HSH2">#REF!</definedName>
    <definedName name="_hsm2">1.1289</definedName>
    <definedName name="_HSO1">#REF!</definedName>
    <definedName name="_HSO10">#REF!</definedName>
    <definedName name="_HSO11">#REF!</definedName>
    <definedName name="_hso2">#REF!</definedName>
    <definedName name="_HSO3">#REF!</definedName>
    <definedName name="_HSO4">#REF!</definedName>
    <definedName name="_HSO5">#REF!</definedName>
    <definedName name="_HSO6">#REF!</definedName>
    <definedName name="_HSO7">#REF!</definedName>
    <definedName name="_HSO8">#REF!</definedName>
    <definedName name="_hso9">#REF!</definedName>
    <definedName name="_ht10" hidden="1">{"'Sheet1'!$L$16"}</definedName>
    <definedName name="_HTD1">#REF!</definedName>
    <definedName name="_HTN1">#REF!</definedName>
    <definedName name="_htt1" hidden="1">{"'표지'!$B$5"}</definedName>
    <definedName name="_hu1" localSheetId="19" hidden="1">{"'Sheet1'!$L$16"}</definedName>
    <definedName name="_hu1" localSheetId="21" hidden="1">{"'Sheet1'!$L$16"}</definedName>
    <definedName name="_hu1" localSheetId="22" hidden="1">{"'Sheet1'!$L$16"}</definedName>
    <definedName name="_hu1" localSheetId="0" hidden="1">{"'Sheet1'!$L$16"}</definedName>
    <definedName name="_hu1" localSheetId="1" hidden="1">{"'Sheet1'!$L$16"}</definedName>
    <definedName name="_hu1" hidden="1">{"'Sheet1'!$L$16"}</definedName>
    <definedName name="_hu2" localSheetId="19" hidden="1">{"'Sheet1'!$L$16"}</definedName>
    <definedName name="_hu2" localSheetId="21" hidden="1">{"'Sheet1'!$L$16"}</definedName>
    <definedName name="_hu2" localSheetId="22" hidden="1">{"'Sheet1'!$L$16"}</definedName>
    <definedName name="_hu2" localSheetId="0" hidden="1">{"'Sheet1'!$L$16"}</definedName>
    <definedName name="_hu2" localSheetId="1" hidden="1">{"'Sheet1'!$L$16"}</definedName>
    <definedName name="_hu2" hidden="1">{"'Sheet1'!$L$16"}</definedName>
    <definedName name="_hu3" hidden="1">{"'Sheet1'!$L$16"}</definedName>
    <definedName name="_hu5" localSheetId="19" hidden="1">{"'Sheet1'!$L$16"}</definedName>
    <definedName name="_hu5" localSheetId="21" hidden="1">{"'Sheet1'!$L$16"}</definedName>
    <definedName name="_hu5" localSheetId="22" hidden="1">{"'Sheet1'!$L$16"}</definedName>
    <definedName name="_hu5" localSheetId="0" hidden="1">{"'Sheet1'!$L$16"}</definedName>
    <definedName name="_hu5" localSheetId="1" hidden="1">{"'Sheet1'!$L$16"}</definedName>
    <definedName name="_hu5" hidden="1">{"'Sheet1'!$L$16"}</definedName>
    <definedName name="_hu57" hidden="1">{"'Sheet1'!$L$16"}</definedName>
    <definedName name="_hu6" localSheetId="19" hidden="1">{"'Sheet1'!$L$16"}</definedName>
    <definedName name="_hu6" localSheetId="21" hidden="1">{"'Sheet1'!$L$16"}</definedName>
    <definedName name="_hu6" localSheetId="22" hidden="1">{"'Sheet1'!$L$16"}</definedName>
    <definedName name="_hu6" localSheetId="0" hidden="1">{"'Sheet1'!$L$16"}</definedName>
    <definedName name="_hu6" localSheetId="1" hidden="1">{"'Sheet1'!$L$16"}</definedName>
    <definedName name="_hu6" hidden="1">{"'Sheet1'!$L$16"}</definedName>
    <definedName name="_hu7" localSheetId="19" hidden="1">{"'Sheet1'!$L$16"}</definedName>
    <definedName name="_hu7" localSheetId="21" hidden="1">{"'Sheet1'!$L$16"}</definedName>
    <definedName name="_hu7" localSheetId="22" hidden="1">{"'Sheet1'!$L$16"}</definedName>
    <definedName name="_hu7" hidden="1">{"'Sheet1'!$L$16"}</definedName>
    <definedName name="_huy1" localSheetId="19" hidden="1">{"'Sheet1'!$L$16"}</definedName>
    <definedName name="_huy1" localSheetId="21" hidden="1">{"'Sheet1'!$L$16"}</definedName>
    <definedName name="_huy1" localSheetId="22" hidden="1">{"'Sheet1'!$L$16"}</definedName>
    <definedName name="_huy1" hidden="1">{"'Sheet1'!$L$16"}</definedName>
    <definedName name="_huy2" localSheetId="19" hidden="1">{"'Sheet1'!$L$16"}</definedName>
    <definedName name="_huy2" localSheetId="21" hidden="1">{"'Sheet1'!$L$16"}</definedName>
    <definedName name="_huy2" localSheetId="22" hidden="1">{"'Sheet1'!$L$16"}</definedName>
    <definedName name="_huy2" hidden="1">{"'Sheet1'!$L$16"}</definedName>
    <definedName name="_HUY5" hidden="1">{"'Sheet1'!$L$16"}</definedName>
    <definedName name="_huy5655" hidden="1">{"'Sheet1'!$L$16"}</definedName>
    <definedName name="_hvk1">#REF!</definedName>
    <definedName name="_hvk2">#REF!</definedName>
    <definedName name="_hvk3">#REF!</definedName>
    <definedName name="_i">#REF!</definedName>
    <definedName name="_im" hidden="1">#REF!</definedName>
    <definedName name="_IS04" hidden="1">{"M1Print",#N/A,FALSE,"M1"}</definedName>
    <definedName name="_j">#REF!</definedName>
    <definedName name="_k">#REF!</definedName>
    <definedName name="_k10" hidden="1">{"'Sheet1'!$L$16"}</definedName>
    <definedName name="_K123">#REF!</definedName>
    <definedName name="_K146" localSheetId="19" hidden="1">{"'Sheet1'!$L$16"}</definedName>
    <definedName name="_K146" localSheetId="21" hidden="1">{"'Sheet1'!$L$16"}</definedName>
    <definedName name="_K146" localSheetId="22" hidden="1">{"'Sheet1'!$L$16"}</definedName>
    <definedName name="_K146" hidden="1">{"'Sheet1'!$L$16"}</definedName>
    <definedName name="_KA1" hidden="1">{#N/A,#N/A,FALSE,"Sheet1"}</definedName>
    <definedName name="_kcr1" hidden="1">#REF!</definedName>
    <definedName name="_kcr2" hidden="1">#REF!</definedName>
    <definedName name="_KD2" hidden="1">#REF!</definedName>
    <definedName name="_KD3" hidden="1">#REF!</definedName>
    <definedName name="_keh1">#REF!</definedName>
    <definedName name="_keh2">#REF!</definedName>
    <definedName name="_keh3">#REF!</definedName>
    <definedName name="_keh4">#REF!</definedName>
    <definedName name="_keh5">#REF!</definedName>
    <definedName name="_keq1">#REF!</definedName>
    <definedName name="_keq2">#REF!</definedName>
    <definedName name="_keq3">#REF!</definedName>
    <definedName name="_keq4">#REF!</definedName>
    <definedName name="_keq5">#REF!</definedName>
    <definedName name="_Key_1" hidden="1">#REF!</definedName>
    <definedName name="_Key_2" hidden="1">#REF!</definedName>
    <definedName name="_KEY01" hidden="1">#REF!</definedName>
    <definedName name="_KEY02" hidden="1">#REF!</definedName>
    <definedName name="_Key1" hidden="1">#REF!</definedName>
    <definedName name="_Key1_1">#REF!</definedName>
    <definedName name="_Key1_1_1">#REF!</definedName>
    <definedName name="_Key1_1_1_1">#REF!</definedName>
    <definedName name="_Key1_10">#REF!</definedName>
    <definedName name="_Key1_2">#REF!</definedName>
    <definedName name="_Key1_2_1">#REF!</definedName>
    <definedName name="_Key1_3">#REF!</definedName>
    <definedName name="_Key1_4">#REF!</definedName>
    <definedName name="_Key1_5">#REF!</definedName>
    <definedName name="_Key1_6">#REF!</definedName>
    <definedName name="_Key1_7">#REF!</definedName>
    <definedName name="_Key1_8">#REF!</definedName>
    <definedName name="_Key1_9">#REF!</definedName>
    <definedName name="_Key10">#REF!</definedName>
    <definedName name="_Key11">#REF!</definedName>
    <definedName name="_KEY12" hidden="1">#REF!</definedName>
    <definedName name="_Key122" hidden="1">#N/A</definedName>
    <definedName name="_Key123" hidden="1">#N/A</definedName>
    <definedName name="_key14" hidden="1">#REF!</definedName>
    <definedName name="_key1a" hidden="1">#REF!</definedName>
    <definedName name="_Key1a1" hidden="1">#REF!</definedName>
    <definedName name="_Key1abc" hidden="1">#REF!</definedName>
    <definedName name="_key1as" hidden="1">#REF!</definedName>
    <definedName name="_Key2" localSheetId="19" hidden="1">#REF!</definedName>
    <definedName name="_Key2" localSheetId="1" hidden="1">#REF!</definedName>
    <definedName name="_Key2" hidden="1">#REF!</definedName>
    <definedName name="_Key2_1">#REF!</definedName>
    <definedName name="_Key2_1_1">#REF!</definedName>
    <definedName name="_Key2_1_1_1">#REF!</definedName>
    <definedName name="_Key2_10">#REF!</definedName>
    <definedName name="_Key2_2">#REF!</definedName>
    <definedName name="_Key2_2_1">#REF!</definedName>
    <definedName name="_Key2_3">#REF!</definedName>
    <definedName name="_Key2_4">#REF!</definedName>
    <definedName name="_Key2_5">#REF!</definedName>
    <definedName name="_Key2_6">#REF!</definedName>
    <definedName name="_Key2_7">#REF!</definedName>
    <definedName name="_Key2_8">#REF!</definedName>
    <definedName name="_Key2_9">#REF!</definedName>
    <definedName name="_key21">#REF!</definedName>
    <definedName name="_key22" hidden="1">#REF!</definedName>
    <definedName name="_key2a" hidden="1">#REF!</definedName>
    <definedName name="_Key2abc" hidden="1">#REF!</definedName>
    <definedName name="_Key3" hidden="1">#REF!</definedName>
    <definedName name="_key3abc" hidden="1">#REF!</definedName>
    <definedName name="_Key4" hidden="1">#N/A</definedName>
    <definedName name="_key5" hidden="1">#REF!</definedName>
    <definedName name="_Key6" hidden="1">#N/A</definedName>
    <definedName name="_Key7" hidden="1">#N/A</definedName>
    <definedName name="_Key8" hidden="1">#N/A</definedName>
    <definedName name="_Keya" hidden="1">#N/A</definedName>
    <definedName name="_Keyb" hidden="1">#N/A</definedName>
    <definedName name="_Keyc" hidden="1">#N/A</definedName>
    <definedName name="_Keyd" hidden="1">#N/A</definedName>
    <definedName name="_keydd" hidden="1">#REF!</definedName>
    <definedName name="_kfkf" hidden="1">#REF!</definedName>
    <definedName name="_kh1">#REF!</definedName>
    <definedName name="_KH12" hidden="1">{#N/A,#N/A,FALSE,"Chi tiÆt"}</definedName>
    <definedName name="_kh2">#REF!</definedName>
    <definedName name="_kh3">#REF!</definedName>
    <definedName name="_kh4">#REF!</definedName>
    <definedName name="_kh5">#REF!</definedName>
    <definedName name="_khl1">#REF!</definedName>
    <definedName name="_khl2">#REF!</definedName>
    <definedName name="_khl3">#REF!</definedName>
    <definedName name="_khl4">#REF!</definedName>
    <definedName name="_khl5">#REF!</definedName>
    <definedName name="_KHM111" localSheetId="19" hidden="1">{#N/A,#N/A,FALSE,"제목"}</definedName>
    <definedName name="_KHM111" localSheetId="21" hidden="1">{#N/A,#N/A,FALSE,"제목"}</definedName>
    <definedName name="_KHM111" localSheetId="22" hidden="1">{#N/A,#N/A,FALSE,"제목"}</definedName>
    <definedName name="_KHM111" hidden="1">{#N/A,#N/A,FALSE,"제목"}</definedName>
    <definedName name="_KHM888" localSheetId="19" hidden="1">{#N/A,#N/A,FALSE,"제목"}</definedName>
    <definedName name="_KHM888" localSheetId="21" hidden="1">{#N/A,#N/A,FALSE,"제목"}</definedName>
    <definedName name="_KHM888" localSheetId="22" hidden="1">{#N/A,#N/A,FALSE,"제목"}</definedName>
    <definedName name="_KHM888" hidden="1">{#N/A,#N/A,FALSE,"제목"}</definedName>
    <definedName name="_khq3" hidden="1">{"'Sheet1'!$L$16"}</definedName>
    <definedName name="_KK2" hidden="1">#REF!</definedName>
    <definedName name="_KK3" hidden="1">#REF!</definedName>
    <definedName name="_kl1">#REF!</definedName>
    <definedName name="_kl11" localSheetId="19" hidden="1">{"'Sheet1'!$L$16"}</definedName>
    <definedName name="_kl11" localSheetId="21" hidden="1">{"'Sheet1'!$L$16"}</definedName>
    <definedName name="_kl11" localSheetId="22" hidden="1">{"'Sheet1'!$L$16"}</definedName>
    <definedName name="_kl11" hidden="1">{"'Sheet1'!$L$16"}</definedName>
    <definedName name="_KL3" hidden="1">{"'Sheet1'!$L$16"}</definedName>
    <definedName name="_kl4" localSheetId="19" hidden="1">{"'Sheet1'!$L$16"}</definedName>
    <definedName name="_kl4" localSheetId="21" hidden="1">{"'Sheet1'!$L$16"}</definedName>
    <definedName name="_kl4" localSheetId="22" hidden="1">{"'Sheet1'!$L$16"}</definedName>
    <definedName name="_kl4" hidden="1">{"'Sheet1'!$L$16"}</definedName>
    <definedName name="_kl6" localSheetId="19" hidden="1">{"'Sheet1'!$L$16"}</definedName>
    <definedName name="_kl6" localSheetId="21" hidden="1">{"'Sheet1'!$L$16"}</definedName>
    <definedName name="_kl6" localSheetId="22" hidden="1">{"'Sheet1'!$L$16"}</definedName>
    <definedName name="_kl6" hidden="1">{"'Sheet1'!$L$16"}</definedName>
    <definedName name="_klt8" hidden="1">{"'Sheet1'!$L$16"}</definedName>
    <definedName name="_km03" hidden="1">{"'Sheet1'!$L$16"}</definedName>
    <definedName name="_KM130" hidden="1">{"'Sheet1'!$L$16"}</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m92" localSheetId="19" hidden="1">{"'Sheet1'!$L$16"}</definedName>
    <definedName name="_Km92" localSheetId="21" hidden="1">{"'Sheet1'!$L$16"}</definedName>
    <definedName name="_Km92" localSheetId="22" hidden="1">{"'Sheet1'!$L$16"}</definedName>
    <definedName name="_Km92" hidden="1">{"'Sheet1'!$L$16"}</definedName>
    <definedName name="_knc1">#REF!</definedName>
    <definedName name="_knc2">#REF!</definedName>
    <definedName name="_Knc36">#REF!</definedName>
    <definedName name="_Knc57">#REF!</definedName>
    <definedName name="_krs1">#REF!</definedName>
    <definedName name="_krs2">#REF!</definedName>
    <definedName name="_krs3">#REF!</definedName>
    <definedName name="_krs4">#REF!</definedName>
    <definedName name="_krs5">#REF!</definedName>
    <definedName name="_KS2" hidden="1">{"'Sheet1'!$L$16"}</definedName>
    <definedName name="_KTV122" hidden="1">#REF!</definedName>
    <definedName name="_KTV222" hidden="1">#REF!</definedName>
    <definedName name="_Kvl36">#REF!</definedName>
    <definedName name="_L2" hidden="1">{"'Sheet1'!$L$16"}</definedName>
    <definedName name="_Lan1" localSheetId="19">{"Thuxm2.xls","Sheet1"}</definedName>
    <definedName name="_Lan1" localSheetId="21">{"Thuxm2.xls","Sheet1"}</definedName>
    <definedName name="_Lan1" localSheetId="22">{"Thuxm2.xls","Sheet1"}</definedName>
    <definedName name="_Lan1">{"Thuxm2.xls","Sheet1"}</definedName>
    <definedName name="_Lan2" hidden="1">{"'Sheet1'!$L$16"}</definedName>
    <definedName name="_LAN3" localSheetId="19" hidden="1">{"'Sheet1'!$L$16"}</definedName>
    <definedName name="_LAN3" localSheetId="21" hidden="1">{"'Sheet1'!$L$16"}</definedName>
    <definedName name="_LAN3" localSheetId="22" hidden="1">{"'Sheet1'!$L$16"}</definedName>
    <definedName name="_LAN3" hidden="1">{"'Sheet1'!$L$16"}</definedName>
    <definedName name="_lao2" localSheetId="19" hidden="1">{"'Sheet1'!$L$16"}</definedName>
    <definedName name="_lao2" localSheetId="21" hidden="1">{"'Sheet1'!$L$16"}</definedName>
    <definedName name="_lao2" localSheetId="22" hidden="1">{"'Sheet1'!$L$16"}</definedName>
    <definedName name="_lao2" hidden="1">{"'Sheet1'!$L$16"}</definedName>
    <definedName name="_lap1">#REF!</definedName>
    <definedName name="_lap2">#REF!</definedName>
    <definedName name="_lc2">#REF!</definedName>
    <definedName name="_lc4">#REF!</definedName>
    <definedName name="_LCB1">#REF!</definedName>
    <definedName name="_ld2" localSheetId="19" hidden="1">{"'Sheet1'!$L$16"}</definedName>
    <definedName name="_ld2" localSheetId="21" hidden="1">{"'Sheet1'!$L$16"}</definedName>
    <definedName name="_ld2" localSheetId="22" hidden="1">{"'Sheet1'!$L$16"}</definedName>
    <definedName name="_ld2" localSheetId="0" hidden="1">{"'Sheet1'!$L$16"}</definedName>
    <definedName name="_ld2" localSheetId="1" hidden="1">{"'Sheet1'!$L$16"}</definedName>
    <definedName name="_ld2" hidden="1">{"'Sheet1'!$L$16"}</definedName>
    <definedName name="_le3" hidden="1">{"'Break down'!$A$4"}</definedName>
    <definedName name="_Lg1">#REF!</definedName>
    <definedName name="_Lg2">#REF!</definedName>
    <definedName name="_li12" hidden="1">{"'Sheet1'!$L$16"}</definedName>
    <definedName name="_lk2" localSheetId="19" hidden="1">{"'Sheet1'!$L$16"}</definedName>
    <definedName name="_lk2" localSheetId="21" hidden="1">{"'Sheet1'!$L$16"}</definedName>
    <definedName name="_lk2" localSheetId="22" hidden="1">{"'Sheet1'!$L$16"}</definedName>
    <definedName name="_lk2" hidden="1">{"'Sheet1'!$L$16"}</definedName>
    <definedName name="_LLIF" hidden="1">#REF!</definedName>
    <definedName name="_LLIFF" hidden="1">#REF!</definedName>
    <definedName name="_lop111" localSheetId="19" hidden="1">{#N/A,#N/A,FALSE,"特殊室（ＢＱ表）"}</definedName>
    <definedName name="_lop111" localSheetId="21" hidden="1">{#N/A,#N/A,FALSE,"特殊室（ＢＱ表）"}</definedName>
    <definedName name="_lop111" localSheetId="22" hidden="1">{#N/A,#N/A,FALSE,"特殊室（ＢＱ表）"}</definedName>
    <definedName name="_lop111" localSheetId="0" hidden="1">{#N/A,#N/A,FALSE,"特殊室（ＢＱ表）"}</definedName>
    <definedName name="_lop111" localSheetId="1" hidden="1">{#N/A,#N/A,FALSE,"特殊室（ＢＱ表）"}</definedName>
    <definedName name="_lop111" hidden="1">{#N/A,#N/A,FALSE,"特殊室（ＢＱ表）"}</definedName>
    <definedName name="_LT1536">#REF!</definedName>
    <definedName name="_LT2030">#REF!</definedName>
    <definedName name="_LX114" hidden="1">#REF!</definedName>
    <definedName name="_LX124" hidden="1">#REF!</definedName>
    <definedName name="_LX134" hidden="1">#REF!</definedName>
    <definedName name="_LX144" hidden="1">#REF!</definedName>
    <definedName name="_LX224" hidden="1">#REF!</definedName>
    <definedName name="_LX234" hidden="1">#REF!</definedName>
    <definedName name="_LX244" hidden="1">#REF!</definedName>
    <definedName name="_LX314" hidden="1">#REF!</definedName>
    <definedName name="_LX324" hidden="1">#REF!</definedName>
    <definedName name="_LX334" hidden="1">#REF!</definedName>
    <definedName name="_LX344" hidden="1">#REF!</definedName>
    <definedName name="_M10" hidden="1">{"'Sheet1'!$L$16"}</definedName>
    <definedName name="_m1233" localSheetId="19" hidden="1">{"'Sheet1'!$L$16"}</definedName>
    <definedName name="_m1233" localSheetId="21" hidden="1">{"'Sheet1'!$L$16"}</definedName>
    <definedName name="_m1233" localSheetId="22" hidden="1">{"'Sheet1'!$L$16"}</definedName>
    <definedName name="_m1233" hidden="1">{"'Sheet1'!$L$16"}</definedName>
    <definedName name="_M2" localSheetId="19" hidden="1">{"'Sheet1'!$L$16"}</definedName>
    <definedName name="_M2" localSheetId="21" hidden="1">{"'Sheet1'!$L$16"}</definedName>
    <definedName name="_M2" localSheetId="22" hidden="1">{"'Sheet1'!$L$16"}</definedName>
    <definedName name="_M2" localSheetId="0" hidden="1">{"'Sheet1'!$L$16"}</definedName>
    <definedName name="_M2" localSheetId="1" hidden="1">{"'Sheet1'!$L$16"}</definedName>
    <definedName name="_M2" hidden="1">{"'Sheet1'!$L$16"}</definedName>
    <definedName name="_m3" hidden="1">{"'Sheet1'!$L$16"}</definedName>
    <definedName name="_M36" localSheetId="19" hidden="1">{"'Sheet1'!$L$16"}</definedName>
    <definedName name="_M36" localSheetId="21" hidden="1">{"'Sheet1'!$L$16"}</definedName>
    <definedName name="_M36" localSheetId="22" hidden="1">{"'Sheet1'!$L$16"}</definedName>
    <definedName name="_M36" hidden="1">{"'Sheet1'!$L$16"}</definedName>
    <definedName name="_m4" localSheetId="19" hidden="1">{"'Sheet1'!$L$16"}</definedName>
    <definedName name="_m4" localSheetId="21" hidden="1">{"'Sheet1'!$L$16"}</definedName>
    <definedName name="_m4" localSheetId="22" hidden="1">{"'Sheet1'!$L$16"}</definedName>
    <definedName name="_m4" hidden="1">{"'Sheet1'!$L$16"}</definedName>
    <definedName name="_M5" hidden="1">{#N/A,#N/A,TRUE,"SUM";#N/A,#N/A,TRUE,"EE";#N/A,#N/A,TRUE,"AC";#N/A,#N/A,TRUE,"SN"}</definedName>
    <definedName name="_m7" hidden="1">#N/A</definedName>
    <definedName name="_M8">#REF!</definedName>
    <definedName name="_M9">#REF!</definedName>
    <definedName name="_MAC12">#REF!</definedName>
    <definedName name="_MAC46">#REF!</definedName>
    <definedName name="_MatInverse_In" hidden="1">#REF!</definedName>
    <definedName name="_MatMult_A" hidden="1">#REF!</definedName>
    <definedName name="_MatMult_AxB" hidden="1">#REF!</definedName>
    <definedName name="_MatMult_B" hidden="1">#REF!</definedName>
    <definedName name="_Mau2" hidden="1">{"'Sheet1'!$L$16"}</definedName>
    <definedName name="_may1">#REF!</definedName>
    <definedName name="_may10">#REF!</definedName>
    <definedName name="_may100">#REF!</definedName>
    <definedName name="_may101">#REF!</definedName>
    <definedName name="_may102">#REF!</definedName>
    <definedName name="_may103">#REF!</definedName>
    <definedName name="_may104">#REF!</definedName>
    <definedName name="_may105">#REF!</definedName>
    <definedName name="_may106">#REF!</definedName>
    <definedName name="_may107">#REF!</definedName>
    <definedName name="_may108">#REF!</definedName>
    <definedName name="_may109">#REF!</definedName>
    <definedName name="_may11">#REF!</definedName>
    <definedName name="_may110">#REF!</definedName>
    <definedName name="_may111">#REF!</definedName>
    <definedName name="_may112">#REF!</definedName>
    <definedName name="_may113">#REF!</definedName>
    <definedName name="_may114">#REF!</definedName>
    <definedName name="_may115">#REF!</definedName>
    <definedName name="_may116">#REF!</definedName>
    <definedName name="_may117">#REF!</definedName>
    <definedName name="_may118">#REF!</definedName>
    <definedName name="_may119">#REF!</definedName>
    <definedName name="_may12">#REF!</definedName>
    <definedName name="_may120">#REF!</definedName>
    <definedName name="_may121">#REF!</definedName>
    <definedName name="_may122">#REF!</definedName>
    <definedName name="_may123">#REF!</definedName>
    <definedName name="_may124">#REF!</definedName>
    <definedName name="_may125">#REF!</definedName>
    <definedName name="_may126">#REF!</definedName>
    <definedName name="_may127">#REF!</definedName>
    <definedName name="_may128">#REF!</definedName>
    <definedName name="_may129">#REF!</definedName>
    <definedName name="_may13">#REF!</definedName>
    <definedName name="_may130">#REF!</definedName>
    <definedName name="_may131">#REF!</definedName>
    <definedName name="_may132">#REF!</definedName>
    <definedName name="_may133">#REF!</definedName>
    <definedName name="_may134">#REF!</definedName>
    <definedName name="_may135">#REF!</definedName>
    <definedName name="_may136">#REF!</definedName>
    <definedName name="_may137">#REF!</definedName>
    <definedName name="_may138">#REF!</definedName>
    <definedName name="_may139">#REF!</definedName>
    <definedName name="_may14">#REF!</definedName>
    <definedName name="_may140">#REF!</definedName>
    <definedName name="_may141">#REF!</definedName>
    <definedName name="_may142">#REF!</definedName>
    <definedName name="_may143">#REF!</definedName>
    <definedName name="_may144">#REF!</definedName>
    <definedName name="_may145">#REF!</definedName>
    <definedName name="_may146">#REF!</definedName>
    <definedName name="_may147">#REF!</definedName>
    <definedName name="_may148">#REF!</definedName>
    <definedName name="_may149">#REF!</definedName>
    <definedName name="_may15">#REF!</definedName>
    <definedName name="_may150">#REF!</definedName>
    <definedName name="_may151">#REF!</definedName>
    <definedName name="_may152">#REF!</definedName>
    <definedName name="_may153">#REF!</definedName>
    <definedName name="_may154">#REF!</definedName>
    <definedName name="_may155">#REF!</definedName>
    <definedName name="_may156">#REF!</definedName>
    <definedName name="_may157">#REF!</definedName>
    <definedName name="_may158">#REF!</definedName>
    <definedName name="_may159">#REF!</definedName>
    <definedName name="_may16">#REF!</definedName>
    <definedName name="_may160">#REF!</definedName>
    <definedName name="_may161">#REF!</definedName>
    <definedName name="_may162">#REF!</definedName>
    <definedName name="_may163">#REF!</definedName>
    <definedName name="_may164">#REF!</definedName>
    <definedName name="_may165">#REF!</definedName>
    <definedName name="_may166">#REF!</definedName>
    <definedName name="_may167">#REF!</definedName>
    <definedName name="_may168">#REF!</definedName>
    <definedName name="_may169">#REF!</definedName>
    <definedName name="_may17">#REF!</definedName>
    <definedName name="_may170">#REF!</definedName>
    <definedName name="_may171">#REF!</definedName>
    <definedName name="_may172">#REF!</definedName>
    <definedName name="_may173">#REF!</definedName>
    <definedName name="_may174">#REF!</definedName>
    <definedName name="_may175">#REF!</definedName>
    <definedName name="_may176">#REF!</definedName>
    <definedName name="_may177">#REF!</definedName>
    <definedName name="_may178">#REF!</definedName>
    <definedName name="_may179">#REF!</definedName>
    <definedName name="_may18">#REF!</definedName>
    <definedName name="_may180">#REF!</definedName>
    <definedName name="_may181">#REF!</definedName>
    <definedName name="_may182">#REF!</definedName>
    <definedName name="_may183">#REF!</definedName>
    <definedName name="_may184">#REF!</definedName>
    <definedName name="_may185">#REF!</definedName>
    <definedName name="_may186">#REF!</definedName>
    <definedName name="_may187">#REF!</definedName>
    <definedName name="_may188">#REF!</definedName>
    <definedName name="_may189">#REF!</definedName>
    <definedName name="_may19">#REF!</definedName>
    <definedName name="_may190">#REF!</definedName>
    <definedName name="_may191">#REF!</definedName>
    <definedName name="_may192">#REF!</definedName>
    <definedName name="_may193">#REF!</definedName>
    <definedName name="_may194">#REF!</definedName>
    <definedName name="_may195">#REF!</definedName>
    <definedName name="_may196">#REF!</definedName>
    <definedName name="_may197">#REF!</definedName>
    <definedName name="_may198">#REF!</definedName>
    <definedName name="_may199">#REF!</definedName>
    <definedName name="_may2">#REF!</definedName>
    <definedName name="_may20">#REF!</definedName>
    <definedName name="_may200">#REF!</definedName>
    <definedName name="_may201">#REF!</definedName>
    <definedName name="_may202">#REF!</definedName>
    <definedName name="_may203">#REF!</definedName>
    <definedName name="_may204">#REF!</definedName>
    <definedName name="_may205">#REF!</definedName>
    <definedName name="_may206">#REF!</definedName>
    <definedName name="_may207">#REF!</definedName>
    <definedName name="_may208">#REF!</definedName>
    <definedName name="_may209">#REF!</definedName>
    <definedName name="_may21">#REF!</definedName>
    <definedName name="_may210">#REF!</definedName>
    <definedName name="_may211">#REF!</definedName>
    <definedName name="_may212">#REF!</definedName>
    <definedName name="_may213">#REF!</definedName>
    <definedName name="_may214">#REF!</definedName>
    <definedName name="_may215">#REF!</definedName>
    <definedName name="_may216">#REF!</definedName>
    <definedName name="_may217">#REF!</definedName>
    <definedName name="_may218">#REF!</definedName>
    <definedName name="_may219">#REF!</definedName>
    <definedName name="_may22">#REF!</definedName>
    <definedName name="_may220">#REF!</definedName>
    <definedName name="_may221">#REF!</definedName>
    <definedName name="_may222">#REF!</definedName>
    <definedName name="_may223">#REF!</definedName>
    <definedName name="_may224">#REF!</definedName>
    <definedName name="_may225">#REF!</definedName>
    <definedName name="_may226">#REF!</definedName>
    <definedName name="_may227">#REF!</definedName>
    <definedName name="_may228">#REF!</definedName>
    <definedName name="_may229">#REF!</definedName>
    <definedName name="_may23">#REF!</definedName>
    <definedName name="_may230">#REF!</definedName>
    <definedName name="_may231">#REF!</definedName>
    <definedName name="_may232">#REF!</definedName>
    <definedName name="_may233">#REF!</definedName>
    <definedName name="_may234">#REF!</definedName>
    <definedName name="_may235">#REF!</definedName>
    <definedName name="_may236">#REF!</definedName>
    <definedName name="_may237">#REF!</definedName>
    <definedName name="_may238">#REF!</definedName>
    <definedName name="_may239">#REF!</definedName>
    <definedName name="_may24">#REF!</definedName>
    <definedName name="_may240">#REF!</definedName>
    <definedName name="_may241">#REF!</definedName>
    <definedName name="_may242">#REF!</definedName>
    <definedName name="_may243">#REF!</definedName>
    <definedName name="_may244">#REF!</definedName>
    <definedName name="_may245">#REF!</definedName>
    <definedName name="_may246">#REF!</definedName>
    <definedName name="_may247">#REF!</definedName>
    <definedName name="_may248">#REF!</definedName>
    <definedName name="_may249">#REF!</definedName>
    <definedName name="_may25">#REF!</definedName>
    <definedName name="_may250">#REF!</definedName>
    <definedName name="_may251">#REF!</definedName>
    <definedName name="_may252">#REF!</definedName>
    <definedName name="_may253">#REF!</definedName>
    <definedName name="_may254">#REF!</definedName>
    <definedName name="_may255">#REF!</definedName>
    <definedName name="_may256">#REF!</definedName>
    <definedName name="_may257">#REF!</definedName>
    <definedName name="_may258">#REF!</definedName>
    <definedName name="_may259">#REF!</definedName>
    <definedName name="_may26">#REF!</definedName>
    <definedName name="_may260">#REF!</definedName>
    <definedName name="_may261">#REF!</definedName>
    <definedName name="_may262">#REF!</definedName>
    <definedName name="_may263">#REF!</definedName>
    <definedName name="_may264">#REF!</definedName>
    <definedName name="_may265">#REF!</definedName>
    <definedName name="_may266">#REF!</definedName>
    <definedName name="_may267">#REF!</definedName>
    <definedName name="_may268">#REF!</definedName>
    <definedName name="_may27">#REF!</definedName>
    <definedName name="_may270">#REF!</definedName>
    <definedName name="_may271">#REF!</definedName>
    <definedName name="_may272">#REF!</definedName>
    <definedName name="_may273">#REF!</definedName>
    <definedName name="_may274">#REF!</definedName>
    <definedName name="_may275">#REF!</definedName>
    <definedName name="_may276">#REF!</definedName>
    <definedName name="_may277">#REF!</definedName>
    <definedName name="_may278">#REF!</definedName>
    <definedName name="_may279">#REF!</definedName>
    <definedName name="_may28">#REF!</definedName>
    <definedName name="_may280">#REF!</definedName>
    <definedName name="_may281">#REF!</definedName>
    <definedName name="_may282">#REF!</definedName>
    <definedName name="_may283">#REF!</definedName>
    <definedName name="_may284">#REF!</definedName>
    <definedName name="_may285">#REF!</definedName>
    <definedName name="_may286">#REF!</definedName>
    <definedName name="_may287">#REF!</definedName>
    <definedName name="_may288">#REF!</definedName>
    <definedName name="_may289">#REF!</definedName>
    <definedName name="_may29">#REF!</definedName>
    <definedName name="_may290">#REF!</definedName>
    <definedName name="_may291">#REF!</definedName>
    <definedName name="_may292">#REF!</definedName>
    <definedName name="_may293">#REF!</definedName>
    <definedName name="_may294">#REF!</definedName>
    <definedName name="_may295">#REF!</definedName>
    <definedName name="_may296">#REF!</definedName>
    <definedName name="_may297">#REF!</definedName>
    <definedName name="_may298">#REF!</definedName>
    <definedName name="_may299">#REF!</definedName>
    <definedName name="_may3">#REF!</definedName>
    <definedName name="_may30">#REF!</definedName>
    <definedName name="_may300">#REF!</definedName>
    <definedName name="_may301">#REF!</definedName>
    <definedName name="_may302">#REF!</definedName>
    <definedName name="_may303">#REF!</definedName>
    <definedName name="_may304">#REF!</definedName>
    <definedName name="_may305">#REF!</definedName>
    <definedName name="_may306">#REF!</definedName>
    <definedName name="_may307">#REF!</definedName>
    <definedName name="_may308">#REF!</definedName>
    <definedName name="_may309">#REF!</definedName>
    <definedName name="_may31">#REF!</definedName>
    <definedName name="_may310">#REF!</definedName>
    <definedName name="_may311">#REF!</definedName>
    <definedName name="_may312">#REF!</definedName>
    <definedName name="_may313">#REF!</definedName>
    <definedName name="_may314">#REF!</definedName>
    <definedName name="_may315">#REF!</definedName>
    <definedName name="_may316">#REF!</definedName>
    <definedName name="_may317">#REF!</definedName>
    <definedName name="_may318">#REF!</definedName>
    <definedName name="_may319">#REF!</definedName>
    <definedName name="_may32">#REF!</definedName>
    <definedName name="_may320">#REF!</definedName>
    <definedName name="_may321">#REF!</definedName>
    <definedName name="_may322">#REF!</definedName>
    <definedName name="_may323">#REF!</definedName>
    <definedName name="_may324">#REF!</definedName>
    <definedName name="_may325">#REF!</definedName>
    <definedName name="_may326">#REF!</definedName>
    <definedName name="_may327">#REF!</definedName>
    <definedName name="_may328">#REF!</definedName>
    <definedName name="_may329">#REF!</definedName>
    <definedName name="_may33">#REF!</definedName>
    <definedName name="_may330">#REF!</definedName>
    <definedName name="_may331">#REF!</definedName>
    <definedName name="_may332">#REF!</definedName>
    <definedName name="_may333">#REF!</definedName>
    <definedName name="_may334">#REF!</definedName>
    <definedName name="_may335">#REF!</definedName>
    <definedName name="_may336">#REF!</definedName>
    <definedName name="_may337">#REF!</definedName>
    <definedName name="_may338">#REF!</definedName>
    <definedName name="_may339">#REF!</definedName>
    <definedName name="_may34">#REF!</definedName>
    <definedName name="_may340">#REF!</definedName>
    <definedName name="_may341">#REF!</definedName>
    <definedName name="_may342">#REF!</definedName>
    <definedName name="_may343">#REF!</definedName>
    <definedName name="_may344">#REF!</definedName>
    <definedName name="_may345">#REF!</definedName>
    <definedName name="_may346">#REF!</definedName>
    <definedName name="_may347">#REF!</definedName>
    <definedName name="_may348">#REF!</definedName>
    <definedName name="_may349">#REF!</definedName>
    <definedName name="_may35">#REF!</definedName>
    <definedName name="_may350">#REF!</definedName>
    <definedName name="_may351">#REF!</definedName>
    <definedName name="_may352">#REF!</definedName>
    <definedName name="_may353">#REF!</definedName>
    <definedName name="_may354">#REF!</definedName>
    <definedName name="_may355">#REF!</definedName>
    <definedName name="_may356">#REF!</definedName>
    <definedName name="_may357">#REF!</definedName>
    <definedName name="_may358">#REF!</definedName>
    <definedName name="_may359">#REF!</definedName>
    <definedName name="_may36">#REF!</definedName>
    <definedName name="_may360">#REF!</definedName>
    <definedName name="_may361">#REF!</definedName>
    <definedName name="_may362">#REF!</definedName>
    <definedName name="_may363">#REF!</definedName>
    <definedName name="_may364">#REF!</definedName>
    <definedName name="_may365">#REF!</definedName>
    <definedName name="_may366">#REF!</definedName>
    <definedName name="_may367">#REF!</definedName>
    <definedName name="_may368">#REF!</definedName>
    <definedName name="_may369">#REF!</definedName>
    <definedName name="_may37">#REF!</definedName>
    <definedName name="_may370">#REF!</definedName>
    <definedName name="_may371">#REF!</definedName>
    <definedName name="_may372">#REF!</definedName>
    <definedName name="_may373">#REF!</definedName>
    <definedName name="_may374">#REF!</definedName>
    <definedName name="_may375">#REF!</definedName>
    <definedName name="_may376">#REF!</definedName>
    <definedName name="_may377">#REF!</definedName>
    <definedName name="_may378">#REF!</definedName>
    <definedName name="_may379">#REF!</definedName>
    <definedName name="_may38">#REF!</definedName>
    <definedName name="_may380">#REF!</definedName>
    <definedName name="_may381">#REF!</definedName>
    <definedName name="_may382">#REF!</definedName>
    <definedName name="_may383">#REF!</definedName>
    <definedName name="_may384">#REF!</definedName>
    <definedName name="_may385">#REF!</definedName>
    <definedName name="_may386">#REF!</definedName>
    <definedName name="_may387">#REF!</definedName>
    <definedName name="_may388">#REF!</definedName>
    <definedName name="_may389">#REF!</definedName>
    <definedName name="_may39">#REF!</definedName>
    <definedName name="_may390">#REF!</definedName>
    <definedName name="_may391">#REF!</definedName>
    <definedName name="_may392">#REF!</definedName>
    <definedName name="_may393">#REF!</definedName>
    <definedName name="_may394">#REF!</definedName>
    <definedName name="_may395">#REF!</definedName>
    <definedName name="_may396">#REF!</definedName>
    <definedName name="_may397">#REF!</definedName>
    <definedName name="_may398">#REF!</definedName>
    <definedName name="_may399">#REF!</definedName>
    <definedName name="_may4">#REF!</definedName>
    <definedName name="_may40">#REF!</definedName>
    <definedName name="_may400">#REF!</definedName>
    <definedName name="_may401">#REF!</definedName>
    <definedName name="_may402">#REF!</definedName>
    <definedName name="_may403">#REF!</definedName>
    <definedName name="_may404">#REF!</definedName>
    <definedName name="_may405">#REF!</definedName>
    <definedName name="_may406">#REF!</definedName>
    <definedName name="_may407">#REF!</definedName>
    <definedName name="_may408">#REF!</definedName>
    <definedName name="_may409">#REF!</definedName>
    <definedName name="_may41">#REF!</definedName>
    <definedName name="_may410">#REF!</definedName>
    <definedName name="_may411">#REF!</definedName>
    <definedName name="_may412">#REF!</definedName>
    <definedName name="_may413">#REF!</definedName>
    <definedName name="_may414">#REF!</definedName>
    <definedName name="_may415">#REF!</definedName>
    <definedName name="_may416">#REF!</definedName>
    <definedName name="_may417">#REF!</definedName>
    <definedName name="_may418">#REF!</definedName>
    <definedName name="_may419">#REF!</definedName>
    <definedName name="_may42">#REF!</definedName>
    <definedName name="_may420">#REF!</definedName>
    <definedName name="_may421">#REF!</definedName>
    <definedName name="_may422">#REF!</definedName>
    <definedName name="_may423">#REF!</definedName>
    <definedName name="_may424">#REF!</definedName>
    <definedName name="_may425">#REF!</definedName>
    <definedName name="_may426">#REF!</definedName>
    <definedName name="_may427">#REF!</definedName>
    <definedName name="_may428">#REF!</definedName>
    <definedName name="_may429">#REF!</definedName>
    <definedName name="_may43">#REF!</definedName>
    <definedName name="_may430">#REF!</definedName>
    <definedName name="_may431">#REF!</definedName>
    <definedName name="_may432">#REF!</definedName>
    <definedName name="_may433">#REF!</definedName>
    <definedName name="_may434">#REF!</definedName>
    <definedName name="_may435">#REF!</definedName>
    <definedName name="_may436">#REF!</definedName>
    <definedName name="_may437">#REF!</definedName>
    <definedName name="_may438">#REF!</definedName>
    <definedName name="_may439">#REF!</definedName>
    <definedName name="_may44">#REF!</definedName>
    <definedName name="_may440">#REF!</definedName>
    <definedName name="_may441">#REF!</definedName>
    <definedName name="_may442">#REF!</definedName>
    <definedName name="_may443">#REF!</definedName>
    <definedName name="_may444">#REF!</definedName>
    <definedName name="_may445">#REF!</definedName>
    <definedName name="_may446">#REF!</definedName>
    <definedName name="_may447">#REF!</definedName>
    <definedName name="_may448">#REF!</definedName>
    <definedName name="_may449">#REF!</definedName>
    <definedName name="_may45">#REF!</definedName>
    <definedName name="_may450">#REF!</definedName>
    <definedName name="_may451">#REF!</definedName>
    <definedName name="_may452">#REF!</definedName>
    <definedName name="_may453">#REF!</definedName>
    <definedName name="_may454">#REF!</definedName>
    <definedName name="_may455">#REF!</definedName>
    <definedName name="_may456">#REF!</definedName>
    <definedName name="_may457">#REF!</definedName>
    <definedName name="_may458">#REF!</definedName>
    <definedName name="_may459">#REF!</definedName>
    <definedName name="_may46">#REF!</definedName>
    <definedName name="_may460">#REF!</definedName>
    <definedName name="_may461">#REF!</definedName>
    <definedName name="_may462">#REF!</definedName>
    <definedName name="_may463">#REF!</definedName>
    <definedName name="_may464">#REF!</definedName>
    <definedName name="_may465">#REF!</definedName>
    <definedName name="_may466">#REF!</definedName>
    <definedName name="_may467">#REF!</definedName>
    <definedName name="_may468">#REF!</definedName>
    <definedName name="_may469">#REF!</definedName>
    <definedName name="_may47">#REF!</definedName>
    <definedName name="_may470">#REF!</definedName>
    <definedName name="_may471">#REF!</definedName>
    <definedName name="_may472">#REF!</definedName>
    <definedName name="_may473">#REF!</definedName>
    <definedName name="_may474">#REF!</definedName>
    <definedName name="_may475">#REF!</definedName>
    <definedName name="_may476">#REF!</definedName>
    <definedName name="_may477">#REF!</definedName>
    <definedName name="_may478">#REF!</definedName>
    <definedName name="_may479">#REF!</definedName>
    <definedName name="_may48">#REF!</definedName>
    <definedName name="_may480">#REF!</definedName>
    <definedName name="_may481">#REF!</definedName>
    <definedName name="_may482">#REF!</definedName>
    <definedName name="_may483">#REF!</definedName>
    <definedName name="_may484">#REF!</definedName>
    <definedName name="_may485">#REF!</definedName>
    <definedName name="_may486">#REF!</definedName>
    <definedName name="_may487">#REF!</definedName>
    <definedName name="_may488">#REF!</definedName>
    <definedName name="_may489">#REF!</definedName>
    <definedName name="_may49">#REF!</definedName>
    <definedName name="_may490">#REF!</definedName>
    <definedName name="_may491">#REF!</definedName>
    <definedName name="_may492">#REF!</definedName>
    <definedName name="_may493">#REF!</definedName>
    <definedName name="_may494">#REF!</definedName>
    <definedName name="_may495">#REF!</definedName>
    <definedName name="_may496">#REF!</definedName>
    <definedName name="_may497">#REF!</definedName>
    <definedName name="_may498">#REF!</definedName>
    <definedName name="_may499">#REF!</definedName>
    <definedName name="_may5">#REF!</definedName>
    <definedName name="_may50">#REF!</definedName>
    <definedName name="_may500">#REF!</definedName>
    <definedName name="_may501">#REF!</definedName>
    <definedName name="_may502">#REF!</definedName>
    <definedName name="_may503">#REF!</definedName>
    <definedName name="_may504">#REF!</definedName>
    <definedName name="_may505">#REF!</definedName>
    <definedName name="_may506">#REF!</definedName>
    <definedName name="_may507">#REF!</definedName>
    <definedName name="_may508">#REF!</definedName>
    <definedName name="_may509">#REF!</definedName>
    <definedName name="_may51">#REF!</definedName>
    <definedName name="_may510">#REF!</definedName>
    <definedName name="_may511">#REF!</definedName>
    <definedName name="_may512">#REF!</definedName>
    <definedName name="_may513">#REF!</definedName>
    <definedName name="_may514">#REF!</definedName>
    <definedName name="_may515">#REF!</definedName>
    <definedName name="_may516">#REF!</definedName>
    <definedName name="_may517">#REF!</definedName>
    <definedName name="_may518">#REF!</definedName>
    <definedName name="_may519">#REF!</definedName>
    <definedName name="_may52">#REF!</definedName>
    <definedName name="_may520">#REF!</definedName>
    <definedName name="_may521">#REF!</definedName>
    <definedName name="_may522">#REF!</definedName>
    <definedName name="_may523">#REF!</definedName>
    <definedName name="_may524">#REF!</definedName>
    <definedName name="_may525">#REF!</definedName>
    <definedName name="_may526">#REF!</definedName>
    <definedName name="_may527">#REF!</definedName>
    <definedName name="_may528">#REF!</definedName>
    <definedName name="_may529">#REF!</definedName>
    <definedName name="_may53">#REF!</definedName>
    <definedName name="_may530">#REF!</definedName>
    <definedName name="_may531">#REF!</definedName>
    <definedName name="_may532">#REF!</definedName>
    <definedName name="_may533">#REF!</definedName>
    <definedName name="_may534">#REF!</definedName>
    <definedName name="_may535">#REF!</definedName>
    <definedName name="_may536">#REF!</definedName>
    <definedName name="_may537">#REF!</definedName>
    <definedName name="_may538">#REF!</definedName>
    <definedName name="_may539">#REF!</definedName>
    <definedName name="_may54">#REF!</definedName>
    <definedName name="_may540">#REF!</definedName>
    <definedName name="_may541">#REF!</definedName>
    <definedName name="_may542">#REF!</definedName>
    <definedName name="_may543">#REF!</definedName>
    <definedName name="_may544">#REF!</definedName>
    <definedName name="_may545">#REF!</definedName>
    <definedName name="_may546">#REF!</definedName>
    <definedName name="_may547">#REF!</definedName>
    <definedName name="_may548">#REF!</definedName>
    <definedName name="_may549">#REF!</definedName>
    <definedName name="_may55">#REF!</definedName>
    <definedName name="_may550">#REF!</definedName>
    <definedName name="_may551">#REF!</definedName>
    <definedName name="_may552">#REF!</definedName>
    <definedName name="_may553">#REF!</definedName>
    <definedName name="_may554">#REF!</definedName>
    <definedName name="_may555">#REF!</definedName>
    <definedName name="_may556">#REF!</definedName>
    <definedName name="_may557">#REF!</definedName>
    <definedName name="_may558">#REF!</definedName>
    <definedName name="_may559">#REF!</definedName>
    <definedName name="_may56">#REF!</definedName>
    <definedName name="_may560">#REF!</definedName>
    <definedName name="_may561">#REF!</definedName>
    <definedName name="_may562">#REF!</definedName>
    <definedName name="_may563">#REF!</definedName>
    <definedName name="_may564">#REF!</definedName>
    <definedName name="_may565">#REF!</definedName>
    <definedName name="_may57">#REF!</definedName>
    <definedName name="_may58">#REF!</definedName>
    <definedName name="_may59">#REF!</definedName>
    <definedName name="_may6">#REF!</definedName>
    <definedName name="_may60">#REF!</definedName>
    <definedName name="_may61">#REF!</definedName>
    <definedName name="_may62">#REF!</definedName>
    <definedName name="_may63">#REF!</definedName>
    <definedName name="_may64">#REF!</definedName>
    <definedName name="_may65">#REF!</definedName>
    <definedName name="_may66">#REF!</definedName>
    <definedName name="_may67">#REF!</definedName>
    <definedName name="_may68">#REF!</definedName>
    <definedName name="_may69">#REF!</definedName>
    <definedName name="_may7">#REF!</definedName>
    <definedName name="_may70">#REF!</definedName>
    <definedName name="_may71">#REF!</definedName>
    <definedName name="_may72">#REF!</definedName>
    <definedName name="_may73">#REF!</definedName>
    <definedName name="_may74">#REF!</definedName>
    <definedName name="_may75">#REF!</definedName>
    <definedName name="_may76">#REF!</definedName>
    <definedName name="_may77">#REF!</definedName>
    <definedName name="_may78">#REF!</definedName>
    <definedName name="_may79">#REF!</definedName>
    <definedName name="_may8">#REF!</definedName>
    <definedName name="_may80">#REF!</definedName>
    <definedName name="_may81">#REF!</definedName>
    <definedName name="_may82">#REF!</definedName>
    <definedName name="_may83">#REF!</definedName>
    <definedName name="_may84">#REF!</definedName>
    <definedName name="_may85">#REF!</definedName>
    <definedName name="_may86">#REF!</definedName>
    <definedName name="_may87">#REF!</definedName>
    <definedName name="_may88">#REF!</definedName>
    <definedName name="_may89">#REF!</definedName>
    <definedName name="_may9">#REF!</definedName>
    <definedName name="_may90">#REF!</definedName>
    <definedName name="_may91">#REF!</definedName>
    <definedName name="_may92">#REF!</definedName>
    <definedName name="_may93">#REF!</definedName>
    <definedName name="_may94">#REF!</definedName>
    <definedName name="_may95">#REF!</definedName>
    <definedName name="_may96">#REF!</definedName>
    <definedName name="_may97">#REF!</definedName>
    <definedName name="_may98">#REF!</definedName>
    <definedName name="_may99">#REF!</definedName>
    <definedName name="_mc05">#REF!</definedName>
    <definedName name="_MCC3" localSheetId="19" hidden="1">{#N/A,#N/A,FALSE,"CCTV"}</definedName>
    <definedName name="_MCC3" localSheetId="21" hidden="1">{#N/A,#N/A,FALSE,"CCTV"}</definedName>
    <definedName name="_MCC3" localSheetId="22" hidden="1">{#N/A,#N/A,FALSE,"CCTV"}</definedName>
    <definedName name="_MCC3" localSheetId="0" hidden="1">{#N/A,#N/A,FALSE,"CCTV"}</definedName>
    <definedName name="_MCC3" localSheetId="1" hidden="1">{#N/A,#N/A,FALSE,"CCTV"}</definedName>
    <definedName name="_MCC3" hidden="1">{#N/A,#N/A,FALSE,"CCTV"}</definedName>
    <definedName name="_mcr2">#REF!</definedName>
    <definedName name="_mcr25">#REF!</definedName>
    <definedName name="_MEP2" localSheetId="19" hidden="1">{#N/A,#N/A,FALSE,"CCTV"}</definedName>
    <definedName name="_MEP2" localSheetId="21" hidden="1">{#N/A,#N/A,FALSE,"CCTV"}</definedName>
    <definedName name="_MEP2" localSheetId="22" hidden="1">{#N/A,#N/A,FALSE,"CCTV"}</definedName>
    <definedName name="_MEP2" hidden="1">{#N/A,#N/A,FALSE,"CCTV"}</definedName>
    <definedName name="_ml2" hidden="1">{"'Sheet1'!$L$16"}</definedName>
    <definedName name="_mlc2">#REF!</definedName>
    <definedName name="_mlc4">#REF!</definedName>
    <definedName name="_mo1" hidden="1">{"'Sheet1'!$L$16"}</definedName>
    <definedName name="_MO48">#REF!</definedName>
    <definedName name="_MOB1">#REF!</definedName>
    <definedName name="_MOB2">#REF!</definedName>
    <definedName name="_MOB3">#REF!</definedName>
    <definedName name="_moi1" hidden="1">{"'Sheet1'!$L$16"}</definedName>
    <definedName name="_moi2" hidden="1">{"'Sheet1'!$L$16"}</definedName>
    <definedName name="_MT12" hidden="1">#REF!</definedName>
    <definedName name="_mtc1">#REF!</definedName>
    <definedName name="_mtc2">#REF!</definedName>
    <definedName name="_mtc3">#REF!</definedName>
    <definedName name="_mxt1">#REF!</definedName>
    <definedName name="_mxt2">#REF!</definedName>
    <definedName name="_my269">#REF!</definedName>
    <definedName name="_N4">#N/A</definedName>
    <definedName name="_nam1" hidden="1">{"'Sheet1'!$L$16"}</definedName>
    <definedName name="_NAM11" hidden="1">{#N/A,#N/A,FALSE,"Chi tiÆt"}</definedName>
    <definedName name="_NC1" hidden="1">{"'Sheet1'!$L$16"}</definedName>
    <definedName name="_NC100">#REF!</definedName>
    <definedName name="_NC12" hidden="1">#REF!</definedName>
    <definedName name="_NC13" hidden="1">#REF!</definedName>
    <definedName name="_NC14" hidden="1">#REF!</definedName>
    <definedName name="_NC15" hidden="1">#REF!</definedName>
    <definedName name="_NC150">#REF!</definedName>
    <definedName name="_nc151">#REF!</definedName>
    <definedName name="_NC16" hidden="1">#REF!</definedName>
    <definedName name="_NC17" hidden="1">#REF!</definedName>
    <definedName name="_nc2">#REF!</definedName>
    <definedName name="_NC24" hidden="1">#REF!</definedName>
    <definedName name="_NC25" hidden="1">#REF!</definedName>
    <definedName name="_NC251">#REF!</definedName>
    <definedName name="_NC26" hidden="1">#REF!</definedName>
    <definedName name="_NC27" hidden="1">#REF!</definedName>
    <definedName name="_nc3">#REF!</definedName>
    <definedName name="_NCL100">#REF!</definedName>
    <definedName name="_NCL200">#REF!</definedName>
    <definedName name="_NCL250">#REF!</definedName>
    <definedName name="_NCN15" hidden="1">{"'Sheet1'!$L$16"}</definedName>
    <definedName name="_NET2">#REF!</definedName>
    <definedName name="_new" hidden="1">#REF!</definedName>
    <definedName name="_new1" hidden="1">#REF!</definedName>
    <definedName name="_new2" hidden="1">{"'Sheet1'!$L$16"}</definedName>
    <definedName name="_ne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ga3">[4]gvl!$N$17</definedName>
    <definedName name="_nin190">#REF!</definedName>
    <definedName name="_NK5" localSheetId="19" hidden="1">{"'Sheet1'!$L$16"}</definedName>
    <definedName name="_NK5" localSheetId="21" hidden="1">{"'Sheet1'!$L$16"}</definedName>
    <definedName name="_NK5" localSheetId="22" hidden="1">{"'Sheet1'!$L$16"}</definedName>
    <definedName name="_NK5" hidden="1">{"'Sheet1'!$L$16"}</definedName>
    <definedName name="_NMD8" hidden="1">{"'Sheet1'!$L$16"}</definedName>
    <definedName name="_NO1">#REF!</definedName>
    <definedName name="_NO2" hidden="1">#REF!</definedName>
    <definedName name="_NP1">#REF!</definedName>
    <definedName name="_NP2">#REF!</definedName>
    <definedName name="_NS03" localSheetId="19" hidden="1">{"'Sheet1'!$L$16"}</definedName>
    <definedName name="_NS03" localSheetId="21" hidden="1">{"'Sheet1'!$L$16"}</definedName>
    <definedName name="_NS03" localSheetId="22" hidden="1">{"'Sheet1'!$L$16"}</definedName>
    <definedName name="_NS03" hidden="1">{"'Sheet1'!$L$16"}</definedName>
    <definedName name="_NS1">#REF!</definedName>
    <definedName name="_NS2">#REF!</definedName>
    <definedName name="_NSH1">#REF!</definedName>
    <definedName name="_NSH2">#REF!</definedName>
    <definedName name="_nso1" localSheetId="19" hidden="1">{"'Sheet1'!$L$16"}</definedName>
    <definedName name="_nso1" localSheetId="21" hidden="1">{"'Sheet1'!$L$16"}</definedName>
    <definedName name="_nso1" localSheetId="22" hidden="1">{"'Sheet1'!$L$16"}</definedName>
    <definedName name="_nso1" hidden="1">{"'Sheet1'!$L$16"}</definedName>
    <definedName name="_NSO2" localSheetId="19" hidden="1">{"'Sheet1'!$L$16"}</definedName>
    <definedName name="_NSO2" localSheetId="21" hidden="1">{"'Sheet1'!$L$16"}</definedName>
    <definedName name="_NSO2" localSheetId="22" hidden="1">{"'Sheet1'!$L$16"}</definedName>
    <definedName name="_NSO2" localSheetId="0" hidden="1">{"'Sheet1'!$L$16"}</definedName>
    <definedName name="_NSO2" localSheetId="1" hidden="1">{"'Sheet1'!$L$16"}</definedName>
    <definedName name="_NSO2" hidden="1">{"'Sheet1'!$L$16"}</definedName>
    <definedName name="_NSO3" hidden="1">{"'Sheet1'!$L$16"}</definedName>
    <definedName name="_O1" hidden="1">{#N/A,#N/A,TRUE,"SUM";#N/A,#N/A,TRUE,"EE";#N/A,#N/A,TRUE,"AC";#N/A,#N/A,TRUE,"SN"}</definedName>
    <definedName name="_O4" hidden="1">{#N/A,#N/A,FALSE,"Sheet1"}</definedName>
    <definedName name="_o400" hidden="1">{#N/A,#N/A,FALSE,"970301";#N/A,#N/A,FALSE,"970302";#N/A,#N/A,FALSE,"970303";#N/A,#N/A,FALSE,"970304";#N/A,#N/A,FALSE,"COM1";#N/A,#N/A,FALSE,"COM2"}</definedName>
    <definedName name="_off1">#REF!</definedName>
    <definedName name="_Order1" hidden="1">255</definedName>
    <definedName name="_Order2" hidden="1">255</definedName>
    <definedName name="_ordr2" hidden="1">0</definedName>
    <definedName name="_ordwre2" hidden="1">0</definedName>
    <definedName name="_OT1">#REF!</definedName>
    <definedName name="_OT2">#REF!</definedName>
    <definedName name="_OT3">#REF!</definedName>
    <definedName name="_OT4">#REF!</definedName>
    <definedName name="_OT5">#REF!</definedName>
    <definedName name="_p06" hidden="1">{"'Sheet1'!$L$16"}</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 localSheetId="19" hidden="1">{#N/A,#N/A,FALSE,"特殊室（ＢＱ表）"}</definedName>
    <definedName name="_P3" localSheetId="21" hidden="1">{#N/A,#N/A,FALSE,"特殊室（ＢＱ表）"}</definedName>
    <definedName name="_P3" localSheetId="22" hidden="1">{#N/A,#N/A,FALSE,"特殊室（ＢＱ表）"}</definedName>
    <definedName name="_P3" localSheetId="0" hidden="1">{#N/A,#N/A,FALSE,"特殊室（ＢＱ表）"}</definedName>
    <definedName name="_P3" localSheetId="1" hidden="1">{#N/A,#N/A,FALSE,"特殊室（ＢＱ表）"}</definedName>
    <definedName name="_P3" hidden="1">{#N/A,#N/A,FALSE,"特殊室（ＢＱ表）"}</definedName>
    <definedName name="_P4" localSheetId="19" hidden="1">{#N/A,#N/A,FALSE,"혼합골재"}</definedName>
    <definedName name="_P4" localSheetId="21" hidden="1">{#N/A,#N/A,FALSE,"혼합골재"}</definedName>
    <definedName name="_P4" localSheetId="22" hidden="1">{#N/A,#N/A,FALSE,"혼합골재"}</definedName>
    <definedName name="_P4" hidden="1">{#N/A,#N/A,FALSE,"혼합골재"}</definedName>
    <definedName name="_P5" localSheetId="19" hidden="1">{#N/A,#N/A,FALSE,"배수1"}</definedName>
    <definedName name="_P5" localSheetId="21" hidden="1">{#N/A,#N/A,FALSE,"배수1"}</definedName>
    <definedName name="_P5" localSheetId="22" hidden="1">{#N/A,#N/A,FALSE,"배수1"}</definedName>
    <definedName name="_P5" hidden="1">{#N/A,#N/A,FALSE,"배수1"}</definedName>
    <definedName name="_P6" localSheetId="19" hidden="1">{#N/A,#N/A,FALSE,"2~8번"}</definedName>
    <definedName name="_P6" localSheetId="21" hidden="1">{#N/A,#N/A,FALSE,"2~8번"}</definedName>
    <definedName name="_P6" localSheetId="22" hidden="1">{#N/A,#N/A,FALSE,"2~8번"}</definedName>
    <definedName name="_P6" hidden="1">{#N/A,#N/A,FALSE,"2~8번"}</definedName>
    <definedName name="_P7">#REF!</definedName>
    <definedName name="_P8">#REF!</definedName>
    <definedName name="_P9">#REF!</definedName>
    <definedName name="_pa1">#REF!</definedName>
    <definedName name="_pa2">#REF!</definedName>
    <definedName name="_pa22" hidden="1">{"'ROOF'!$B$6","'ROOF'!$B$6","'ROOF'!$B$6","'ROOF'!$B$6"}</definedName>
    <definedName name="_PA3" localSheetId="19" hidden="1">{"'Sheet1'!$L$16"}</definedName>
    <definedName name="_PA3" localSheetId="21" hidden="1">{"'Sheet1'!$L$16"}</definedName>
    <definedName name="_PA3" localSheetId="22" hidden="1">{"'Sheet1'!$L$16"}</definedName>
    <definedName name="_PA3" localSheetId="0" hidden="1">{"'Sheet1'!$L$16"}</definedName>
    <definedName name="_PA3" localSheetId="1" hidden="1">{"'Sheet1'!$L$16"}</definedName>
    <definedName name="_PA3" hidden="1">{"'Sheet1'!$L$16"}</definedName>
    <definedName name="_pa4" localSheetId="19" hidden="1">{"'Sheet1'!$L$16"}</definedName>
    <definedName name="_pa4" localSheetId="21" hidden="1">{"'Sheet1'!$L$16"}</definedName>
    <definedName name="_pa4" localSheetId="22" hidden="1">{"'Sheet1'!$L$16"}</definedName>
    <definedName name="_pa4" hidden="1">{"'Sheet1'!$L$16"}</definedName>
    <definedName name="_Parse_In" hidden="1">#REF!</definedName>
    <definedName name="_Parse_Out" hidden="1">#REF!</definedName>
    <definedName name="_pav25">#REF!</definedName>
    <definedName name="_pc30">#N/A</definedName>
    <definedName name="_pc40">#N/A</definedName>
    <definedName name="_PGR003" hidden="1">{"'status'!$B$2:$H$15"}</definedName>
    <definedName name="_PH1">#REF!</definedName>
    <definedName name="_Ph30">#REF!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hu3" hidden="1">{"'Sheet1'!$L$16"}</definedName>
    <definedName name="_PK2" localSheetId="19" hidden="1">{"'장비'!$A$3:$M$12"}</definedName>
    <definedName name="_PK2" localSheetId="21" hidden="1">{"'장비'!$A$3:$M$12"}</definedName>
    <definedName name="_PK2" localSheetId="22" hidden="1">{"'장비'!$A$3:$M$12"}</definedName>
    <definedName name="_PK2" hidden="1">{"'장비'!$A$3:$M$12"}</definedName>
    <definedName name="_PKG3" localSheetId="19" hidden="1">{"'장비'!$A$3:$M$12"}</definedName>
    <definedName name="_PKG3" localSheetId="21" hidden="1">{"'장비'!$A$3:$M$12"}</definedName>
    <definedName name="_PKG3" localSheetId="22" hidden="1">{"'장비'!$A$3:$M$12"}</definedName>
    <definedName name="_PKG3" hidden="1">{"'장비'!$A$3:$M$12"}</definedName>
    <definedName name="_pl1">#REF!</definedName>
    <definedName name="_PL2">#REF!</definedName>
    <definedName name="_PL3">#REF!</definedName>
    <definedName name="_PL7" localSheetId="19" hidden="1">{#N/A,#N/A,TRUE,"대 차 대 조 표"}</definedName>
    <definedName name="_PL7" localSheetId="21" hidden="1">{#N/A,#N/A,TRUE,"대 차 대 조 표"}</definedName>
    <definedName name="_PL7" localSheetId="22" hidden="1">{#N/A,#N/A,TRUE,"대 차 대 조 표"}</definedName>
    <definedName name="_PL7" localSheetId="0" hidden="1">{#N/A,#N/A,TRUE,"대 차 대 조 표"}</definedName>
    <definedName name="_PL7" localSheetId="1" hidden="1">{#N/A,#N/A,TRUE,"대 차 대 조 표"}</definedName>
    <definedName name="_PL7" hidden="1">{#N/A,#N/A,TRUE,"대 차 대 조 표"}</definedName>
    <definedName name="_POS1" localSheetId="19" hidden="1">{#N/A,#N/A,FALSE,"양식(을)"}</definedName>
    <definedName name="_POS1" localSheetId="21" hidden="1">{#N/A,#N/A,FALSE,"양식(을)"}</definedName>
    <definedName name="_POS1" localSheetId="22" hidden="1">{#N/A,#N/A,FALSE,"양식(을)"}</definedName>
    <definedName name="_POS1" hidden="1">{#N/A,#N/A,FALSE,"양식(을)"}</definedName>
    <definedName name="_PP1" localSheetId="19" hidden="1">{#N/A,#N/A,FALSE,"CCTV"}</definedName>
    <definedName name="_PP1" localSheetId="21" hidden="1">{#N/A,#N/A,FALSE,"CCTV"}</definedName>
    <definedName name="_PP1" localSheetId="22" hidden="1">{#N/A,#N/A,FALSE,"CCTV"}</definedName>
    <definedName name="_PP1" hidden="1">{#N/A,#N/A,FALSE,"CCTV"}</definedName>
    <definedName name="_PP50">#REF!</definedName>
    <definedName name="_pp850">#REF!</definedName>
    <definedName name="_PPP3" localSheetId="19" hidden="1">{#N/A,#N/A,FALSE,"特殊室（ＢＱ表）"}</definedName>
    <definedName name="_PPP3" localSheetId="21" hidden="1">{#N/A,#N/A,FALSE,"特殊室（ＢＱ表）"}</definedName>
    <definedName name="_PPP3" localSheetId="22" hidden="1">{#N/A,#N/A,FALSE,"特殊室（ＢＱ表）"}</definedName>
    <definedName name="_PPP3" localSheetId="0" hidden="1">{#N/A,#N/A,FALSE,"特殊室（ＢＱ表）"}</definedName>
    <definedName name="_PPP3" localSheetId="1" hidden="1">{#N/A,#N/A,FALSE,"特殊室（ＢＱ表）"}</definedName>
    <definedName name="_PPP3" hidden="1">{#N/A,#N/A,FALSE,"特殊室（ＢＱ表）"}</definedName>
    <definedName name="_PPP33" localSheetId="19" hidden="1">{#N/A,#N/A,FALSE,"特殊室（ＢＱ表）"}</definedName>
    <definedName name="_PPP33" localSheetId="21" hidden="1">{#N/A,#N/A,FALSE,"特殊室（ＢＱ表）"}</definedName>
    <definedName name="_PPP33" localSheetId="22" hidden="1">{#N/A,#N/A,FALSE,"特殊室（ＢＱ表）"}</definedName>
    <definedName name="_PPP33" localSheetId="0" hidden="1">{#N/A,#N/A,FALSE,"特殊室（ＢＱ表）"}</definedName>
    <definedName name="_PPP33" localSheetId="1" hidden="1">{#N/A,#N/A,FALSE,"特殊室（ＢＱ表）"}</definedName>
    <definedName name="_PPP33" hidden="1">{#N/A,#N/A,FALSE,"特殊室（ＢＱ表）"}</definedName>
    <definedName name="_ppp34" localSheetId="19" hidden="1">{#N/A,#N/A,FALSE,"特殊室（ＢＱ表）"}</definedName>
    <definedName name="_ppp34" localSheetId="21" hidden="1">{#N/A,#N/A,FALSE,"特殊室（ＢＱ表）"}</definedName>
    <definedName name="_ppp34" localSheetId="22" hidden="1">{#N/A,#N/A,FALSE,"特殊室（ＢＱ表）"}</definedName>
    <definedName name="_ppp34" localSheetId="0" hidden="1">{#N/A,#N/A,FALSE,"特殊室（ＢＱ表）"}</definedName>
    <definedName name="_ppp34" localSheetId="1" hidden="1">{#N/A,#N/A,FALSE,"特殊室（ＢＱ表）"}</definedName>
    <definedName name="_ppp34" hidden="1">{#N/A,#N/A,FALSE,"特殊室（ＢＱ表）"}</definedName>
    <definedName name="_ppp3444" localSheetId="19" hidden="1">{#N/A,#N/A,FALSE,"特殊室（ＢＱ表）"}</definedName>
    <definedName name="_ppp3444" localSheetId="21" hidden="1">{#N/A,#N/A,FALSE,"特殊室（ＢＱ表）"}</definedName>
    <definedName name="_ppp3444" localSheetId="22" hidden="1">{#N/A,#N/A,FALSE,"特殊室（ＢＱ表）"}</definedName>
    <definedName name="_ppp3444" localSheetId="0" hidden="1">{#N/A,#N/A,FALSE,"特殊室（ＢＱ表）"}</definedName>
    <definedName name="_ppp3444" localSheetId="1" hidden="1">{#N/A,#N/A,FALSE,"特殊室（ＢＱ表）"}</definedName>
    <definedName name="_ppp3444" hidden="1">{#N/A,#N/A,FALSE,"特殊室（ＢＱ表）"}</definedName>
    <definedName name="_pq3" hidden="1">#REF!</definedName>
    <definedName name="_pq4" hidden="1">#REF!</definedName>
    <definedName name="_PR2">#N/A</definedName>
    <definedName name="_PRO1">#REF!</definedName>
    <definedName name="_PRR001" hidden="1">{"'status'!$B$2:$H$15"}</definedName>
    <definedName name="_PRR002" hidden="1">{"'status'!$B$2:$H$15"}</definedName>
    <definedName name="_PRR18" hidden="1">{"'status'!$B$2:$H$15"}</definedName>
    <definedName name="_PRR5" hidden="1">{"'status'!$B$2:$H$15"}</definedName>
    <definedName name="_PRR6" hidden="1">{"'status'!$B$2:$H$15"}</definedName>
    <definedName name="_PT1">#REF!</definedName>
    <definedName name="_PUR6" hidden="1">{#N/A,#N/A,FALSE,"Sheet2"}</definedName>
    <definedName name="_PVC1">#REF!</definedName>
    <definedName name="_PVC2">#REF!</definedName>
    <definedName name="_PXB80">#REF!</definedName>
    <definedName name="_pZ1">#REF!</definedName>
    <definedName name="_pZ2">#REF!</definedName>
    <definedName name="_pZ3">#REF!</definedName>
    <definedName name="_Q3" hidden="1">{"'Sheet1'!$L$16"}</definedName>
    <definedName name="_q45" hidden="1">{"'용역비'!$A$4:$C$8"}</definedName>
    <definedName name="_qa01">#REF!</definedName>
    <definedName name="_qa02">#REF!</definedName>
    <definedName name="_qa03">#REF!</definedName>
    <definedName name="_qa04">#REF!</definedName>
    <definedName name="_qa05">#REF!</definedName>
    <definedName name="_qa06">#REF!</definedName>
    <definedName name="_qa07">#REF!</definedName>
    <definedName name="_qa08">#REF!</definedName>
    <definedName name="_qa10">#REF!</definedName>
    <definedName name="_qa11">#REF!</definedName>
    <definedName name="_qa12">#REF!</definedName>
    <definedName name="_qa13">#REF!</definedName>
    <definedName name="_qa14">#REF!</definedName>
    <definedName name="_qa15">#REF!</definedName>
    <definedName name="_qa16">#REF!</definedName>
    <definedName name="_qa17">#REF!</definedName>
    <definedName name="_qa18">#REF!</definedName>
    <definedName name="_qa19">#REF!</definedName>
    <definedName name="_qa20">#REF!</definedName>
    <definedName name="_QD15">#REF!</definedName>
    <definedName name="_qH30">#REF!</definedName>
    <definedName name="_QLO7" hidden="1">#REF!</definedName>
    <definedName name="_Qlt10102">#REF!</definedName>
    <definedName name="_Qlt10152">#REF!</definedName>
    <definedName name="_Qlt10202">#REF!</definedName>
    <definedName name="_Qlt15202">#REF!</definedName>
    <definedName name="_Qlt15362">#REF!</definedName>
    <definedName name="_Qlt20202">#REF!</definedName>
    <definedName name="_Qlt20302">#REF!</definedName>
    <definedName name="_Qlt30362">#REF!</definedName>
    <definedName name="_QQ1" localSheetId="19" hidden="1">{#N/A,#N/A,FALSE,"단가표지"}</definedName>
    <definedName name="_QQ1" localSheetId="21" hidden="1">{#N/A,#N/A,FALSE,"단가표지"}</definedName>
    <definedName name="_QQ1" localSheetId="22" hidden="1">{#N/A,#N/A,FALSE,"단가표지"}</definedName>
    <definedName name="_QQ1" hidden="1">{#N/A,#N/A,FALSE,"단가표지"}</definedName>
    <definedName name="_qq22323" hidden="1">{#N/A,#N/A,FALSE,"CCTV"}</definedName>
    <definedName name="_qqq222" localSheetId="19" hidden="1">{"'장비'!$A$3:$M$12"}</definedName>
    <definedName name="_qqq222" localSheetId="21" hidden="1">{"'장비'!$A$3:$M$12"}</definedName>
    <definedName name="_qqq222" localSheetId="22" hidden="1">{"'장비'!$A$3:$M$12"}</definedName>
    <definedName name="_qqq222" hidden="1">{"'장비'!$A$3:$M$12"}</definedName>
    <definedName name="_qqq888" hidden="1">#REF!</definedName>
    <definedName name="_qqq8898" hidden="1">#REF!</definedName>
    <definedName name="_QUY3" hidden="1">{#N/A,#N/A,FALSE,"Sheet2"}</definedName>
    <definedName name="_QUY4" hidden="1">{"'Sheet1'!$L$16"}</definedName>
    <definedName name="_QW1" localSheetId="19" hidden="1">{#N/A,#N/A,FALSE,"단가표지"}</definedName>
    <definedName name="_QW1" localSheetId="21" hidden="1">{#N/A,#N/A,FALSE,"단가표지"}</definedName>
    <definedName name="_QW1" localSheetId="22" hidden="1">{#N/A,#N/A,FALSE,"단가표지"}</definedName>
    <definedName name="_QW1" hidden="1">{#N/A,#N/A,FALSE,"단가표지"}</definedName>
    <definedName name="_qx1">#REF!</definedName>
    <definedName name="_qXB80">#REF!</definedName>
    <definedName name="_r" localSheetId="19" hidden="1">{"'Sheet1'!$L$16"}</definedName>
    <definedName name="_r" localSheetId="21" hidden="1">{"'Sheet1'!$L$16"}</definedName>
    <definedName name="_r" localSheetId="22" hidden="1">{"'Sheet1'!$L$16"}</definedName>
    <definedName name="_r" hidden="1">{"'Sheet1'!$L$16"}</definedName>
    <definedName name="_R570001" hidden="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hidden="1">#N/A</definedName>
    <definedName name="_Regression_X" hidden="1">#N/A</definedName>
    <definedName name="_Regression_Y" hidden="1">#N/A</definedName>
    <definedName name="_REI1">#REF!</definedName>
    <definedName name="_REV1" localSheetId="19" hidden="1">{#N/A,#N/A,TRUE,"Str.";#N/A,#N/A,TRUE,"Steel &amp; Roof";#N/A,#N/A,TRUE,"Arc.";#N/A,#N/A,TRUE,"Preliminary";#N/A,#N/A,TRUE,"Sum_Prelim"}</definedName>
    <definedName name="_REV1" localSheetId="21" hidden="1">{#N/A,#N/A,TRUE,"Str.";#N/A,#N/A,TRUE,"Steel &amp; Roof";#N/A,#N/A,TRUE,"Arc.";#N/A,#N/A,TRUE,"Preliminary";#N/A,#N/A,TRUE,"Sum_Prelim"}</definedName>
    <definedName name="_REV1" localSheetId="22" hidden="1">{#N/A,#N/A,TRUE,"Str.";#N/A,#N/A,TRUE,"Steel &amp; Roof";#N/A,#N/A,TRUE,"Arc.";#N/A,#N/A,TRUE,"Preliminary";#N/A,#N/A,TRUE,"Sum_Prelim"}</definedName>
    <definedName name="_REV1" hidden="1">{#N/A,#N/A,TRUE,"Str.";#N/A,#N/A,TRUE,"Steel &amp; Roof";#N/A,#N/A,TRUE,"Arc.";#N/A,#N/A,TRUE,"Preliminary";#N/A,#N/A,TRUE,"Sum_Prelim"}</definedName>
    <definedName name="_RF3">#REF!</definedName>
    <definedName name="_RFZ3">#REF!</definedName>
    <definedName name="_Rh90" hidden="1">{"'Sheet1'!$L$16"}</definedName>
    <definedName name="_RHH1">#REF!</definedName>
    <definedName name="_RHH10">#REF!</definedName>
    <definedName name="_RHP1">#REF!</definedName>
    <definedName name="_RHP10">#REF!</definedName>
    <definedName name="_RI1">#REF!</definedName>
    <definedName name="_RI10">#REF!</definedName>
    <definedName name="_RightCell" hidden="1">INDIRECT(ADDRESS(ROW(),COLUMN()+1))</definedName>
    <definedName name="_RII1">#REF!</definedName>
    <definedName name="_RII10">#REF!</definedName>
    <definedName name="_RIP1">#REF!</definedName>
    <definedName name="_RIP10">#REF!</definedName>
    <definedName name="_Rmax" hidden="1">MAX(IF(_RngTop&lt;&gt;"",ROW(_RngTop),0))</definedName>
    <definedName name="_RngSub" hidden="1">INDIRECT(ADDRESS(ROW()-1,COLUMN())&amp;":"&amp;ADDRESS(_Rmax,COLUMN()))</definedName>
    <definedName name="_RngTop" hidden="1">INDIRECT(ADDRESS(1,COLUMN())&amp;":"&amp;ADDRESS(ROW()-1,COLUMN()))</definedName>
    <definedName name="_ro1">#REF!</definedName>
    <definedName name="_ROC1" hidden="1">{"'QuotationCRPaint (3)'!$A$12:$B$15"}</definedName>
    <definedName name="_rp95">#REF!</definedName>
    <definedName name="_s">#REF!</definedName>
    <definedName name="_S3" localSheetId="19" hidden="1">{#N/A,#N/A,FALSE,"포장2"}</definedName>
    <definedName name="_S3" localSheetId="21" hidden="1">{#N/A,#N/A,FALSE,"포장2"}</definedName>
    <definedName name="_S3" localSheetId="22" hidden="1">{#N/A,#N/A,FALSE,"포장2"}</definedName>
    <definedName name="_S3" hidden="1">{#N/A,#N/A,FALSE,"포장2"}</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BB1">#REF!</definedName>
    <definedName name="_SBB2">#REF!</definedName>
    <definedName name="_SBB3">#REF!</definedName>
    <definedName name="_SBB4">#REF!</definedName>
    <definedName name="_SBB5">#REF!</definedName>
    <definedName name="_sc1">#REF!</definedName>
    <definedName name="_SC2">#REF!</definedName>
    <definedName name="_sc3">#REF!</definedName>
    <definedName name="_SCH10">#REF!</definedName>
    <definedName name="_SCH40">#REF!</definedName>
    <definedName name="_SCL4" localSheetId="19" hidden="1">{"'Sheet1'!$L$16"}</definedName>
    <definedName name="_SCL4" localSheetId="21" hidden="1">{"'Sheet1'!$L$16"}</definedName>
    <definedName name="_SCL4" localSheetId="22" hidden="1">{"'Sheet1'!$L$16"}</definedName>
    <definedName name="_SCL4" hidden="1">{"'Sheet1'!$L$16"}</definedName>
    <definedName name="_SCL4_1" hidden="1">{"'Sheet1'!$L$16"}</definedName>
    <definedName name="_SD1">#REF!</definedName>
    <definedName name="_SD2">#REF!</definedName>
    <definedName name="_Sdd24">#REF!</definedName>
    <definedName name="_Sdd33">#REF!</definedName>
    <definedName name="_Sdh24">#REF!</definedName>
    <definedName name="_Sdh33">#REF!</definedName>
    <definedName name="_se1" hidden="1">{#N/A,#N/A,FALSE,"m66";#N/A,#N/A,FALSE,"m66"}</definedName>
    <definedName name="_SHH1">#REF!</definedName>
    <definedName name="_SHH2">#REF!</definedName>
    <definedName name="_SHH3">#REF!</definedName>
    <definedName name="_SHI1" hidden="1">{"'Sheet1'!$L$16"}</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#REF!</definedName>
    <definedName name="_SO16" hidden="1">{#N/A,#N/A,TRUE,"Krycí list"}</definedName>
    <definedName name="_Sort" hidden="1">#REF!</definedName>
    <definedName name="_Sort_1">#REF!</definedName>
    <definedName name="_Sort_1_1">#REF!</definedName>
    <definedName name="_Sort_1_1_1">#REF!</definedName>
    <definedName name="_Sort_10">#REF!</definedName>
    <definedName name="_Sort_2">#REF!</definedName>
    <definedName name="_Sort_2_1">#REF!</definedName>
    <definedName name="_Sort_3">#REF!</definedName>
    <definedName name="_Sort_4">#REF!</definedName>
    <definedName name="_Sort_5">#REF!</definedName>
    <definedName name="_Sort_6">#REF!</definedName>
    <definedName name="_Sort_7">#REF!</definedName>
    <definedName name="_Sort_8">#REF!</definedName>
    <definedName name="_Sort_9">#REF!</definedName>
    <definedName name="_SORT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L4">[5]SPL4!$C$7:$D$67</definedName>
    <definedName name="_SS1" localSheetId="19" hidden="1">{#N/A,#N/A,FALSE,"운반시간"}</definedName>
    <definedName name="_SS1" localSheetId="21" hidden="1">{#N/A,#N/A,FALSE,"운반시간"}</definedName>
    <definedName name="_SS1" localSheetId="22" hidden="1">{#N/A,#N/A,FALSE,"운반시간"}</definedName>
    <definedName name="_SS1" hidden="1">{#N/A,#N/A,FALSE,"운반시간"}</definedName>
    <definedName name="_ss3" hidden="1">{0,0,0,0;0,0,0,0;0,0,0,0;0,0,0,0;0,0,0,#VALUE!;FALSE,0,0,0;0,0,0,0}</definedName>
    <definedName name="_ss4" hidden="1">{0,0,0,0;0,0,0,0;0,0,0,0;0,0,0,0;0,0,0,0;0,0,0,0;0,0,0,0}</definedName>
    <definedName name="_Stb24">#REF!</definedName>
    <definedName name="_Stb33">#REF!</definedName>
    <definedName name="_su12">#REF!</definedName>
    <definedName name="_Su70">#REF!</definedName>
    <definedName name="_sua20">#REF!</definedName>
    <definedName name="_sua30">#REF!</definedName>
    <definedName name="_SubTotalRight" hidden="1">SUBTOTAL(103,_RightCell)</definedName>
    <definedName name="_sum1" hidden="1">#REF!</definedName>
    <definedName name="_Sum702">#REF!</definedName>
    <definedName name="_Sum703">#REF!</definedName>
    <definedName name="_Sum705">#REF!</definedName>
    <definedName name="_Sum706">#REF!</definedName>
    <definedName name="_SV270">#REF!</definedName>
    <definedName name="_sw70609">#REF!</definedName>
    <definedName name="_SXT3" hidden="1">{#N/A,#N/A,FALSE,"Chi tiÆt"}</definedName>
    <definedName name="_sxt5" localSheetId="19" hidden="1">{"'Sheet1'!$L$16"}</definedName>
    <definedName name="_sxt5" localSheetId="21" hidden="1">{"'Sheet1'!$L$16"}</definedName>
    <definedName name="_sxt5" localSheetId="22" hidden="1">{"'Sheet1'!$L$16"}</definedName>
    <definedName name="_sxt5" hidden="1">{"'Sheet1'!$L$16"}</definedName>
    <definedName name="_sxt6" hidden="1">{#N/A,#N/A,FALSE,"Chi tiÆt"}</definedName>
    <definedName name="_t" hidden="1">#REF!</definedName>
    <definedName name="_T01" hidden="1">#REF!</definedName>
    <definedName name="_T0108" hidden="1">{"'Sheet1'!$L$16"}</definedName>
    <definedName name="_T04" hidden="1">{#N/A,#N/A,FALSE,"CCTV"}</definedName>
    <definedName name="_T1" hidden="1">{#N/A,#N/A,FALSE,"Chi tiÆt"}</definedName>
    <definedName name="_T10" localSheetId="19" hidden="1">{"'Sheet1'!$L$16"}</definedName>
    <definedName name="_T10" localSheetId="21" hidden="1">{"'Sheet1'!$L$16"}</definedName>
    <definedName name="_T10" localSheetId="22" hidden="1">{"'Sheet1'!$L$16"}</definedName>
    <definedName name="_T10" hidden="1">{"'Sheet1'!$L$16"}</definedName>
    <definedName name="_T101" hidden="1">{#N/A,#N/A,FALSE,"COVER";#N/A,#N/A,FALSE,"0";#N/A,#N/A,FALSE,"1";#N/A,#N/A,FALSE,"2";#N/A,#N/A,FALSE,"3";#N/A,#N/A,FALSE,"4";#N/A,#N/A,FALSE,"5";#N/A,#N/A,FALSE,"6";#N/A,#N/A,FALSE,"7";#N/A,#N/A,FALSE,"8";#N/A,#N/A,FALSE,"9";#N/A,#N/A,FALSE,"10";#N/A,#N/A,FALSE,"11"}</definedName>
    <definedName name="_T11" hidden="1">{"'Sheet1'!$L$16"}</definedName>
    <definedName name="_t112" hidden="1">{#N/A,#N/A,FALSE,"Chi tiÆt"}</definedName>
    <definedName name="_T12" hidden="1">{"'Sheet1'!$L$16"}</definedName>
    <definedName name="_T145" hidden="1">{#N/A,#N/A,FALSE,"Chi tiÆt"}</definedName>
    <definedName name="_T2" hidden="1">{"'Sheet1'!$L$16"}</definedName>
    <definedName name="_T3" localSheetId="19" hidden="1">{"'Sheet1'!$L$16"}</definedName>
    <definedName name="_T3" localSheetId="21" hidden="1">{"'Sheet1'!$L$16"}</definedName>
    <definedName name="_T3" localSheetId="22" hidden="1">{"'Sheet1'!$L$16"}</definedName>
    <definedName name="_T3" hidden="1">{"'Sheet1'!$L$16"}</definedName>
    <definedName name="_t4" hidden="1">#REF!</definedName>
    <definedName name="_t5">#REF!</definedName>
    <definedName name="_T7" hidden="1">{"'Sheet1'!$L$16"}</definedName>
    <definedName name="_T8" hidden="1">{"'Sheet1'!$L$16"}</definedName>
    <definedName name="_t9" localSheetId="19" hidden="1">{"'Sheet1'!$L$16"}</definedName>
    <definedName name="_t9" localSheetId="21" hidden="1">{"'Sheet1'!$L$16"}</definedName>
    <definedName name="_t9" localSheetId="22" hidden="1">{"'Sheet1'!$L$16"}</definedName>
    <definedName name="_t9" hidden="1">{"'Sheet1'!$L$16"}</definedName>
    <definedName name="_ta1">#REF!</definedName>
    <definedName name="_ta2">#REF!</definedName>
    <definedName name="_ta3">#REF!</definedName>
    <definedName name="_ta4">#REF!</definedName>
    <definedName name="_ta5">#REF!</definedName>
    <definedName name="_ta6">#REF!</definedName>
    <definedName name="_table_out" hidden="1">#REF!</definedName>
    <definedName name="_Table1_In1" localSheetId="19" hidden="1">#REF!</definedName>
    <definedName name="_Table1_In1" localSheetId="1" hidden="1">#REF!</definedName>
    <definedName name="_Table1_In1" hidden="1">#REF!</definedName>
    <definedName name="_Table1_Out" localSheetId="19" hidden="1">#REF!</definedName>
    <definedName name="_Table1_Out" localSheetId="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m1">#N/A</definedName>
    <definedName name="_tam2" hidden="1">{"'Sheet1'!$L$16"}</definedName>
    <definedName name="_tam5" hidden="1">{"'Sheet1'!$L$16"}</definedName>
    <definedName name="_tam6" hidden="1">{"'Sheet1'!$L$16"}</definedName>
    <definedName name="_tan2" hidden="1">{"'Sheet1'!$L$16"}</definedName>
    <definedName name="_TB1">#REF!</definedName>
    <definedName name="_tb2">#REF!</definedName>
    <definedName name="_tb3">#REF!</definedName>
    <definedName name="_tb4">#REF!</definedName>
    <definedName name="_tc1">#REF!</definedName>
    <definedName name="_TC2">#REF!</definedName>
    <definedName name="_tct3">#N/A</definedName>
    <definedName name="_tct5">#N/A</definedName>
    <definedName name="_td1" localSheetId="19" hidden="1">{"'Sheet1'!$L$16"}</definedName>
    <definedName name="_td1" localSheetId="21" hidden="1">{"'Sheet1'!$L$16"}</definedName>
    <definedName name="_td1" localSheetId="22" hidden="1">{"'Sheet1'!$L$16"}</definedName>
    <definedName name="_td1" hidden="1">{"'Sheet1'!$L$16"}</definedName>
    <definedName name="_TDT957">#REF!</definedName>
    <definedName name="_te1">#REF!</definedName>
    <definedName name="_te2">#REF!</definedName>
    <definedName name="_Ted1">#REF!</definedName>
    <definedName name="_TEN1">#REF!</definedName>
    <definedName name="_TEN2">#REF!</definedName>
    <definedName name="_TEN3">#REF!</definedName>
    <definedName name="_TEN4">#REF!</definedName>
    <definedName name="_TEN5">#REF!</definedName>
    <definedName name="_TEN6">#REF!</definedName>
    <definedName name="_TEN7">#REF!</definedName>
    <definedName name="_TEN8">#REF!</definedName>
    <definedName name="_TEN9">#REF!</definedName>
    <definedName name="_tg1">#REF!</definedName>
    <definedName name="_TG2">#REF!</definedName>
    <definedName name="_tg427">#REF!</definedName>
    <definedName name="_TH">#REF!</definedName>
    <definedName name="_TH02" hidden="1">{"'Sheet1'!$L$16"}</definedName>
    <definedName name="_TH1">#REF!</definedName>
    <definedName name="_th100">#REF!</definedName>
    <definedName name="_TH160">#REF!</definedName>
    <definedName name="_TH171" hidden="1">{"'Sheet1'!$L$16"}</definedName>
    <definedName name="_TH2">#REF!</definedName>
    <definedName name="_TH20">#REF!</definedName>
    <definedName name="_TH20004" localSheetId="19" hidden="1">{"'Sheet1'!$L$16"}</definedName>
    <definedName name="_TH20004" localSheetId="21" hidden="1">{"'Sheet1'!$L$16"}</definedName>
    <definedName name="_TH20004" localSheetId="22" hidden="1">{"'Sheet1'!$L$16"}</definedName>
    <definedName name="_TH20004" hidden="1">{"'Sheet1'!$L$16"}</definedName>
    <definedName name="_TH3">#REF!</definedName>
    <definedName name="_TH35">#REF!</definedName>
    <definedName name="_TH50">#REF!</definedName>
    <definedName name="_tha1" hidden="1">{"'Sheet1'!$L$16"}</definedName>
    <definedName name="_THT11" hidden="1">{"'Sheet1'!$L$16"}</definedName>
    <definedName name="_thu1">#REF!</definedName>
    <definedName name="_THU2">#REF!</definedName>
    <definedName name="_tk1">#REF!</definedName>
    <definedName name="_TK2">#REF!</definedName>
    <definedName name="_TK211" hidden="1">{"'Sheet1'!$L$16"}</definedName>
    <definedName name="_TK3">#REF!</definedName>
    <definedName name="_TK632">#REF!</definedName>
    <definedName name="_TK641">#REF!</definedName>
    <definedName name="_TK642">#REF!</definedName>
    <definedName name="_TK911">#REF!</definedName>
    <definedName name="_TL1">#REF!</definedName>
    <definedName name="_TL2">#REF!</definedName>
    <definedName name="_TL3">#REF!</definedName>
    <definedName name="_TL30">#REF!</definedName>
    <definedName name="_TL31">#REF!</definedName>
    <definedName name="_TLA120">#REF!</definedName>
    <definedName name="_TLA35">#REF!</definedName>
    <definedName name="_TLA50">#REF!</definedName>
    <definedName name="_TLA70">#REF!</definedName>
    <definedName name="_TLA95">#REF!</definedName>
    <definedName name="_TM107" hidden="1">#REF!</definedName>
    <definedName name="_TM2" localSheetId="19" hidden="1">{"'Sheet1'!$L$16"}</definedName>
    <definedName name="_TM2" localSheetId="21" hidden="1">{"'Sheet1'!$L$16"}</definedName>
    <definedName name="_TM2" localSheetId="22" hidden="1">{"'Sheet1'!$L$16"}</definedName>
    <definedName name="_TM2" hidden="1">{"'Sheet1'!$L$16"}</definedName>
    <definedName name="_TM24" hidden="1">#REF!</definedName>
    <definedName name="_TM307" hidden="1">#REF!</definedName>
    <definedName name="_TM34" hidden="1">#REF!</definedName>
    <definedName name="_TM407" hidden="1">#REF!</definedName>
    <definedName name="_TM507" hidden="1">#REF!</definedName>
    <definedName name="_TM707" hidden="1">#REF!</definedName>
    <definedName name="_TO14" hidden="1">{"'Sheet1'!$L$16"}</definedName>
    <definedName name="_TP112" hidden="1">#REF!</definedName>
    <definedName name="_TP212" hidden="1">#REF!</definedName>
    <definedName name="_TR250">#REF!</definedName>
    <definedName name="_tr375">#REF!</definedName>
    <definedName name="_TRA1">#REF!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2">#REF!</definedName>
    <definedName name="_TRA3">#REF!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rh10">[6]Dulieu!$L$4:$O$32</definedName>
    <definedName name="_trh101">[6]Dulieu!$L$4:$L$32</definedName>
    <definedName name="_trh30">[6]Dulieu!$B$4:$E$35</definedName>
    <definedName name="_trh301">[6]Dulieu!$B$4:$B$35</definedName>
    <definedName name="_trx60">[6]Dulieu!$Q$4:$R$30</definedName>
    <definedName name="_trx601">[6]Dulieu!$Q$4:$Q$30</definedName>
    <definedName name="_TS1">#REF!</definedName>
    <definedName name="_TS2">#REF!</definedName>
    <definedName name="_TT04" hidden="1">#REF!</definedName>
    <definedName name="_TT11" hidden="1">{"'Sheet1'!$L$16"}</definedName>
    <definedName name="_TT24" hidden="1">#REF!</definedName>
    <definedName name="_tt3" localSheetId="19" hidden="1">{"'Sheet1'!$L$16"}</definedName>
    <definedName name="_tt3" localSheetId="21" hidden="1">{"'Sheet1'!$L$16"}</definedName>
    <definedName name="_tt3" localSheetId="22" hidden="1">{"'Sheet1'!$L$16"}</definedName>
    <definedName name="_tt3" localSheetId="0" hidden="1">{"'Sheet1'!$L$16"}</definedName>
    <definedName name="_tt3" localSheetId="1" hidden="1">{"'Sheet1'!$L$16"}</definedName>
    <definedName name="_tt3" hidden="1">{"'Sheet1'!$L$16"}</definedName>
    <definedName name="_TT31" hidden="1">{"'Sheet1'!$L$16"}</definedName>
    <definedName name="_TT34" hidden="1">#REF!</definedName>
    <definedName name="_TT44" hidden="1">#REF!</definedName>
    <definedName name="_TT623" hidden="1">{"'Sheet1'!$L$16"}</definedName>
    <definedName name="_TTR12" hidden="1">#REF!</definedName>
    <definedName name="_ttt1" localSheetId="19" hidden="1">{"'Sheet1'!$L$16"}</definedName>
    <definedName name="_ttt1" localSheetId="21" hidden="1">{"'Sheet1'!$L$16"}</definedName>
    <definedName name="_ttt1" localSheetId="22" hidden="1">{"'Sheet1'!$L$16"}</definedName>
    <definedName name="_ttt1" hidden="1">{"'Sheet1'!$L$16"}</definedName>
    <definedName name="_Tu1">#REF!</definedName>
    <definedName name="_Tu2">#REF!</definedName>
    <definedName name="_tu4" localSheetId="19" hidden="1">{"'Sheet1'!$L$16"}</definedName>
    <definedName name="_tu4" localSheetId="21" hidden="1">{"'Sheet1'!$L$16"}</definedName>
    <definedName name="_tu4" localSheetId="22" hidden="1">{"'Sheet1'!$L$16"}</definedName>
    <definedName name="_tu4" hidden="1">{"'Sheet1'!$L$16"}</definedName>
    <definedName name="_tu5" hidden="1">{"'Sheet1'!$L$16"}</definedName>
    <definedName name="_TV1" hidden="1">{"'Sheet1'!$L$16"}</definedName>
    <definedName name="_TV2" hidden="1">{"'Sheet1'!$L$16"}</definedName>
    <definedName name="_TVL1">#REF!</definedName>
    <definedName name="_TW1">#REF!</definedName>
    <definedName name="_TW2">#REF!</definedName>
    <definedName name="_TWO1">#REF!</definedName>
    <definedName name="_TWO2">#REF!</definedName>
    <definedName name="_TWO3">#REF!</definedName>
    <definedName name="_TWO4">#REF!</definedName>
    <definedName name="_TWO5">#REF!</definedName>
    <definedName name="_TWO6">#REF!</definedName>
    <definedName name="_TWO7">#REF!</definedName>
    <definedName name="_TWO8">#REF!</definedName>
    <definedName name="_TWO9">#REF!</definedName>
    <definedName name="_TX1">#REF!</definedName>
    <definedName name="_ty892" hidden="1">{"'Sheet1'!$L$16"}</definedName>
    <definedName name="_tz593">#REF!</definedName>
    <definedName name="_U301" hidden="1">{#N/A,#N/A,FALSE,"COVER";#N/A,#N/A,FALSE,"0";#N/A,#N/A,FALSE,"1";#N/A,#N/A,FALSE,"2";#N/A,#N/A,FALSE,"3";#N/A,#N/A,FALSE,"4";#N/A,#N/A,FALSE,"5";#N/A,#N/A,FALSE,"6";#N/A,#N/A,FALSE,"7";#N/A,#N/A,FALSE,"8";#N/A,#N/A,FALSE,"9";#N/A,#N/A,FALSE,"10";#N/A,#N/A,FALSE,"11"}</definedName>
    <definedName name="_U5" hidden="1">#REF!</definedName>
    <definedName name="_UB1" hidden="1">{"'Feb 99'!$A$1:$G$30"}</definedName>
    <definedName name="_UB2" hidden="1">{"'Feb 99'!$A$1:$G$30"}</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T2">#REF!</definedName>
    <definedName name="_UU2" hidden="1">#N/A</definedName>
    <definedName name="_vbt150">#REF!</definedName>
    <definedName name="_vbt210">#REF!</definedName>
    <definedName name="_vbt300">#REF!</definedName>
    <definedName name="_vbt400">#REF!</definedName>
    <definedName name="_vc1">#REF!</definedName>
    <definedName name="_vc2">#REF!</definedName>
    <definedName name="_vc3">#REF!</definedName>
    <definedName name="_VCM75">#REF!</definedName>
    <definedName name="_VE1" hidden="1">{#N/A,#N/A,TRUE,"SUM";#N/A,#N/A,TRUE,"EE";#N/A,#N/A,TRUE,"AC";#N/A,#N/A,TRUE,"SN"}</definedName>
    <definedName name="_VE32" hidden="1">{#N/A,#N/A,TRUE,"Str.";#N/A,#N/A,TRUE,"Steel &amp; Roof";#N/A,#N/A,TRUE,"Arc.";#N/A,#N/A,TRUE,"Preliminary";#N/A,#N/A,TRUE,"Sum_Prelim"}</definedName>
    <definedName name="_vl1">#REF!</definedName>
    <definedName name="_VL100">#REF!</definedName>
    <definedName name="_VL150">#REF!</definedName>
    <definedName name="_vl2">#REF!</definedName>
    <definedName name="_VL200">#REF!</definedName>
    <definedName name="_VL250">#REF!</definedName>
    <definedName name="_vl3">#REF!</definedName>
    <definedName name="_vl4">#REF!</definedName>
    <definedName name="_VLM75">#REF!</definedName>
    <definedName name="_VLP2" localSheetId="19" hidden="1">{"'Sheet1'!$L$16"}</definedName>
    <definedName name="_VLP2" localSheetId="21" hidden="1">{"'Sheet1'!$L$16"}</definedName>
    <definedName name="_VLP2" localSheetId="22" hidden="1">{"'Sheet1'!$L$16"}</definedName>
    <definedName name="_VLP2" hidden="1">{"'Sheet1'!$L$16"}</definedName>
    <definedName name="_VO15" hidden="1">{"'CPA Sum'!$A$1:$X$30","'CPA'!$A$1:$K$187","'Infra Cost'!$A$1:$Q$30","'Dev't Cost'!$A$1:$AH$40","'Cashflow'!$A$1:$DG$82"}</definedName>
    <definedName name="_vpt5" localSheetId="19" hidden="1">{"'Sheet1'!$L$16"}</definedName>
    <definedName name="_vpt5" localSheetId="21" hidden="1">{"'Sheet1'!$L$16"}</definedName>
    <definedName name="_vpt5" localSheetId="22" hidden="1">{"'Sheet1'!$L$16"}</definedName>
    <definedName name="_vpt5" hidden="1">{"'Sheet1'!$L$16"}</definedName>
    <definedName name="_vpt6" localSheetId="19" hidden="1">{"'Sheet1'!$L$16"}</definedName>
    <definedName name="_vpt6" localSheetId="21" hidden="1">{"'Sheet1'!$L$16"}</definedName>
    <definedName name="_vpt6" localSheetId="22" hidden="1">{"'Sheet1'!$L$16"}</definedName>
    <definedName name="_vpt6" hidden="1">{"'Sheet1'!$L$16"}</definedName>
    <definedName name="_VT3" localSheetId="19" hidden="1">{"'Sheet1'!$L$16"}</definedName>
    <definedName name="_VT3" localSheetId="21" hidden="1">{"'Sheet1'!$L$16"}</definedName>
    <definedName name="_VT3" localSheetId="22" hidden="1">{"'Sheet1'!$L$16"}</definedName>
    <definedName name="_VT3" hidden="1">{"'Sheet1'!$L$16"}</definedName>
    <definedName name="_vt5"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hidden="1">{"'Sheet1'!$L$16"}</definedName>
    <definedName name="_W3" hidden="1">{"'Sheet1'!$L$16"}</definedName>
    <definedName name="_WC1">#REF!</definedName>
    <definedName name="_WE" hidden="1">#REF!</definedName>
    <definedName name="_woogi" hidden="1">#REF!</definedName>
    <definedName name="_woogi2" hidden="1">#REF!</definedName>
    <definedName name="_woogi24" hidden="1">#REF!</definedName>
    <definedName name="_woogi3" hidden="1">#REF!</definedName>
    <definedName name="_wqe23" localSheetId="19" hidden="1">{"'Sheet1'!$L$16"}</definedName>
    <definedName name="_wqe23" localSheetId="21" hidden="1">{"'Sheet1'!$L$16"}</definedName>
    <definedName name="_wqe23" localSheetId="22" hidden="1">{"'Sheet1'!$L$16"}</definedName>
    <definedName name="_wqe23" hidden="1">{"'Sheet1'!$L$16"}</definedName>
    <definedName name="_WRN2.P854._.addendum." hidden="1">{#N/A,#N/A,FALSE,"mgtsum.XLS";#N/A,#N/A,FALSE,"CAPONE";#N/A,#N/A,FALSE,"CAPTWO";#N/A,#N/A,FALSE,"CAPTHREE"}</definedName>
    <definedName name="_wrn3.p854._.addendum." hidden="1">{#N/A,#N/A,FALSE,"mgtsum.XLS";#N/A,#N/A,FALSE,"CAPONE";#N/A,#N/A,FALSE,"CAPTWO";#N/A,#N/A,FALSE,"CAPTHREE"}</definedName>
    <definedName name="_wt5">#REF!</definedName>
    <definedName name="_ww2" hidden="1">{#N/A,#N/A,FALSE,"Admin";#N/A,#N/A,FALSE,"Other"}</definedName>
    <definedName name="_X5">#N/A</definedName>
    <definedName name="_xb80">#REF!</definedName>
    <definedName name="_xd2" hidden="1">{#N/A,#N/A,FALSE,"Chi tiÆt"}</definedName>
    <definedName name="_xlbgnm.F００" hidden="1">{#N/A,#N/A,FALSE,"Sheet6 (24)"}</definedName>
    <definedName name="_xo1">#REF!</definedName>
    <definedName name="_XS2">#REF!</definedName>
    <definedName name="_xt1">#REF!</definedName>
    <definedName name="_xt100">#REF!</definedName>
    <definedName name="_xt2">#REF!</definedName>
    <definedName name="_xt200">#REF!</definedName>
    <definedName name="_xx1">'[7]3.1.1'!$E$166</definedName>
    <definedName name="_xx12">'[7]3.1.1'!$F$166</definedName>
    <definedName name="_xx2">'[7]3.1.1'!$F$166</definedName>
    <definedName name="_Y2005" hidden="1">{"Jan-June",#N/A,FALSE,"Sheet4";"Jul-Dec",#N/A,FALSE,"Sheet4"}</definedName>
    <definedName name="_yy1" hidden="1">{"'QuotationCRPaint (3)'!$A$12:$B$15"}</definedName>
    <definedName name="_yy2">'[7]3.1.4'!$F$114</definedName>
    <definedName name="_z">"$#REF!.$#REF!$#REF!"</definedName>
    <definedName name="_z1" hidden="1">{#N/A,#N/A,TRUE,"SUM";#N/A,#N/A,TRUE,"EE";#N/A,#N/A,TRUE,"AC";#N/A,#N/A,TRUE,"SN"}</definedName>
    <definedName name="_z511" hidden="1">{"'Sheet1'!$L$16"}</definedName>
    <definedName name="_zx1">'[7]2.5.1'!$A$11</definedName>
    <definedName name="_ZZ1">#REF!</definedName>
    <definedName name="_ZZ2">#REF!</definedName>
    <definedName name="_재ㅐ햐" hidden="1">#REF!</definedName>
    <definedName name="_총괄표" hidden="1">#REF!</definedName>
    <definedName name="´cAE°eE¹" localSheetId="19" hidden="1">#REF!</definedName>
    <definedName name="´cAE°eE¹" localSheetId="1" hidden="1">#REF!</definedName>
    <definedName name="´cAE°eE¹" hidden="1">#REF!</definedName>
    <definedName name="¸d" hidden="1">{"'Sheet1'!$L$16"}</definedName>
    <definedName name="¸das" hidden="1">#REF!</definedName>
    <definedName name="¸df" hidden="1">#REF!</definedName>
    <definedName name="¸dfsad" hidden="1">#REF!</definedName>
    <definedName name="￠￥cAE¡ÆeEⓒo" localSheetId="19" hidden="1">#REF!</definedName>
    <definedName name="￠￥cAE¡ÆeEⓒo" localSheetId="1" hidden="1">#REF!</definedName>
    <definedName name="￠￥cAE¡ÆeEⓒo" hidden="1">#REF!</definedName>
    <definedName name="○">#REF!</definedName>
    <definedName name="µdsgag" hidden="1">#REF!</definedName>
    <definedName name="µgg" localSheetId="19" hidden="1">{"'Sheet1'!$L$16"}</definedName>
    <definedName name="µgg" localSheetId="21" hidden="1">{"'Sheet1'!$L$16"}</definedName>
    <definedName name="µgg" localSheetId="22" hidden="1">{"'Sheet1'!$L$16"}</definedName>
    <definedName name="µgg" hidden="1">{"'Sheet1'!$L$16"}</definedName>
    <definedName name="※">"室負荷計算ｼｰﾄ!$G$116"</definedName>
    <definedName name="¼QRWERQWR" hidden="1">#REF!</definedName>
    <definedName name="­234w4q324q32" hidden="1">#REF!</definedName>
    <definedName name="Ⅳ" hidden="1">{#N/A,#N/A,FALSE,"特殊室（ＢＱ表）"}</definedName>
    <definedName name="Ⅴ년차_과장급_정직급료">#REF!</definedName>
    <definedName name="Ⅴ년차_기사급_정직급료">#REF!</definedName>
    <definedName name="Ⅴ년차_대리급_정직급료">#REF!</definedName>
    <definedName name="Ⅴ년차_부장급_정직급료">#REF!</definedName>
    <definedName name="Ⅴ년차_사원갑_정직급료">#REF!</definedName>
    <definedName name="Ⅴ년차_사원을_정직급료">#REF!</definedName>
    <definedName name="Ⅴ년차_이사보_정직급료">#REF!</definedName>
    <definedName name="Ⅴ년차_차장급_정직급료">#REF!</definedName>
    <definedName name="A">#REF!</definedName>
    <definedName name="á" hidden="1">{"'Sheet1'!$L$16"}</definedName>
    <definedName name="à" hidden="1">{"'Sheet1'!$L$16"}</definedName>
    <definedName name="Â" localSheetId="19" hidden="1">{#N/A,#N/A,FALSE,"CCTV"}</definedName>
    <definedName name="Â" localSheetId="21" hidden="1">{#N/A,#N/A,FALSE,"CCTV"}</definedName>
    <definedName name="Â" localSheetId="22" hidden="1">{#N/A,#N/A,FALSE,"CCTV"}</definedName>
    <definedName name="Â" localSheetId="0" hidden="1">{#N/A,#N/A,FALSE,"CCTV"}</definedName>
    <definedName name="Â" localSheetId="1" hidden="1">{#N/A,#N/A,FALSE,"CCTV"}</definedName>
    <definedName name="Â" hidden="1">{#N/A,#N/A,FALSE,"CCTV"}</definedName>
    <definedName name="ã" hidden="1">{"'Sheet1'!$L$16"}</definedName>
    <definedName name="ầ" localSheetId="19" hidden="1">{"'Sheet1'!$L$16"}</definedName>
    <definedName name="ầ" localSheetId="21" hidden="1">{"'Sheet1'!$L$16"}</definedName>
    <definedName name="ầ" localSheetId="22" hidden="1">{"'Sheet1'!$L$16"}</definedName>
    <definedName name="ầ" hidden="1">{"'Sheet1'!$L$16"}</definedName>
    <definedName name="ằ" hidden="1">{"'Sheet1'!$L$16"}</definedName>
    <definedName name="ả" hidden="1">{"'Sheet1'!$L$16"}</definedName>
    <definedName name="A.">#REF!</definedName>
    <definedName name="a.xls" hidden="1">{#N/A,#N/A,FALSE,"970301";#N/A,#N/A,FALSE,"970302";#N/A,#N/A,FALSE,"970303";#N/A,#N/A,FALSE,"970304";#N/A,#N/A,FALSE,"COM1";#N/A,#N/A,FALSE,"COM2"}</definedName>
    <definedName name="a_">#REF!</definedName>
    <definedName name="A_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_kho">#REF!</definedName>
    <definedName name="A_mua">#REF!</definedName>
    <definedName name="A_nam">#REF!</definedName>
    <definedName name="a0">#REF!</definedName>
    <definedName name="A01_">#N/A</definedName>
    <definedName name="A01__5">NA()</definedName>
    <definedName name="A01AC">#N/A</definedName>
    <definedName name="A01AC_5">NA()</definedName>
    <definedName name="A01CAT">#N/A</definedName>
    <definedName name="A01CAT_5">NA()</definedName>
    <definedName name="A01CODE">#N/A</definedName>
    <definedName name="A01CODE_5">NA()</definedName>
    <definedName name="A01DATA">#N/A</definedName>
    <definedName name="A01DATA_5">NA()</definedName>
    <definedName name="A01MI">#N/A</definedName>
    <definedName name="A01MI_5">NA()</definedName>
    <definedName name="A01TO">#N/A</definedName>
    <definedName name="A01TO_5">NA()</definedName>
    <definedName name="A1." hidden="1">{0}</definedName>
    <definedName name="a1.1">#REF!</definedName>
    <definedName name="a1_1">{"'Sheet1'!$L$16"}</definedName>
    <definedName name="a1_1_1">{"'Sheet1'!$L$16"}</definedName>
    <definedName name="a1_1_1_1">{"'Sheet1'!$L$16"}</definedName>
    <definedName name="a1_1_2">{"'Sheet1'!$L$16"}</definedName>
    <definedName name="a1_1_3">{"'Sheet1'!$L$16"}</definedName>
    <definedName name="a1_2">{"'Sheet1'!$L$16"}</definedName>
    <definedName name="a1_2_1">{"'Sheet1'!$L$16"}</definedName>
    <definedName name="a1_2_1_1">{"'Sheet1'!$L$16"}</definedName>
    <definedName name="a1_2_2">{"'Sheet1'!$L$16"}</definedName>
    <definedName name="a1_2_3">{"'Sheet1'!$L$16"}</definedName>
    <definedName name="a1_3" hidden="1">{0}</definedName>
    <definedName name="A1_E">#REF!</definedName>
    <definedName name="A1000a" hidden="1">{#N/A,#N/A,FALSE,"COVER";#N/A,#N/A,FALSE,"0";#N/A,#N/A,FALSE,"1";#N/A,#N/A,FALSE,"2";#N/A,#N/A,FALSE,"3";#N/A,#N/A,FALSE,"4";#N/A,#N/A,FALSE,"5";#N/A,#N/A,FALSE,"6";#N/A,#N/A,FALSE,"7";#N/A,#N/A,FALSE,"8";#N/A,#N/A,FALSE,"9";#N/A,#N/A,FALSE,"10";#N/A,#N/A,FALSE,"11"}</definedName>
    <definedName name="A120_">#REF!</definedName>
    <definedName name="a129_xoa" localSheetId="19" hidden="1">{"Offgrid",#N/A,FALSE,"OFFGRID";"Region",#N/A,FALSE,"REGION";"Offgrid -2",#N/A,FALSE,"OFFGRID";"WTP",#N/A,FALSE,"WTP";"WTP -2",#N/A,FALSE,"WTP";"Project",#N/A,FALSE,"PROJECT";"Summary -2",#N/A,FALSE,"SUMMARY"}</definedName>
    <definedName name="a129_xoa" localSheetId="21" hidden="1">{"Offgrid",#N/A,FALSE,"OFFGRID";"Region",#N/A,FALSE,"REGION";"Offgrid -2",#N/A,FALSE,"OFFGRID";"WTP",#N/A,FALSE,"WTP";"WTP -2",#N/A,FALSE,"WTP";"Project",#N/A,FALSE,"PROJECT";"Summary -2",#N/A,FALSE,"SUMMARY"}</definedName>
    <definedName name="a129_xoa" localSheetId="22" hidden="1">{"Offgrid",#N/A,FALSE,"OFFGRID";"Region",#N/A,FALSE,"REGION";"Offgrid -2",#N/A,FALSE,"OFFGRID";"WTP",#N/A,FALSE,"WTP";"WTP -2",#N/A,FALSE,"WTP";"Project",#N/A,FALSE,"PROJECT";"Summary -2",#N/A,FALSE,"SUMMARY"}</definedName>
    <definedName name="a129_xoa" localSheetId="0" hidden="1">{"Offgrid",#N/A,FALSE,"OFFGRID";"Region",#N/A,FALSE,"REGION";"Offgrid -2",#N/A,FALSE,"OFFGRID";"WTP",#N/A,FALSE,"WTP";"WTP -2",#N/A,FALSE,"WTP";"Project",#N/A,FALSE,"PROJECT";"Summary -2",#N/A,FALSE,"SUMMARY"}</definedName>
    <definedName name="a129_xoa" localSheetId="1"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19" hidden="1">{"Offgrid",#N/A,FALSE,"OFFGRID";"Region",#N/A,FALSE,"REGION";"Offgrid -2",#N/A,FALSE,"OFFGRID";"WTP",#N/A,FALSE,"WTP";"WTP -2",#N/A,FALSE,"WTP";"Project",#N/A,FALSE,"PROJECT";"Summary -2",#N/A,FALSE,"SUMMARY"}</definedName>
    <definedName name="a129_xoaxoa" localSheetId="21" hidden="1">{"Offgrid",#N/A,FALSE,"OFFGRID";"Region",#N/A,FALSE,"REGION";"Offgrid -2",#N/A,FALSE,"OFFGRID";"WTP",#N/A,FALSE,"WTP";"WTP -2",#N/A,FALSE,"WTP";"Project",#N/A,FALSE,"PROJECT";"Summary -2",#N/A,FALSE,"SUMMARY"}</definedName>
    <definedName name="a129_xoaxoa" localSheetId="22"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29a130" hidden="1">{"Offgrid",#N/A,FALSE,"OFFGRID";"Region",#N/A,FALSE,"REGION";"Offgrid -2",#N/A,FALSE,"OFFGRID";"WTP",#N/A,FALSE,"WTP";"WTP -2",#N/A,FALSE,"WTP";"Project",#N/A,FALSE,"PROJECT";"Summary -2",#N/A,FALSE,"SUMMARY"}</definedName>
    <definedName name="a130_xoa" localSheetId="19" hidden="1">{"Offgrid",#N/A,FALSE,"OFFGRID";"Region",#N/A,FALSE,"REGION";"Offgrid -2",#N/A,FALSE,"OFFGRID";"WTP",#N/A,FALSE,"WTP";"WTP -2",#N/A,FALSE,"WTP";"Project",#N/A,FALSE,"PROJECT";"Summary -2",#N/A,FALSE,"SUMMARY"}</definedName>
    <definedName name="a130_xoa" localSheetId="21" hidden="1">{"Offgrid",#N/A,FALSE,"OFFGRID";"Region",#N/A,FALSE,"REGION";"Offgrid -2",#N/A,FALSE,"OFFGRID";"WTP",#N/A,FALSE,"WTP";"WTP -2",#N/A,FALSE,"WTP";"Project",#N/A,FALSE,"PROJECT";"Summary -2",#N/A,FALSE,"SUMMARY"}</definedName>
    <definedName name="a130_xoa" localSheetId="22"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localSheetId="1"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19" hidden="1">{"Offgrid",#N/A,FALSE,"OFFGRID";"Region",#N/A,FALSE,"REGION";"Offgrid -2",#N/A,FALSE,"OFFGRID";"WTP",#N/A,FALSE,"WTP";"WTP -2",#N/A,FALSE,"WTP";"Project",#N/A,FALSE,"PROJECT";"Summary -2",#N/A,FALSE,"SUMMARY"}</definedName>
    <definedName name="a130_xoaxoa" localSheetId="21" hidden="1">{"Offgrid",#N/A,FALSE,"OFFGRID";"Region",#N/A,FALSE,"REGION";"Offgrid -2",#N/A,FALSE,"OFFGRID";"WTP",#N/A,FALSE,"WTP";"WTP -2",#N/A,FALSE,"WTP";"Project",#N/A,FALSE,"PROJECT";"Summary -2",#N/A,FALSE,"SUMMARY"}</definedName>
    <definedName name="a130_xoaxoa" localSheetId="22"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85_">#REF!</definedName>
    <definedName name="a1a" hidden="1">{0}</definedName>
    <definedName name="A1A759">#N/A</definedName>
    <definedName name="a1B26">#REF!</definedName>
    <definedName name="A1C1" hidden="1">#REF!</definedName>
    <definedName name="a1moi" localSheetId="19" hidden="1">{"'Sheet1'!$L$16"}</definedName>
    <definedName name="a1moi" localSheetId="21" hidden="1">{"'Sheet1'!$L$16"}</definedName>
    <definedName name="a1moi" localSheetId="22" hidden="1">{"'Sheet1'!$L$16"}</definedName>
    <definedName name="a1moi" hidden="1">{"'Sheet1'!$L$16"}</definedName>
    <definedName name="a2_3" hidden="1">{0}</definedName>
    <definedName name="a277Print_Titles">#REF!</definedName>
    <definedName name="A2A" hidden="1">{#N/A,#N/A,FALSE,"Sheet1"}</definedName>
    <definedName name="A2PRJE" hidden="1">{#N/A,#N/A,FALSE,"Sheet1"}</definedName>
    <definedName name="a3.">#REF!</definedName>
    <definedName name="A35_">#REF!</definedName>
    <definedName name="a3e32" hidden="1">#REF!</definedName>
    <definedName name="a3rt" localSheetId="19" hidden="1">{"'Sheet1'!$L$16"}</definedName>
    <definedName name="a3rt" localSheetId="21" hidden="1">{"'Sheet1'!$L$16"}</definedName>
    <definedName name="a3rt" localSheetId="22" hidden="1">{"'Sheet1'!$L$16"}</definedName>
    <definedName name="a3rt" hidden="1">{"'Sheet1'!$L$16"}</definedName>
    <definedName name="a4_">#REF!</definedName>
    <definedName name="A50_">#REF!</definedName>
    <definedName name="A6N2">#REF!</definedName>
    <definedName name="A70_">#REF!</definedName>
    <definedName name="A95_">#REF!</definedName>
    <definedName name="AA">#REF!</definedName>
    <definedName name="aâ" hidden="1">#REF!</definedName>
    <definedName name="aaa" localSheetId="19" hidden="1">#REF!</definedName>
    <definedName name="aaa" localSheetId="1" hidden="1">#REF!</definedName>
    <definedName name="aaa" hidden="1">{#N/A,#N/A,FALSE,"Sheet6 (24)"}</definedName>
    <definedName name="aaâ" hidden="1">#REF!</definedName>
    <definedName name="AAA_DOCTOPS" hidden="1">"AAA_SET"</definedName>
    <definedName name="AAA_duser" hidden="1">"OFF"</definedName>
    <definedName name="aAAA">#REF!</definedName>
    <definedName name="aaaa_1" localSheetId="19" hidden="1">{#N/A,#N/A,FALSE,"조골재"}</definedName>
    <definedName name="aaaa_1" localSheetId="21" hidden="1">{#N/A,#N/A,FALSE,"조골재"}</definedName>
    <definedName name="aaaa_1" localSheetId="22" hidden="1">{#N/A,#N/A,FALSE,"조골재"}</definedName>
    <definedName name="aaaa_1" hidden="1">{#N/A,#N/A,FALSE,"조골재"}</definedName>
    <definedName name="aaaa1" hidden="1">{#N/A,#N/A,TRUE,"Basic";#N/A,#N/A,TRUE,"EXT-TABLE";#N/A,#N/A,TRUE,"STEEL";#N/A,#N/A,TRUE,"INT-Table";#N/A,#N/A,TRUE,"STEEL";#N/A,#N/A,TRUE,"Door"}</definedName>
    <definedName name="aaaaa" hidden="1">#REF!</definedName>
    <definedName name="aaaaa_1" localSheetId="19" hidden="1">{#N/A,#N/A,TRUE,"Basic";#N/A,#N/A,TRUE,"EXT-TABLE";#N/A,#N/A,TRUE,"STEEL";#N/A,#N/A,TRUE,"INT-Table";#N/A,#N/A,TRUE,"STEEL";#N/A,#N/A,TRUE,"Door"}</definedName>
    <definedName name="aaaaa_1" localSheetId="21" hidden="1">{#N/A,#N/A,TRUE,"Basic";#N/A,#N/A,TRUE,"EXT-TABLE";#N/A,#N/A,TRUE,"STEEL";#N/A,#N/A,TRUE,"INT-Table";#N/A,#N/A,TRUE,"STEEL";#N/A,#N/A,TRUE,"Door"}</definedName>
    <definedName name="aaaaa_1" localSheetId="22" hidden="1">{#N/A,#N/A,TRUE,"Basic";#N/A,#N/A,TRUE,"EXT-TABLE";#N/A,#N/A,TRUE,"STEEL";#N/A,#N/A,TRUE,"INT-Table";#N/A,#N/A,TRUE,"STEEL";#N/A,#N/A,TRUE,"Door"}</definedName>
    <definedName name="aaaaa_1" hidden="1">{#N/A,#N/A,TRUE,"Basic";#N/A,#N/A,TRUE,"EXT-TABLE";#N/A,#N/A,TRUE,"STEEL";#N/A,#N/A,TRUE,"INT-Table";#N/A,#N/A,TRUE,"STEEL";#N/A,#N/A,TRUE,"Door"}</definedName>
    <definedName name="aaaaaa" localSheetId="19" hidden="1">{"Offgrid",#N/A,FALSE,"OFFGRID";"Region",#N/A,FALSE,"REGION";"Offgrid -2",#N/A,FALSE,"OFFGRID";"WTP",#N/A,FALSE,"WTP";"WTP -2",#N/A,FALSE,"WTP";"Project",#N/A,FALSE,"PROJECT";"Summary -2",#N/A,FALSE,"SUMMARY"}</definedName>
    <definedName name="aaaaaa" localSheetId="21" hidden="1">{"Offgrid",#N/A,FALSE,"OFFGRID";"Region",#N/A,FALSE,"REGION";"Offgrid -2",#N/A,FALSE,"OFFGRID";"WTP",#N/A,FALSE,"WTP";"WTP -2",#N/A,FALSE,"WTP";"Project",#N/A,FALSE,"PROJECT";"Summary -2",#N/A,FALSE,"SUMMARY"}</definedName>
    <definedName name="aaaaaa" localSheetId="22"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19" hidden="1">{#N/A,#N/A,FALSE,"type1";#N/A,#N/A,FALSE,"지지력";#N/A,#N/A,FALSE,"PILE계산";#N/A,#N/A,FALSE,"PILE ";#N/A,#N/A,FALSE,"철근량";#N/A,#N/A,FALSE,"균열검토";#N/A,#N/A,FALSE,"날개벽";#N/A,#N/A,FALSE,"주철근조립도";#N/A,#N/A,FALSE,"교좌"}</definedName>
    <definedName name="aaaaaaa" localSheetId="21" hidden="1">{#N/A,#N/A,FALSE,"type1";#N/A,#N/A,FALSE,"지지력";#N/A,#N/A,FALSE,"PILE계산";#N/A,#N/A,FALSE,"PILE ";#N/A,#N/A,FALSE,"철근량";#N/A,#N/A,FALSE,"균열검토";#N/A,#N/A,FALSE,"날개벽";#N/A,#N/A,FALSE,"주철근조립도";#N/A,#N/A,FALSE,"교좌"}</definedName>
    <definedName name="aaaaaaa" localSheetId="2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 hidden="1">#REF!</definedName>
    <definedName name="aaaaaaaaa" hidden="1">#REF!</definedName>
    <definedName name="aaaaaaaaaa" localSheetId="19" hidden="1">{#N/A,#N/A,FALSE,"운반시간"}</definedName>
    <definedName name="aaaaaaaaaa" localSheetId="21" hidden="1">{#N/A,#N/A,FALSE,"운반시간"}</definedName>
    <definedName name="aaaaaaaaaa" localSheetId="22" hidden="1">{#N/A,#N/A,FALSE,"운반시간"}</definedName>
    <definedName name="aaaaaaaaaa" hidden="1">{#N/A,#N/A,FALSE,"운반시간"}</definedName>
    <definedName name="aaaaaaaaaa_1" localSheetId="19" hidden="1">{#N/A,#N/A,FALSE,"운반시간"}</definedName>
    <definedName name="aaaaaaaaaa_1" localSheetId="21" hidden="1">{#N/A,#N/A,FALSE,"운반시간"}</definedName>
    <definedName name="aaaaaaaaaa_1" localSheetId="22" hidden="1">{#N/A,#N/A,FALSE,"운반시간"}</definedName>
    <definedName name="aaaaaaaaaa_1" hidden="1">{#N/A,#N/A,FALSE,"운반시간"}</definedName>
    <definedName name="aaaaaaaaaaa" hidden="1">'[8]입찰내역 발주처 양식'!#REF!</definedName>
    <definedName name="aaaaaaaaaaaa" hidden="1">{#N/A,#N/A,TRUE,"Krycí list"}</definedName>
    <definedName name="aaaaaaaaaaaaaaaa" hidden="1">{#N/A,#N/A,FALSE,"CCTV"}</definedName>
    <definedName name="aaaaaaaaaaaaaaaaa" hidden="1">{#N/A,#N/A,FALSE,"CCTV"}</definedName>
    <definedName name="aaaaaaaaaaaaaaaaaa" hidden="1">{"'Sheet1'!$L$16"}</definedName>
    <definedName name="aaaaaaaaaaaaaaaaaaaaaaaa" hidden="1">{"'Sheet1'!$L$16"}</definedName>
    <definedName name="aaab" hidden="1">{"'Sheet1'!$L$16"}</definedName>
    <definedName name="aaafff" hidden="1">{"'장비'!$A$3:$M$12"}</definedName>
    <definedName name="aaag" hidden="1">{#N/A,#N/A,TRUE,"SUM";#N/A,#N/A,TRUE,"EE";#N/A,#N/A,TRUE,"AC";#N/A,#N/A,TRUE,"SN"}</definedName>
    <definedName name="aaas" hidden="1">#REF!</definedName>
    <definedName name="ÀÀÂSFÀ" hidden="1">{"'Sheet1'!$L$16"}</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ấd" hidden="1">#REF!</definedName>
    <definedName name="AA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G" localSheetId="19" hidden="1">{#N/A,#N/A,TRUE,"1";#N/A,#N/A,TRUE,"2";#N/A,#N/A,TRUE,"3";#N/A,#N/A,TRUE,"4";#N/A,#N/A,TRUE,"5";#N/A,#N/A,TRUE,"6";#N/A,#N/A,TRUE,"7"}</definedName>
    <definedName name="AAG" localSheetId="21" hidden="1">{#N/A,#N/A,TRUE,"1";#N/A,#N/A,TRUE,"2";#N/A,#N/A,TRUE,"3";#N/A,#N/A,TRUE,"4";#N/A,#N/A,TRUE,"5";#N/A,#N/A,TRUE,"6";#N/A,#N/A,TRUE,"7"}</definedName>
    <definedName name="AAG" localSheetId="22" hidden="1">{#N/A,#N/A,TRUE,"1";#N/A,#N/A,TRUE,"2";#N/A,#N/A,TRUE,"3";#N/A,#N/A,TRUE,"4";#N/A,#N/A,TRUE,"5";#N/A,#N/A,TRUE,"6";#N/A,#N/A,TRUE,"7"}</definedName>
    <definedName name="AAG" hidden="1">{#N/A,#N/A,TRUE,"1";#N/A,#N/A,TRUE,"2";#N/A,#N/A,TRUE,"3";#N/A,#N/A,TRUE,"4";#N/A,#N/A,TRUE,"5";#N/A,#N/A,TRUE,"6";#N/A,#N/A,TRUE,"7"}</definedName>
    <definedName name="AA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df" localSheetId="19" hidden="1">{#N/A,#N/A,FALSE,"mgtsum.XLS";#N/A,#N/A,FALSE,"CAPONE";#N/A,#N/A,FALSE,"CAPTWO";#N/A,#N/A,FALSE,"CAPTHREE"}</definedName>
    <definedName name="aakdf" localSheetId="21" hidden="1">{#N/A,#N/A,FALSE,"mgtsum.XLS";#N/A,#N/A,FALSE,"CAPONE";#N/A,#N/A,FALSE,"CAPTWO";#N/A,#N/A,FALSE,"CAPTHREE"}</definedName>
    <definedName name="aakdf" localSheetId="22" hidden="1">{#N/A,#N/A,FALSE,"mgtsum.XLS";#N/A,#N/A,FALSE,"CAPONE";#N/A,#N/A,FALSE,"CAPTWO";#N/A,#N/A,FALSE,"CAPTHREE"}</definedName>
    <definedName name="aakdf" hidden="1">{#N/A,#N/A,FALSE,"mgtsum.XLS";#N/A,#N/A,FALSE,"CAPONE";#N/A,#N/A,FALSE,"CAPTWO";#N/A,#N/A,FALSE,"CAPTHREE"}</definedName>
    <definedName name="AA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q" hidden="1">{#N/A,#N/A,FALSE,"속도"}</definedName>
    <definedName name="ÀASA" hidden="1">{"'Sheet1'!$L$16"}</definedName>
    <definedName name="aasasas" localSheetId="19" hidden="1">{"'Sheet1'!$L$16"}</definedName>
    <definedName name="aasasas" localSheetId="21" hidden="1">{"'Sheet1'!$L$16"}</definedName>
    <definedName name="aasasas" localSheetId="22" hidden="1">{"'Sheet1'!$L$16"}</definedName>
    <definedName name="aasasas" hidden="1">{"'Sheet1'!$L$16"}</definedName>
    <definedName name="âasasas" localSheetId="19" hidden="1">{#N/A,#N/A,FALSE,"Sheet1";#N/A,#N/A,FALSE,"Sheet1";#N/A,#N/A,FALSE,"Sheet1"}</definedName>
    <definedName name="âasasas" localSheetId="21" hidden="1">{#N/A,#N/A,FALSE,"Sheet1";#N/A,#N/A,FALSE,"Sheet1";#N/A,#N/A,FALSE,"Sheet1"}</definedName>
    <definedName name="âasasas" localSheetId="22" hidden="1">{#N/A,#N/A,FALSE,"Sheet1";#N/A,#N/A,FALSE,"Sheet1";#N/A,#N/A,FALSE,"Sheet1"}</definedName>
    <definedName name="âasasas" hidden="1">{#N/A,#N/A,FALSE,"Sheet1";#N/A,#N/A,FALSE,"Sheet1";#N/A,#N/A,FALSE,"Sheet1"}</definedName>
    <definedName name="aasd">#REF!</definedName>
    <definedName name="aass" hidden="1">{"'Sheet1'!$L$16"}</definedName>
    <definedName name="aassa" localSheetId="19" hidden="1">{"'Sheet1'!$L$16"}</definedName>
    <definedName name="aassa" localSheetId="21" hidden="1">{"'Sheet1'!$L$16"}</definedName>
    <definedName name="aassa" localSheetId="22" hidden="1">{"'Sheet1'!$L$16"}</definedName>
    <definedName name="aassa" localSheetId="0" hidden="1">{"'Sheet1'!$L$16"}</definedName>
    <definedName name="aassa" localSheetId="1" hidden="1">{"'Sheet1'!$L$16"}</definedName>
    <definedName name="aassa" hidden="1">{"'Sheet1'!$L$16"}</definedName>
    <definedName name="aassdffgb" hidden="1">#REF!</definedName>
    <definedName name="aasxxa" hidden="1">#REF!</definedName>
    <definedName name="aavavavav" hidden="1">{#N/A,#N/A,FALSE,"Chi tiÆt"}</definedName>
    <definedName name="AAX" hidden="1">{#N/A,#N/A,TRUE,"SUM";#N/A,#N/A,TRUE,"EE";#N/A,#N/A,TRUE,"AC";#N/A,#N/A,TRUE,"SN"}</definedName>
    <definedName name="AAZ" hidden="1">{#N/A,#N/A,FALSE,"Chi tiÆt"}</definedName>
    <definedName name="Ab">#REF!</definedName>
    <definedName name="ab_1" localSheetId="19" hidden="1">{#N/A,#N/A,TRUE,"Basic";#N/A,#N/A,TRUE,"EXT-TABLE";#N/A,#N/A,TRUE,"STEEL";#N/A,#N/A,TRUE,"INT-Table";#N/A,#N/A,TRUE,"STEEL";#N/A,#N/A,TRUE,"Door"}</definedName>
    <definedName name="ab_1" localSheetId="21" hidden="1">{#N/A,#N/A,TRUE,"Basic";#N/A,#N/A,TRUE,"EXT-TABLE";#N/A,#N/A,TRUE,"STEEL";#N/A,#N/A,TRUE,"INT-Table";#N/A,#N/A,TRUE,"STEEL";#N/A,#N/A,TRUE,"Door"}</definedName>
    <definedName name="ab_1" localSheetId="22" hidden="1">{#N/A,#N/A,TRUE,"Basic";#N/A,#N/A,TRUE,"EXT-TABLE";#N/A,#N/A,TRUE,"STEEL";#N/A,#N/A,TRUE,"INT-Table";#N/A,#N/A,TRUE,"STEEL";#N/A,#N/A,TRUE,"Door"}</definedName>
    <definedName name="ab_1" hidden="1">{#N/A,#N/A,TRUE,"Basic";#N/A,#N/A,TRUE,"EXT-TABLE";#N/A,#N/A,TRUE,"STEEL";#N/A,#N/A,TRUE,"INT-Table";#N/A,#N/A,TRUE,"STEEL";#N/A,#N/A,TRUE,"Door"}</definedName>
    <definedName name="ab_R_BREAKDOWN_PART1">#REF!</definedName>
    <definedName name="ab_R_BREAKDOWN_PART2">#REF!</definedName>
    <definedName name="AB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B" localSheetId="19" hidden="1">{#N/A,#N/A,FALSE,"CCTV"}</definedName>
    <definedName name="ABAB" localSheetId="21" hidden="1">{#N/A,#N/A,FALSE,"CCTV"}</definedName>
    <definedName name="ABAB" localSheetId="22" hidden="1">{#N/A,#N/A,FALSE,"CCTV"}</definedName>
    <definedName name="ABAB" hidden="1">{#N/A,#N/A,FALSE,"CCTV"}</definedName>
    <definedName name="abac" hidden="1">#REF!</definedName>
    <definedName name="ABB" localSheetId="19" hidden="1">{#N/A,#N/A,FALSE,"표지"}</definedName>
    <definedName name="ABB" localSheetId="21" hidden="1">{#N/A,#N/A,FALSE,"표지"}</definedName>
    <definedName name="ABB" localSheetId="22" hidden="1">{#N/A,#N/A,FALSE,"표지"}</definedName>
    <definedName name="ABB" hidden="1">{#N/A,#N/A,FALSE,"표지"}</definedName>
    <definedName name="ABB_Transformer_0.21kV">#REF!</definedName>
    <definedName name="ABB_Transformer_0.4kV">#REF!</definedName>
    <definedName name="abbafb" hidden="1">#REF!</definedName>
    <definedName name="abc">#REF!</definedName>
    <definedName name="abc_1" localSheetId="19" hidden="1">{#N/A,#N/A,TRUE,"Basic";#N/A,#N/A,TRUE,"EXT-TABLE";#N/A,#N/A,TRUE,"STEEL";#N/A,#N/A,TRUE,"INT-Table";#N/A,#N/A,TRUE,"STEEL";#N/A,#N/A,TRUE,"Door"}</definedName>
    <definedName name="abc_1" localSheetId="21" hidden="1">{#N/A,#N/A,TRUE,"Basic";#N/A,#N/A,TRUE,"EXT-TABLE";#N/A,#N/A,TRUE,"STEEL";#N/A,#N/A,TRUE,"INT-Table";#N/A,#N/A,TRUE,"STEEL";#N/A,#N/A,TRUE,"Door"}</definedName>
    <definedName name="abc_1" localSheetId="22" hidden="1">{#N/A,#N/A,TRUE,"Basic";#N/A,#N/A,TRUE,"EXT-TABLE";#N/A,#N/A,TRUE,"STEEL";#N/A,#N/A,TRUE,"INT-Table";#N/A,#N/A,TRUE,"STEEL";#N/A,#N/A,TRUE,"Door"}</definedName>
    <definedName name="abc_1" hidden="1">{#N/A,#N/A,TRUE,"Basic";#N/A,#N/A,TRUE,"EXT-TABLE";#N/A,#N/A,TRUE,"STEEL";#N/A,#N/A,TRUE,"INT-Table";#N/A,#N/A,TRUE,"STEEL";#N/A,#N/A,TRUE,"Door"}</definedName>
    <definedName name="abcd" localSheetId="19" hidden="1">{#N/A,#N/A,FALSE,"特殊室（ＢＱ表）"}</definedName>
    <definedName name="abcd" localSheetId="21" hidden="1">{#N/A,#N/A,FALSE,"特殊室（ＢＱ表）"}</definedName>
    <definedName name="abcd" localSheetId="22" hidden="1">{#N/A,#N/A,FALSE,"特殊室（ＢＱ表）"}</definedName>
    <definedName name="abcd" localSheetId="0" hidden="1">{#N/A,#N/A,FALSE,"特殊室（ＢＱ表）"}</definedName>
    <definedName name="abcd" localSheetId="1" hidden="1">{#N/A,#N/A,FALSE,"特殊室（ＢＱ表）"}</definedName>
    <definedName name="abcd" hidden="1">{#N/A,#N/A,FALSE,"特殊室（ＢＱ表）"}</definedName>
    <definedName name="ABCDE" localSheetId="19" hidden="1">{"'Sheet1'!$L$16"}</definedName>
    <definedName name="ABCDE" localSheetId="21" hidden="1">{"'Sheet1'!$L$16"}</definedName>
    <definedName name="ABCDE" localSheetId="22" hidden="1">{"'Sheet1'!$L$16"}</definedName>
    <definedName name="ABCDE" hidden="1">{"'Sheet1'!$L$16"}</definedName>
    <definedName name="abcdef" hidden="1">{"'Break down'!$A$4"}</definedName>
    <definedName name="abcdefg" localSheetId="19" hidden="1">{#N/A,#N/A,FALSE,"mgtsum.XLS";#N/A,#N/A,FALSE,"CAPONE";#N/A,#N/A,FALSE,"CAPTWO";#N/A,#N/A,FALSE,"CAPTHREE"}</definedName>
    <definedName name="abcdefg" localSheetId="21" hidden="1">{#N/A,#N/A,FALSE,"mgtsum.XLS";#N/A,#N/A,FALSE,"CAPONE";#N/A,#N/A,FALSE,"CAPTWO";#N/A,#N/A,FALSE,"CAPTHREE"}</definedName>
    <definedName name="abcdefg" localSheetId="22" hidden="1">{#N/A,#N/A,FALSE,"mgtsum.XLS";#N/A,#N/A,FALSE,"CAPONE";#N/A,#N/A,FALSE,"CAPTWO";#N/A,#N/A,FALSE,"CAPTHREE"}</definedName>
    <definedName name="abcdefg" hidden="1">{#N/A,#N/A,FALSE,"mgtsum.XLS";#N/A,#N/A,FALSE,"CAPONE";#N/A,#N/A,FALSE,"CAPTWO";#N/A,#N/A,FALSE,"CAPTHREE"}</definedName>
    <definedName name="abcs" hidden="1">{"'Break down'!$A$4"}</definedName>
    <definedName name="abct" hidden="1">{"'Break down'!$A$4"}</definedName>
    <definedName name="abcxyz" localSheetId="19" hidden="1">{#N/A,#N/A,FALSE,"mgtsum.XLS";#N/A,#N/A,FALSE,"CAPONE";#N/A,#N/A,FALSE,"CAPTWO";#N/A,#N/A,FALSE,"CAPTHREE"}</definedName>
    <definedName name="abcxyz" localSheetId="21" hidden="1">{#N/A,#N/A,FALSE,"mgtsum.XLS";#N/A,#N/A,FALSE,"CAPONE";#N/A,#N/A,FALSE,"CAPTWO";#N/A,#N/A,FALSE,"CAPTHREE"}</definedName>
    <definedName name="abcxyz" localSheetId="22" hidden="1">{#N/A,#N/A,FALSE,"mgtsum.XLS";#N/A,#N/A,FALSE,"CAPONE";#N/A,#N/A,FALSE,"CAPTWO";#N/A,#N/A,FALSE,"CAPTHREE"}</definedName>
    <definedName name="abcxyz" hidden="1">{#N/A,#N/A,FALSE,"mgtsum.XLS";#N/A,#N/A,FALSE,"CAPONE";#N/A,#N/A,FALSE,"CAPTWO";#N/A,#N/A,FALSE,"CAPTHREE"}</definedName>
    <definedName name="AB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G" localSheetId="19" hidden="1">{#N/A,#N/A,FALSE,"표지"}</definedName>
    <definedName name="ABG" localSheetId="21" hidden="1">{#N/A,#N/A,FALSE,"표지"}</definedName>
    <definedName name="ABG" localSheetId="22" hidden="1">{#N/A,#N/A,FALSE,"표지"}</definedName>
    <definedName name="ABG" hidden="1">{#N/A,#N/A,FALSE,"표지"}</definedName>
    <definedName name="AB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CAOK" hidden="1">{"'Sheet1'!$L$16"}</definedName>
    <definedName name="àbhjbjnkj" hidden="1">#REF!</definedName>
    <definedName name="àbhjnjnmlm" hidden="1">#REF!</definedName>
    <definedName name="ạbhnjnlm" hidden="1">#REF!</definedName>
    <definedName name="AB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àbjhnbjnkkmkl" hidden="1">#REF!</definedName>
    <definedName name="ABJKNKMKL" hidden="1">{"'Sheet1'!$L$16"}</definedName>
    <definedName name="ABJNKJKJMI" hidden="1">{"'Sheet1'!$L$16"}</definedName>
    <definedName name="ABK" localSheetId="19" hidden="1">{#N/A,#N/A,FALSE,"표지"}</definedName>
    <definedName name="ABK" localSheetId="21" hidden="1">{#N/A,#N/A,FALSE,"표지"}</definedName>
    <definedName name="ABK" localSheetId="22" hidden="1">{#N/A,#N/A,FALSE,"표지"}</definedName>
    <definedName name="ABK" hidden="1">{#N/A,#N/A,FALSE,"표지"}</definedName>
    <definedName name="AB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o">[9]D.LIEU!$D$3</definedName>
    <definedName name="abv"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v"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v"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X" hidden="1">{#N/A,#N/A,FALSE,"지침";#N/A,#N/A,FALSE,"환경분석";#N/A,#N/A,FALSE,"Sheet16"}</definedName>
    <definedName name="abxzss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#REF!</definedName>
    <definedName name="AC120_">#REF!</definedName>
    <definedName name="AC35_">#REF!</definedName>
    <definedName name="AC50_">#REF!</definedName>
    <definedName name="AC70_">#REF!</definedName>
    <definedName name="AC95_">#REF!</definedName>
    <definedName name="acb" hidden="1">#REF!</definedName>
    <definedName name="ACBJNKMK" hidden="1">{"'Sheet1'!$L$16"}</definedName>
    <definedName name="acbq" hidden="1">#REF!</definedName>
    <definedName name="Acc">#REF!</definedName>
    <definedName name="accc" hidden="1">{"'Break down'!$A$4"}</definedName>
    <definedName name="Access_Button" hidden="1">"Yosuequipment0106_X_port_Equipment_List___Final__List"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Documents\tippaporn\MAT PRICE.mdb"</definedName>
    <definedName name="ACCESSORIES" hidden="1">#REF!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#REF!</definedName>
    <definedName name="acd" localSheetId="19" hidden="1">{"'Sheet1'!$L$16"}</definedName>
    <definedName name="acd" localSheetId="21" hidden="1">{"'Sheet1'!$L$16"}</definedName>
    <definedName name="acd" localSheetId="22" hidden="1">{"'Sheet1'!$L$16"}</definedName>
    <definedName name="acd" hidden="1">{"'Sheet1'!$L$16"}</definedName>
    <definedName name="ACDA">#REF!</definedName>
    <definedName name="acdc">#REF!</definedName>
    <definedName name="Acell" hidden="1">INDIRECT(ADDRESS(ROW(),COLUMN()))</definedName>
    <definedName name="ACFHJJDAI" hidden="1">{"'Sheet1'!$L$16"}</definedName>
    <definedName name="acl">#REF!</definedName>
    <definedName name="ACMV" localSheetId="19" hidden="1">{"'Sheet1'!$L$16"}</definedName>
    <definedName name="ACMV" localSheetId="21" hidden="1">{"'Sheet1'!$L$16"}</definedName>
    <definedName name="ACMV" localSheetId="22" hidden="1">{"'Sheet1'!$L$16"}</definedName>
    <definedName name="ACMV" hidden="1">{"'Sheet1'!$L$16"}</definedName>
    <definedName name="ACMV_1" hidden="1">{"'Sheet1'!$L$16"}</definedName>
    <definedName name="ẠCNUUA" hidden="1">{"'Sheet1'!$L$16"}</definedName>
    <definedName name="ACON">#REF!</definedName>
    <definedName name="acp">#REF!</definedName>
    <definedName name="acsa" hidden="1">{#N/A,#N/A,TRUE,"Cover Memo";"Show Estimate",#N/A,TRUE,"Change Summary";"Show Estimate",#N/A,TRUE,"Estimate Summary";"Show Estimate",#N/A,TRUE,"Dept. Summary";"Show Estimate",#N/A,TRUE,"DOW Detail"}</definedName>
    <definedName name="ACTU" hidden="1">{"'Sheet1'!$L$16"}</definedName>
    <definedName name="ACTUAL_Component">#REF!</definedName>
    <definedName name="ACTUAL_Price">#N/A</definedName>
    <definedName name="ACwvu.inputs._.raw._.data." hidden="1">#REF!</definedName>
    <definedName name="ACwvu.summary1." hidden="1">#REF!</definedName>
    <definedName name="ACwvu.summary2." hidden="1">#REF!</definedName>
    <definedName name="ACwvu.summary3." hidden="1">#REF!</definedName>
    <definedName name="AD" hidden="1">#REF!</definedName>
    <definedName name="ád" hidden="1">#REF!</definedName>
    <definedName name="àd" hidden="1">#REF!</definedName>
    <definedName name="AD_1" hidden="1">{"'Sheet1'!$L$16"}</definedName>
    <definedName name="ada" localSheetId="19" hidden="1">{#N/A,#N/A,FALSE,"特殊室（ＢＱ表）"}</definedName>
    <definedName name="ada" localSheetId="21" hidden="1">{#N/A,#N/A,FALSE,"特殊室（ＢＱ表）"}</definedName>
    <definedName name="ada" localSheetId="22" hidden="1">{#N/A,#N/A,FALSE,"特殊室（ＢＱ表）"}</definedName>
    <definedName name="ada" hidden="1">{#N/A,#N/A,FALSE,"特殊室（ＢＱ表）"}</definedName>
    <definedName name="áda" hidden="1">#REF!</definedName>
    <definedName name="ÁĐÁ" hidden="1">{"'Sheet1'!$L$16"}</definedName>
    <definedName name="adad" hidden="1">#REF!</definedName>
    <definedName name="ádád" hidden="1">#REF!</definedName>
    <definedName name="adada" hidden="1">#REF!</definedName>
    <definedName name="ÁĐÂĐAÂSD" hidden="1">{"Offgrid",#N/A,FALSE,"OFFGRID";"Region",#N/A,FALSE,"REGION";"Offgrid -2",#N/A,FALSE,"OFFGRID";"WTP",#N/A,FALSE,"WTP";"WTP -2",#N/A,FALSE,"WTP";"Project",#N/A,FALSE,"PROJECT";"Summary -2",#N/A,FALSE,"SUMMARY"}</definedName>
    <definedName name="adadad" hidden="1">#REF!</definedName>
    <definedName name="adadada" localSheetId="19" hidden="1">{0,0,0,0;0,0,0,0;0,0,0,0;0,0,0,0;0,0,0,0;0,0,0,0;0,0,0,0}</definedName>
    <definedName name="adadada" localSheetId="21" hidden="1">{0,0,0,0;0,0,0,0;0,0,0,0;0,0,0,0;0,0,0,0;0,0,0,0;0,0,0,0}</definedName>
    <definedName name="adadada" localSheetId="22" hidden="1">{0,0,0,0;0,0,0,0;0,0,0,0;0,0,0,0;0,0,0,0;0,0,0,0;0,0,0,0}</definedName>
    <definedName name="adadada" hidden="1">{0,0,0,0;0,0,0,0;0,0,0,0;0,0,0,0;0,0,0,0;0,0,0,0;0,0,0,0}</definedName>
    <definedName name="adadadad" hidden="1">{"'Sheet1'!$L$16"}</definedName>
    <definedName name="ádadadadadad" hidden="1">{"'Sheet1'!$L$16"}</definedName>
    <definedName name="adadadaddd" hidden="1">{"'Sheet1'!$L$16"}</definedName>
    <definedName name="ADADADD" hidden="1">{"'Sheet1'!$L$16"}</definedName>
    <definedName name="adadfsa" hidden="1">{"'Sheet1'!$L$16"}</definedName>
    <definedName name="adaf" hidden="1">{"'Sheet1'!$L$16"}</definedName>
    <definedName name="ÁDAF" hidden="1">{"'Sheet1'!$L$16"}</definedName>
    <definedName name="ÁDÂFSẤ" hidden="1">{"'Sheet1'!$L$16"}</definedName>
    <definedName name="adas" hidden="1">#REF!</definedName>
    <definedName name="ádas" hidden="1">{"'Sheet1'!$L$16"}</definedName>
    <definedName name="ẮDAS" hidden="1">#REF!</definedName>
    <definedName name="adasasdda" hidden="1">#REF!</definedName>
    <definedName name="ÁDASDA" hidden="1">#REF!</definedName>
    <definedName name="ádasdad" hidden="1">{"'Sheet1'!$L$16"}</definedName>
    <definedName name="ADASDADS" hidden="1">{"'Sheet1'!$L$16"}</definedName>
    <definedName name="ádasdasd" hidden="1">#REF!</definedName>
    <definedName name="adasdasdas" hidden="1">{"'Sheet1'!$L$16"}</definedName>
    <definedName name="ÁDASDAW" hidden="1">#REF!</definedName>
    <definedName name="ÁDASDFASFA" localSheetId="19" hidden="1">{"'Sheet1'!$L$16"}</definedName>
    <definedName name="ÁDASDFASFA" localSheetId="21" hidden="1">{"'Sheet1'!$L$16"}</definedName>
    <definedName name="ÁDASDFASFA" localSheetId="22" hidden="1">{"'Sheet1'!$L$16"}</definedName>
    <definedName name="ÁDASDFASFA" hidden="1">{"'Sheet1'!$L$16"}</definedName>
    <definedName name="adasfgdsg" localSheetId="19" hidden="1">{"'Sheet1'!$L$16"}</definedName>
    <definedName name="adasfgdsg" localSheetId="21" hidden="1">{"'Sheet1'!$L$16"}</definedName>
    <definedName name="adasfgdsg" localSheetId="22" hidden="1">{"'Sheet1'!$L$16"}</definedName>
    <definedName name="adasfgdsg" hidden="1">{"'Sheet1'!$L$16"}</definedName>
    <definedName name="ádasfxcvxbcvb" hidden="1">#REF!</definedName>
    <definedName name="ádasxcvbcbcvb" hidden="1">#REF!</definedName>
    <definedName name="ÁDAV" hidden="1">#REF!</definedName>
    <definedName name="ADAY">#REF!</definedName>
    <definedName name="adb">#REF!</definedName>
    <definedName name="adbfaba" hidden="1">#REF!</definedName>
    <definedName name="ADBHBJNJN" hidden="1">{"'Sheet1'!$L$16"}</definedName>
    <definedName name="adbhbnijjnmikm" hidden="1">{"'Sheet1'!$L$16"}</definedName>
    <definedName name="ADBHBNJJ" hidden="1">{"'Sheet1'!$L$16"}</definedName>
    <definedName name="ADBHBNJKNJK" hidden="1">{"NGUYEN QUI THIEP - Personal View",#N/A,FALSE,"XDCB.HT.FUR."}</definedName>
    <definedName name="adbhbnjnjkjmkm" hidden="1">{"'Sheet1'!$L$16"}</definedName>
    <definedName name="adbhgujhnik" hidden="1">{"'Sheet1'!$L$16"}</definedName>
    <definedName name="adbhhbhjnji" hidden="1">{#N/A,#N/A,FALSE,"Chi tiÆt"}</definedName>
    <definedName name="adbhhnjk" hidden="1">{"'Sheet1'!$L$16"}</definedName>
    <definedName name="adbhhnjnjkn" hidden="1">#REF!</definedName>
    <definedName name="adbhjm" hidden="1">{"'Sheet1'!$L$16"}</definedName>
    <definedName name="adbhjnkmkk" hidden="1">{"'Sheet1'!$L$16"}</definedName>
    <definedName name="adbhkjnjnklmk" hidden="1">{"'Sheet1'!$L$16"}</definedName>
    <definedName name="ADBHKKBJNK" hidden="1">{"'Sheet1'!$L$16"}</definedName>
    <definedName name="adbhnbjnjkjmk" hidden="1">{#N/A,#N/A,FALSE,"Chi tiÆt"}</definedName>
    <definedName name="àdbjhnikjim" hidden="1">{"'Sheet1'!$L$16"}</definedName>
    <definedName name="ADBJHNJKJNK" hidden="1">{"'Sheet1'!$L$16"}</definedName>
    <definedName name="adbjjikkol" hidden="1">{"'Sheet1'!$L$16"}</definedName>
    <definedName name="ADBJKKNKNKL" hidden="1">{"'Sheet1'!$L$16"}</definedName>
    <definedName name="ADBJKNJKNK" hidden="1">{"'Sheet1'!$L$16"}</definedName>
    <definedName name="ADBJNHKMNK" hidden="1">{"NGUYEN QUI THIEP - Personal View",#N/A,FALSE,"XDCB.HT.FUR."}</definedName>
    <definedName name="ADBJNIK" hidden="1">{"'Sheet1'!$L$16"}</definedName>
    <definedName name="adbjnjijikokop" hidden="1">{"'Sheet1'!$L$16"}</definedName>
    <definedName name="ADBJNJKJNK" hidden="1">{"'Sheet1'!$L$16"}</definedName>
    <definedName name="adbjnkmkdhujhj" hidden="1">{"'Sheet1'!$L$16"}</definedName>
    <definedName name="adbjnkml" hidden="1">{"'Sheet1'!$L$16"}</definedName>
    <definedName name="ADBJNKNK" hidden="1">{"'Sheet1'!$L$16"}</definedName>
    <definedName name="adbvhbnijmk" hidden="1">{"'Sheet1'!$L$16"}</definedName>
    <definedName name="ADC" hidden="1">#REF!</definedName>
    <definedName name="ADCD" localSheetId="19" hidden="1">{#N/A,#N/A,FALSE,"特殊室（ＢＱ表）"}</definedName>
    <definedName name="ADCD" localSheetId="21" hidden="1">{#N/A,#N/A,FALSE,"特殊室（ＢＱ表）"}</definedName>
    <definedName name="ADCD" localSheetId="22" hidden="1">{#N/A,#N/A,FALSE,"特殊室（ＢＱ表）"}</definedName>
    <definedName name="ADCD" localSheetId="0" hidden="1">{#N/A,#N/A,FALSE,"特殊室（ＢＱ表）"}</definedName>
    <definedName name="ADCD" localSheetId="1" hidden="1">{#N/A,#N/A,FALSE,"特殊室（ＢＱ表）"}</definedName>
    <definedName name="ADCD" hidden="1">{#N/A,#N/A,FALSE,"特殊室（ＢＱ表）"}</definedName>
    <definedName name="ADCIHBI" hidden="1">{"'Sheet1'!$L$16"}</definedName>
    <definedName name="ADD">#REF!</definedName>
    <definedName name="added">#REF!</definedName>
    <definedName name="addi_wrk">#REF!</definedName>
    <definedName name="ADDITIONS">#REF!</definedName>
    <definedName name="Address">"$#REF!.$#REF!$#REF!"</definedName>
    <definedName name="Address_2">"$#REF!.$#REF!$#REF!"</definedName>
    <definedName name="Address_3">"$#REF!.$#REF!$#REF!"</definedName>
    <definedName name="Address_4">"$#REF!.$#REF!$#REF!"</definedName>
    <definedName name="AddTitle" hidden="1">3</definedName>
    <definedName name="ade" localSheetId="19" hidden="1">{#N/A,#N/A,FALSE,"Chi tiÆt"}</definedName>
    <definedName name="ade" localSheetId="21" hidden="1">{#N/A,#N/A,FALSE,"Chi tiÆt"}</definedName>
    <definedName name="ade" localSheetId="22" hidden="1">{#N/A,#N/A,FALSE,"Chi tiÆt"}</definedName>
    <definedName name="ade" hidden="1">{#N/A,#N/A,FALSE,"Chi tiÆt"}</definedName>
    <definedName name="ADEQ">#REF!</definedName>
    <definedName name="adewerd" hidden="1">{"M5Print",#N/A,FALSE,"M5"}</definedName>
    <definedName name="adf" hidden="1">#REF!</definedName>
    <definedName name="ÁDF" localSheetId="19" hidden="1">#REF!</definedName>
    <definedName name="ÁDF" localSheetId="1" hidden="1">#REF!</definedName>
    <definedName name="ÁDF" hidden="1">#REF!</definedName>
    <definedName name="àdf" hidden="1">#REF!</definedName>
    <definedName name="adfad" hidden="1">#N/A</definedName>
    <definedName name="adfbvhuhuj" hidden="1">{"'Sheet1'!$L$16"}</definedName>
    <definedName name="adfdda" localSheetId="19" hidden="1">#REF!</definedName>
    <definedName name="adfdda" localSheetId="1" hidden="1">#REF!</definedName>
    <definedName name="adfdda" hidden="1">#REF!</definedName>
    <definedName name="ádfdffasd" hidden="1">#REF!</definedName>
    <definedName name="adfdghfgjghkhjkjhljkl" hidden="1">{"'Sheet1'!$L$16"}</definedName>
    <definedName name="ADFF" hidden="1">#REF!</definedName>
    <definedName name="adfg" hidden="1">{"'Sheet1'!$L$16"}</definedName>
    <definedName name="adfgg" hidden="1">#REF!</definedName>
    <definedName name="ádfgh" hidden="1">#REF!</definedName>
    <definedName name="ÁDFGHJ" localSheetId="19" hidden="1">{"'Sheet1'!$L$16"}</definedName>
    <definedName name="ÁDFGHJ" localSheetId="21" hidden="1">{"'Sheet1'!$L$16"}</definedName>
    <definedName name="ÁDFGHJ" localSheetId="22" hidden="1">{"'Sheet1'!$L$16"}</definedName>
    <definedName name="ÁDFGHJ" hidden="1">{"'Sheet1'!$L$16"}</definedName>
    <definedName name="adfghkk" localSheetId="19" hidden="1">#REF!</definedName>
    <definedName name="adfghkk" localSheetId="1" hidden="1">#REF!</definedName>
    <definedName name="adfghkk" hidden="1">#REF!</definedName>
    <definedName name="ADFHA" hidden="1">{"'Sheet1'!$L$16"}</definedName>
    <definedName name="ADFHGADFH" hidden="1">{"'Sheet1'!$L$16"}</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dfsa" hidden="1">#REF!</definedName>
    <definedName name="adfsadfsf" localSheetId="19" hidden="1">{"'Sheet1'!$L$16"}</definedName>
    <definedName name="adfsadfsf" localSheetId="21" hidden="1">{"'Sheet1'!$L$16"}</definedName>
    <definedName name="adfsadfsf" localSheetId="22" hidden="1">{"'Sheet1'!$L$16"}</definedName>
    <definedName name="adfsadfsf" hidden="1">{"'Sheet1'!$L$16"}</definedName>
    <definedName name="ádfsd" hidden="1">#REF!</definedName>
    <definedName name="ấdfsdfasdfsd" localSheetId="19" hidden="1">{"'Sheet1'!$L$16"}</definedName>
    <definedName name="ấdfsdfasdfsd" localSheetId="21" hidden="1">{"'Sheet1'!$L$16"}</definedName>
    <definedName name="ấdfsdfasdfsd" localSheetId="22" hidden="1">{"'Sheet1'!$L$16"}</definedName>
    <definedName name="ấdfsdfasdfsd" hidden="1">{"'Sheet1'!$L$16"}</definedName>
    <definedName name="adfsf">#REF!</definedName>
    <definedName name="ÁDFSFA" hidden="1">#REF!</definedName>
    <definedName name="adftygu" hidden="1">{"'Sheet1'!$L$16"}</definedName>
    <definedName name="ADFV" localSheetId="19" hidden="1">{#N/A,#N/A,FALSE,"전력간선"}</definedName>
    <definedName name="ADFV" localSheetId="21" hidden="1">{#N/A,#N/A,FALSE,"전력간선"}</definedName>
    <definedName name="ADFV" localSheetId="22" hidden="1">{#N/A,#N/A,FALSE,"전력간선"}</definedName>
    <definedName name="ADFV" localSheetId="0" hidden="1">{#N/A,#N/A,FALSE,"전력간선"}</definedName>
    <definedName name="ADFV" localSheetId="1" hidden="1">{#N/A,#N/A,FALSE,"전력간선"}</definedName>
    <definedName name="ADFV" hidden="1">{#N/A,#N/A,FALSE,"전력간선"}</definedName>
    <definedName name="ADFVYUGGYHUIK" hidden="1">{"'Sheet1'!$L$16"}</definedName>
    <definedName name="ADG" localSheetId="19" hidden="1">#REF!</definedName>
    <definedName name="ADG" localSheetId="1" hidden="1">#REF!</definedName>
    <definedName name="ADG" hidden="1">#REF!</definedName>
    <definedName name="ÁDG">#REF!</definedName>
    <definedName name="àdg" hidden="1">#REF!</definedName>
    <definedName name="ádgagsd" hidden="1">{"'Sheet1'!$L$16"}</definedName>
    <definedName name="adgbhjbhjnjik" hidden="1">{"'Sheet1'!$L$16"}</definedName>
    <definedName name="adgbyhni" hidden="1">{"'Sheet1'!$L$16"}</definedName>
    <definedName name="ÁDGDA">#REF!</definedName>
    <definedName name="adghbvhuunbijjml" hidden="1">{"'Sheet1'!$L$16"}</definedName>
    <definedName name="adghhhhuj" hidden="1">{"'Sheet1'!$L$16"}</definedName>
    <definedName name="adghhuhji" hidden="1">{"'Sheet1'!$L$16"}</definedName>
    <definedName name="adghhukokpo" hidden="1">{"'Sheet1'!$L$16"}</definedName>
    <definedName name="adghuhuihui" hidden="1">{"'Sheet1'!$L$16"}</definedName>
    <definedName name="adghuujiko" hidden="1">{"'Sheet1'!$L$16"}</definedName>
    <definedName name="adgtjk" hidden="1">#REF!</definedName>
    <definedName name="adguujikol" hidden="1">{"'Sheet1'!$L$16"}</definedName>
    <definedName name="adgvbhuuijnik" hidden="1">{"'Sheet1'!$L$16"}</definedName>
    <definedName name="ADGVHBJNJK" hidden="1">{"'Sheet1'!$L$16"}</definedName>
    <definedName name="ADGVJHKU" hidden="1">{"'Sheet1'!$L$16"}</definedName>
    <definedName name="adgvyguhui" hidden="1">{"'Sheet1'!$L$16"}</definedName>
    <definedName name="ADGVYGYIHUJ" hidden="1">{"'Sheet1'!$L$16"}</definedName>
    <definedName name="adgyhujnjnm" hidden="1">{"'Sheet1'!$L$16"}</definedName>
    <definedName name="adgyyuijnioko" hidden="1">#REF!</definedName>
    <definedName name="adhbhjknkjmkl" hidden="1">{#N/A,#N/A,FALSE,"Sheet1";#N/A,#N/A,FALSE,"Sheet1";#N/A,#N/A,FALSE,"Sheet1"}</definedName>
    <definedName name="ADHBHJNJKNKJ" hidden="1">{"'Sheet1'!$L$16"}</definedName>
    <definedName name="adhbuhnjnk" hidden="1">{"'Sheet1'!$L$16"}</definedName>
    <definedName name="adhbujnkml" hidden="1">{"'Sheet1'!$L$16"}</definedName>
    <definedName name="adhhhj" hidden="1">{#N/A,#N/A,TRUE,"BT M200 da 10x20"}</definedName>
    <definedName name="ADHHJBJK" hidden="1">{"NGUYEN QUI THIEP - Personal View",#N/A,FALSE,"XDCB.HT.FUR."}</definedName>
    <definedName name="ADHHJHNJKNKMK" hidden="1">{"NGUYEN QUI THIEP - Personal View",#N/A,FALSE,"XDCB.HT.FUR."}</definedName>
    <definedName name="adhhjjhj" hidden="1">{"'Sheet1'!$L$16"}</definedName>
    <definedName name="adhhjnlj" hidden="1">{#N/A,#N/A,FALSE,"Sheet1"}</definedName>
    <definedName name="adhhnijikp" hidden="1">{"'Sheet1'!$L$16"}</definedName>
    <definedName name="adhi" hidden="1">#REF!</definedName>
    <definedName name="ADHJBJBJK" hidden="1">{"'Sheet1'!$L$16"}</definedName>
    <definedName name="adhjhbjhnjnml" hidden="1">#REF!</definedName>
    <definedName name="adhjnjnjmk" hidden="1">{"'Sheet1'!$L$16"}</definedName>
    <definedName name="adhnjjikjikok" hidden="1">{"'Sheet1'!$L$16"}</definedName>
    <definedName name="adhnjknkmk" hidden="1">{"'Sheet1'!$L$16"}</definedName>
    <definedName name="ADITION" hidden="1">{"'장비'!$A$3:$M$12"}</definedName>
    <definedName name="adjhnuji" hidden="1">{"'Sheet1'!$L$16"}</definedName>
    <definedName name="adjnkm" hidden="1">{#N/A,#N/A,TRUE,"BT M200 da 10x20"}</definedName>
    <definedName name="adjnlmkl" hidden="1">{"'Sheet1'!$L$16"}</definedName>
    <definedName name="ADJUSTMENTS">#REF!</definedName>
    <definedName name="ADMINISTRATION" hidden="1">#REF!</definedName>
    <definedName name="Adn">#REF!</definedName>
    <definedName name="adnjjkkmkol" hidden="1">{"'Sheet1'!$L$16"}</definedName>
    <definedName name="ADNJKI" hidden="1">{"'Sheet1'!$L$16"}</definedName>
    <definedName name="ADNJKNKJNMKL" hidden="1">{#N/A,#N/A,FALSE,"Chi tiÆt"}</definedName>
    <definedName name="ADNJMNKMK" hidden="1">{"'Sheet1'!$L$16"}</definedName>
    <definedName name="aDq" hidden="1">#REF!</definedName>
    <definedName name="Adrian" hidden="1">#REF!</definedName>
    <definedName name="ADS" hidden="1">{#N/A,#N/A,FALSE,"지침";#N/A,#N/A,FALSE,"환경분석";#N/A,#N/A,FALSE,"Sheet16"}</definedName>
    <definedName name="áds" localSheetId="19" hidden="1">{"'Sheet1'!$L$16"}</definedName>
    <definedName name="áds" localSheetId="21" hidden="1">{"'Sheet1'!$L$16"}</definedName>
    <definedName name="áds" localSheetId="22" hidden="1">{"'Sheet1'!$L$16"}</definedName>
    <definedName name="áds" localSheetId="0" hidden="1">{"'Sheet1'!$L$16"}</definedName>
    <definedName name="áds" localSheetId="1" hidden="1">{"'Sheet1'!$L$16"}</definedName>
    <definedName name="áds" hidden="1">{"'Sheet1'!$L$16"}</definedName>
    <definedName name="àds" localSheetId="19" hidden="1">{"'Sheet1'!$L$16"}</definedName>
    <definedName name="àds" localSheetId="21" hidden="1">{"'Sheet1'!$L$16"}</definedName>
    <definedName name="àds" localSheetId="22" hidden="1">{"'Sheet1'!$L$16"}</definedName>
    <definedName name="àds" hidden="1">{"'Sheet1'!$L$16"}</definedName>
    <definedName name="adsa" localSheetId="19" hidden="1">{"'Sheet1'!$L$16"}</definedName>
    <definedName name="adsa" localSheetId="21" hidden="1">{"'Sheet1'!$L$16"}</definedName>
    <definedName name="adsa" localSheetId="22" hidden="1">{"'Sheet1'!$L$16"}</definedName>
    <definedName name="adsa" hidden="1">{"'Sheet1'!$L$16"}</definedName>
    <definedName name="ádsấ" localSheetId="19" hidden="1">{#N/A,#N/A,FALSE,"Tabelle2";#N/A,#N/A,FALSE,"Tabelle1"}</definedName>
    <definedName name="ádsấ" localSheetId="21" hidden="1">{#N/A,#N/A,FALSE,"Tabelle2";#N/A,#N/A,FALSE,"Tabelle1"}</definedName>
    <definedName name="ádsấ" localSheetId="22" hidden="1">{#N/A,#N/A,FALSE,"Tabelle2";#N/A,#N/A,FALSE,"Tabelle1"}</definedName>
    <definedName name="ádsấ" hidden="1">{#N/A,#N/A,FALSE,"Tabelle2";#N/A,#N/A,FALSE,"Tabelle1"}</definedName>
    <definedName name="adsad" hidden="1">#REF!</definedName>
    <definedName name="adsads" hidden="1">{"'Sheet1'!$L$16"}</definedName>
    <definedName name="ÁDSADS" hidden="1">#REF!</definedName>
    <definedName name="adsadsa" localSheetId="19" hidden="1">{#N/A,#N/A,TRUE,"CS&amp;SS(AG)";#N/A,#N/A,TRUE,"CS(UG)";#N/A,#N/A,TRUE,"CSCL(UG)";#N/A,#N/A,TRUE,"KYNAR";#N/A,#N/A,TRUE,"ALLOY904";#N/A,#N/A,TRUE,"TITANIUM";#N/A,#N/A,TRUE,"STMTRACE"}</definedName>
    <definedName name="adsadsa" localSheetId="21" hidden="1">{#N/A,#N/A,TRUE,"CS&amp;SS(AG)";#N/A,#N/A,TRUE,"CS(UG)";#N/A,#N/A,TRUE,"CSCL(UG)";#N/A,#N/A,TRUE,"KYNAR";#N/A,#N/A,TRUE,"ALLOY904";#N/A,#N/A,TRUE,"TITANIUM";#N/A,#N/A,TRUE,"STMTRACE"}</definedName>
    <definedName name="adsadsa" localSheetId="22"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ádsafdgfg" hidden="1">#REF!</definedName>
    <definedName name="adsafsđf" hidden="1">#REF!</definedName>
    <definedName name="adsasf" hidden="1">{"'Sheet1'!$L$16"}</definedName>
    <definedName name="adsdghtyyuiui" hidden="1">#REF!</definedName>
    <definedName name="adsfads" localSheetId="19" hidden="1">{#N/A,#N/A,FALSE,"혼합골재"}</definedName>
    <definedName name="adsfads" localSheetId="21" hidden="1">{#N/A,#N/A,FALSE,"혼합골재"}</definedName>
    <definedName name="adsfads" localSheetId="22" hidden="1">{#N/A,#N/A,FALSE,"혼합골재"}</definedName>
    <definedName name="adsfads" hidden="1">{#N/A,#N/A,FALSE,"혼합골재"}</definedName>
    <definedName name="ADSFAF" hidden="1">#REF!</definedName>
    <definedName name="adsfasf" hidden="1">{#N/A,#N/A,FALSE,"特殊室（ＢＱ表）"}</definedName>
    <definedName name="adsfd">#REF!</definedName>
    <definedName name="ADSFDSF" hidden="1">#REF!</definedName>
    <definedName name="ADSFFDS" hidden="1">#REF!</definedName>
    <definedName name="adsffz">#REF!</definedName>
    <definedName name="ADSFSADF" hidden="1">#REF!</definedName>
    <definedName name="adtggyguyhn" hidden="1">{"'Sheet1'!$L$16"}</definedName>
    <definedName name="adtgui" hidden="1">{"'Sheet1'!$L$16"}</definedName>
    <definedName name="adtgygyiu" hidden="1">{"'Sheet1'!$L$16"}</definedName>
    <definedName name="adtygyiujnoko" hidden="1">{"'Sheet1'!$L$16"}</definedName>
    <definedName name="adung" hidden="1">{"'Sheet1'!$L$16"}</definedName>
    <definedName name="ADV" hidden="1">{"'Sheet1'!$A$2"}</definedName>
    <definedName name="advass" hidden="1">{"'Sheet1'!$L$16"}</definedName>
    <definedName name="ADVBHBHJJNBJK" hidden="1">{"'Sheet1'!$L$16"}</definedName>
    <definedName name="ADVBHJBHJJK" hidden="1">{"'Sheet1'!$L$16"}</definedName>
    <definedName name="ADVFGVH" hidden="1">{"'Sheet1'!$L$16"}</definedName>
    <definedName name="advggvhbh\" hidden="1">{"'Sheet1'!$L$16"}</definedName>
    <definedName name="advghbhjb" hidden="1">#REF!</definedName>
    <definedName name="advghbhnkj" hidden="1">#REF!</definedName>
    <definedName name="ADVHBJHNJK" hidden="1">{"'Sheet1'!$L$16"}</definedName>
    <definedName name="ADVHBKBJ" hidden="1">{"'Sheet1'!$L$16"}</definedName>
    <definedName name="ADVJBHJNBJK" hidden="1">{"'Sheet1'!$L$16"}</definedName>
    <definedName name="advttggyuhnuij" hidden="1">{"'Sheet1'!$L$16"}</definedName>
    <definedName name="ádwe" hidden="1">#REF!</definedName>
    <definedName name="adygvbhjhnjnmol" hidden="1">{"'Sheet1'!$L$16"}</definedName>
    <definedName name="adyhuhjiji" hidden="1">{"'Sheet1'!$L$16"}</definedName>
    <definedName name="adyuhiji" hidden="1">{"'Sheet1'!$L$16"}</definedName>
    <definedName name="ae">#REF!</definedName>
    <definedName name="ae.af_out" hidden="1">{#N/A,#N/A,FALSE,"Sheet6 (24)"}</definedName>
    <definedName name="Aecom" hidden="1">#REF!</definedName>
    <definedName name="aef" hidden="1">{"'Sheet1'!$L$16"}</definedName>
    <definedName name="aefaef" hidden="1">{"'Sheet1'!$L$16"}</definedName>
    <definedName name="ăefagaf" hidden="1">{#N/A,#N/A,FALSE,"Chi tiÆt"}</definedName>
    <definedName name="aefbhjjnkmk" hidden="1">#REF!</definedName>
    <definedName name="aefesa" hidden="1">{"'Sheet1'!$L$16"}</definedName>
    <definedName name="AEFWTWRWE" hidden="1">{#N/A,#N/A,FALSE,"배수1"}</definedName>
    <definedName name="aegwhg.gk" hidden="1">{"Offgrid",#N/A,FALSE,"OFFGRID";"Region",#N/A,FALSE,"REGION";"Offgrid -2",#N/A,FALSE,"OFFGRID";"WTP",#N/A,FALSE,"WTP";"WTP -2",#N/A,FALSE,"WTP";"Project",#N/A,FALSE,"PROJECT";"Summary -2",#N/A,FALSE,"SUMMARY"}</definedName>
    <definedName name="aeh0">#REF!</definedName>
    <definedName name="AEM" hidden="1">#REF!</definedName>
    <definedName name="aeq0">#REF!</definedName>
    <definedName name="aer" hidden="1">{"'Sheet1'!$L$16"}</definedName>
    <definedName name="aerh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 hidden="1">{"'Sheet1'!$L$16"}</definedName>
    <definedName name="aesde" localSheetId="19" hidden="1">{#N/A,#N/A,FALSE,"CCTV"}</definedName>
    <definedName name="aesde" localSheetId="21" hidden="1">{#N/A,#N/A,FALSE,"CCTV"}</definedName>
    <definedName name="aesde" localSheetId="22" hidden="1">{#N/A,#N/A,FALSE,"CCTV"}</definedName>
    <definedName name="aesde" hidden="1">{#N/A,#N/A,FALSE,"CCTV"}</definedName>
    <definedName name="aeshgserthg" hidden="1">{"'Sheet1'!$L$16"}</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àetgreutyju" hidden="1">#REF!</definedName>
    <definedName name="aewe">#REF!</definedName>
    <definedName name="aewer" hidden="1">{"M6Print",#N/A,FALSE,"M6";"M6_1Print",#N/A,FALSE,"M6_1";"M6_2Print",#N/A,FALSE,"M6_2"}</definedName>
    <definedName name="AEWFA">#REF!</definedName>
    <definedName name="AEWWQAFDASF" hidden="1">{"'Sheet1'!$L$16"}</definedName>
    <definedName name="af">#REF!</definedName>
    <definedName name="âf" hidden="1">{"'Sheet1'!$L$16"}</definedName>
    <definedName name="af_AC">#REF!</definedName>
    <definedName name="af_light">#REF!</definedName>
    <definedName name="af_water">#REF!</definedName>
    <definedName name="âfA" hidden="1">{"'Sheet1'!$L$16"}</definedName>
    <definedName name="ÂFÁÀÀÀ" hidden="1">{"'Sheet1'!$L$16"}</definedName>
    <definedName name="afabb" hidden="1">#REF!</definedName>
    <definedName name="afaf" localSheetId="19" hidden="1">{#N/A,#N/A,FALSE,"Chi tiÆt"}</definedName>
    <definedName name="afaf" localSheetId="21" hidden="1">{#N/A,#N/A,FALSE,"Chi tiÆt"}</definedName>
    <definedName name="afaf" localSheetId="22" hidden="1">{#N/A,#N/A,FALSE,"Chi tiÆt"}</definedName>
    <definedName name="afaf" hidden="1">{#N/A,#N/A,FALSE,"Chi tiÆt"}</definedName>
    <definedName name="afafa" hidden="1">{"AnalRSA",#N/A,TRUE,"PL-Anal";"AnalIAS",#N/A,TRUE,"PL-Anal"}</definedName>
    <definedName name="afafafa" hidden="1">{"'Sheet1'!$L$16"}</definedName>
    <definedName name="afasd" localSheetId="19" hidden="1">{#N/A,#N/A,FALSE,"단가표지"}</definedName>
    <definedName name="afasd" localSheetId="21" hidden="1">{#N/A,#N/A,FALSE,"단가표지"}</definedName>
    <definedName name="afasd" localSheetId="22" hidden="1">{#N/A,#N/A,FALSE,"단가표지"}</definedName>
    <definedName name="afasd" hidden="1">{#N/A,#N/A,FALSE,"단가표지"}</definedName>
    <definedName name="AFASFAS" hidden="1">{#N/A,#N/A,FALSE,"조골재"}</definedName>
    <definedName name="afasfsagfas" localSheetId="19" hidden="1">{#N/A,#N/A,FALSE,"Chi tiÆt"}</definedName>
    <definedName name="afasfsagfas" localSheetId="21" hidden="1">{#N/A,#N/A,FALSE,"Chi tiÆt"}</definedName>
    <definedName name="afasfsagfas" localSheetId="22" hidden="1">{#N/A,#N/A,FALSE,"Chi tiÆt"}</definedName>
    <definedName name="afasfsagfas" hidden="1">{#N/A,#N/A,FALSE,"Chi tiÆt"}</definedName>
    <definedName name="afbabdddddd" hidden="1">#REF!</definedName>
    <definedName name="afd" localSheetId="19" hidden="1">{#N/A,#N/A,FALSE,"운반시간"}</definedName>
    <definedName name="afd" localSheetId="21" hidden="1">{#N/A,#N/A,FALSE,"운반시간"}</definedName>
    <definedName name="afd" localSheetId="22" hidden="1">{#N/A,#N/A,FALSE,"운반시간"}</definedName>
    <definedName name="afd" hidden="1">{#N/A,#N/A,FALSE,"운반시간"}</definedName>
    <definedName name="AFDA" hidden="1">#REF!</definedName>
    <definedName name="afdasgh" localSheetId="19" hidden="1">{#N/A,#N/A,FALSE,"CCTV"}</definedName>
    <definedName name="afdasgh" localSheetId="21" hidden="1">{#N/A,#N/A,FALSE,"CCTV"}</definedName>
    <definedName name="afdasgh" localSheetId="22" hidden="1">{#N/A,#N/A,FALSE,"CCTV"}</definedName>
    <definedName name="afdasgh" hidden="1">{#N/A,#N/A,FALSE,"CCTV"}</definedName>
    <definedName name="afdesfg" hidden="1">{"'Sheet1'!$L$16"}</definedName>
    <definedName name="afdf" hidden="1">{"'Sheet1'!$L$16"}</definedName>
    <definedName name="AFDFD" localSheetId="19" hidden="1">{#N/A,#N/A,FALSE,"Chi tiÆt"}</definedName>
    <definedName name="AFDFD" localSheetId="21" hidden="1">{#N/A,#N/A,FALSE,"Chi tiÆt"}</definedName>
    <definedName name="AFDFD" localSheetId="22" hidden="1">{#N/A,#N/A,FALSE,"Chi tiÆt"}</definedName>
    <definedName name="AFDFD" hidden="1">{#N/A,#N/A,FALSE,"Chi tiÆt"}</definedName>
    <definedName name="afdfdfad" hidden="1">#REF!</definedName>
    <definedName name="afdsfdg" localSheetId="19" hidden="1">{#N/A,#N/A,FALSE,"CCTV"}</definedName>
    <definedName name="afdsfdg" localSheetId="21" hidden="1">{#N/A,#N/A,FALSE,"CCTV"}</definedName>
    <definedName name="afdsfdg" localSheetId="22" hidden="1">{#N/A,#N/A,FALSE,"CCTV"}</definedName>
    <definedName name="afdsfdg" hidden="1">{#N/A,#N/A,FALSE,"CCTV"}</definedName>
    <definedName name="AFDSFDSFDSAF" hidden="1">{#N/A,#N/A,FALSE,"혼합골재"}</definedName>
    <definedName name="AFDSFSADFSA" hidden="1">{#N/A,#N/A,FALSE,"토공2"}</definedName>
    <definedName name="afdslkjf" hidden="1">{#N/A,#N/A,TRUE,"Cover Memo";"Complete Sys. Estimate",#N/A,TRUE,"Change Summary";"Complete Sys. Estimate",#N/A,TRUE,"Estimate Summary";"Complete Sys. Estimate",#N/A,TRUE,"Dept. Summary";"Complete Sys. Estimate",#N/A,TRUE,"DOW Detail"}</definedName>
    <definedName name="afe" hidden="1">{"'Sheet1'!$L$16"}</definedName>
    <definedName name="afef" hidden="1">{"'Sheet1'!$L$16"}</definedName>
    <definedName name="af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f" hidden="1">{#N/A,#N/A,FALSE,"Chi tiÆt"}</definedName>
    <definedName name="afff" localSheetId="19" hidden="1">{"'Sheet1'!$L$16"}</definedName>
    <definedName name="afff" localSheetId="21" hidden="1">{"'Sheet1'!$L$16"}</definedName>
    <definedName name="afff" localSheetId="22" hidden="1">{"'Sheet1'!$L$16"}</definedName>
    <definedName name="afff" hidden="1">{"'Sheet1'!$L$16"}</definedName>
    <definedName name="AFFFFFFFFFFFFFFF" hidden="1">{#N/A,#N/A,FALSE,"단가표지"}</definedName>
    <definedName name="afffgff" localSheetId="19" hidden="1">{#N/A,#N/A,FALSE,"CCTV"}</definedName>
    <definedName name="afffgff" localSheetId="21" hidden="1">{#N/A,#N/A,FALSE,"CCTV"}</definedName>
    <definedName name="afffgff" localSheetId="22" hidden="1">{#N/A,#N/A,FALSE,"CCTV"}</definedName>
    <definedName name="afffgff" hidden="1">{#N/A,#N/A,FALSE,"CCTV"}</definedName>
    <definedName name="afga" hidden="1">#REF!</definedName>
    <definedName name="afhai" hidden="1">{#N/A,#N/A,FALSE,"资产负债表";#N/A,#N/A,FALSE,"资产负债表"}</definedName>
    <definedName name="aflkalernlfl">#REF!</definedName>
    <definedName name="afrf" hidden="1">{"'Sheet1'!$L$16"}</definedName>
    <definedName name="ĂFRSGDF" hidden="1">{"'Sheet1'!$L$16"}</definedName>
    <definedName name="ÂFSÁẤ" hidden="1">{"'Sheet1'!$L$16"}</definedName>
    <definedName name="AFSAFS" hidden="1">{#N/A,#N/A,FALSE,"표지목차"}</definedName>
    <definedName name="AFSAFSA" hidden="1">{#N/A,#N/A,FALSE,"이정표"}</definedName>
    <definedName name="AFSAFSAF" hidden="1">{#N/A,#N/A,FALSE,"운반시간"}</definedName>
    <definedName name="AFSDAFSA" hidden="1">{#N/A,#N/A,FALSE,"속도"}</definedName>
    <definedName name="afsfsf" hidden="1">{"'Sheet1'!$L$16"}</definedName>
    <definedName name="AFSSAFSAFSAFSAFSAD" hidden="1">{#N/A,#N/A,FALSE,"배수1"}</definedName>
    <definedName name="AFWRR" localSheetId="19" hidden="1">{"'Sheet1'!$L$16"}</definedName>
    <definedName name="AFWRR" localSheetId="21" hidden="1">{"'Sheet1'!$L$16"}</definedName>
    <definedName name="AFWRR" localSheetId="22" hidden="1">{"'Sheet1'!$L$16"}</definedName>
    <definedName name="AFWRR" hidden="1">{"'Sheet1'!$L$16"}</definedName>
    <definedName name="AFWTG" hidden="1">{#N/A,#N/A,FALSE,"WBS 1.06";#N/A,#N/A,FALSE,"WBS 1.14";#N/A,#N/A,FALSE,"WBS 1.17";#N/A,#N/A,FALSE,"WBS 1.18"}</definedName>
    <definedName name="AG" localSheetId="19" hidden="1">{#N/A,#N/A,FALSE,"품의서";#N/A,#N/A,FALSE,"견적실행대비분석표";#N/A,#N/A,FALSE,"공종별도급대비견적실행";#N/A,#N/A,FALSE,"외주공사 추정금액";#N/A,#N/A,FALSE,"공종별도급대비계약현황";#N/A,#N/A,FALSE,"공종별도급대비견적현황"}</definedName>
    <definedName name="AG" localSheetId="21" hidden="1">{#N/A,#N/A,FALSE,"품의서";#N/A,#N/A,FALSE,"견적실행대비분석표";#N/A,#N/A,FALSE,"공종별도급대비견적실행";#N/A,#N/A,FALSE,"외주공사 추정금액";#N/A,#N/A,FALSE,"공종별도급대비계약현황";#N/A,#N/A,FALSE,"공종별도급대비견적현황"}</definedName>
    <definedName name="AG" localSheetId="22" hidden="1">{#N/A,#N/A,FALSE,"품의서";#N/A,#N/A,FALSE,"견적실행대비분석표";#N/A,#N/A,FALSE,"공종별도급대비견적실행";#N/A,#N/A,FALSE,"외주공사 추정금액";#N/A,#N/A,FALSE,"공종별도급대비계약현황";#N/A,#N/A,FALSE,"공종별도급대비견적현황"}</definedName>
    <definedName name="AG" hidden="1">{#N/A,#N/A,FALSE,"품의서";#N/A,#N/A,FALSE,"견적실행대비분석표";#N/A,#N/A,FALSE,"공종별도급대비견적실행";#N/A,#N/A,FALSE,"외주공사 추정금액";#N/A,#N/A,FALSE,"공종별도급대비계약현황";#N/A,#N/A,FALSE,"공종별도급대비견적현황"}</definedName>
    <definedName name="ăg" hidden="1">{"'Sheet1'!$L$16"}</definedName>
    <definedName name="Ag_">#REF!</definedName>
    <definedName name="ag142X42">#REF!</definedName>
    <definedName name="ag15F80">#REF!</definedName>
    <definedName name="ag267N59">#REF!</definedName>
    <definedName name="AGA" localSheetId="19" hidden="1">{#N/A,#N/A,FALSE,"갑지";#N/A,#N/A,FALSE,"개요";#N/A,#N/A,FALSE,"비목별";#N/A,#N/A,FALSE,"건물별";#N/A,#N/A,FALSE,"기구표";#N/A,#N/A,FALSE,"직원투입"}</definedName>
    <definedName name="AGA" localSheetId="21" hidden="1">{#N/A,#N/A,FALSE,"갑지";#N/A,#N/A,FALSE,"개요";#N/A,#N/A,FALSE,"비목별";#N/A,#N/A,FALSE,"건물별";#N/A,#N/A,FALSE,"기구표";#N/A,#N/A,FALSE,"직원투입"}</definedName>
    <definedName name="AGA" localSheetId="22" hidden="1">{#N/A,#N/A,FALSE,"갑지";#N/A,#N/A,FALSE,"개요";#N/A,#N/A,FALSE,"비목별";#N/A,#N/A,FALSE,"건물별";#N/A,#N/A,FALSE,"기구표";#N/A,#N/A,FALSE,"직원투입"}</definedName>
    <definedName name="AGA" hidden="1">{#N/A,#N/A,FALSE,"갑지";#N/A,#N/A,FALSE,"개요";#N/A,#N/A,FALSE,"비목별";#N/A,#N/A,FALSE,"건물별";#N/A,#N/A,FALSE,"기구표";#N/A,#N/A,FALSE,"직원투입"}</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G">#REF!</definedName>
    <definedName name="AGB"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GD">#REF!</definedName>
    <definedName name="agdagd" hidden="1">{"Act Vs Fcst YTD",#N/A,TRUE,"Monthly PL"}</definedName>
    <definedName name="agdump">#REF!</definedName>
    <definedName name="AGE" hidden="1">{"'Sheet1'!$L$16"}</definedName>
    <definedName name="AGEDDATABASE" hidden="1">{#N/A,#N/A,FALSE,"970301";#N/A,#N/A,FALSE,"970302";#N/A,#N/A,FALSE,"970303";#N/A,#N/A,FALSE,"970304";#N/A,#N/A,FALSE,"COM1";#N/A,#N/A,FALSE,"COM2"}</definedName>
    <definedName name="agedump">#REF!</definedName>
    <definedName name="agencydump">#REF!</definedName>
    <definedName name="AGENCYLY">#REF!</definedName>
    <definedName name="AGENCYPLAN">#REF!</definedName>
    <definedName name="ầgfabg" hidden="1">#REF!</definedName>
    <definedName name="agfg" hidden="1">{"'장비'!$A$3:$M$12"}</definedName>
    <definedName name="ag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ẩgg" hidden="1">{"'Sheet1'!$L$16"}</definedName>
    <definedName name="ầgga" hidden="1">{"'Sheet1'!$L$16"}</definedName>
    <definedName name="AG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JBHAUI" hidden="1">{"'Sheet1'!$L$16"}</definedName>
    <definedName name="ÁGVDSGS" hidden="1">#REF!</definedName>
    <definedName name="ah">#REF!</definedName>
    <definedName name="ah0">#REF!</definedName>
    <definedName name="ah1_">#REF!</definedName>
    <definedName name="ah2_">#REF!</definedName>
    <definedName name="ah3_">#REF!</definedName>
    <definedName name="ah4_">#REF!</definedName>
    <definedName name="ah5_">#REF!</definedName>
    <definedName name="ahah" localSheetId="19" hidden="1">{"'Sheet1'!$L$16"}</definedName>
    <definedName name="ahah" localSheetId="21" hidden="1">{"'Sheet1'!$L$16"}</definedName>
    <definedName name="ahah" localSheetId="22" hidden="1">{"'Sheet1'!$L$16"}</definedName>
    <definedName name="ahah" hidden="1">{"'Sheet1'!$L$16"}</definedName>
    <definedName name="ahajdks" localSheetId="19" hidden="1">{"'Sheet1'!$L$16"}</definedName>
    <definedName name="ahajdks" localSheetId="21" hidden="1">{"'Sheet1'!$L$16"}</definedName>
    <definedName name="ahajdks" localSheetId="22" hidden="1">{"'Sheet1'!$L$16"}</definedName>
    <definedName name="ahajdks" hidden="1">{"'Sheet1'!$L$16"}</definedName>
    <definedName name="AHBHJJK" hidden="1">{"'Sheet1'!$L$16"}</definedName>
    <definedName name="ahdajkd" hidden="1">#REF!</definedName>
    <definedName name="AHDFSFDG" localSheetId="19" hidden="1">{#N/A,#N/A,FALSE,"전력간선"}</definedName>
    <definedName name="AHDFSFDG" localSheetId="21" hidden="1">{#N/A,#N/A,FALSE,"전력간선"}</definedName>
    <definedName name="AHDFSFDG" localSheetId="22" hidden="1">{#N/A,#N/A,FALSE,"전력간선"}</definedName>
    <definedName name="AHDFSFDG" hidden="1">{#N/A,#N/A,FALSE,"전력간선"}</definedName>
    <definedName name="ahe" hidden="1">#REF!</definedName>
    <definedName name="âheah" hidden="1">{"'Sheet1'!$L$16"}</definedName>
    <definedName name="aheh" localSheetId="19" hidden="1">{#N/A,#N/A,FALSE,"이태원철근"}</definedName>
    <definedName name="aheh" localSheetId="21" hidden="1">{#N/A,#N/A,FALSE,"이태원철근"}</definedName>
    <definedName name="aheh" localSheetId="22" hidden="1">{#N/A,#N/A,FALSE,"이태원철근"}</definedName>
    <definedName name="aheh" hidden="1">{#N/A,#N/A,FALSE,"이태원철근"}</definedName>
    <definedName name="ahffk" hidden="1">{"'용역비'!$A$4:$C$8"}</definedName>
    <definedName name="AHGA" localSheetId="19" hidden="1">{"'Sheet1'!$L$16"}</definedName>
    <definedName name="AHGA" localSheetId="21" hidden="1">{"'Sheet1'!$L$16"}</definedName>
    <definedName name="AHGA" localSheetId="22" hidden="1">{"'Sheet1'!$L$16"}</definedName>
    <definedName name="AHGA" hidden="1">{"'Sheet1'!$L$16"}</definedName>
    <definedName name="AHGAGDA" hidden="1">#REF!</definedName>
    <definedName name="ÁHGFDA" hidden="1">{"'Sheet1'!$L$16"}</definedName>
    <definedName name="ah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àhjhjnkjn" hidden="1">#REF!</definedName>
    <definedName name="AHKJAUI" hidden="1">{"'Sheet1'!$L$16"}</definedName>
    <definedName name="àhnjnkjk" hidden="1">{"'Sheet1'!$L$16"}</definedName>
    <definedName name="aho">#REF!</definedName>
    <definedName name="AHS.Rev1">#REF!</definedName>
    <definedName name="ahtjht" localSheetId="19" hidden="1">{"'Sheet1'!$L$16"}</definedName>
    <definedName name="ahtjht" localSheetId="21" hidden="1">{"'Sheet1'!$L$16"}</definedName>
    <definedName name="ahtjht" localSheetId="22" hidden="1">{"'Sheet1'!$L$16"}</definedName>
    <definedName name="ahtjht" hidden="1">{"'Sheet1'!$L$16"}</definedName>
    <definedName name="Ahu">#REF!</definedName>
    <definedName name="AI">#REF!</definedName>
    <definedName name="aî">[10]DL!$B$3</definedName>
    <definedName name="AIa">#REF!</definedName>
    <definedName name="AIb">#REF!</definedName>
    <definedName name="aidhaif" hidden="1">{#N/A,#N/A,FALSE,"资产负债表";#N/A,#N/A,FALSE,"资产负债表"}</definedName>
    <definedName name="air_trap">#REF!</definedName>
    <definedName name="AIRCON">#REF!</definedName>
    <definedName name="AJ" localSheetId="19" hidden="1">{#N/A,#N/A,FALSE,"갑지";#N/A,#N/A,FALSE,"개요";#N/A,#N/A,FALSE,"비목별";#N/A,#N/A,FALSE,"건물별";#N/A,#N/A,FALSE,"기구표";#N/A,#N/A,FALSE,"직원투입"}</definedName>
    <definedName name="AJ" localSheetId="21" hidden="1">{#N/A,#N/A,FALSE,"갑지";#N/A,#N/A,FALSE,"개요";#N/A,#N/A,FALSE,"비목별";#N/A,#N/A,FALSE,"건물별";#N/A,#N/A,FALSE,"기구표";#N/A,#N/A,FALSE,"직원투입"}</definedName>
    <definedName name="AJ" localSheetId="22" hidden="1">{#N/A,#N/A,FALSE,"갑지";#N/A,#N/A,FALSE,"개요";#N/A,#N/A,FALSE,"비목별";#N/A,#N/A,FALSE,"건물별";#N/A,#N/A,FALSE,"기구표";#N/A,#N/A,FALSE,"직원투입"}</definedName>
    <definedName name="AJ" hidden="1">{#N/A,#N/A,FALSE,"갑지";#N/A,#N/A,FALSE,"개요";#N/A,#N/A,FALSE,"비목별";#N/A,#N/A,FALSE,"건물별";#N/A,#N/A,FALSE,"기구표";#N/A,#N/A,FALSE,"직원투입"}</definedName>
    <definedName name="AJH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#REF!</definedName>
    <definedName name="akjdsklgfaeg">#N/A</definedName>
    <definedName name="akjsal" hidden="1">#REF!</definedName>
    <definedName name="akl0">#REF!</definedName>
    <definedName name="al">#REF!</definedName>
    <definedName name="Alan" hidden="1">#REF!</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KDGH" localSheetId="19" hidden="1">{#N/A,#N/A,FALSE,"CCTV"}</definedName>
    <definedName name="ALCKDGH" localSheetId="21" hidden="1">{#N/A,#N/A,FALSE,"CCTV"}</definedName>
    <definedName name="ALCKDGH" localSheetId="22" hidden="1">{#N/A,#N/A,FALSE,"CCTV"}</definedName>
    <definedName name="ALCKDGH" hidden="1">{#N/A,#N/A,FALSE,"CCTV"}</definedName>
    <definedName name="alfa">#REF!</definedName>
    <definedName name="algag" hidden="1">{"'Sheet1'!$L$16"}</definedName>
    <definedName name="ALI" hidden="1">{"'Feb 99'!$A$1:$G$30"}</definedName>
    <definedName name="alk" hidden="1">#REF!</definedName>
    <definedName name="aLKFJFH" hidden="1">{#N/A,#N/A,FALSE,"CCTV"}</definedName>
    <definedName name="ALL">#REF!</definedName>
    <definedName name="All_Item">#REF!</definedName>
    <definedName name="allAAA">#REF!</definedName>
    <definedName name="allAAABBB">#REF!</definedName>
    <definedName name="allAABB96price">#REF!</definedName>
    <definedName name="allBBB">#REF!</definedName>
    <definedName name="allBBB1">#REF!</definedName>
    <definedName name="allBBB2">#REF!</definedName>
    <definedName name="ALPIN">#N/A</definedName>
    <definedName name="ALPIN_5">NA()</definedName>
    <definedName name="ALPJYOU">#N/A</definedName>
    <definedName name="ALPJYOU_5">NA()</definedName>
    <definedName name="ALPTOI">#N/A</definedName>
    <definedName name="ALPTOI_5">NA()</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kl" hidden="1">#REF!</definedName>
    <definedName name="alt">#N/A</definedName>
    <definedName name="alu">#REF!</definedName>
    <definedName name="AluT">#REF!</definedName>
    <definedName name="am" localSheetId="19" hidden="1">{#N/A,#N/A,FALSE,"이태원철근"}</definedName>
    <definedName name="am" localSheetId="21" hidden="1">{#N/A,#N/A,FALSE,"이태원철근"}</definedName>
    <definedName name="am" localSheetId="22" hidden="1">{#N/A,#N/A,FALSE,"이태원철근"}</definedName>
    <definedName name="am" hidden="1">{#N/A,#N/A,FALSE,"이태원철근"}</definedName>
    <definedName name="am.">#REF!</definedName>
    <definedName name="Amend_Total_Matl">#REF!</definedName>
    <definedName name="Amend_Total_MD">#REF!</definedName>
    <definedName name="amoi" hidden="1">{"'Sheet1'!$L$16"}</definedName>
    <definedName name="amu">[11]SLIEU!$E$11</definedName>
    <definedName name="AMVH22">#REF!</definedName>
    <definedName name="AN"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N"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N"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ãn">#REF!</definedName>
    <definedName name="an1_ea">#REF!</definedName>
    <definedName name="an21_e">#REF!</definedName>
    <definedName name="an21_ea">#REF!</definedName>
    <definedName name="an22_ea">#REF!</definedName>
    <definedName name="anakf" hidden="1">{#N/A,#N/A,FALSE,"资产负债表";#N/A,#N/A,FALSE,"资产负债表"}</definedName>
    <definedName name="ANALIS" hidden="1">#REF!</definedName>
    <definedName name="ANALSIS._.9511" hidden="1">{#N/A,#N/A,FALSE,"ABB HOLDING LTD"}</definedName>
    <definedName name="ANCHOR">#REF!</definedName>
    <definedName name="ANE">#REF!</definedName>
    <definedName name="anfa">#REF!</definedName>
    <definedName name="Añg">#REF!</definedName>
    <definedName name="angle">#REF!</definedName>
    <definedName name="ANGLE1">#REF!</definedName>
    <definedName name="ANGLE21">#REF!</definedName>
    <definedName name="ANGLE22">#REF!</definedName>
    <definedName name="anh" hidden="1">#REF!</definedName>
    <definedName name="anh\" hidden="1">{"'Sheet1'!$L$16"}</definedName>
    <definedName name="anhcuc" hidden="1">{"'Sheet1'!$L$16"}</definedName>
    <definedName name="anhmo" hidden="1">{"'Sheet1'!$L$16"}</definedName>
    <definedName name="ạnhnikkok" hidden="1">{"'Sheet1'!$L$16"}</definedName>
    <definedName name="ànkjnjmkml" hidden="1">#REF!</definedName>
    <definedName name="ạnkkmlklo" hidden="1">{"'Sheet1'!$L$16"}</definedName>
    <definedName name="ạnknjml" hidden="1">#REF!</definedName>
    <definedName name="ann"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pha">#REF!</definedName>
    <definedName name="anphong" hidden="1">{"'Sheet1'!$L$16"}</definedName>
    <definedName name="ANS">#N/A</definedName>
    <definedName name="anscount" hidden="1">6</definedName>
    <definedName name="Antoan" localSheetId="19" hidden="1">{"'Sheet1'!$L$16"}</definedName>
    <definedName name="Antoan" localSheetId="21" hidden="1">{"'Sheet1'!$L$16"}</definedName>
    <definedName name="Antoan" localSheetId="22" hidden="1">{"'Sheet1'!$L$16"}</definedName>
    <definedName name="Antoan" hidden="1">{"'Sheet1'!$L$16"}</definedName>
    <definedName name="ao" localSheetId="19" hidden="1">{#N/A,#N/A,FALSE,"이태원철근"}</definedName>
    <definedName name="ao" localSheetId="21" hidden="1">{#N/A,#N/A,FALSE,"이태원철근"}</definedName>
    <definedName name="ao" localSheetId="22" hidden="1">{#N/A,#N/A,FALSE,"이태원철근"}</definedName>
    <definedName name="ao" hidden="1">{#N/A,#N/A,FALSE,"이태원철근"}</definedName>
    <definedName name="AoBok">#REF!</definedName>
    <definedName name="ap" localSheetId="19" hidden="1">{#N/A,#N/A,FALSE,"이태원철근"}</definedName>
    <definedName name="ap" localSheetId="21" hidden="1">{#N/A,#N/A,FALSE,"이태원철근"}</definedName>
    <definedName name="ap" localSheetId="22" hidden="1">{#N/A,#N/A,FALSE,"이태원철근"}</definedName>
    <definedName name="ap" hidden="1">{#N/A,#N/A,FALSE,"이태원철근"}</definedName>
    <definedName name="AP2100_">#REF!</definedName>
    <definedName name="AP2150_">#REF!</definedName>
    <definedName name="AP275_">#REF!</definedName>
    <definedName name="AP3150_">#REF!</definedName>
    <definedName name="AP375_">#REF!</definedName>
    <definedName name="ApGia">#REF!</definedName>
    <definedName name="appendix4" hidden="1">{#N/A,#N/A,TRUE,"Cover sheet";#N/A,#N/A,TRUE,"Summary";#N/A,#N/A,TRUE,"Key Assumptions";#N/A,#N/A,TRUE,"Profit &amp; Loss";#N/A,#N/A,TRUE,"Balance Sheet";#N/A,#N/A,TRUE,"Cashflow";#N/A,#N/A,TRUE,"IRR";#N/A,#N/A,TRUE,"Ratios";#N/A,#N/A,TRUE,"Debt analysis"}</definedName>
    <definedName name="APRDN" hidden="1">{"'Sheet1'!$L$16"}</definedName>
    <definedName name="AQ">#REF!</definedName>
    <definedName name="AQA" hidden="1">{"'Sheet1'!$L$16"}</definedName>
    <definedName name="AQE" localSheetId="19" hidden="1">{"'장비'!$A$3:$M$12"}</definedName>
    <definedName name="AQE" localSheetId="21" hidden="1">{"'장비'!$A$3:$M$12"}</definedName>
    <definedName name="AQE" localSheetId="22" hidden="1">{"'장비'!$A$3:$M$12"}</definedName>
    <definedName name="AQE" hidden="1">{"'장비'!$A$3:$M$12"}</definedName>
    <definedName name="aqqqq" hidden="1">{"'Sheet1'!$A$1:$H$36"}</definedName>
    <definedName name="aqqqqq2321" hidden="1">#REF!</definedName>
    <definedName name="aquatic" hidden="1">{"'Break down'!$A$4"}</definedName>
    <definedName name="aquatic1" hidden="1">{"'Break down'!$A$4"}</definedName>
    <definedName name="AQW">#REF!</definedName>
    <definedName name="aqwerq" hidden="1">{"'Sheet1'!$L$16"}</definedName>
    <definedName name="aqwr" hidden="1">{"'Sheet1'!$L$16"}</definedName>
    <definedName name="AQW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ÂRÂR" hidden="1">{"Offgrid",#N/A,FALSE,"OFFGRID";"Region",#N/A,FALSE,"REGION";"Offgrid -2",#N/A,FALSE,"OFFGRID";"WTP",#N/A,FALSE,"WTP";"WTP -2",#N/A,FALSE,"WTP";"Project",#N/A,FALSE,"PROJECT";"Summary -2",#N/A,FALSE,"SUMMARY"}</definedName>
    <definedName name="ARD" hidden="1">#REF!</definedName>
    <definedName name="AREA">#REF!</definedName>
    <definedName name="AREA_T">#REF!</definedName>
    <definedName name="AREA0002" hidden="1">#REF!</definedName>
    <definedName name="Area1">#REF!</definedName>
    <definedName name="Area10">#REF!</definedName>
    <definedName name="Area11">#REF!</definedName>
    <definedName name="Area12">#REF!</definedName>
    <definedName name="Area13">#REF!</definedName>
    <definedName name="Area14">#REF!</definedName>
    <definedName name="Area15">#REF!</definedName>
    <definedName name="Area16">#REF!</definedName>
    <definedName name="Area17">#REF!</definedName>
    <definedName name="Area18">#REF!</definedName>
    <definedName name="Area19">#REF!</definedName>
    <definedName name="Area2">#REF!</definedName>
    <definedName name="Area20">#REF!</definedName>
    <definedName name="Area21">#REF!</definedName>
    <definedName name="Area22">#REF!</definedName>
    <definedName name="Area3">#REF!</definedName>
    <definedName name="Area4">#REF!</definedName>
    <definedName name="Area5">#REF!</definedName>
    <definedName name="Area6">#REF!</definedName>
    <definedName name="Area7">#REF!</definedName>
    <definedName name="Area8">#REF!</definedName>
    <definedName name="Area9">#REF!</definedName>
    <definedName name="arf">#REF!</definedName>
    <definedName name="arr"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s0">#REF!</definedName>
    <definedName name="artsert" hidden="1">{"'Sheet1'!$L$16"}</definedName>
    <definedName name="as" localSheetId="19" hidden="1">#REF!</definedName>
    <definedName name="as" localSheetId="1" hidden="1">#REF!</definedName>
    <definedName name="as" hidden="1">#REF!</definedName>
    <definedName name="As_">#REF!</definedName>
    <definedName name="AS2DocOpenMode" hidden="1">"AS2DocumentEdit"</definedName>
    <definedName name="AS2HasNoAutoHeaderFooter" hidden="1">" "</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19" hidden="1">{"'Sheet1'!$L$16"}</definedName>
    <definedName name="asa" localSheetId="21" hidden="1">{"'Sheet1'!$L$16"}</definedName>
    <definedName name="asa" localSheetId="22" hidden="1">{"'Sheet1'!$L$16"}</definedName>
    <definedName name="asa" hidden="1">{"'Sheet1'!$L$16"}</definedName>
    <definedName name="ASAA" hidden="1">#REF!</definedName>
    <definedName name="asad" hidden="1">{"'Sheet1'!$L$16"}</definedName>
    <definedName name="asanas" hidden="1">#REF!</definedName>
    <definedName name="asas" localSheetId="19" hidden="1">{#N/A,#N/A,FALSE,"Sheet2";#N/A,#N/A,FALSE,"Sheet4";#N/A,#N/A,FALSE,"Sheet6"}</definedName>
    <definedName name="asas" localSheetId="21" hidden="1">{#N/A,#N/A,FALSE,"Sheet2";#N/A,#N/A,FALSE,"Sheet4";#N/A,#N/A,FALSE,"Sheet6"}</definedName>
    <definedName name="asas" localSheetId="22" hidden="1">{#N/A,#N/A,FALSE,"Sheet2";#N/A,#N/A,FALSE,"Sheet4";#N/A,#N/A,FALSE,"Sheet6"}</definedName>
    <definedName name="asas" hidden="1">{#N/A,#N/A,FALSE,"Sheet2";#N/A,#N/A,FALSE,"Sheet4";#N/A,#N/A,FALSE,"Sheet6"}</definedName>
    <definedName name="asasadadadaff" hidden="1">#REF!</definedName>
    <definedName name="asca" hidden="1">{"'Sheet1'!$L$16"}</definedName>
    <definedName name="ascadc" hidden="1">#REF!</definedName>
    <definedName name="asd">#REF!</definedName>
    <definedName name="asda" hidden="1">#REF!</definedName>
    <definedName name="asdaaafaw" hidden="1">{#N/A,#N/A,FALSE,"Chi tiÆt"}</definedName>
    <definedName name="ASDAD" hidden="1">{"'Sheet1'!$L$16"}</definedName>
    <definedName name="asdada" localSheetId="19" hidden="1">{#N/A,#N/A,FALSE,"特殊室（ＢＱ表）"}</definedName>
    <definedName name="asdada" localSheetId="21" hidden="1">{#N/A,#N/A,FALSE,"特殊室（ＢＱ表）"}</definedName>
    <definedName name="asdada" localSheetId="22" hidden="1">{#N/A,#N/A,FALSE,"特殊室（ＢＱ表）"}</definedName>
    <definedName name="asdada" localSheetId="0" hidden="1">{#N/A,#N/A,FALSE,"特殊室（ＢＱ表）"}</definedName>
    <definedName name="asdada" localSheetId="1" hidden="1">{#N/A,#N/A,FALSE,"特殊室（ＢＱ表）"}</definedName>
    <definedName name="asdada" hidden="1">{#N/A,#N/A,FALSE,"特殊室（ＢＱ表）"}</definedName>
    <definedName name="asdadasda" hidden="1">#REF!</definedName>
    <definedName name="ASDAS" localSheetId="19" hidden="1">{"ECA Qtrs C",#N/A,TRUE,"ECA_Qtrs_C";"ECA Qtrs D",#N/A,TRUE,"ECA_Qtrs_D";"ECA Qtrs F",#N/A,TRUE,"ECA_Qtrs_F";"ECA Qtrs G",#N/A,TRUE,"ECA_Qtrs_G";"ECA SisterApt",#N/A,TRUE,"ECA_SisterApt";"ECA Nurses",#N/A,TRUE,"ECA_NursesHostel"}</definedName>
    <definedName name="ASDAS" localSheetId="21" hidden="1">{"ECA Qtrs C",#N/A,TRUE,"ECA_Qtrs_C";"ECA Qtrs D",#N/A,TRUE,"ECA_Qtrs_D";"ECA Qtrs F",#N/A,TRUE,"ECA_Qtrs_F";"ECA Qtrs G",#N/A,TRUE,"ECA_Qtrs_G";"ECA SisterApt",#N/A,TRUE,"ECA_SisterApt";"ECA Nurses",#N/A,TRUE,"ECA_NursesHostel"}</definedName>
    <definedName name="ASDAS" localSheetId="22" hidden="1">{"ECA Qtrs C",#N/A,TRUE,"ECA_Qtrs_C";"ECA Qtrs D",#N/A,TRUE,"ECA_Qtrs_D";"ECA Qtrs F",#N/A,TRUE,"ECA_Qtrs_F";"ECA Qtrs G",#N/A,TRUE,"ECA_Qtrs_G";"ECA SisterApt",#N/A,TRUE,"ECA_SisterApt";"ECA Nurses",#N/A,TRUE,"ECA_NursesHostel"}</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ASD" hidden="1">{"'Sheet1'!$L$16"}</definedName>
    <definedName name="asdasdsa" localSheetId="19" hidden="1">{#N/A,#N/A,FALSE,"조골재"}</definedName>
    <definedName name="asdasdsa" localSheetId="21" hidden="1">{#N/A,#N/A,FALSE,"조골재"}</definedName>
    <definedName name="asdasdsa" localSheetId="22" hidden="1">{#N/A,#N/A,FALSE,"조골재"}</definedName>
    <definedName name="asdasdsa" hidden="1">{#N/A,#N/A,FALSE,"조골재"}</definedName>
    <definedName name="ASDASDSADAS" localSheetId="19" hidden="1">{"'Sheet1'!$L$16"}</definedName>
    <definedName name="ASDASDSADAS" localSheetId="21" hidden="1">{"'Sheet1'!$L$16"}</definedName>
    <definedName name="ASDASDSADAS" localSheetId="22" hidden="1">{"'Sheet1'!$L$16"}</definedName>
    <definedName name="ASDASDSADAS" hidden="1">{"'Sheet1'!$L$16"}</definedName>
    <definedName name="asdasdsadasdasdas" hidden="1">#REF!</definedName>
    <definedName name="asdasdsds" hidden="1">#REF!</definedName>
    <definedName name="asdaserqwr" hidden="1">{"'Sheet1'!$L$16"}</definedName>
    <definedName name="asdasfsa" hidden="1">{#N/A,#N/A,FALSE,"Chi tiÆt"}</definedName>
    <definedName name="asdc" hidden="1">{#N/A,#N/A,FALSE,"변경관리예산";#N/A,#N/A,FALSE,"변경장비예산";#N/A,#N/A,FALSE,"변경준설예산";#N/A,#N/A,FALSE,"변경철구예산"}</definedName>
    <definedName name="asdcad" hidden="1">{#N/A,#N/A,FALSE,"CCTV"}</definedName>
    <definedName name="asdccccc" hidden="1">#REF!</definedName>
    <definedName name="asddsadasdas" hidden="1">#REF!</definedName>
    <definedName name="ASDF" localSheetId="19" hidden="1">{#N/A,#N/A,FALSE,"제목"}</definedName>
    <definedName name="ASDF" localSheetId="21" hidden="1">{#N/A,#N/A,FALSE,"제목"}</definedName>
    <definedName name="ASDF" localSheetId="22" hidden="1">{#N/A,#N/A,FALSE,"제목"}</definedName>
    <definedName name="ASDF" hidden="1">{#N/A,#N/A,FALSE,"제목"}</definedName>
    <definedName name="asdfa" localSheetId="19" hidden="1">#REF!</definedName>
    <definedName name="asdfa" localSheetId="1" hidden="1">#REF!</definedName>
    <definedName name="asdfa" hidden="1">#REF!</definedName>
    <definedName name="asdfas" hidden="1">#REF!</definedName>
    <definedName name="ASDFASDF">#REF!</definedName>
    <definedName name="asdfasdfds" hidden="1">#REF!</definedName>
    <definedName name="asdfasdfs" hidden="1">{"'Sheet1'!$L$16"}</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asg23">#REF!</definedName>
    <definedName name="asdfdgfdhfg" hidden="1">#REF!</definedName>
    <definedName name="asdfdsaffasdf">#REF!</definedName>
    <definedName name="ASDFFD" hidden="1">#REF!</definedName>
    <definedName name="asdffgggh" localSheetId="19" hidden="1">{"'Sheet1'!$L$16"}</definedName>
    <definedName name="asdffgggh" localSheetId="21" hidden="1">{"'Sheet1'!$L$16"}</definedName>
    <definedName name="asdffgggh" localSheetId="22" hidden="1">{"'Sheet1'!$L$16"}</definedName>
    <definedName name="asdffgggh" hidden="1">{"'Sheet1'!$L$16"}</definedName>
    <definedName name="asdfg" localSheetId="19" hidden="1">{"'Sheet1'!$L$16"}</definedName>
    <definedName name="asdfg" localSheetId="21" hidden="1">{"'Sheet1'!$L$16"}</definedName>
    <definedName name="asdfg" localSheetId="22" hidden="1">{"'Sheet1'!$L$16"}</definedName>
    <definedName name="asdfg" hidden="1">{"'Sheet1'!$L$16"}</definedName>
    <definedName name="ASDFGH">#REF!</definedName>
    <definedName name="asdfghghjkj" hidden="1">{"'Sheet1'!$L$16"}</definedName>
    <definedName name="asdfgjhkjk" hidden="1">{#N/A,#N/A,FALSE,"CCTV"}</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localSheetId="19" hidden="1">{#N/A,#N/A,FALSE,"이태원철근"}</definedName>
    <definedName name="asdga" localSheetId="21" hidden="1">{#N/A,#N/A,FALSE,"이태원철근"}</definedName>
    <definedName name="asdga" localSheetId="22" hidden="1">{#N/A,#N/A,FALSE,"이태원철근"}</definedName>
    <definedName name="asdga" hidden="1">{#N/A,#N/A,FALSE,"이태원철근"}</definedName>
    <definedName name="asdrggrtg" hidden="1">{"'Sheet1'!$L$16"}</definedName>
    <definedName name="asdsad" localSheetId="19" hidden="1">{#N/A,#N/A,FALSE,"단가표지"}</definedName>
    <definedName name="asdsad" localSheetId="21" hidden="1">{#N/A,#N/A,FALSE,"단가표지"}</definedName>
    <definedName name="asdsad" localSheetId="22" hidden="1">{#N/A,#N/A,FALSE,"단가표지"}</definedName>
    <definedName name="asdsad" hidden="1">{#N/A,#N/A,FALSE,"단가표지"}</definedName>
    <definedName name="asdsf">#REF!</definedName>
    <definedName name="ASDSVCSV" hidden="1">#REF!</definedName>
    <definedName name="asdxasasdadadas" hidden="1">#REF!</definedName>
    <definedName name="ase" hidden="1">{#N/A,#N/A,TRUE,"Krycí list"}</definedName>
    <definedName name="aserasdea" localSheetId="19" hidden="1">{"'Sheet1'!$L$16"}</definedName>
    <definedName name="aserasdea" localSheetId="21" hidden="1">{"'Sheet1'!$L$16"}</definedName>
    <definedName name="aserasdea" localSheetId="22" hidden="1">{"'Sheet1'!$L$16"}</definedName>
    <definedName name="aserasdea" hidden="1">{"'Sheet1'!$L$16"}</definedName>
    <definedName name="asew" hidden="1">{#N/A,#N/A,TRUE,"Krycí list"}</definedName>
    <definedName name="asf" localSheetId="19" hidden="1">{"'Sheet1'!$L$16"}</definedName>
    <definedName name="asf" localSheetId="21" hidden="1">{"'Sheet1'!$L$16"}</definedName>
    <definedName name="asf" localSheetId="22" hidden="1">{"'Sheet1'!$L$16"}</definedName>
    <definedName name="asf" hidden="1">{"'Sheet1'!$L$16"}</definedName>
    <definedName name="asfa" hidden="1">#REF!</definedName>
    <definedName name="asfafq" hidden="1">#REF!</definedName>
    <definedName name="asfas" localSheetId="19" hidden="1">{#N/A,#N/A,FALSE,"표지목차"}</definedName>
    <definedName name="asfas" localSheetId="21" hidden="1">{#N/A,#N/A,FALSE,"표지목차"}</definedName>
    <definedName name="asfas" localSheetId="22" hidden="1">{#N/A,#N/A,FALSE,"표지목차"}</definedName>
    <definedName name="asfas" hidden="1">{#N/A,#N/A,FALSE,"표지목차"}</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G">#REF!</definedName>
    <definedName name="asfjawhufaw" hidden="1">#REF!</definedName>
    <definedName name="asfq3trf"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sdge" hidden="1">{"'Sheet1'!$L$16"}</definedName>
    <definedName name="asfsf" hidden="1">{"'Sheet1'!$L$16"}</definedName>
    <definedName name="ASG">#REF!</definedName>
    <definedName name="asgardga" hidden="1">___NSO2+3</definedName>
    <definedName name="asGDBhsN" hidden="1">{"'Sheet1'!$L$16"}</definedName>
    <definedName name="ASGF" localSheetId="19" hidden="1">{#N/A,#N/A,FALSE,"2~8번"}</definedName>
    <definedName name="ASGF" localSheetId="21" hidden="1">{#N/A,#N/A,FALSE,"2~8번"}</definedName>
    <definedName name="ASGF" localSheetId="22" hidden="1">{#N/A,#N/A,FALSE,"2~8번"}</definedName>
    <definedName name="ASGF" hidden="1">{#N/A,#N/A,FALSE,"2~8번"}</definedName>
    <definedName name="asggghaas" hidden="1">#REF!</definedName>
    <definedName name="asghjjjj" localSheetId="19" hidden="1">#REF!</definedName>
    <definedName name="asghjjjj" localSheetId="1" hidden="1">#REF!</definedName>
    <definedName name="asghjjjj" hidden="1">#REF!</definedName>
    <definedName name="Asi">#REF!</definedName>
    <definedName name="asli">#REF!</definedName>
    <definedName name="asmd" hidden="1">{#N/A,#N/A,FALSE,"Chi tiÆt"}</definedName>
    <definedName name="asoausua" hidden="1">#REF!</definedName>
    <definedName name="ASP">#REF!</definedName>
    <definedName name="Asph">#REF!</definedName>
    <definedName name="asq" hidden="1">{"'Sheet1'!$L$16"}</definedName>
    <definedName name="asr" hidden="1">{#N/A,#N/A,FALSE,"WBS 1.06";#N/A,#N/A,FALSE,"WBS 1.14";#N/A,#N/A,FALSE,"WBS 1.17";#N/A,#N/A,FALSE,"WBS 1.18"}</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#REF!</definedName>
    <definedName name="asSAsa" hidden="1">{"'Sheet1'!$L$16"}</definedName>
    <definedName name="assdf" hidden="1">{#N/A,#N/A,FALSE,"WBS 1.06";#N/A,#N/A,FALSE,"WBS 1.14";#N/A,#N/A,FALSE,"WBS 1.17";#N/A,#N/A,FALSE,"WBS 1.18"}</definedName>
    <definedName name="asss" localSheetId="19" hidden="1">{"'Sheet1'!$L$16"}</definedName>
    <definedName name="asss" localSheetId="21" hidden="1">{"'Sheet1'!$L$16"}</definedName>
    <definedName name="asss" localSheetId="22" hidden="1">{"'Sheet1'!$L$16"}</definedName>
    <definedName name="asss" hidden="1">{"'Sheet1'!$L$16"}</definedName>
    <definedName name="assss" hidden="1">#REF!</definedName>
    <definedName name="asssss" localSheetId="19" hidden="1">{"'Sheet1'!$L$16"}</definedName>
    <definedName name="asssss" localSheetId="21" hidden="1">{"'Sheet1'!$L$16"}</definedName>
    <definedName name="asssss" localSheetId="22" hidden="1">{"'Sheet1'!$L$16"}</definedName>
    <definedName name="asssss" hidden="1">{"'Sheet1'!$L$16"}</definedName>
    <definedName name="ÂSSSSS" localSheetId="19" hidden="1">{"'Sheet1'!$L$16"}</definedName>
    <definedName name="ÂSSSSS" localSheetId="21" hidden="1">{"'Sheet1'!$L$16"}</definedName>
    <definedName name="ÂSSSSS" localSheetId="22" hidden="1">{"'Sheet1'!$L$16"}</definedName>
    <definedName name="ÂSSSSS" hidden="1">{"'Sheet1'!$L$16"}</definedName>
    <definedName name="asssssda" hidden="1">#REF!</definedName>
    <definedName name="assssss" localSheetId="19">{"Book1"}</definedName>
    <definedName name="assssss" localSheetId="21">{"Book1"}</definedName>
    <definedName name="assssss" localSheetId="22">{"Book1"}</definedName>
    <definedName name="assssss">{"Book1"}</definedName>
    <definedName name="ASssssss" hidden="1">{#N/A,#N/A,FALSE,"特殊室（ＢＱ表）"}</definedName>
    <definedName name="ASTM">#REF!</definedName>
    <definedName name="asvas">#REF!</definedName>
    <definedName name="asvcav">#REF!</definedName>
    <definedName name="aswd" hidden="1">{"'Sheet1'!$L$16"}</definedName>
    <definedName name="aswer" hidden="1">#REF!</definedName>
    <definedName name="asws" hidden="1">{#N/A,#N/A,FALSE,"CCTV"}</definedName>
    <definedName name="asxaSD" hidden="1">{#N/A,#N/A,FALSE,"Chi tiÆt"}</definedName>
    <definedName name="AT" hidden="1">#REF!</definedName>
    <definedName name="at1.5">#REF!</definedName>
    <definedName name="ata" localSheetId="19" hidden="1">{#N/A,#N/A,FALSE,"CCTV"}</definedName>
    <definedName name="ata" localSheetId="21" hidden="1">{#N/A,#N/A,FALSE,"CCTV"}</definedName>
    <definedName name="ata" localSheetId="22" hidden="1">{#N/A,#N/A,FALSE,"CCTV"}</definedName>
    <definedName name="ata" hidden="1">{#N/A,#N/A,FALSE,"CCTV"}</definedName>
    <definedName name="atdakdh" hidden="1">#REF!</definedName>
    <definedName name="atg">#REF!</definedName>
    <definedName name="atgoi">#REF!</definedName>
    <definedName name="ATGT" localSheetId="19" hidden="1">{"'Sheet1'!$L$16"}</definedName>
    <definedName name="ATGT" localSheetId="21" hidden="1">{"'Sheet1'!$L$16"}</definedName>
    <definedName name="ATGT" localSheetId="22" hidden="1">{"'Sheet1'!$L$16"}</definedName>
    <definedName name="ATGT" hidden="1">{"'Sheet1'!$L$16"}</definedName>
    <definedName name="ATH">#REF!</definedName>
    <definedName name="atien1" localSheetId="19" hidden="1">{"'Sheet1'!$L$16"}</definedName>
    <definedName name="atien1" localSheetId="21" hidden="1">{"'Sheet1'!$L$16"}</definedName>
    <definedName name="atien1" localSheetId="22" hidden="1">{"'Sheet1'!$L$16"}</definedName>
    <definedName name="atien1" hidden="1">{"'Sheet1'!$L$16"}</definedName>
    <definedName name="ATLD" hidden="1">{"'Sheet1'!$L$16"}</definedName>
    <definedName name="ATRAM">#REF!</definedName>
    <definedName name="Att">#REF!</definedName>
    <definedName name="Attn">"$#REF!.$#REF!$#REF!"</definedName>
    <definedName name="Attn_2">"$#REF!.$#REF!$#REF!"</definedName>
    <definedName name="Attn_3">"$#REF!.$#REF!$#REF!"</definedName>
    <definedName name="Attn_4">"$#REF!.$#REF!$#REF!"</definedName>
    <definedName name="ATW" hidden="1">#REF!</definedName>
    <definedName name="au">#REF!</definedName>
    <definedName name="AÙ">#REF!</definedName>
    <definedName name="aù0">#REF!</definedName>
    <definedName name="aù40">#REF!</definedName>
    <definedName name="AÙ72">#REF!</definedName>
    <definedName name="Aud">#REF!</definedName>
    <definedName name="ÀUHJFKOFP" hidden="1">{"'Sheet1'!$L$16"}</definedName>
    <definedName name="AuraStyleDefaultsReset" hidden="1">#N/A</definedName>
    <definedName name="aux">#REF!</definedName>
    <definedName name="av" hidden="1">{"'Liquid'!$A$1:$U$57"}</definedName>
    <definedName name="AV35_">#REF!</definedName>
    <definedName name="AV50_">#REF!</definedName>
    <definedName name="avaaaaav" hidden="1">#REF!</definedName>
    <definedName name="avađsf" localSheetId="19" hidden="1">{0,#N/A,FALSE,0;0,#N/A,FALSE,0;0,#N/A,FALSE,0;0,#N/A,FALSE,0;0,#N/A,FALSE,0;0,#N/A,FALSE,0;0,#N/A,FALSE,0}</definedName>
    <definedName name="avađsf" localSheetId="21" hidden="1">{0,#N/A,FALSE,0;0,#N/A,FALSE,0;0,#N/A,FALSE,0;0,#N/A,FALSE,0;0,#N/A,FALSE,0;0,#N/A,FALSE,0;0,#N/A,FALSE,0}</definedName>
    <definedName name="avađsf" localSheetId="22" hidden="1">{0,#N/A,FALSE,0;0,#N/A,FALSE,0;0,#N/A,FALSE,0;0,#N/A,FALSE,0;0,#N/A,FALSE,0;0,#N/A,FALSE,0;0,#N/A,FALSE,0}</definedName>
    <definedName name="avađsf" hidden="1">{0,#N/A,FALSE,0;0,#N/A,FALSE,0;0,#N/A,FALSE,0;0,#N/A,FALSE,0;0,#N/A,FALSE,0;0,#N/A,FALSE,0;0,#N/A,FALSE,0}</definedName>
    <definedName name="avavgveqvaq" hidden="1">{"Offgrid",#N/A,FALSE,"OFFGRID";"Region",#N/A,FALSE,"REGION";"Offgrid -2",#N/A,FALSE,"OFFGRID";"WTP",#N/A,FALSE,"WTP";"WTP -2",#N/A,FALSE,"WTP";"Project",#N/A,FALSE,"PROJECT";"Summary -2",#N/A,FALSE,"SUMMARY"}</definedName>
    <definedName name="a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s">'[12]Nov 98 - 220V'!#REF!</definedName>
    <definedName name="àvhjbhbjk" hidden="1">#REF!</definedName>
    <definedName name="Avl">#REF!</definedName>
    <definedName name="AVR">#REF!</definedName>
    <definedName name="AVS">'[12]Nov 98 - 220V'!#REF!</definedName>
    <definedName name="avv" hidden="1">#REF!</definedName>
    <definedName name="avvvv"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e" hidden="1">{"'Sheet1'!$L$16"}</definedName>
    <definedName name="awef" hidden="1">{"'Sheet1'!$L$16"}</definedName>
    <definedName name="awegf" hidden="1">{"'Sheet1'!$L$16"}</definedName>
    <definedName name="awegw" localSheetId="19" hidden="1">{#N/A,#N/A,TRUE,"BT M200 da 10x20"}</definedName>
    <definedName name="awegw" localSheetId="21" hidden="1">{#N/A,#N/A,TRUE,"BT M200 da 10x20"}</definedName>
    <definedName name="awegw" localSheetId="22" hidden="1">{#N/A,#N/A,TRUE,"BT M200 da 10x20"}</definedName>
    <definedName name="awegw" hidden="1">{#N/A,#N/A,TRUE,"BT M200 da 10x20"}</definedName>
    <definedName name="awer" hidden="1">{"'Sheet1'!$L$16"}</definedName>
    <definedName name="awerase" hidden="1">{"'Sheet1'!$L$16"}</definedName>
    <definedName name="aweraw" hidden="1">{"'Sheet1'!$L$16"}</definedName>
    <definedName name="awerawera" hidden="1">{"'Sheet1'!$L$16"}</definedName>
    <definedName name="awerawr" hidden="1">{"'Sheet1'!$L$16"}</definedName>
    <definedName name="awerra" hidden="1">{"'Sheet1'!$L$16"}</definedName>
    <definedName name="awerwerawer" hidden="1">{"'Sheet1'!$L$16"}</definedName>
    <definedName name="awp" hidden="1">#REF!</definedName>
    <definedName name="awr" hidden="1">{"'Sheet1'!$L$16"}</definedName>
    <definedName name="awra" hidden="1">{"'Sheet1'!$L$16"}</definedName>
    <definedName name="awre" hidden="1">{"'Sheet1'!$L$16"}</definedName>
    <definedName name="aws" hidden="1">#REF!</definedName>
    <definedName name="awtawer" hidden="1">{"'Sheet1'!$L$16"}</definedName>
    <definedName name="awte" hidden="1">{"'Sheet1'!$L$16"}</definedName>
    <definedName name="ax" hidden="1">{"'Sheet1'!$L$16"}</definedName>
    <definedName name="axx" hidden="1">{#N/A,#N/A,FALSE,"구조2"}</definedName>
    <definedName name="AYIGFE" hidden="1">{"'Sheet1'!$L$16"}</definedName>
    <definedName name="az" hidden="1">{"'Sheet1'!$L$16"}</definedName>
    <definedName name="ÁZDX" hidden="1">#REF!</definedName>
    <definedName name="azq" hidden="1">{#N/A,#N/A,FALSE,"속도"}</definedName>
    <definedName name="A삼">#REF!</definedName>
    <definedName name="A이">#REF!</definedName>
    <definedName name="A일">#REF!</definedName>
    <definedName name="B" hidden="1">{#N/A,#N/A,FALSE,"Sheet6 (24)"}</definedName>
    <definedName name="B.4">#REF!</definedName>
    <definedName name="B.5">#REF!</definedName>
    <definedName name="B.6">#REF!</definedName>
    <definedName name="B.7">#REF!</definedName>
    <definedName name="b.8">#REF!</definedName>
    <definedName name="b.9">#REF!</definedName>
    <definedName name="B_">#REF!</definedName>
    <definedName name="b_1">#REF!</definedName>
    <definedName name="B_10">#REF!</definedName>
    <definedName name="b_101">#REF!</definedName>
    <definedName name="b_102">#REF!</definedName>
    <definedName name="b_103">#REF!</definedName>
    <definedName name="b_2">#REF!</definedName>
    <definedName name="b_240">#REF!</definedName>
    <definedName name="B_25">#REF!</definedName>
    <definedName name="b_260">#REF!</definedName>
    <definedName name="b_280">#REF!</definedName>
    <definedName name="b_3">#REF!</definedName>
    <definedName name="b_31">#REF!</definedName>
    <definedName name="b_32">#REF!</definedName>
    <definedName name="b_320">#REF!</definedName>
    <definedName name="b_33">#REF!</definedName>
    <definedName name="b_34">#REF!</definedName>
    <definedName name="b_350">#REF!</definedName>
    <definedName name="b_4">#REF!</definedName>
    <definedName name="b_41">#REF!</definedName>
    <definedName name="b_42">#REF!</definedName>
    <definedName name="b_5">#REF!</definedName>
    <definedName name="b_51">#REF!</definedName>
    <definedName name="b_52">#REF!</definedName>
    <definedName name="b_6">#REF!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_DAÀU">#REF!</definedName>
    <definedName name="b_dd1">#REF!</definedName>
    <definedName name="b_DL">#REF!</definedName>
    <definedName name="b_eh">#REF!</definedName>
    <definedName name="b_eh1">#REF!</definedName>
    <definedName name="b_ev">#REF!</definedName>
    <definedName name="b_ev1">#REF!</definedName>
    <definedName name="B_FLG">#REF!</definedName>
    <definedName name="b_FR">#REF!</definedName>
    <definedName name="b_fr1">#REF!</definedName>
    <definedName name="B_Isc">#REF!</definedName>
    <definedName name="B_KLXLNX2">#REF!</definedName>
    <definedName name="b_LL">#REF!</definedName>
    <definedName name="b_ll1">#REF!</definedName>
    <definedName name="B_tinh">#REF!</definedName>
    <definedName name="b_WL">#REF!</definedName>
    <definedName name="b_WL1">#REF!</definedName>
    <definedName name="b_WS">#REF!</definedName>
    <definedName name="b_ws1">#REF!</definedName>
    <definedName name="b0">#REF!</definedName>
    <definedName name="b1.">#REF!</definedName>
    <definedName name="B1.1" hidden="1">#REF!</definedName>
    <definedName name="b1_">#REF!</definedName>
    <definedName name="B10A1P">#REF!</definedName>
    <definedName name="b10a1t">#REF!</definedName>
    <definedName name="b10a2p">#REF!</definedName>
    <definedName name="b10a2t">#REF!</definedName>
    <definedName name="b11_">'[13]Tinh toan noi luc'!$J$35</definedName>
    <definedName name="B11a" hidden="1">#REF!</definedName>
    <definedName name="B11A1P">#REF!</definedName>
    <definedName name="b11a1t">#REF!</definedName>
    <definedName name="b11a2p">#REF!</definedName>
    <definedName name="b11a2t">#REF!</definedName>
    <definedName name="B123C">#REF!</definedName>
    <definedName name="B1260_">#REF!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3T14" hidden="1">{"'Sheet1'!$L$16"}</definedName>
    <definedName name="B14A1P">#REF!</definedName>
    <definedName name="b14a1t">#REF!</definedName>
    <definedName name="b14a2p">#REF!</definedName>
    <definedName name="b14a2t">#REF!</definedName>
    <definedName name="b14b" localSheetId="19" hidden="1">{"'Sheet1'!$L$16"}</definedName>
    <definedName name="b14b" localSheetId="21" hidden="1">{"'Sheet1'!$L$16"}</definedName>
    <definedName name="b14b" localSheetId="22" hidden="1">{"'Sheet1'!$L$16"}</definedName>
    <definedName name="b14b" hidden="1">{"'Sheet1'!$L$16"}</definedName>
    <definedName name="b14b1" localSheetId="19" hidden="1">{"'Sheet1'!$L$16"}</definedName>
    <definedName name="b14b1" localSheetId="21" hidden="1">{"'Sheet1'!$L$16"}</definedName>
    <definedName name="b14b1" localSheetId="22" hidden="1">{"'Sheet1'!$L$16"}</definedName>
    <definedName name="b14b1" hidden="1">{"'Sheet1'!$L$16"}</definedName>
    <definedName name="B15A1P">#REF!</definedName>
    <definedName name="b15a1t">#REF!</definedName>
    <definedName name="b15a2p">#REF!</definedName>
    <definedName name="b15a2t">#REF!</definedName>
    <definedName name="B16100V">#REF!</definedName>
    <definedName name="B16200V">#REF!</definedName>
    <definedName name="B16230_">#REF!</definedName>
    <definedName name="B16240_">#REF!</definedName>
    <definedName name="B16250_">#REF!</definedName>
    <definedName name="B16260_">#REF!</definedName>
    <definedName name="B16280_">#REF!</definedName>
    <definedName name="B16300_">#REF!</definedName>
    <definedName name="B16300V">#REF!</definedName>
    <definedName name="B16320_">#REF!</definedName>
    <definedName name="B1635_">#REF!</definedName>
    <definedName name="B16350_">#REF!</definedName>
    <definedName name="B1650_">#REF!</definedName>
    <definedName name="B1660_">#REF!</definedName>
    <definedName name="B1680V">#REF!</definedName>
    <definedName name="B16A1T">#REF!</definedName>
    <definedName name="B16A2P">#REF!</definedName>
    <definedName name="B1825.">#REF!</definedName>
    <definedName name="B1A">#REF!</definedName>
    <definedName name="B1A1P">#REF!</definedName>
    <definedName name="b1a1t">#REF!</definedName>
    <definedName name="b1a2p">#REF!</definedName>
    <definedName name="b1a2t">#REF!</definedName>
    <definedName name="B1B">#REF!</definedName>
    <definedName name="B1L">#REF!</definedName>
    <definedName name="B1V" hidden="1">{"'ROOF'!$B$6","'ROOF'!$B$6","'ROOF'!$B$6","'ROOF'!$B$6"}</definedName>
    <definedName name="B1WL">#REF!</definedName>
    <definedName name="B1WR">#REF!</definedName>
    <definedName name="b1조정" hidden="1">{#N/A,#N/A,FALSE,"PHOTO5";#N/A,#N/A,FALSE,"ETCH5";#N/A,#N/A,FALSE,"DIFF5";#N/A,#N/A,FALSE,"CVD5";#N/A,#N/A,FALSE,"I5";#N/A,#N/A,FALSE,"METAL5";#N/A,#N/A,FALSE,"PHOTO6";#N/A,#N/A,FALSE,"ETCH6";#N/A,#N/A,FALSE,"DIFF6";#N/A,#N/A,FALSE,"CVD6";#N/A,#N/A,FALSE,"I6";#N/A,#N/A,FALSE,"METAL6"}</definedName>
    <definedName name="b2.">#REF!</definedName>
    <definedName name="B2.Other" localSheetId="19" hidden="1">{"'Sheet1'!$L$16"}</definedName>
    <definedName name="B2.Other" localSheetId="21" hidden="1">{"'Sheet1'!$L$16"}</definedName>
    <definedName name="B2.Other" localSheetId="22" hidden="1">{"'Sheet1'!$L$16"}</definedName>
    <definedName name="B2.Other" localSheetId="0" hidden="1">{"'Sheet1'!$L$16"}</definedName>
    <definedName name="B2.Other" localSheetId="1" hidden="1">{"'Sheet1'!$L$16"}</definedName>
    <definedName name="B2.Other" hidden="1">{"'Sheet1'!$L$16"}</definedName>
    <definedName name="b2_">#REF!</definedName>
    <definedName name="b22aaa" hidden="1">{"'ROOF'!$B$6","'ROOF'!$B$6","'ROOF'!$B$6","'ROOF'!$B$6"}</definedName>
    <definedName name="B2A">#REF!</definedName>
    <definedName name="B2A1P">#REF!</definedName>
    <definedName name="b2a1t">#REF!</definedName>
    <definedName name="b2a2p">#REF!</definedName>
    <definedName name="b2a2t">#REF!</definedName>
    <definedName name="B2B">#REF!</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#REF!</definedName>
    <definedName name="B2TB">#REF!</definedName>
    <definedName name="B2WL">#REF!</definedName>
    <definedName name="B2WR">#REF!</definedName>
    <definedName name="b3.">#REF!</definedName>
    <definedName name="B3.1.9" hidden="1">#REF!</definedName>
    <definedName name="b3_">#REF!</definedName>
    <definedName name="B30A1P">#REF!</definedName>
    <definedName name="b30a1t">#REF!</definedName>
    <definedName name="b30a2p">#REF!</definedName>
    <definedName name="b30a2t">#REF!</definedName>
    <definedName name="b3a" hidden="1">#REF!</definedName>
    <definedName name="b3a1" hidden="1">#REF!</definedName>
    <definedName name="B3A1P">#REF!</definedName>
    <definedName name="b3a1t">#REF!</definedName>
    <definedName name="b3a2p">#REF!</definedName>
    <definedName name="b3a2t">#REF!</definedName>
    <definedName name="B3B">#REF!</definedName>
    <definedName name="b3d">#N/A</definedName>
    <definedName name="B3L">#REF!</definedName>
    <definedName name="b3sl" hidden="1">{"'ROOF'!$B$6","'ROOF'!$B$6","'ROOF'!$B$6","'ROOF'!$B$6"}</definedName>
    <definedName name="B3TB">#REF!</definedName>
    <definedName name="b4.">#REF!</definedName>
    <definedName name="B4.EXTERNAL" hidden="1">{#N/A,#N/A,TRUE,"Krycí list"}</definedName>
    <definedName name="b4_">#REF!</definedName>
    <definedName name="b4444dewfwefwerfgres" hidden="1">#REF!</definedName>
    <definedName name="B4A">#REF!</definedName>
    <definedName name="B4A1P">#REF!</definedName>
    <definedName name="b4a1t">#REF!</definedName>
    <definedName name="b4a2p">#REF!</definedName>
    <definedName name="b4a2t">#REF!</definedName>
    <definedName name="B4B">#REF!</definedName>
    <definedName name="b4d">#N/A</definedName>
    <definedName name="b5.">#REF!</definedName>
    <definedName name="B5A">#REF!</definedName>
    <definedName name="B5A1P">#REF!</definedName>
    <definedName name="b5a1t">#REF!</definedName>
    <definedName name="b5a2p">#REF!</definedName>
    <definedName name="b5a2t">#REF!</definedName>
    <definedName name="b5sl" hidden="1">{"'ROOF'!$B$6","'ROOF'!$B$6","'ROOF'!$B$6","'ROOF'!$B$6"}</definedName>
    <definedName name="b5slL" hidden="1">{"'ROOF'!$B$6","'ROOF'!$B$6","'ROOF'!$B$6","'ROOF'!$B$6"}</definedName>
    <definedName name="B6a" localSheetId="19" hidden="1">{"'Sheet1'!$L$16"}</definedName>
    <definedName name="B6a" localSheetId="21" hidden="1">{"'Sheet1'!$L$16"}</definedName>
    <definedName name="B6a" localSheetId="22" hidden="1">{"'Sheet1'!$L$16"}</definedName>
    <definedName name="B6a" hidden="1">{"'Sheet1'!$L$16"}</definedName>
    <definedName name="B6A1P">#REF!</definedName>
    <definedName name="b6a1t">#REF!</definedName>
    <definedName name="b6a2p">#REF!</definedName>
    <definedName name="b6a2t">#REF!</definedName>
    <definedName name="B6Apha">#REF!</definedName>
    <definedName name="B6beta">#REF!</definedName>
    <definedName name="B6d">#REF!</definedName>
    <definedName name="B6phi">#REF!</definedName>
    <definedName name="B7A">#REF!</definedName>
    <definedName name="B7A1P">#REF!</definedName>
    <definedName name="b7a1t">#REF!</definedName>
    <definedName name="b7a2p">#REF!</definedName>
    <definedName name="b7a2t">#REF!</definedName>
    <definedName name="B7Csau">#REF!</definedName>
    <definedName name="B7dset">#REF!</definedName>
    <definedName name="B7R">#REF!</definedName>
    <definedName name="B8A">#REF!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ät_saét_4x20x250">#REF!</definedName>
    <definedName name="BABABABABA" hidden="1">{"'Sheet1'!$L$16"}</definedName>
    <definedName name="babfbd" hidden="1">#REF!</definedName>
    <definedName name="babffa" hidden="1">#REF!</definedName>
    <definedName name="baby">#REF!</definedName>
    <definedName name="bac">#REF!</definedName>
    <definedName name="bac2.1">#REF!</definedName>
    <definedName name="bac2.2">#REF!</definedName>
    <definedName name="bac2.3">#REF!</definedName>
    <definedName name="bac2.4">#REF!</definedName>
    <definedName name="bac2.5">#REF!</definedName>
    <definedName name="bac2.6">#REF!</definedName>
    <definedName name="bac2.8">#REF!</definedName>
    <definedName name="bac2.9">#REF!</definedName>
    <definedName name="bac3.1">#REF!</definedName>
    <definedName name="bac3.2">#REF!</definedName>
    <definedName name="bac3.3">#REF!</definedName>
    <definedName name="bac3.4">#REF!</definedName>
    <definedName name="bac3.6">#REF!</definedName>
    <definedName name="bac3.8">#REF!</definedName>
    <definedName name="bac3.9">#REF!</definedName>
    <definedName name="bac4.1">#REF!</definedName>
    <definedName name="bac4.2">#REF!</definedName>
    <definedName name="bac4.3">#REF!</definedName>
    <definedName name="bac4.4">#REF!</definedName>
    <definedName name="bac4.6">#REF!</definedName>
    <definedName name="bac4.7">#REF!</definedName>
    <definedName name="bac4.8">#REF!</definedName>
    <definedName name="bac4.9">#REF!</definedName>
    <definedName name="bach" hidden="1">#REF!</definedName>
    <definedName name="BacHang">#REF!</definedName>
    <definedName name="back_pressure">#REF!</definedName>
    <definedName name="BacKan">#REF!</definedName>
    <definedName name="badfbdba" hidden="1">#REF!</definedName>
    <definedName name="BAÉP">#REF!</definedName>
    <definedName name="bafbba" hidden="1">#REF!</definedName>
    <definedName name="bafbfba" hidden="1">#REF!</definedName>
    <definedName name="bafbfbf" hidden="1">#REF!</definedName>
    <definedName name="BAHOE">#REF!</definedName>
    <definedName name="BAHOF">#REF!</definedName>
    <definedName name="BAHOP">#REF!</definedName>
    <definedName name="BAHOV">#REF!</definedName>
    <definedName name="BAHT">#REF!</definedName>
    <definedName name="bai" localSheetId="19" hidden="1">{"'Sheet1'!$L$16"}</definedName>
    <definedName name="bai" localSheetId="21" hidden="1">{"'Sheet1'!$L$16"}</definedName>
    <definedName name="bai" localSheetId="22" hidden="1">{"'Sheet1'!$L$16"}</definedName>
    <definedName name="bai" hidden="1">{"'Sheet1'!$L$16"}</definedName>
    <definedName name="Bai_ducdam_coc">#REF!</definedName>
    <definedName name="BaK">#REF!</definedName>
    <definedName name="bal" hidden="1">#REF!</definedName>
    <definedName name="Balance2">#REF!</definedName>
    <definedName name="balancesheet" hidden="1">#REF!</definedName>
    <definedName name="ball">#REF!</definedName>
    <definedName name="ban">#REF!</definedName>
    <definedName name="BAN_D1" hidden="1">{"'Sheet1'!$L$16"}</definedName>
    <definedName name="ban_dan">#REF!</definedName>
    <definedName name="band">#REF!</definedName>
    <definedName name="banding" hidden="1">#REF!</definedName>
    <definedName name="Bang_cly">#REF!</definedName>
    <definedName name="Bang_CVC">#REF!</definedName>
    <definedName name="bang_gia">#REF!</definedName>
    <definedName name="bang_gia1">#REF!</definedName>
    <definedName name="BANG_TR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BX">#REF!</definedName>
    <definedName name="bangchu">#REF!</definedName>
    <definedName name="bangchucai">#REF!</definedName>
    <definedName name="bangchucaiH">#REF!</definedName>
    <definedName name="bangciti">#REF!</definedName>
    <definedName name="Bangfs">#REF!</definedName>
    <definedName name="BangGia">#REF!</definedName>
    <definedName name="BanggiaThietbị">#REF!</definedName>
    <definedName name="BanggiaVattu">#REF!</definedName>
    <definedName name="BangGiaVL_Q">#REF!</definedName>
    <definedName name="bangke3" hidden="1">{#N/A,#N/A,FALSE,"Sheet1"}</definedName>
    <definedName name="BangMa">#REF!</definedName>
    <definedName name="BangThep">#REF!,#REF!,#REF!</definedName>
    <definedName name="BangThepF">#REF!,#REF!,#REF!</definedName>
    <definedName name="Bangtienluong">#REF!</definedName>
    <definedName name="bangtinh">#REF!</definedName>
    <definedName name="BangTinhGiaNCLaiG">#REF!</definedName>
    <definedName name="BangTinhGiaNCLaiHT">#REF!</definedName>
    <definedName name="bangtra">#REF!</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localSheetId="19" hidden="1">{"'Sheet1'!$L$16"}</definedName>
    <definedName name="banQL" localSheetId="21" hidden="1">{"'Sheet1'!$L$16"}</definedName>
    <definedName name="banQL" localSheetId="22" hidden="1">{"'Sheet1'!$L$16"}</definedName>
    <definedName name="banQL" hidden="1">{"'Sheet1'!$L$16"}</definedName>
    <definedName name="Baogia" localSheetId="19" hidden="1">{"'Sheet1'!$L$16"}</definedName>
    <definedName name="Baogia" localSheetId="21" hidden="1">{"'Sheet1'!$L$16"}</definedName>
    <definedName name="Baogia" localSheetId="22" hidden="1">{"'Sheet1'!$L$16"}</definedName>
    <definedName name="Baogia" hidden="1">{"'Sheet1'!$L$16"}</definedName>
    <definedName name="baogia2" hidden="1">#REF!</definedName>
    <definedName name="baogio" hidden="1">{#N/A,#N/A,FALSE,"CCTV"}</definedName>
    <definedName name="Baøn">#REF!</definedName>
    <definedName name="bar">#REF!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rData">#REF!</definedName>
    <definedName name="BarData1">#REF!</definedName>
    <definedName name="Bardata2">#REF!</definedName>
    <definedName name="BARTIE">#REF!</definedName>
    <definedName name="bas" hidden="1">{#N/A,#N/A,TRUE,"SUM";#N/A,#N/A,TRUE,"EE";#N/A,#N/A,TRUE,"AC";#N/A,#N/A,TRUE,"SN"}</definedName>
    <definedName name="BASE" localSheetId="19" hidden="1">{#N/A,#N/A,TRUE,"Basic";#N/A,#N/A,TRUE,"EXT-TABLE";#N/A,#N/A,TRUE,"STEEL";#N/A,#N/A,TRUE,"INT-Table";#N/A,#N/A,TRUE,"STEEL";#N/A,#N/A,TRUE,"Door"}</definedName>
    <definedName name="BASE" localSheetId="21" hidden="1">{#N/A,#N/A,TRUE,"Basic";#N/A,#N/A,TRUE,"EXT-TABLE";#N/A,#N/A,TRUE,"STEEL";#N/A,#N/A,TRUE,"INT-Table";#N/A,#N/A,TRUE,"STEEL";#N/A,#N/A,TRUE,"Door"}</definedName>
    <definedName name="BASE" localSheetId="22" hidden="1">{#N/A,#N/A,TRUE,"Basic";#N/A,#N/A,TRUE,"EXT-TABLE";#N/A,#N/A,TRUE,"STEEL";#N/A,#N/A,TRUE,"INT-Table";#N/A,#N/A,TRUE,"STEEL";#N/A,#N/A,TRUE,"Door"}</definedName>
    <definedName name="BASE" hidden="1">{#N/A,#N/A,TRUE,"Basic";#N/A,#N/A,TRUE,"EXT-TABLE";#N/A,#N/A,TRUE,"STEEL";#N/A,#N/A,TRUE,"INT-Table";#N/A,#N/A,TRUE,"STEEL";#N/A,#N/A,TRUE,"Door"}</definedName>
    <definedName name="Base_Total_Matl">#REF!</definedName>
    <definedName name="Base_Total_MD">#REF!</definedName>
    <definedName name="basin" hidden="1">{"'장비'!$A$3:$M$12"}</definedName>
    <definedName name="BASIS">#REF!</definedName>
    <definedName name="Baûng_1kk_1200">[14]NEW!#REF!</definedName>
    <definedName name="Baûng_2kk_1200">[14]NEW!#REF!</definedName>
    <definedName name="Baûng_3kk_1200">[14]NEW!#REF!</definedName>
    <definedName name="Baûng_4kk_1200">[14]NEW!#REF!</definedName>
    <definedName name="Baûng_5kk_1200">[14]NEW!#REF!</definedName>
    <definedName name="Bauzeit">#REF!</definedName>
    <definedName name="BAVF" hidden="1">{"'Sheet1'!$L$16"}</definedName>
    <definedName name="baxvvvv" hidden="1">{"'Sheet1'!$L$16"}</definedName>
    <definedName name="BB">#REF!</definedName>
    <definedName name="BB_10">#REF!</definedName>
    <definedName name="BB_25">#REF!</definedName>
    <definedName name="BB_new" localSheetId="19" hidden="1">{"'Sheet1'!$L$16"}</definedName>
    <definedName name="BB_new" localSheetId="21" hidden="1">{"'Sheet1'!$L$16"}</definedName>
    <definedName name="BB_new" localSheetId="22" hidden="1">{"'Sheet1'!$L$16"}</definedName>
    <definedName name="BB_new" hidden="1">{"'Sheet1'!$L$16"}</definedName>
    <definedName name="BB0303001Q">#REF!,#REF!</definedName>
    <definedName name="BB030300Q">#REF!,#REF!</definedName>
    <definedName name="bbanbnn"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hidden="1">{"'Sheet1'!$L$16"}</definedName>
    <definedName name="ｂｂｂ" localSheetId="19" hidden="1">{"'Sheet1'!$L$16"}</definedName>
    <definedName name="ｂｂｂ" localSheetId="21" hidden="1">{"'Sheet1'!$L$16"}</definedName>
    <definedName name="ｂｂｂ" localSheetId="22" hidden="1">{"'Sheet1'!$L$16"}</definedName>
    <definedName name="ｂｂｂ" hidden="1">{"'Sheet1'!$L$16"}</definedName>
    <definedName name="ｂｂｂ_1" hidden="1">{"'Sheet1'!$L$16"}</definedName>
    <definedName name="ｂｂｂ_7" hidden="1">{"'Sheet1'!$L$16"}</definedName>
    <definedName name="bbbb" hidden="1">{"'Sheet1'!$L$16"}</definedName>
    <definedName name="ｂｂｂｂ" localSheetId="19" hidden="1">{"'Sheet1'!$L$16"}</definedName>
    <definedName name="ｂｂｂｂ" localSheetId="21" hidden="1">{"'Sheet1'!$L$16"}</definedName>
    <definedName name="ｂｂｂｂ" localSheetId="22" hidden="1">{"'Sheet1'!$L$16"}</definedName>
    <definedName name="ｂｂｂｂ" hidden="1">{"'Sheet1'!$L$16"}</definedName>
    <definedName name="ｂｂｂｂ_6" hidden="1">{"'Sheet1'!$L$16"}</definedName>
    <definedName name="bbbbb" hidden="1">{"'Sheet1'!$L$16"}</definedName>
    <definedName name="ｂｂｂｂｂ" localSheetId="19" hidden="1">{"'Sheet1'!$L$16"}</definedName>
    <definedName name="ｂｂｂｂｂ" localSheetId="21" hidden="1">{"'Sheet1'!$L$16"}</definedName>
    <definedName name="ｂｂｂｂｂ" localSheetId="22" hidden="1">{"'Sheet1'!$L$16"}</definedName>
    <definedName name="ｂｂｂｂｂ" hidden="1">{"'Sheet1'!$L$16"}</definedName>
    <definedName name="bbbbbbb" hidden="1">#REF!</definedName>
    <definedName name="BBBBBBFDGFDC" hidden="1">#REF!</definedName>
    <definedName name="BBBG" localSheetId="19" hidden="1">{"'Sheet1'!$L$16"}</definedName>
    <definedName name="BBBG" localSheetId="21" hidden="1">{"'Sheet1'!$L$16"}</definedName>
    <definedName name="BBBG" localSheetId="22" hidden="1">{"'Sheet1'!$L$16"}</definedName>
    <definedName name="BBBG" hidden="1">{"'Sheet1'!$L$16"}</definedName>
    <definedName name="bbbgg" hidden="1">#REF!</definedName>
    <definedName name="bbbvb" hidden="1">#REF!</definedName>
    <definedName name="bbfd" hidden="1">{#N/A,#N/A,FALSE,"Chi tiÆt"}</definedName>
    <definedName name="bbfffff" hidden="1">#REF!</definedName>
    <definedName name="bbfffssd" hidden="1">#REF!</definedName>
    <definedName name="BBgach" hidden="1">{"'Sheet1'!$L$16"}</definedName>
    <definedName name="bbgg" hidden="1">{"'Sheet1'!$L$16"}</definedName>
    <definedName name="BBKK" localSheetId="19" hidden="1">{"'Sheet1'!$L$16"}</definedName>
    <definedName name="BBKK" localSheetId="21" hidden="1">{"'Sheet1'!$L$16"}</definedName>
    <definedName name="BBKK" localSheetId="22" hidden="1">{"'Sheet1'!$L$16"}</definedName>
    <definedName name="BBKK" hidden="1">{"'Sheet1'!$L$16"}</definedName>
    <definedName name="bbmbnmnbm" hidden="1">#REF!</definedName>
    <definedName name="Bbtt">#REF!</definedName>
    <definedName name="bbv" localSheetId="19" hidden="1">#REF!</definedName>
    <definedName name="bbv" localSheetId="1" hidden="1">#REF!</definedName>
    <definedName name="bbv" hidden="1">#REF!</definedName>
    <definedName name="bbvgbdb" hidden="1">#REF!</definedName>
    <definedName name="BC" localSheetId="19" hidden="1">{"'Sheet1'!$L$16"}</definedName>
    <definedName name="BC" localSheetId="21" hidden="1">{"'Sheet1'!$L$16"}</definedName>
    <definedName name="BC" localSheetId="22" hidden="1">{"'Sheet1'!$L$16"}</definedName>
    <definedName name="BC" localSheetId="0" hidden="1">{"'Sheet1'!$L$16"}</definedName>
    <definedName name="BC" localSheetId="1" hidden="1">{"'Sheet1'!$L$16"}</definedName>
    <definedName name="BC" hidden="1">{"'Sheet1'!$L$16"}</definedName>
    <definedName name="BC16250_">#REF!</definedName>
    <definedName name="Bcb">#REF!</definedName>
    <definedName name="BCC" hidden="1">{#N/A,#N/A,TRUE,"SUM";#N/A,#N/A,TRUE,"EE";#N/A,#N/A,TRUE,"AC";#N/A,#N/A,TRUE,"SN"}</definedName>
    <definedName name="BCD" hidden="1">#REF!</definedName>
    <definedName name="BCDKH">#REF!</definedName>
    <definedName name="BCDSCKC">#REF!</definedName>
    <definedName name="BCDSCKN">#REF!</definedName>
    <definedName name="BCDSDNC">#REF!</definedName>
    <definedName name="BCDSDNN">#REF!</definedName>
    <definedName name="bcdsps">#REF!</definedName>
    <definedName name="bcdspt">#REF!</definedName>
    <definedName name="BCKTKT">#REF!</definedName>
    <definedName name="BCNCKT" hidden="1">{"'Sheet1'!$L$16"}</definedName>
    <definedName name="BCNXT152153">#REF!</definedName>
    <definedName name="BCNXT155156">#REF!</definedName>
    <definedName name="bcong5.03" hidden="1">{"'Sheet1'!$L$16"}</definedName>
    <definedName name="bcong5.03_1" hidden="1">{"'Sheet1'!$L$16"}</definedName>
    <definedName name="bcong5.03_2" hidden="1">{"'Sheet1'!$L$16"}</definedName>
    <definedName name="BCPST5" hidden="1">{#N/A,#N/A,FALSE,"Chi tiÆt"}</definedName>
    <definedName name="BCTHUET6" hidden="1">{"'Sheet1'!$L$16"}</definedName>
    <definedName name="BCTQ" localSheetId="19" hidden="1">{"'Sheet1'!$L$16"}</definedName>
    <definedName name="BCTQ" localSheetId="21" hidden="1">{"'Sheet1'!$L$16"}</definedName>
    <definedName name="BCTQ" localSheetId="22" hidden="1">{"'Sheet1'!$L$16"}</definedName>
    <definedName name="BCTQ" hidden="1">{"'Sheet1'!$L$16"}</definedName>
    <definedName name="Bctt">#REF!</definedName>
    <definedName name="BCTV" localSheetId="19" hidden="1">{"'Sheet1'!$L$16"}</definedName>
    <definedName name="BCTV" localSheetId="21" hidden="1">{"'Sheet1'!$L$16"}</definedName>
    <definedName name="BCTV" localSheetId="22" hidden="1">{"'Sheet1'!$L$16"}</definedName>
    <definedName name="BCTV" hidden="1">{"'Sheet1'!$L$16"}</definedName>
    <definedName name="bcv" hidden="1">{"'Sheet1'!$L$16"}</definedName>
    <definedName name="BD">#REF!</definedName>
    <definedName name="bdam">#REF!</definedName>
    <definedName name="BDAY">#REF!</definedName>
    <definedName name="bdbfd" hidden="1">#REF!</definedName>
    <definedName name="BDDFD" hidden="1">#REF!</definedName>
    <definedName name="bdf">#REF!</definedName>
    <definedName name="bdfbd" hidden="1">#REF!</definedName>
    <definedName name="BDFBDFBDF" hidden="1">{"'Sheet1'!$L$16"}</definedName>
    <definedName name="bdfgnhfd" hidden="1">{#N/A,#N/A,TRUE,"Krycí list"}</definedName>
    <definedName name="BDG">#REF!</definedName>
    <definedName name="BDGNDNGB" hidden="1">{"'Sheet1'!$L$16"}</definedName>
    <definedName name="bdht15nc">#REF!</definedName>
    <definedName name="bdht15vl">#REF!</definedName>
    <definedName name="bdht25nc">#REF!</definedName>
    <definedName name="bdht25vl">#REF!</definedName>
    <definedName name="bdht325nc">#REF!</definedName>
    <definedName name="bdht325vl">#REF!</definedName>
    <definedName name="BDMTK">#REF!</definedName>
    <definedName name="BDShineChaiHou1" hidden="1">{"'QuotationCRPaint (3)'!$A$12:$B$15"}</definedName>
    <definedName name="bdv" localSheetId="19" hidden="1">{"'Sheet1'!$L$16"}</definedName>
    <definedName name="bdv" localSheetId="21" hidden="1">{"'Sheet1'!$L$16"}</definedName>
    <definedName name="bdv" localSheetId="22" hidden="1">{"'Sheet1'!$L$16"}</definedName>
    <definedName name="bdv" hidden="1">{"'Sheet1'!$L$16"}</definedName>
    <definedName name="BE">#REF!</definedName>
    <definedName name="Bể" hidden="1">{#N/A,#N/A,FALSE,"CCTV"}</definedName>
    <definedName name="Be_duc_dam">#REF!</definedName>
    <definedName name="BEAM" hidden="1">#REF!</definedName>
    <definedName name="Beamlevel1">#REF!</definedName>
    <definedName name="bebeaw" hidden="1">#REF!</definedName>
    <definedName name="Beboi" hidden="1">{#N/A,#N/A,FALSE,"Chi tiÆt"}</definedName>
    <definedName name="BEF">#REF!</definedName>
    <definedName name="beff">#REF!</definedName>
    <definedName name="Beg_Bal">#REF!</definedName>
    <definedName name="begin">"$#REF!.$#REF!$#REF!"</definedName>
    <definedName name="begin_2">"$#REF!.$#REF!$#REF!"</definedName>
    <definedName name="begin_3">"$#REF!.$#REF!$#REF!"</definedName>
    <definedName name="begin_4">"$#REF!.$#REF!$#REF!"</definedName>
    <definedName name="BELL" localSheetId="19" hidden="1">{#N/A,#N/A,TRUE,"Basic";#N/A,#N/A,TRUE,"EXT-TABLE";#N/A,#N/A,TRUE,"STEEL";#N/A,#N/A,TRUE,"INT-Table";#N/A,#N/A,TRUE,"STEEL";#N/A,#N/A,TRUE,"Door"}</definedName>
    <definedName name="BELL" localSheetId="21" hidden="1">{#N/A,#N/A,TRUE,"Basic";#N/A,#N/A,TRUE,"EXT-TABLE";#N/A,#N/A,TRUE,"STEEL";#N/A,#N/A,TRUE,"INT-Table";#N/A,#N/A,TRUE,"STEEL";#N/A,#N/A,TRUE,"Door"}</definedName>
    <definedName name="BELL" localSheetId="22" hidden="1">{#N/A,#N/A,TRUE,"Basic";#N/A,#N/A,TRUE,"EXT-TABLE";#N/A,#N/A,TRUE,"STEEL";#N/A,#N/A,TRUE,"INT-Table";#N/A,#N/A,TRUE,"STEEL";#N/A,#N/A,TRUE,"Door"}</definedName>
    <definedName name="BELL" hidden="1">{#N/A,#N/A,TRUE,"Basic";#N/A,#N/A,TRUE,"EXT-TABLE";#N/A,#N/A,TRUE,"STEEL";#N/A,#N/A,TRUE,"INT-Table";#N/A,#N/A,TRUE,"STEEL";#N/A,#N/A,TRUE,"Door"}</definedName>
    <definedName name="BELL_1" localSheetId="19" hidden="1">{#N/A,#N/A,TRUE,"Basic";#N/A,#N/A,TRUE,"EXT-TABLE";#N/A,#N/A,TRUE,"STEEL";#N/A,#N/A,TRUE,"INT-Table";#N/A,#N/A,TRUE,"STEEL";#N/A,#N/A,TRUE,"Door"}</definedName>
    <definedName name="BELL_1" localSheetId="21" hidden="1">{#N/A,#N/A,TRUE,"Basic";#N/A,#N/A,TRUE,"EXT-TABLE";#N/A,#N/A,TRUE,"STEEL";#N/A,#N/A,TRUE,"INT-Table";#N/A,#N/A,TRUE,"STEEL";#N/A,#N/A,TRUE,"Door"}</definedName>
    <definedName name="BELL_1" localSheetId="22" hidden="1">{#N/A,#N/A,TRUE,"Basic";#N/A,#N/A,TRUE,"EXT-TABLE";#N/A,#N/A,TRUE,"STEEL";#N/A,#N/A,TRUE,"INT-Table";#N/A,#N/A,TRUE,"STEEL";#N/A,#N/A,TRUE,"Door"}</definedName>
    <definedName name="BELL_1" hidden="1">{#N/A,#N/A,TRUE,"Basic";#N/A,#N/A,TRUE,"EXT-TABLE";#N/A,#N/A,TRUE,"STEEL";#N/A,#N/A,TRUE,"INT-Table";#N/A,#N/A,TRUE,"STEEL";#N/A,#N/A,TRUE,"Door"}</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mai" hidden="1">{"'Sheet1'!$L$16"}</definedName>
    <definedName name="benci" hidden="1">#REF!</definedName>
    <definedName name="bengam">#REF!</definedName>
    <definedName name="bentonite">#REF!</definedName>
    <definedName name="benuoc">#REF!</definedName>
    <definedName name="Bep">#REF!</definedName>
    <definedName name="bephot" hidden="1">{"'Sheet1'!$L$16"}</definedName>
    <definedName name="beta">#REF!</definedName>
    <definedName name="bethugom" hidden="1">{"'Sheet1'!$L$16"}</definedName>
    <definedName name="betong">#REF!</definedName>
    <definedName name="betong150">#REF!</definedName>
    <definedName name="Bezugsfeld">#REF!</definedName>
    <definedName name="bf">#REF!</definedName>
    <definedName name="BF1_">#REF!</definedName>
    <definedName name="BF2_">#REF!</definedName>
    <definedName name="BF3_">#REF!</definedName>
    <definedName name="bf7yre" hidden="1">{"'Sheet1'!$L$16"}</definedName>
    <definedName name="bfababaffffffff" hidden="1">#REF!</definedName>
    <definedName name="bfabdba" hidden="1">#REF!</definedName>
    <definedName name="bfb" hidden="1">#REF!</definedName>
    <definedName name="bfbba" hidden="1">#REF!</definedName>
    <definedName name="bfbfdhfdhdfgh" localSheetId="19" hidden="1">{#N/A,#N/A,FALSE,"CCTV"}</definedName>
    <definedName name="bfbfdhfdhdfgh" localSheetId="21" hidden="1">{#N/A,#N/A,FALSE,"CCTV"}</definedName>
    <definedName name="bfbfdhfdhdfgh" localSheetId="22" hidden="1">{#N/A,#N/A,FALSE,"CCTV"}</definedName>
    <definedName name="bfbfdhfdhdfgh" hidden="1">{#N/A,#N/A,FALSE,"CCTV"}</definedName>
    <definedName name="BFBS">#REF!</definedName>
    <definedName name="BFD" hidden="1">#REF!</definedName>
    <definedName name="BFDBRBSD" hidden="1">{"NGUYEN QUI THIEP - Personal View",#N/A,FALSE,"XDCB.HT.FUR."}</definedName>
    <definedName name="bfdd" hidden="1">#REF!</definedName>
    <definedName name="bfdddd" hidden="1">#REF!</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zzzzz" hidden="1">#REF!</definedName>
    <definedName name="BFES">#REF!</definedName>
    <definedName name="bffdgdsg" hidden="1">#REF!</definedName>
    <definedName name="bfhhfkjfegg" localSheetId="19" hidden="1">{"'Sheet1'!$L$16"}</definedName>
    <definedName name="bfhhfkjfegg" localSheetId="21" hidden="1">{"'Sheet1'!$L$16"}</definedName>
    <definedName name="bfhhfkjfegg" localSheetId="22" hidden="1">{"'Sheet1'!$L$16"}</definedName>
    <definedName name="bfhhfkjfegg" hidden="1">{"'Sheet1'!$L$16"}</definedName>
    <definedName name="bfhuahbj" hidden="1">#REF!</definedName>
    <definedName name="BFS">#REF!</definedName>
    <definedName name="BFSBFD" hidden="1">{"'Sheet1'!$L$16"}</definedName>
    <definedName name="bg" localSheetId="19" hidden="1">{"'Sheet1'!$L$16"}</definedName>
    <definedName name="bg" localSheetId="21" hidden="1">{"'Sheet1'!$L$16"}</definedName>
    <definedName name="bg" localSheetId="22" hidden="1">{"'Sheet1'!$L$16"}</definedName>
    <definedName name="bg" hidden="1">{"'Sheet1'!$L$16"}</definedName>
    <definedName name="BG_Del" hidden="1">15</definedName>
    <definedName name="BG_Ins" hidden="1">4</definedName>
    <definedName name="BG_Mod" hidden="1">6</definedName>
    <definedName name="Bgc">#REF!</definedName>
    <definedName name="bgd" localSheetId="19" hidden="1">{#N/A,#N/A,FALSE,"CCTV"}</definedName>
    <definedName name="bgd" localSheetId="21" hidden="1">{#N/A,#N/A,FALSE,"CCTV"}</definedName>
    <definedName name="bgd" localSheetId="22" hidden="1">{#N/A,#N/A,FALSE,"CCTV"}</definedName>
    <definedName name="bgd" hidden="1">{#N/A,#N/A,FALSE,"CCTV"}</definedName>
    <definedName name="BGF" hidden="1">#REF!</definedName>
    <definedName name="BGFNC" hidden="1">{"'Sheet1'!$L$16"}</definedName>
    <definedName name="bgggg" hidden="1">{"'Sheet1'!$L$16"}</definedName>
    <definedName name="bghe">#REF!</definedName>
    <definedName name="bghfctx" hidden="1">{"'Sheet1'!$L$16"}</definedName>
    <definedName name="bghjk" hidden="1">{"'Sheet1'!$L$16"}</definedName>
    <definedName name="bghui" hidden="1">{"'Sheet1'!$L$16"}</definedName>
    <definedName name="Bgiang" localSheetId="19" hidden="1">{"'Sheet1'!$L$16"}</definedName>
    <definedName name="Bgiang" localSheetId="21" hidden="1">{"'Sheet1'!$L$16"}</definedName>
    <definedName name="Bgiang" localSheetId="22" hidden="1">{"'Sheet1'!$L$16"}</definedName>
    <definedName name="Bgiang" hidden="1">{"'Sheet1'!$L$16"}</definedName>
    <definedName name="BGNL" hidden="1">#REF!</definedName>
    <definedName name="BGSFGSD" hidden="1">{"'Sheet1'!$L$16"}</definedName>
    <definedName name="BGVT" hidden="1">{"'Sheet1'!$L$16"}</definedName>
    <definedName name="BH">#REF!</definedName>
    <definedName name="BHDB" localSheetId="19" hidden="1">{"'Sheet1'!$L$16"}</definedName>
    <definedName name="BHDB" localSheetId="21" hidden="1">{"'Sheet1'!$L$16"}</definedName>
    <definedName name="BHDB" localSheetId="22" hidden="1">{"'Sheet1'!$L$16"}</definedName>
    <definedName name="BHDB" hidden="1">{"'Sheet1'!$L$16"}</definedName>
    <definedName name="bhfh" localSheetId="19" hidden="1">{"'Sheet1'!$L$16"}</definedName>
    <definedName name="bhfh" localSheetId="21" hidden="1">{"'Sheet1'!$L$16"}</definedName>
    <definedName name="bhfh" localSheetId="22" hidden="1">{"'Sheet1'!$L$16"}</definedName>
    <definedName name="bhfh" hidden="1">{"'Sheet1'!$L$16"}</definedName>
    <definedName name="bhfjjrghkh" localSheetId="19" hidden="1">{"'Sheet1'!$L$16"}</definedName>
    <definedName name="bhfjjrghkh" localSheetId="21" hidden="1">{"'Sheet1'!$L$16"}</definedName>
    <definedName name="bhfjjrghkh" localSheetId="22" hidden="1">{"'Sheet1'!$L$16"}</definedName>
    <definedName name="bhfjjrghkh" hidden="1">{"'Sheet1'!$L$16"}</definedName>
    <definedName name="bhhdfhfj" localSheetId="19" hidden="1">{"'Sheet1'!$L$16"}</definedName>
    <definedName name="bhhdfhfj" localSheetId="21" hidden="1">{"'Sheet1'!$L$16"}</definedName>
    <definedName name="bhhdfhfj" localSheetId="22" hidden="1">{"'Sheet1'!$L$16"}</definedName>
    <definedName name="bhhdfhfj" hidden="1">{"'Sheet1'!$L$16"}</definedName>
    <definedName name="BHJ">#REF!</definedName>
    <definedName name="Bhthang4" hidden="1">{#N/A,#N/A,FALSE,"Chi tiÆt"}</definedName>
    <definedName name="bhthang5" hidden="1">{#N/A,#N/A,FALSE,"Chi tiÆt"}</definedName>
    <definedName name="bhthang6" localSheetId="19" hidden="1">{"'Sheet1'!$L$16"}</definedName>
    <definedName name="bhthang6" localSheetId="21" hidden="1">{"'Sheet1'!$L$16"}</definedName>
    <definedName name="bhthang6" localSheetId="22" hidden="1">{"'Sheet1'!$L$16"}</definedName>
    <definedName name="bhthang6" hidden="1">{"'Sheet1'!$L$16"}</definedName>
    <definedName name="BHU">#REF!</definedName>
    <definedName name="BI" localSheetId="19" hidden="1">{#N/A,#N/A,FALSE,"이태원철근"}</definedName>
    <definedName name="BI" localSheetId="21" hidden="1">{#N/A,#N/A,FALSE,"이태원철근"}</definedName>
    <definedName name="BI" localSheetId="22" hidden="1">{#N/A,#N/A,FALSE,"이태원철근"}</definedName>
    <definedName name="BI" localSheetId="0" hidden="1">{#N/A,#N/A,FALSE,"이태원철근"}</definedName>
    <definedName name="BI" localSheetId="1" hidden="1">{#N/A,#N/A,FALSE,"이태원철근"}</definedName>
    <definedName name="BI" hidden="1">{#N/A,#N/A,FALSE,"이태원철근"}</definedName>
    <definedName name="bia">#REF!</definedName>
    <definedName name="BÌA">#REF!</definedName>
    <definedName name="biaGNHS" hidden="1">{"'Sheet1'!$L$16"}</definedName>
    <definedName name="biek" hidden="1">{#N/A,#N/A,FALSE,"제목"}</definedName>
    <definedName name="Bien" hidden="1">#REF!</definedName>
    <definedName name="Bien1" hidden="1">#REF!</definedName>
    <definedName name="bietthu" hidden="1">{"'Sheet1'!$L$16"}</definedName>
    <definedName name="biga" hidden="1">{#N/A,#N/A,TRUE,"Str.";#N/A,#N/A,TRUE,"Steel &amp; Roof";#N/A,#N/A,TRUE,"Arc.";#N/A,#N/A,TRUE,"Preliminary";#N/A,#N/A,TRUE,"Sum_Prelim"}</definedName>
    <definedName name="BIGC" localSheetId="19" hidden="1">{#N/A,#N/A,TRUE,"Str.";#N/A,#N/A,TRUE,"Steel &amp; Roof";#N/A,#N/A,TRUE,"Arc.";#N/A,#N/A,TRUE,"Preliminary";#N/A,#N/A,TRUE,"Sum_Prelim"}</definedName>
    <definedName name="BIGC" localSheetId="21" hidden="1">{#N/A,#N/A,TRUE,"Str.";#N/A,#N/A,TRUE,"Steel &amp; Roof";#N/A,#N/A,TRUE,"Arc.";#N/A,#N/A,TRUE,"Preliminary";#N/A,#N/A,TRUE,"Sum_Prelim"}</definedName>
    <definedName name="BIGC" localSheetId="22" hidden="1">{#N/A,#N/A,TRUE,"Str.";#N/A,#N/A,TRUE,"Steel &amp; Roof";#N/A,#N/A,TRUE,"Arc.";#N/A,#N/A,TRUE,"Preliminary";#N/A,#N/A,TRUE,"Sum_Prelim"}</definedName>
    <definedName name="BIGC" hidden="1">{#N/A,#N/A,TRUE,"Str.";#N/A,#N/A,TRUE,"Steel &amp; Roof";#N/A,#N/A,TRUE,"Arc.";#N/A,#N/A,TRUE,"Preliminary";#N/A,#N/A,TRUE,"Sum_Prelim"}</definedName>
    <definedName name="Bik">#REF!</definedName>
    <definedName name="Bike" localSheetId="19" hidden="1">#REF!</definedName>
    <definedName name="Bike" localSheetId="1" hidden="1">#REF!</definedName>
    <definedName name="Bike" hidden="1">#REF!</definedName>
    <definedName name="bill" hidden="1">#REF!</definedName>
    <definedName name="bill1a" localSheetId="19" hidden="1">{"'Sheet1'!$L$16"}</definedName>
    <definedName name="bill1a" localSheetId="21" hidden="1">{"'Sheet1'!$L$16"}</definedName>
    <definedName name="bill1a" localSheetId="22" hidden="1">{"'Sheet1'!$L$16"}</definedName>
    <definedName name="bill1a" hidden="1">{"'Sheet1'!$L$16"}</definedName>
    <definedName name="bilsukagc.hi" hidden="1">{"'Sheet1'!$L$16"}</definedName>
    <definedName name="Binh" localSheetId="19" hidden="1">{"'Sheet1'!$L$16"}</definedName>
    <definedName name="Binh" localSheetId="21" hidden="1">{"'Sheet1'!$L$16"}</definedName>
    <definedName name="Binh" localSheetId="22" hidden="1">{"'Sheet1'!$L$16"}</definedName>
    <definedName name="Binh" hidden="1">{"'Sheet1'!$L$16"}</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JJ" hidden="1">{#N/A,#N/A,FALSE,"CCTV"}</definedName>
    <definedName name="bjk" hidden="1">#REF!</definedName>
    <definedName name="bjubjvud" hidden="1">{"'Sheet1'!$L$16"}</definedName>
    <definedName name="bkd" hidden="1">{"'Sheet1'!$L$16"}</definedName>
    <definedName name="BKinh">#REF!</definedName>
    <definedName name="bkl">#REF!</definedName>
    <definedName name="BKNVLXD">#REF!</definedName>
    <definedName name="Bl">#REF!</definedName>
    <definedName name="BL240HT">#REF!</definedName>
    <definedName name="BL280HT">#REF!</definedName>
    <definedName name="BL320HT">#REF!</definedName>
    <definedName name="BldArea">#REF!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NO">#REF!</definedName>
    <definedName name="BldRatio">#REF!</definedName>
    <definedName name="blf">#REF!</definedName>
    <definedName name="BLK" hidden="1">{#N/A,#N/A,TRUE,"Front";#N/A,#N/A,TRUE,"Simple Letter";#N/A,#N/A,TRUE,"Inside";#N/A,#N/A,TRUE,"Contents";#N/A,#N/A,TRUE,"Basis";#N/A,#N/A,TRUE,"Inclusions";#N/A,#N/A,TRUE,"Exclusions";#N/A,#N/A,TRUE,"Areas";#N/A,#N/A,TRUE,"Summary";#N/A,#N/A,TRUE,"Detail"}</definedName>
    <definedName name="blkh">#REF!</definedName>
    <definedName name="blkh1">#REF!</definedName>
    <definedName name="BlockB" hidden="1">{#N/A,#N/A,FALSE,"Expenses";#N/A,#N/A,FALSE,"Expenses"}</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M" hidden="1">#REF!</definedName>
    <definedName name="BM.1">#REF!</definedName>
    <definedName name="BM.AFC">#REF!</definedName>
    <definedName name="BM1250_">#REF!</definedName>
    <definedName name="BM16230_">#REF!</definedName>
    <definedName name="BM16250_">#REF!</definedName>
    <definedName name="BM440_">#REF!</definedName>
    <definedName name="BM660_">#REF!</definedName>
    <definedName name="bmbvmvm" hidden="1">#REF!</definedName>
    <definedName name="bmbxmbv" hidden="1">#REF!</definedName>
    <definedName name="bmbxmvx" hidden="1">#REF!</definedName>
    <definedName name="BMGIAM" localSheetId="19" hidden="1">{#N/A,#N/A,FALSE,"Chi tiÆt"}</definedName>
    <definedName name="BMGIAM" localSheetId="21" hidden="1">{#N/A,#N/A,FALSE,"Chi tiÆt"}</definedName>
    <definedName name="BMGIAM" localSheetId="22" hidden="1">{#N/A,#N/A,FALSE,"Chi tiÆt"}</definedName>
    <definedName name="BMGIAM" hidden="1">{#N/A,#N/A,FALSE,"Chi tiÆt"}</definedName>
    <definedName name="bmmk" hidden="1">#REF!</definedName>
    <definedName name="Bmn">#REF!</definedName>
    <definedName name="BMO">#REF!</definedName>
    <definedName name="BMS">#REF!</definedName>
    <definedName name="bmxmbbbbbbvxb" hidden="1">#REF!</definedName>
    <definedName name="bmxvmvx" hidden="1">#REF!</definedName>
    <definedName name="BN" localSheetId="19" hidden="1">{"Offgrid",#N/A,FALSE,"OFFGRID";"Region",#N/A,FALSE,"REGION";"Offgrid -2",#N/A,FALSE,"OFFGRID";"WTP",#N/A,FALSE,"WTP";"WTP -2",#N/A,FALSE,"WTP";"Project",#N/A,FALSE,"PROJECT";"Summary -2",#N/A,FALSE,"SUMMARY"}</definedName>
    <definedName name="BN" localSheetId="21" hidden="1">{"Offgrid",#N/A,FALSE,"OFFGRID";"Region",#N/A,FALSE,"REGION";"Offgrid -2",#N/A,FALSE,"OFFGRID";"WTP",#N/A,FALSE,"WTP";"WTP -2",#N/A,FALSE,"WTP";"Project",#N/A,FALSE,"PROJECT";"Summary -2",#N/A,FALSE,"SUMMARY"}</definedName>
    <definedName name="BN" localSheetId="22" hidden="1">{"Offgrid",#N/A,FALSE,"OFFGRID";"Region",#N/A,FALSE,"REGION";"Offgrid -2",#N/A,FALSE,"OFFGRID";"WTP",#N/A,FALSE,"WTP";"WTP -2",#N/A,FALSE,"WTP";"Project",#N/A,FALSE,"PROJECT";"Summary -2",#N/A,FALSE,"SUMMARY"}</definedName>
    <definedName name="BN" localSheetId="0" hidden="1">{"Offgrid",#N/A,FALSE,"OFFGRID";"Region",#N/A,FALSE,"REGION";"Offgrid -2",#N/A,FALSE,"OFFGRID";"WTP",#N/A,FALSE,"WTP";"WTP -2",#N/A,FALSE,"WTP";"Project",#N/A,FALSE,"PROJECT";"Summary -2",#N/A,FALSE,"SUMMARY"}</definedName>
    <definedName name="BN" localSheetId="1" hidden="1">{"Offgrid",#N/A,FALSE,"OFFGRID";"Region",#N/A,FALSE,"REGION";"Offgrid -2",#N/A,FALSE,"OFFGRID";"WTP",#N/A,FALSE,"WTP";"WTP -2",#N/A,FALSE,"WTP";"Project",#N/A,FALSE,"PROJECT";"Summary -2",#N/A,FALSE,"SUMMARY"}</definedName>
    <definedName name="BN" hidden="1">{"Offgrid",#N/A,FALSE,"OFFGRID";"Region",#N/A,FALSE,"REGION";"Offgrid -2",#N/A,FALSE,"OFFGRID";"WTP",#N/A,FALSE,"WTP";"WTP -2",#N/A,FALSE,"WTP";"Project",#N/A,FALSE,"PROJECT";"Summary -2",#N/A,FALSE,"SUMMARY"}</definedName>
    <definedName name="bnbnb" hidden="1">#REF!</definedName>
    <definedName name="bnbnbn">#REF!</definedName>
    <definedName name="bnbnbnnbv" hidden="1">#REF!</definedName>
    <definedName name="bnbv">#REF!</definedName>
    <definedName name="bnbvb" hidden="1">#REF!</definedName>
    <definedName name="bnbvn">#REF!</definedName>
    <definedName name="Bnc">#REF!</definedName>
    <definedName name="bncbncbvn" hidden="1">#REF!</definedName>
    <definedName name="BNCVN" hidden="1">{#N/A,#N/A,TRUE,"Krycí list"}</definedName>
    <definedName name="BNE_MESSAGES_HIDDEN" hidden="1">#REF!</definedName>
    <definedName name="bnhnb" hidden="1">#REF!</definedName>
    <definedName name="BNHSC">#REF!</definedName>
    <definedName name="bnm" hidden="1">{#N/A,#N/A,FALSE,"Chi tiÆt"}</definedName>
    <definedName name="BNMH">#REF!</definedName>
    <definedName name="bnmng" hidden="1">{"'Sheet1'!$L$16"}</definedName>
    <definedName name="bnn" localSheetId="19" hidden="1">{#N/A,#N/A,FALSE,"조골재"}</definedName>
    <definedName name="bnn" localSheetId="21" hidden="1">{#N/A,#N/A,FALSE,"조골재"}</definedName>
    <definedName name="bnn" localSheetId="22" hidden="1">{#N/A,#N/A,FALSE,"조골재"}</definedName>
    <definedName name="bnn" hidden="1">{#N/A,#N/A,FALSE,"조골재"}</definedName>
    <definedName name="BNNN" localSheetId="19" hidden="1">#REF!</definedName>
    <definedName name="BNNN" localSheetId="1" hidden="1">#REF!</definedName>
    <definedName name="BNNN" hidden="1">#REF!</definedName>
    <definedName name="bo" hidden="1">{0,0,0,0;0,0,0,0;0,0,0,0;0,0,0,0;0,0,0,0;0,0,0,0;0,0,0,0}</definedName>
    <definedName name="BOÄT_CAÙ">#REF!</definedName>
    <definedName name="BocXep">#REF!</definedName>
    <definedName name="BOL" hidden="1">{#N/A,#N/A,FALSE,"이정표"}</definedName>
    <definedName name="BOLT">#REF!</definedName>
    <definedName name="BOM">#REF!</definedName>
    <definedName name="bombt">#REF!</definedName>
    <definedName name="Bonus" hidden="1">#REF!</definedName>
    <definedName name="bonus13" hidden="1">#REF!</definedName>
    <definedName name="bonus132011" hidden="1">#REF!</definedName>
    <definedName name="Book1">#REF!</definedName>
    <definedName name="Book2">#REF!</definedName>
    <definedName name="Book22" hidden="1">{"'Sheet1'!$L$16"}</definedName>
    <definedName name="boom">#REF!</definedName>
    <definedName name="boop" hidden="1">{"'Break down'!$A$4"}</definedName>
    <definedName name="BOQ">#REF!</definedName>
    <definedName name="BOQA2" localSheetId="19" hidden="1">{"'Sheet1'!$L$16"}</definedName>
    <definedName name="BOQA2" localSheetId="21" hidden="1">{"'Sheet1'!$L$16"}</definedName>
    <definedName name="BOQA2" localSheetId="22" hidden="1">{"'Sheet1'!$L$16"}</definedName>
    <definedName name="BOQA2" hidden="1">{"'Sheet1'!$L$16"}</definedName>
    <definedName name="BOQCongtruong" hidden="1">#REF!</definedName>
    <definedName name="BORED_PILE">#REF!</definedName>
    <definedName name="boredpile" hidden="1">#REF!</definedName>
    <definedName name="BOS" hidden="1">{#N/A,#N/A,FALSE,"이정표"}</definedName>
    <definedName name="BOSS">#REF!</definedName>
    <definedName name="bosung" localSheetId="19" hidden="1">{"'Sheet1'!$L$16"}</definedName>
    <definedName name="bosung" localSheetId="21" hidden="1">{"'Sheet1'!$L$16"}</definedName>
    <definedName name="bosung" localSheetId="22" hidden="1">{"'Sheet1'!$L$16"}</definedName>
    <definedName name="bosung" hidden="1">{"'Sheet1'!$L$16"}</definedName>
    <definedName name="botda">#REF!</definedName>
    <definedName name="botmau">#REF!</definedName>
    <definedName name="bottretngoai">#REF!</definedName>
    <definedName name="bp">#REF!</definedName>
    <definedName name="BP_T">#REF!</definedName>
    <definedName name="BPKLCN" hidden="1">{"'Sheet1'!$L$16"}</definedName>
    <definedName name="BQ">#REF!</definedName>
    <definedName name="bql" hidden="1">{#N/A,#N/A,FALSE,"Chi tiÆt"}</definedName>
    <definedName name="BQLTB">#REF!</definedName>
    <definedName name="BQLXL">#REF!</definedName>
    <definedName name="bqo">{"Book1","BoQ2.XLS"}</definedName>
    <definedName name="bqo_1">{"Book1","BoQ2.XLS"}</definedName>
    <definedName name="bqo_2">{"Book1","BoQ2.XLS"}</definedName>
    <definedName name="bqo_3">{"Book1","BoQ2.XLS"}</definedName>
    <definedName name="bqo_4">{"Book1","BoQ2.XLS"}</definedName>
    <definedName name="bqo_5">{"Book1","BoQ2.XLS"}</definedName>
    <definedName name="bqo_6">{"Book1","BoQ2.XLS"}</definedName>
    <definedName name="BQQ" hidden="1">#REF!</definedName>
    <definedName name="BR">#REF!</definedName>
    <definedName name="br_ea">#REF!</definedName>
    <definedName name="BRACING">#REF!</definedName>
    <definedName name="Brand">'[15]Detail Panel'!$D$3:$D$1449</definedName>
    <definedName name="BRBRBR" hidden="1">#REF!</definedName>
    <definedName name="brbrr" hidden="1">#REF!</definedName>
    <definedName name="brbtbre" hidden="1">#REF!</definedName>
    <definedName name="BRC">#REF!</definedName>
    <definedName name="BREAK" localSheetId="19" hidden="1">{#N/A,#N/A,FALSE,"CCTV"}</definedName>
    <definedName name="BREAK" localSheetId="21" hidden="1">{#N/A,#N/A,FALSE,"CCTV"}</definedName>
    <definedName name="BREAK" localSheetId="22" hidden="1">{#N/A,#N/A,FALSE,"CCTV"}</definedName>
    <definedName name="BREAK" hidden="1">{#N/A,#N/A,FALSE,"CCTV"}</definedName>
    <definedName name="bree" hidden="1">#REF!</definedName>
    <definedName name="brffdffgf" hidden="1">#REF!</definedName>
    <definedName name="Brick">#REF!</definedName>
    <definedName name="Bru">#REF!</definedName>
    <definedName name="bs">#REF!</definedName>
    <definedName name="BSA" hidden="1">{"'Sheet1'!$L$16"}</definedName>
    <definedName name="bsag" hidden="1">#REF!</definedName>
    <definedName name="Bsb">#REF!</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f">#REF!</definedName>
    <definedName name="BSFSDBVSD" hidden="1">{"'Sheet1'!$L$16"}</definedName>
    <definedName name="BSH">#REF!</definedName>
    <definedName name="BSM">#REF!</definedName>
    <definedName name="bsne" hidden="1">#REF!</definedName>
    <definedName name="Bstt">#REF!</definedName>
    <definedName name="BT" localSheetId="19" hidden="1">{"'Sheet1'!$L$16"}</definedName>
    <definedName name="BT" localSheetId="21" hidden="1">{"'Sheet1'!$L$16"}</definedName>
    <definedName name="BT" localSheetId="22" hidden="1">{"'Sheet1'!$L$16"}</definedName>
    <definedName name="BT" localSheetId="0" hidden="1">{"'Sheet1'!$L$16"}</definedName>
    <definedName name="BT" localSheetId="1" hidden="1">{"'Sheet1'!$L$16"}</definedName>
    <definedName name="BT" hidden="1">{"'Sheet1'!$L$16"}</definedName>
    <definedName name="BT_A1">#REF!</definedName>
    <definedName name="BT_A2.1">#REF!</definedName>
    <definedName name="BT_A2.2">#REF!</definedName>
    <definedName name="BT_B1">#REF!</definedName>
    <definedName name="BT_B2">#REF!</definedName>
    <definedName name="BT_C1">#REF!</definedName>
    <definedName name="BT_CT_Mong_Mo_Tru_Cau">#REF!</definedName>
    <definedName name="BT_loai_A2.1">#REF!</definedName>
    <definedName name="Bt_Moùng_phaàn_aâm">#REF!</definedName>
    <definedName name="bt_nam" hidden="1">#REF!</definedName>
    <definedName name="BT_P1">#REF!</definedName>
    <definedName name="bt30_">[16]Gia!$E$126</definedName>
    <definedName name="btai">#N/A</definedName>
    <definedName name="btccn">#REF!</definedName>
    <definedName name="btchiuaxitm300">#REF!</definedName>
    <definedName name="BTchiuaxm200">#REF!</definedName>
    <definedName name="btcocM400">#REF!</definedName>
    <definedName name="btcocnhoi">#REF!</definedName>
    <definedName name="btcot">#REF!</definedName>
    <definedName name="btctP6">#REF!</definedName>
    <definedName name="btctP8">#REF!</definedName>
    <definedName name="btdam">#REF!</definedName>
    <definedName name="btdc2" hidden="1">#REF!</definedName>
    <definedName name="BTH">#REF!</definedName>
    <definedName name="btham">[17]gvl!$Q$46</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K">#REF!</definedName>
    <definedName name="BTKCT">#REF!</definedName>
    <definedName name="btl" localSheetId="19" hidden="1">{"'Sheet1'!$L$16"}</definedName>
    <definedName name="btl" localSheetId="21" hidden="1">{"'Sheet1'!$L$16"}</definedName>
    <definedName name="btl" localSheetId="22" hidden="1">{"'Sheet1'!$L$16"}</definedName>
    <definedName name="btl" hidden="1">{"'Sheet1'!$L$16"}</definedName>
    <definedName name="btl_1" hidden="1">{"'Sheet1'!$L$16"}</definedName>
    <definedName name="btl_2" hidden="1">{"'Sheet1'!$L$16"}</definedName>
    <definedName name="btlanhto">#REF!</definedName>
    <definedName name="BTlotm100">#REF!</definedName>
    <definedName name="btlotmong">#REF!</definedName>
    <definedName name="BTM">#REF!</definedName>
    <definedName name="btmong">#REF!</definedName>
    <definedName name="BTN_CPDD_tuoi_nhua_lot">#REF!</definedName>
    <definedName name="btnhuamin">#REF!</definedName>
    <definedName name="btnhuatho">#REF!</definedName>
    <definedName name="btnm3" hidden="1">{"'Sheet1'!$L$16"}</definedName>
    <definedName name="Btra">#REF!</definedName>
    <definedName name="BTRAM">#REF!</definedName>
    <definedName name="btsan">#REF!</definedName>
    <definedName name="bttang1" hidden="1">{"'Sheet1'!$L$16"}</definedName>
    <definedName name="btthangbo">#REF!</definedName>
    <definedName name="btthuongpham200">#REF!</definedName>
    <definedName name="btthuongpham250">#REF!</definedName>
    <definedName name="bttuong">#REF!</definedName>
    <definedName name="Bu">#REF!</definedName>
    <definedName name="Bu_long">#REF!</definedName>
    <definedName name="Budget" hidden="1">{#N/A,#N/A,FALSE,"손익표지";#N/A,#N/A,FALSE,"손익계산";#N/A,#N/A,FALSE,"일반관리비";#N/A,#N/A,FALSE,"영업외수익";#N/A,#N/A,FALSE,"영업외비용";#N/A,#N/A,FALSE,"매출액";#N/A,#N/A,FALSE,"요약손익";#N/A,#N/A,FALSE,"요약대차";#N/A,#N/A,FALSE,"매출채권현황";#N/A,#N/A,FALSE,"매출채권명세"}</definedName>
    <definedName name="BudgetCode">#REF!</definedName>
    <definedName name="BuGia">#REF!</definedName>
    <definedName name="BuGiaNhienLieu">#REF!</definedName>
    <definedName name="Building12" hidden="1">{#N/A,#N/A,FALSE,"Expenses";#N/A,#N/A,FALSE,"Expenses"}</definedName>
    <definedName name="bukl" hidden="1">#REF!</definedName>
    <definedName name="bulong">#REF!</definedName>
    <definedName name="Bulongma">8700</definedName>
    <definedName name="Bulongthepcoctiepdia">#REF!</definedName>
    <definedName name="buoc">#REF!</definedName>
    <definedName name="BuocTK">#REF!</definedName>
    <definedName name="buocxgchinhdammax">#REF!</definedName>
    <definedName name="buocxgchinhdammin">#REF!</definedName>
    <definedName name="buocxgchinhsanmax">#REF!</definedName>
    <definedName name="buocxgchinhsanmin">#REF!</definedName>
    <definedName name="buocxgchinhthanhdam">#REF!</definedName>
    <definedName name="buocxgphu">#REF!</definedName>
    <definedName name="buocxgphudam">#REF!</definedName>
    <definedName name="buocxgphusan">#REF!</definedName>
    <definedName name="buocxgphuthanhdam">#REF!</definedName>
    <definedName name="buoi" hidden="1">{"'Sheet1'!$L$16"}</definedName>
    <definedName name="BURI">#REF!</definedName>
    <definedName name="Busbar">'[15]Detail Panel'!#REF!</definedName>
    <definedName name="Bust">#REF!</definedName>
    <definedName name="BUSWAY">#REF!</definedName>
    <definedName name="butterfly">#REF!</definedName>
    <definedName name="Buyer">#REF!</definedName>
    <definedName name="bvb" localSheetId="19" hidden="1">{"NGUYEN QUI THIEP - Personal View",#N/A,FALSE,"XDCB.HT.FUR."}</definedName>
    <definedName name="bvb" localSheetId="21" hidden="1">{"NGUYEN QUI THIEP - Personal View",#N/A,FALSE,"XDCB.HT.FUR."}</definedName>
    <definedName name="bvb" localSheetId="22" hidden="1">{"NGUYEN QUI THIEP - Personal View",#N/A,FALSE,"XDCB.HT.FUR."}</definedName>
    <definedName name="bvb" hidden="1">{"NGUYEN QUI THIEP - Personal View",#N/A,FALSE,"XDCB.HT.FUR."}</definedName>
    <definedName name="bvbbvbvv" hidden="1">#REF!</definedName>
    <definedName name="bvbnbvn" hidden="1">#REF!</definedName>
    <definedName name="bvbvbv" hidden="1">#REF!</definedName>
    <definedName name="BVCISUMMARY">#REF!</definedName>
    <definedName name="bvcnnc" hidden="1">#REF!</definedName>
    <definedName name="bvhjggj" hidden="1">#REF!</definedName>
    <definedName name="bvieb" hidden="1">{"'Sheet1'!$L$16"}</definedName>
    <definedName name="bvnbvn" hidden="1">#REF!</definedName>
    <definedName name="bvnvb" hidden="1">'[18]負荷集計（断熱不燃）'!#REF!</definedName>
    <definedName name="bvnvbn" hidden="1">'[18]負荷集計（断熱不燃）'!#REF!</definedName>
    <definedName name="bvt">#REF!</definedName>
    <definedName name="bvtb">#REF!</definedName>
    <definedName name="bvttt">#REF!</definedName>
    <definedName name="bvvbbvvnnb" hidden="1">#REF!</definedName>
    <definedName name="bvx" hidden="1">{#N/A,#N/A,FALSE,"토공2"}</definedName>
    <definedName name="bw">#REF!</definedName>
    <definedName name="bwf">#REF!</definedName>
    <definedName name="bwk1b">#REF!</definedName>
    <definedName name="bwkhb">#REF!</definedName>
    <definedName name="bWL">#REF!</definedName>
    <definedName name="bwlf">#REF!</definedName>
    <definedName name="bx" hidden="1">#REF!</definedName>
    <definedName name="BXBXCBC" hidden="1">{"'Sheet1'!$L$16"}</definedName>
    <definedName name="bxmmxmx" hidden="1">#REF!</definedName>
    <definedName name="bxvbx" hidden="1">{"'Sheet1'!$L$16"}</definedName>
    <definedName name="bxvxxvb" hidden="1">#REF!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bf" hidden="1">#REF!</definedName>
    <definedName name="bZd" hidden="1">{"'Sheet1'!$L$16"}</definedName>
    <definedName name="bzq" hidden="1">{#N/A,#N/A,FALSE,"2~8번"}</definedName>
    <definedName name="B이">#REF!</definedName>
    <definedName name="B일">#REF!</definedName>
    <definedName name="B제로">#REF!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BaMuoi" hidden="1">{"'Sheet1'!$L$16"}</definedName>
    <definedName name="C.Cuong" hidden="1">#REF!</definedName>
    <definedName name="c.lech" hidden="1">{"'Sheet1'!$L$16"}</definedName>
    <definedName name="C.MocTom" hidden="1">{"'Sheet1'!$L$16"}</definedName>
    <definedName name="C.mtc">#REF!</definedName>
    <definedName name="c.xls" hidden="1">{#N/A,#N/A,FALSE,"970301";#N/A,#N/A,FALSE,"970302";#N/A,#N/A,FALSE,"970303";#N/A,#N/A,FALSE,"970304";#N/A,#N/A,FALSE,"COM1";#N/A,#N/A,FALSE,"COM2"}</definedName>
    <definedName name="C_">#REF!</definedName>
    <definedName name="C__10">#REF!</definedName>
    <definedName name="C__25">#REF!</definedName>
    <definedName name="C_02" hidden="1">#REF!</definedName>
    <definedName name="C_03" hidden="1">#REF!</definedName>
    <definedName name="C_04" hidden="1">#REF!</definedName>
    <definedName name="C_05" hidden="1">#REF!</definedName>
    <definedName name="C_06" hidden="1">#REF!</definedName>
    <definedName name="C_07" hidden="1">#REF!</definedName>
    <definedName name="C_08" hidden="1">#REF!</definedName>
    <definedName name="c_1">#REF!</definedName>
    <definedName name="c_101">#REF!</definedName>
    <definedName name="c_102">#REF!</definedName>
    <definedName name="c_103">#REF!</definedName>
    <definedName name="C_1111">#REF!</definedName>
    <definedName name="C_1112">#REF!</definedName>
    <definedName name="C_1121">#REF!</definedName>
    <definedName name="C_1122">#REF!</definedName>
    <definedName name="C_1131">#REF!</definedName>
    <definedName name="C_1132">#REF!</definedName>
    <definedName name="C_131">#REF!</definedName>
    <definedName name="C_1331">#REF!</definedName>
    <definedName name="C_1332">#REF!</definedName>
    <definedName name="C_1338">#REF!</definedName>
    <definedName name="C_1388">#REF!</definedName>
    <definedName name="C_139">#REF!</definedName>
    <definedName name="C_141">#REF!</definedName>
    <definedName name="C_1421">#REF!</definedName>
    <definedName name="C_1422">#REF!</definedName>
    <definedName name="C_144">#REF!</definedName>
    <definedName name="C_152">#REF!</definedName>
    <definedName name="C_1531">#REF!</definedName>
    <definedName name="C_1532">#REF!</definedName>
    <definedName name="C_154">#REF!</definedName>
    <definedName name="C_155">#REF!</definedName>
    <definedName name="C_156">#REF!</definedName>
    <definedName name="c_1e">#REF!</definedName>
    <definedName name="c_2">#REF!</definedName>
    <definedName name="C_2111">#REF!</definedName>
    <definedName name="C_2112">#REF!</definedName>
    <definedName name="C_2113">#REF!</definedName>
    <definedName name="C_2114">#REF!</definedName>
    <definedName name="C_2115">#REF!</definedName>
    <definedName name="C_2118">#REF!</definedName>
    <definedName name="C_2131">#REF!</definedName>
    <definedName name="C_2132">#REF!</definedName>
    <definedName name="C_2134">#REF!</definedName>
    <definedName name="C_2138">#REF!</definedName>
    <definedName name="C_2141">#REF!</definedName>
    <definedName name="C_2142">#REF!</definedName>
    <definedName name="C_2143">#REF!</definedName>
    <definedName name="C_2411">#REF!</definedName>
    <definedName name="C_244">#REF!</definedName>
    <definedName name="C_2E">#REF!</definedName>
    <definedName name="c_31">#REF!</definedName>
    <definedName name="C_311">#REF!</definedName>
    <definedName name="C_315">#REF!</definedName>
    <definedName name="c_32">#REF!</definedName>
    <definedName name="c_33">#REF!</definedName>
    <definedName name="C_331">#REF!</definedName>
    <definedName name="C_33311">#REF!</definedName>
    <definedName name="C_33312">#REF!</definedName>
    <definedName name="C_3333">#REF!</definedName>
    <definedName name="C_3334">#REF!</definedName>
    <definedName name="C_3337">#REF!</definedName>
    <definedName name="C_3338">#REF!</definedName>
    <definedName name="C_3339">#REF!</definedName>
    <definedName name="C_334">#REF!</definedName>
    <definedName name="C_3383">#REF!</definedName>
    <definedName name="C_3384">#REF!</definedName>
    <definedName name="C_3388">#REF!</definedName>
    <definedName name="c_34">#REF!</definedName>
    <definedName name="c_41">#REF!</definedName>
    <definedName name="C_411">#REF!</definedName>
    <definedName name="C_412">#REF!</definedName>
    <definedName name="C_413">#REF!</definedName>
    <definedName name="C_415">#REF!</definedName>
    <definedName name="C_416">#REF!</definedName>
    <definedName name="c_42">#REF!</definedName>
    <definedName name="C_4211">#REF!</definedName>
    <definedName name="C_4212">#REF!</definedName>
    <definedName name="C_441">#REF!</definedName>
    <definedName name="c_51">#REF!</definedName>
    <definedName name="C_5111">#REF!</definedName>
    <definedName name="c_52">#REF!</definedName>
    <definedName name="C_621">#REF!</definedName>
    <definedName name="C_622">#REF!</definedName>
    <definedName name="C_6271">#REF!</definedName>
    <definedName name="C_6272">#REF!</definedName>
    <definedName name="C_6273">#REF!</definedName>
    <definedName name="C_6274">#REF!</definedName>
    <definedName name="C_6277">#REF!</definedName>
    <definedName name="C_6278">#REF!</definedName>
    <definedName name="C_632">#REF!</definedName>
    <definedName name="C_6412">#REF!</definedName>
    <definedName name="C_6417">#REF!</definedName>
    <definedName name="C_6421">#REF!</definedName>
    <definedName name="C_6422">#REF!</definedName>
    <definedName name="C_6423">#REF!</definedName>
    <definedName name="C_6424">#REF!</definedName>
    <definedName name="C_6425">#REF!</definedName>
    <definedName name="C_6427">#REF!</definedName>
    <definedName name="C_6428">#REF!</definedName>
    <definedName name="c_71">#REF!</definedName>
    <definedName name="C_711">#REF!</definedName>
    <definedName name="c_72">#REF!</definedName>
    <definedName name="C_721">#REF!</definedName>
    <definedName name="c_81">#REF!</definedName>
    <definedName name="C_811">#REF!</definedName>
    <definedName name="c_82">#REF!</definedName>
    <definedName name="C_821">#REF!</definedName>
    <definedName name="c_83">#REF!</definedName>
    <definedName name="c_83\">#REF!</definedName>
    <definedName name="c_91">#REF!</definedName>
    <definedName name="C_911">#REF!</definedName>
    <definedName name="c_92">#REF!</definedName>
    <definedName name="c_93">#REF!</definedName>
    <definedName name="c_94">#REF!</definedName>
    <definedName name="c_95">#REF!</definedName>
    <definedName name="c_96">#REF!</definedName>
    <definedName name="c_97">#REF!</definedName>
    <definedName name="C_Baiduc" hidden="1">#REF!</definedName>
    <definedName name="C_CT" hidden="1">#REF!</definedName>
    <definedName name="C_CT1" hidden="1">#REF!</definedName>
    <definedName name="C_CT2" hidden="1">#REF!</definedName>
    <definedName name="C_CT3" hidden="1">#REF!</definedName>
    <definedName name="C_DD" hidden="1">#REF!</definedName>
    <definedName name="C_GT" hidden="1">#REF!</definedName>
    <definedName name="C_GT2" hidden="1">#REF!</definedName>
    <definedName name="C_GTGTKT">#REF!</definedName>
    <definedName name="c_k">#REF!</definedName>
    <definedName name="C_LENGTH">#REF!</definedName>
    <definedName name="c_n">#REF!</definedName>
    <definedName name="C_NPT">#REF!</definedName>
    <definedName name="C_NT_Def" hidden="1">#REF!</definedName>
    <definedName name="C_NT_Ma" hidden="1">#REF!</definedName>
    <definedName name="C_P">#REF!</definedName>
    <definedName name="C_TG">#REF!</definedName>
    <definedName name="C_TINH" hidden="1">#REF!</definedName>
    <definedName name="C_TM">#REF!</definedName>
    <definedName name="C_TSCD">#REF!</definedName>
    <definedName name="C_TSLD">#REF!</definedName>
    <definedName name="C_TVGS" hidden="1">#REF!</definedName>
    <definedName name="C_TVGS_Def" hidden="1">#REF!</definedName>
    <definedName name="C_TVGS_Ma" hidden="1">#REF!</definedName>
    <definedName name="C_V">#REF!</definedName>
    <definedName name="C_WIDTH">#REF!</definedName>
    <definedName name="c0">#REF!</definedName>
    <definedName name="c1.">#REF!</definedName>
    <definedName name="c1.a1p">#REF!</definedName>
    <definedName name="c1.a1t">#REF!</definedName>
    <definedName name="c1.a2p">#REF!</definedName>
    <definedName name="c1.a2t">#REF!</definedName>
    <definedName name="c2.">#REF!</definedName>
    <definedName name="C2.7">#REF!</definedName>
    <definedName name="c2.a1p">#REF!</definedName>
    <definedName name="c2.a1t">#REF!</definedName>
    <definedName name="c2.a2p">#REF!</definedName>
    <definedName name="c2.a2t">#REF!</definedName>
    <definedName name="C3.0">#REF!</definedName>
    <definedName name="C3.5">#REF!</definedName>
    <definedName name="C3.7">#REF!</definedName>
    <definedName name="C4.0">#REF!</definedName>
    <definedName name="CA">#REF!</definedName>
    <definedName name="CẪ" hidden="1">{"'Sheet1'!$L$16"}</definedName>
    <definedName name="CA_PTVT">#REF!</definedName>
    <definedName name="cab" localSheetId="19">{"Book1"}</definedName>
    <definedName name="cab" localSheetId="21">{"Book1"}</definedName>
    <definedName name="cab" localSheetId="22">{"Book1"}</definedName>
    <definedName name="cab">{"Book1"}</definedName>
    <definedName name="cabe" hidden="1">#REF!</definedName>
    <definedName name="Cable" localSheetId="19" hidden="1">{"'Sheet1'!$L$16"}</definedName>
    <definedName name="Cable" localSheetId="21" hidden="1">{"'Sheet1'!$L$16"}</definedName>
    <definedName name="Cable" localSheetId="22" hidden="1">{"'Sheet1'!$L$16"}</definedName>
    <definedName name="Cable" hidden="1">{"'Sheet1'!$L$16"}</definedName>
    <definedName name="CABLE2">'[19]MTO REV.0'!$A$1:$Q$570</definedName>
    <definedName name="CableImport">#REF!</definedName>
    <definedName name="cac">#REF!</definedName>
    <definedName name="CACAU">298161</definedName>
    <definedName name="caccccc" localSheetId="19" hidden="1">{"'Sheet1'!$L$16"}</definedName>
    <definedName name="caccccc" localSheetId="21" hidden="1">{"'Sheet1'!$L$16"}</definedName>
    <definedName name="caccccc" localSheetId="22" hidden="1">{"'Sheet1'!$L$16"}</definedName>
    <definedName name="caccccc" hidden="1">{"'Sheet1'!$L$16"}</definedName>
    <definedName name="Cachdienchuoi">#REF!</definedName>
    <definedName name="Cachdiendung">#REF!</definedName>
    <definedName name="Cachdienhaap">#REF!</definedName>
    <definedName name="CACSA" localSheetId="19" hidden="1">{"'Sheet1'!$L$16"}</definedName>
    <definedName name="CACSA" localSheetId="21" hidden="1">{"'Sheet1'!$L$16"}</definedName>
    <definedName name="CACSA" localSheetId="22" hidden="1">{"'Sheet1'!$L$16"}</definedName>
    <definedName name="CACSA" hidden="1">{"'Sheet1'!$L$16"}</definedName>
    <definedName name="caday">#REF!</definedName>
    <definedName name="cadca" hidden="1">#REF!</definedName>
    <definedName name="CADDAY">#REF!</definedName>
    <definedName name="cadvfsdv" hidden="1">#REF!</definedName>
    <definedName name="CAF" hidden="1">#REF!</definedName>
    <definedName name="CAHBJCAKL" hidden="1">{"'Sheet1'!$L$16"}</definedName>
    <definedName name="CALBE" localSheetId="19" hidden="1">{"'Sheet1'!$L$16"}</definedName>
    <definedName name="CALBE" localSheetId="21" hidden="1">{"'Sheet1'!$L$16"}</definedName>
    <definedName name="CALBE" localSheetId="22" hidden="1">{"'Sheet1'!$L$16"}</definedName>
    <definedName name="CALBE" hidden="1">{"'Sheet1'!$L$16"}</definedName>
    <definedName name="CalcAgencyPrice">#REF!</definedName>
    <definedName name="cald" localSheetId="19" hidden="1">{#N/A,#N/A,FALSE,"CCTV"}</definedName>
    <definedName name="cald" localSheetId="21" hidden="1">{#N/A,#N/A,FALSE,"CCTV"}</definedName>
    <definedName name="cald" localSheetId="22" hidden="1">{#N/A,#N/A,FALSE,"CCTV"}</definedName>
    <definedName name="cald" hidden="1">{#N/A,#N/A,FALSE,"CCTV"}</definedName>
    <definedName name="calpine"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MAY">#REF!</definedName>
    <definedName name="CAMBIEN">#REF!</definedName>
    <definedName name="came" hidden="1">{"'Sheet1'!$L$16"}</definedName>
    <definedName name="CAMTC">#REF!</definedName>
    <definedName name="Can">#REF!</definedName>
    <definedName name="CanBQL">#REF!</definedName>
    <definedName name="canhonovaland">#REF!</definedName>
    <definedName name="CẠNK" hidden="1">{"'Sheet1'!$L$16"}</definedName>
    <definedName name="CanLePhi">#REF!</definedName>
    <definedName name="CanMT">#REF!</definedName>
    <definedName name="CANON" hidden="1">{"'Sheet1'!$L$16"}</definedName>
    <definedName name="CANOPY" hidden="1">#REF!</definedName>
    <definedName name="canteen" localSheetId="19" hidden="1">{"'Sheet1'!$L$16"}</definedName>
    <definedName name="canteen" localSheetId="21" hidden="1">{"'Sheet1'!$L$16"}</definedName>
    <definedName name="canteen" localSheetId="22" hidden="1">{"'Sheet1'!$L$16"}</definedName>
    <definedName name="canteen" localSheetId="0" hidden="1">{"'Sheet1'!$L$16"}</definedName>
    <definedName name="canteen" localSheetId="1" hidden="1">{"'Sheet1'!$L$16"}</definedName>
    <definedName name="canteen" hidden="1">{"'Sheet1'!$L$16"}</definedName>
    <definedName name="canthep" localSheetId="19" hidden="1">{"'Sheet1'!$L$16"}</definedName>
    <definedName name="canthep" localSheetId="21" hidden="1">{"'Sheet1'!$L$16"}</definedName>
    <definedName name="canthep" localSheetId="22" hidden="1">{"'Sheet1'!$L$16"}</definedName>
    <definedName name="canthep" hidden="1">{"'Sheet1'!$L$16"}</definedName>
    <definedName name="cao">#REF!</definedName>
    <definedName name="CaododayGa" hidden="1">{"'Sheet1'!$L$16"}</definedName>
    <definedName name="CaodosaubocHC" hidden="1">{"'Sheet1'!$L$16"}</definedName>
    <definedName name="cap">#REF!</definedName>
    <definedName name="Cap_DUL_doc_B">#REF!</definedName>
    <definedName name="CAP_DUL_ngang_B">#REF!</definedName>
    <definedName name="cap_DUL_va_TC">#REF!</definedName>
    <definedName name="cap0.7">#REF!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#REF!</definedName>
    <definedName name="Capa변동" hidden="1">{"'Sheet1'!$A$1:$H$36"}</definedName>
    <definedName name="CapCT">#REF!</definedName>
    <definedName name="CAPDAT">#REF!</definedName>
    <definedName name="CAPDIEN">#REF!</definedName>
    <definedName name="CAPDIENNHE">#REF!</definedName>
    <definedName name="CAPT">#REF!</definedName>
    <definedName name="CAPT_2">#REF!</definedName>
    <definedName name="CAPT_3">#REF!</definedName>
    <definedName name="CAPT_4">#REF!</definedName>
    <definedName name="CAPT_5">#REF!</definedName>
    <definedName name="CAPT_6">#REF!</definedName>
    <definedName name="CAPT_7">#REF!</definedName>
    <definedName name="CAPT_8">#REF!</definedName>
    <definedName name="CAPT_9">#REF!</definedName>
    <definedName name="Car">#REF!</definedName>
    <definedName name="CARL" localSheetId="19" hidden="1">{#N/A,#N/A,FALSE,"CCTV"}</definedName>
    <definedName name="CARL" localSheetId="21" hidden="1">{#N/A,#N/A,FALSE,"CCTV"}</definedName>
    <definedName name="CARL" localSheetId="22" hidden="1">{#N/A,#N/A,FALSE,"CCTV"}</definedName>
    <definedName name="CARL" localSheetId="0" hidden="1">{#N/A,#N/A,FALSE,"CCTV"}</definedName>
    <definedName name="CARL" localSheetId="1" hidden="1">{#N/A,#N/A,FALSE,"CCTV"}</definedName>
    <definedName name="CARL" hidden="1">{#N/A,#N/A,FALSE,"CCTV"}</definedName>
    <definedName name="CARL1" localSheetId="19" hidden="1">{#N/A,#N/A,FALSE,"CCTV"}</definedName>
    <definedName name="CARL1" localSheetId="21" hidden="1">{#N/A,#N/A,FALSE,"CCTV"}</definedName>
    <definedName name="CARL1" localSheetId="22" hidden="1">{#N/A,#N/A,FALSE,"CCTV"}</definedName>
    <definedName name="CARL1" localSheetId="0" hidden="1">{#N/A,#N/A,FALSE,"CCTV"}</definedName>
    <definedName name="CARL1" localSheetId="1" hidden="1">{#N/A,#N/A,FALSE,"CCTV"}</definedName>
    <definedName name="CARL1" hidden="1">{#N/A,#N/A,FALSE,"CCTV"}</definedName>
    <definedName name="CARL2" localSheetId="19" hidden="1">{#N/A,#N/A,FALSE,"CCTV"}</definedName>
    <definedName name="CARL2" localSheetId="21" hidden="1">{#N/A,#N/A,FALSE,"CCTV"}</definedName>
    <definedName name="CARL2" localSheetId="22" hidden="1">{#N/A,#N/A,FALSE,"CCTV"}</definedName>
    <definedName name="CARL2" localSheetId="0" hidden="1">{#N/A,#N/A,FALSE,"CCTV"}</definedName>
    <definedName name="CARL2" localSheetId="1" hidden="1">{#N/A,#N/A,FALSE,"CCTV"}</definedName>
    <definedName name="CARL2" hidden="1">{#N/A,#N/A,FALSE,"CCTV"}</definedName>
    <definedName name="Carrier">#REF!</definedName>
    <definedName name="Cashbook" hidden="1">{#N/A,#N/A,FALSE,"Sheet1"}</definedName>
    <definedName name="cashflow20030930" hidden="1">{"M1Print",#N/A,TRUE,"M1";"M2Print",#N/A,TRUE,"M2";"M1sPrint",#N/A,TRUE,"M1s";"M2aPrint",#N/A,TRUE,"M2a";"M4Print",#N/A,TRUE,"M4";"M5Print",#N/A,TRUE,"M5";"M6Print",#N/A,TRUE,"M6";"M6_1Print",#N/A,TRUE,"M6_1";"M6_2Print",#N/A,TRUE,"M6_2";"M7_1Print",#N/A,TRUE,"M7_1";"M7_2Print",#N/A,TRUE,"M7_2"}</definedName>
    <definedName name="CASHOUT" hidden="1">{"'Sheet1'!$A$1:$H$36"}</definedName>
    <definedName name="cassa" hidden="1">#REF!</definedName>
    <definedName name="cat">#REF!</definedName>
    <definedName name="CAT._NO">#REF!</definedName>
    <definedName name="CAT_1">#REF!</definedName>
    <definedName name="CAT_2">#REF!</definedName>
    <definedName name="catalogue" hidden="1">{"'Sheet1'!$L$16"}</definedName>
    <definedName name="CATAROG">#REF!</definedName>
    <definedName name="CATAROG_1">#REF!</definedName>
    <definedName name="catbt">#REF!</definedName>
    <definedName name="catbtn">[20]PTGVL!$O$11</definedName>
    <definedName name="categorizing">#REF!</definedName>
    <definedName name="Category_All">#REF!</definedName>
    <definedName name="CATIN">#N/A</definedName>
    <definedName name="CATIN_5">NA()</definedName>
    <definedName name="CATJYOU">#N/A</definedName>
    <definedName name="CATJYOU_5">NA()</definedName>
    <definedName name="CatK95" hidden="1">{"'Sheet1'!$L$16"}</definedName>
    <definedName name="catm">#REF!</definedName>
    <definedName name="catmin">#REF!</definedName>
    <definedName name="catn">#REF!</definedName>
    <definedName name="catnen">#REF!</definedName>
    <definedName name="CATREC">#N/A</definedName>
    <definedName name="CATREC_5">NA()</definedName>
    <definedName name="CATSYU">#N/A</definedName>
    <definedName name="CATSYU_5">NA()</definedName>
    <definedName name="catvang">#REF!</definedName>
    <definedName name="catxt">#REF!</definedName>
    <definedName name="cau_thap">#REF!</definedName>
    <definedName name="caudoong" hidden="1">{"'Sheet1'!$L$16"}</definedName>
    <definedName name="CAÙM">#REF!</definedName>
    <definedName name="Caunho">#REF!</definedName>
    <definedName name="Caùp_nhoâm_A_150">#REF!</definedName>
    <definedName name="Caùp_ñoàng_traàn_75mm2">#REF!</definedName>
    <definedName name="Caùp_ñoàng_traàn_75mm2_1">#REF!</definedName>
    <definedName name="Caùp_ñoàng_traàn_75mm2_2">#REF!</definedName>
    <definedName name="Caùp_ñoàng_traàn_75mm2_3">#REF!</definedName>
    <definedName name="Caùp_ñoàng_traàn_75mm2_4">#REF!</definedName>
    <definedName name="cauthang" localSheetId="19" hidden="1">{"'Sheet1'!$L$16"}</definedName>
    <definedName name="cauthang" localSheetId="21" hidden="1">{"'Sheet1'!$L$16"}</definedName>
    <definedName name="cauthang" localSheetId="22" hidden="1">{"'Sheet1'!$L$16"}</definedName>
    <definedName name="cauthang" hidden="1">{"'Sheet1'!$L$16"}</definedName>
    <definedName name="CAVT">#REF!</definedName>
    <definedName name="Caw">0.45-0.11</definedName>
    <definedName name="cay" localSheetId="19" hidden="1">{"'Sheet1'!$L$16"}</definedName>
    <definedName name="cay" localSheetId="21" hidden="1">{"'Sheet1'!$L$16"}</definedName>
    <definedName name="cay" localSheetId="22" hidden="1">{"'Sheet1'!$L$16"}</definedName>
    <definedName name="cay" hidden="1">{"'Sheet1'!$L$16"}</definedName>
    <definedName name="caychong">#REF!</definedName>
    <definedName name="Cb">#REF!</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a" hidden="1">{"'Sheet1'!$L$16"}</definedName>
    <definedName name="CBA35HT">#REF!</definedName>
    <definedName name="CBA50HT">#REF!</definedName>
    <definedName name="CBA70HT">#REF!</definedName>
    <definedName name="cbah">#REF!</definedName>
    <definedName name="cbcfc" hidden="1">#REF!</definedName>
    <definedName name="CBFC" hidden="1">#REF!</definedName>
    <definedName name="cbgnm" hidden="1">{"'Sheet1'!$L$16"}</definedName>
    <definedName name="CBHJKCAOLP" hidden="1">{"'Sheet1'!$L$16"}</definedName>
    <definedName name="CBJUHNIO" hidden="1">{"'Sheet1'!$L$16"}</definedName>
    <definedName name="cbnbm" hidden="1">#REF!</definedName>
    <definedName name="cbnnbn" hidden="1">{"'Sheet1'!$L$16"}</definedName>
    <definedName name="CBPT">#REF!</definedName>
    <definedName name="CBPT_2">#REF!</definedName>
    <definedName name="CBPT_3">#REF!</definedName>
    <definedName name="CBPT_4">#REF!</definedName>
    <definedName name="CBPT_5">#REF!</definedName>
    <definedName name="CBPT_6">#REF!</definedName>
    <definedName name="CBPT_7">#REF!</definedName>
    <definedName name="CBPT_8">#REF!</definedName>
    <definedName name="CBPT_9">#REF!</definedName>
    <definedName name="CBS" hidden="1">{#N/A,#N/A,FALSE,"명세표"}</definedName>
    <definedName name="CBUJHONIP" hidden="1">{"'Sheet1'!$L$16"}</definedName>
    <definedName name="CBVBCF" hidden="1">#REF!</definedName>
    <definedName name="CBVT">#REF!</definedName>
    <definedName name="Cbw">0.45/2-0.11</definedName>
    <definedName name="CBWorkbookPriority" hidden="1">-1807836116</definedName>
    <definedName name="CBx_Sheet_Guid" hidden="1">"'2041d0da-543e-49db-9d00-9fce7d10957e"</definedName>
    <definedName name="CC">#REF!</definedName>
    <definedName name="CC_10">#REF!</definedName>
    <definedName name="CC_25">#REF!</definedName>
    <definedName name="ccaasdas" hidden="1">#REF!</definedName>
    <definedName name="ccc" localSheetId="19" hidden="1">{"'Sheet1'!$L$16"}</definedName>
    <definedName name="ccc" localSheetId="21" hidden="1">{"'Sheet1'!$L$16"}</definedName>
    <definedName name="ccc" localSheetId="22" hidden="1">{"'Sheet1'!$L$16"}</definedName>
    <definedName name="ccc" hidden="1">{"'Sheet1'!$L$16"}</definedName>
    <definedName name="cccbc" hidden="1">#REF!</definedName>
    <definedName name="cccc" hidden="1">{#N/A,#N/A,TRUE,"SUM";#N/A,#N/A,TRUE,"EE";#N/A,#N/A,TRUE,"AC";#N/A,#N/A,TRUE,"SN"}</definedName>
    <definedName name="ccccc" hidden="1">#REF!</definedName>
    <definedName name="cccccc" hidden="1">#REF!</definedName>
    <definedName name="cccccccasdasd" localSheetId="19" hidden="1">{"'Sheet1'!$L$16"}</definedName>
    <definedName name="cccccccasdasd" localSheetId="21" hidden="1">{"'Sheet1'!$L$16"}</definedName>
    <definedName name="cccccccasdasd" localSheetId="22" hidden="1">{"'Sheet1'!$L$16"}</definedName>
    <definedName name="cccccccasdasd" hidden="1">{"'Sheet1'!$L$16"}</definedName>
    <definedName name="CCCCCCCCCC" hidden="1">#REF!</definedName>
    <definedName name="CCD" hidden="1">#REF!</definedName>
    <definedName name="CCDC" hidden="1">{"'Sheet1'!$L$16"}</definedName>
    <definedName name="ccffdfd" hidden="1">#REF!</definedName>
    <definedName name="CCÑCangdung10.2" hidden="1">{"'Sheet1'!$L$16"}</definedName>
    <definedName name="CCNK">#REF!</definedName>
    <definedName name="CCS">#REF!</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ss" hidden="1">#REF!</definedName>
    <definedName name="CCT">#REF!</definedName>
    <definedName name="cctv" hidden="1">#REF!</definedName>
    <definedName name="cd" hidden="1">{#N/A,#N/A,FALSE,"Sheet6 (24)"}</definedName>
    <definedName name="Çdµ" localSheetId="19" hidden="1">{"'Sheet1'!$L$16"}</definedName>
    <definedName name="Çdµ" localSheetId="21" hidden="1">{"'Sheet1'!$L$16"}</definedName>
    <definedName name="Çdµ" localSheetId="22" hidden="1">{"'Sheet1'!$L$16"}</definedName>
    <definedName name="Çdµ" localSheetId="0" hidden="1">{"'Sheet1'!$L$16"}</definedName>
    <definedName name="Çdµ" localSheetId="1" hidden="1">{"'Sheet1'!$L$16"}</definedName>
    <definedName name="Çdµ" hidden="1">{"'Sheet1'!$L$16"}</definedName>
    <definedName name="CDAI">#REF!</definedName>
    <definedName name="cdai1">#REF!</definedName>
    <definedName name="cdai2">#REF!</definedName>
    <definedName name="CDAY">#REF!</definedName>
    <definedName name="CDBT">#REF!</definedName>
    <definedName name="CDCK">#REF!</definedName>
    <definedName name="CDCN">#REF!</definedName>
    <definedName name="CDCU">#REF!</definedName>
    <definedName name="CDD">#REF!</definedName>
    <definedName name="cddap">#REF!</definedName>
    <definedName name="CDday">#REF!</definedName>
    <definedName name="CDDD">#REF!</definedName>
    <definedName name="CDDD1P">#REF!</definedName>
    <definedName name="CDDD1PHA">#REF!</definedName>
    <definedName name="cddd3p">#REF!</definedName>
    <definedName name="CDDD3PHA">#REF!</definedName>
    <definedName name="CDdinh">#REF!</definedName>
    <definedName name="cded" hidden="1">#REF!</definedName>
    <definedName name="cdfdf" hidden="1">{#N/A,#N/A,TRUE,"1";#N/A,#N/A,TRUE,"2";#N/A,#N/A,TRUE,"3";#N/A,#N/A,TRUE,"4";#N/A,#N/A,TRUE,"5";#N/A,#N/A,TRUE,"6";#N/A,#N/A,TRUE,"7"}</definedName>
    <definedName name="CDFRRR" hidden="1">#REF!</definedName>
    <definedName name="cdfr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goi">#REF!</definedName>
    <definedName name="CDHBNJU" hidden="1">{"'Sheet1'!$L$16"}</definedName>
    <definedName name="CDHJDAKO" hidden="1">{"'Sheet1'!$L$16"}</definedName>
    <definedName name="CDHT">#REF!</definedName>
    <definedName name="cdhthien">#REF!</definedName>
    <definedName name="cdhtrang">#REF!</definedName>
    <definedName name="CDKT" hidden="1">{"'Sheet1'!$L$16"}</definedName>
    <definedName name="cdn">#REF!</definedName>
    <definedName name="Cdnum">#REF!</definedName>
    <definedName name="Cdo_8bat">#REF!</definedName>
    <definedName name="Cdo_TK50">#REF!</definedName>
    <definedName name="cdps">#REF!</definedName>
    <definedName name="cds" hidden="1">#REF!</definedName>
    <definedName name="CDT">#REF!</definedName>
    <definedName name="CDTRAMD1">'[21]m doc'!$I$7:$I$118</definedName>
    <definedName name="CDUIHNIO" hidden="1">{"NGUYEN QUI THIEP - Personal View",#N/A,FALSE,"XDCB.HT.FUR."}</definedName>
    <definedName name="CDVAÄN_CHUYEÅN">#REF!</definedName>
    <definedName name="CDVC">#REF!</definedName>
    <definedName name="ced" hidden="1">{#N/A,#N/A,FALSE,"Chi tiÆt"}</definedName>
    <definedName name="Ceil">#REF!</definedName>
    <definedName name="ceiling">#REF!</definedName>
    <definedName name="Celling" hidden="1">{"'Sheet1'!$L$16"}</definedName>
    <definedName name="CELPNT">#REF!</definedName>
    <definedName name="CELPNT2">#REF!</definedName>
    <definedName name="Ceramic">#REF!</definedName>
    <definedName name="Cerfi20" hidden="1">#REF!</definedName>
    <definedName name="CF" hidden="1">{#N/A,#N/A,FALSE,"손익표지";#N/A,#N/A,FALSE,"손익계산";#N/A,#N/A,FALSE,"일반관리비";#N/A,#N/A,FALSE,"영업외수익";#N/A,#N/A,FALSE,"영업외비용";#N/A,#N/A,FALSE,"매출액";#N/A,#N/A,FALSE,"요약손익";#N/A,#N/A,FALSE,"요약대차";#N/A,#N/A,FALSE,"매출채권현황";#N/A,#N/A,FALSE,"매출채권명세"}</definedName>
    <definedName name="CF1_a129" localSheetId="19" hidden="1">{"Offgrid",#N/A,FALSE,"OFFGRID";"Region",#N/A,FALSE,"REGION";"Offgrid -2",#N/A,FALSE,"OFFGRID";"WTP",#N/A,FALSE,"WTP";"WTP -2",#N/A,FALSE,"WTP";"Project",#N/A,FALSE,"PROJECT";"Summary -2",#N/A,FALSE,"SUMMARY"}</definedName>
    <definedName name="CF1_a129" localSheetId="21" hidden="1">{"Offgrid",#N/A,FALSE,"OFFGRID";"Region",#N/A,FALSE,"REGION";"Offgrid -2",#N/A,FALSE,"OFFGRID";"WTP",#N/A,FALSE,"WTP";"WTP -2",#N/A,FALSE,"WTP";"Project",#N/A,FALSE,"PROJECT";"Summary -2",#N/A,FALSE,"SUMMARY"}</definedName>
    <definedName name="CF1_a129" localSheetId="22"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F2_">#REF!</definedName>
    <definedName name="CF3_">#REF!</definedName>
    <definedName name="cfa">#REF!</definedName>
    <definedName name="CFA_BW456">#REF!</definedName>
    <definedName name="CFA_CP" comment="CFA cost plan">CFA_PTE</definedName>
    <definedName name="CFA_PTE" comment="CFA PTE">20791</definedName>
    <definedName name="CFAB7" hidden="1">{"'Sheet1'!$A$1:$H$36"}</definedName>
    <definedName name="cfc">#REF!</definedName>
    <definedName name="cfdddd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fccc" hidden="1">#REF!</definedName>
    <definedName name="cfhfrg" hidden="1">{"'Sheet1'!$L$16"}</definedName>
    <definedName name="cfhmnkk" hidden="1">{"'Sheet1'!$L$16"}</definedName>
    <definedName name="CFIOJO" hidden="1">{"NGUYEN QUI THIEP - Personal View",#N/A,FALSE,"XDCB.HT.FUR."}</definedName>
    <definedName name="cfk">#REF!</definedName>
    <definedName name="cfm">#REF!</definedName>
    <definedName name="CFVHJ" hidden="1">#REF!</definedName>
    <definedName name="CF요인" hidden="1">#REF!</definedName>
    <definedName name="cg" hidden="1">{"'Sheet1'!$L$16"}</definedName>
    <definedName name="CGFX" hidden="1">{"'Sheet1'!$L$16"}</definedName>
    <definedName name="cghfhf" hidden="1">{"'Sheet1'!$L$16"}</definedName>
    <definedName name="cgionc">#REF!</definedName>
    <definedName name="cgiovl">#REF!</definedName>
    <definedName name="cgmh" hidden="1">{"'용역비'!$A$4:$C$8"}</definedName>
    <definedName name="cgmh_1" hidden="1">{"'용역비'!$A$4:$C$8"}</definedName>
    <definedName name="cgmh_2" hidden="1">{"'용역비'!$A$4:$C$8"}</definedName>
    <definedName name="cgmh_3" hidden="1">{"'용역비'!$A$4:$C$8"}</definedName>
    <definedName name="cgmh_4" hidden="1">{"'용역비'!$A$4:$C$8"}</definedName>
    <definedName name="cgmh_5" hidden="1">{"'용역비'!$A$4:$C$8"}</definedName>
    <definedName name="cgncfgn" hidden="1">#REF!</definedName>
    <definedName name="Ch">#REF!</definedName>
    <definedName name="ch_e">#REF!</definedName>
    <definedName name="ch_ea">#REF!</definedName>
    <definedName name="chaa" hidden="1">#REF!</definedName>
    <definedName name="CHAIN" hidden="1">#REF!</definedName>
    <definedName name="Chair">#REF!</definedName>
    <definedName name="Cham" hidden="1">{#N/A,#N/A,FALSE,"CCTV"}</definedName>
    <definedName name="chamcongt3" hidden="1">{"'Sheet1'!$L$16"}</definedName>
    <definedName name="chamcongt3_1" hidden="1">{"'Sheet1'!$L$16"}</definedName>
    <definedName name="chamcongt3_2" hidden="1">{"'Sheet1'!$L$16"}</definedName>
    <definedName name="Chang">#REF!</definedName>
    <definedName name="change" hidden="1">{#N/A,#N/A,FALSE,"COVER";#N/A,#N/A,FALSE,"0";#N/A,#N/A,FALSE,"1";#N/A,#N/A,FALSE,"2";#N/A,#N/A,FALSE,"3";#N/A,#N/A,FALSE,"4";#N/A,#N/A,FALSE,"5";#N/A,#N/A,FALSE,"6";#N/A,#N/A,FALSE,"7";#N/A,#N/A,FALSE,"8";#N/A,#N/A,FALSE,"9";#N/A,#N/A,FALSE,"10";#N/A,#N/A,FALSE,"11"}</definedName>
    <definedName name="changed" hidden="1">{#N/A,#N/A,FALSE,"COVER";#N/A,#N/A,FALSE,"0";#N/A,#N/A,FALSE,"1";#N/A,#N/A,FALSE,"2";#N/A,#N/A,FALSE,"3";#N/A,#N/A,FALSE,"4";#N/A,#N/A,FALSE,"5";#N/A,#N/A,FALSE,"6";#N/A,#N/A,FALSE,"7";#N/A,#N/A,FALSE,"8";#N/A,#N/A,FALSE,"9";#N/A,#N/A,FALSE,"10";#N/A,#N/A,FALSE,"11"}</definedName>
    <definedName name="ChangeRange" hidden="1">#REF!</definedName>
    <definedName name="CHANNEL">#REF!</definedName>
    <definedName name="Chart3" hidden="1">{"'Sheet1'!$L$16"}</definedName>
    <definedName name="chd">#REF!</definedName>
    <definedName name="Chdate" hidden="1">#REF!</definedName>
    <definedName name="check">#REF!</definedName>
    <definedName name="cHECKFILE" hidden="1">IF(COUNTA(#REF!)=0,0,INDEX(#REF!,MATCH(ROW(#REF!),#REF!,TRUE)))+1</definedName>
    <definedName name="chhtnc">#REF!</definedName>
    <definedName name="chhtvl">#REF!</definedName>
    <definedName name="chi" hidden="1">{#N/A,#N/A,FALSE,"Chi tiÆt"}</definedName>
    <definedName name="Chi_tieát_phi">#REF!</definedName>
    <definedName name="chi_tiÕt_vËt_liÖu___nh_n_c_ng___m_y_thi_c_ng">#REF!</definedName>
    <definedName name="CHIANH" hidden="1">{"'Sheet1'!$L$16"}</definedName>
    <definedName name="chien" hidden="1">{"'Sheet1'!$L$16"}</definedName>
    <definedName name="chien1" hidden="1">{"'Sheet1'!$L$16"}</definedName>
    <definedName name="chietchai2" localSheetId="19" hidden="1">{"'Sheet1'!$L$16"}</definedName>
    <definedName name="chietchai2" localSheetId="21" hidden="1">{"'Sheet1'!$L$16"}</definedName>
    <definedName name="chietchai2" localSheetId="22" hidden="1">{"'Sheet1'!$L$16"}</definedName>
    <definedName name="chietchai2" hidden="1">{"'Sheet1'!$L$16"}</definedName>
    <definedName name="Chiettinh" hidden="1">{"'Sheet1'!$L$16"}</definedName>
    <definedName name="chieu_cao_nha">#REF!</definedName>
    <definedName name="chieucaotang">5</definedName>
    <definedName name="chilk" localSheetId="19" hidden="1">{"'Sheet1'!$L$16"}</definedName>
    <definedName name="chilk" localSheetId="21" hidden="1">{"'Sheet1'!$L$16"}</definedName>
    <definedName name="chilk" localSheetId="22" hidden="1">{"'Sheet1'!$L$16"}</definedName>
    <definedName name="chilk" hidden="1">{"'Sheet1'!$L$16"}</definedName>
    <definedName name="Chiphi" localSheetId="19" hidden="1">{"'Sheet1'!$L$16"}</definedName>
    <definedName name="Chiphi" localSheetId="21" hidden="1">{"'Sheet1'!$L$16"}</definedName>
    <definedName name="Chiphi" localSheetId="22" hidden="1">{"'Sheet1'!$L$16"}</definedName>
    <definedName name="Chiphi" hidden="1">{"'Sheet1'!$L$16"}</definedName>
    <definedName name="ChiPhiChung">#REF!</definedName>
    <definedName name="ChiPhiKiemToan" hidden="1">#REF!</definedName>
    <definedName name="ChiPhiQToan" hidden="1">#REF!</definedName>
    <definedName name="ChiphithamdinhKQDT">#REF!</definedName>
    <definedName name="chithang" hidden="1">{"'Sheet1'!$L$16"}</definedName>
    <definedName name="chitiet" hidden="1">#REF!</definedName>
    <definedName name="chitiet3" localSheetId="19" hidden="1">{"'Sheet1'!$L$16"}</definedName>
    <definedName name="chitiet3" localSheetId="21" hidden="1">{"'Sheet1'!$L$16"}</definedName>
    <definedName name="chitiet3" localSheetId="22" hidden="1">{"'Sheet1'!$L$16"}</definedName>
    <definedName name="chitiet3" hidden="1">{"'Sheet1'!$L$16"}</definedName>
    <definedName name="chitietbgiang2" localSheetId="19" hidden="1">{"'Sheet1'!$L$16"}</definedName>
    <definedName name="chitietbgiang2" localSheetId="21" hidden="1">{"'Sheet1'!$L$16"}</definedName>
    <definedName name="chitietbgiang2" localSheetId="22" hidden="1">{"'Sheet1'!$L$16"}</definedName>
    <definedName name="chitietbgiang2" localSheetId="0" hidden="1">{"'Sheet1'!$L$16"}</definedName>
    <definedName name="chitietbgiang2" localSheetId="1" hidden="1">{"'Sheet1'!$L$16"}</definedName>
    <definedName name="chitietbgiang2" hidden="1">{"'Sheet1'!$L$16"}</definedName>
    <definedName name="chiyoko">#REF!</definedName>
    <definedName name="chl" localSheetId="19" hidden="1">{"'Sheet1'!$L$16"}</definedName>
    <definedName name="chl" localSheetId="21" hidden="1">{"'Sheet1'!$L$16"}</definedName>
    <definedName name="chl" localSheetId="22" hidden="1">{"'Sheet1'!$L$16"}</definedName>
    <definedName name="chl" localSheetId="0" hidden="1">{"'Sheet1'!$L$16"}</definedName>
    <definedName name="chl" localSheetId="1" hidden="1">{"'Sheet1'!$L$16"}</definedName>
    <definedName name="chl" hidden="1">{"'Sheet1'!$L$16"}</definedName>
    <definedName name="chmnchg" hidden="1">#REF!</definedName>
    <definedName name="chnc">#REF!</definedName>
    <definedName name="CHO"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#REF!</definedName>
    <definedName name="chon1">#REF!</definedName>
    <definedName name="chon2">#REF!</definedName>
    <definedName name="chon3">#REF!</definedName>
    <definedName name="CHONGSET" hidden="1">#REF!</definedName>
    <definedName name="chop" localSheetId="19">ROUNDUP(#REF!*(#REF!+#REF!+SQRT(#REF!*#REF!))*#REF!/3,1)</definedName>
    <definedName name="chop">ROUNDUP(#REF!*(#REF!+#REF!+SQRT(#REF!*#REF!))*#REF!/3,1)</definedName>
    <definedName name="CHỘP" hidden="1">{"'Sheet1'!$L$16"}</definedName>
    <definedName name="chos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19" hidden="1">{"'Sheet1'!$L$16"}</definedName>
    <definedName name="chot3" localSheetId="21" hidden="1">{"'Sheet1'!$L$16"}</definedName>
    <definedName name="chot3" localSheetId="22" hidden="1">{"'Sheet1'!$L$16"}</definedName>
    <definedName name="chot3" hidden="1">{"'Sheet1'!$L$16"}</definedName>
    <definedName name="chottda" localSheetId="19" hidden="1">{"'Sheet1'!$L$16"}</definedName>
    <definedName name="chottda" localSheetId="21" hidden="1">{"'Sheet1'!$L$16"}</definedName>
    <definedName name="chottda" localSheetId="22" hidden="1">{"'Sheet1'!$L$16"}</definedName>
    <definedName name="chottda" hidden="1">{"'Sheet1'!$L$16"}</definedName>
    <definedName name="CHRIS" localSheetId="19" hidden="1">{#N/A,#N/A,FALSE,"CCTV"}</definedName>
    <definedName name="CHRIS" localSheetId="21" hidden="1">{#N/A,#N/A,FALSE,"CCTV"}</definedName>
    <definedName name="CHRIS" localSheetId="22" hidden="1">{#N/A,#N/A,FALSE,"CCTV"}</definedName>
    <definedName name="CHRIS" hidden="1">{#N/A,#N/A,FALSE,"CCTV"}</definedName>
    <definedName name="chu_vi_toan_nha">#REF!</definedName>
    <definedName name="chung">66</definedName>
    <definedName name="chungchi" hidden="1">{"'Sheet1'!$L$16"}</definedName>
    <definedName name="chuo.vom" hidden="1">#REF!</definedName>
    <definedName name="Chupdaucapcongotnong">#REF!</definedName>
    <definedName name="chuyen" localSheetId="19" hidden="1">{"'Sheet1'!$L$16"}</definedName>
    <definedName name="chuyen" localSheetId="21" hidden="1">{"'Sheet1'!$L$16"}</definedName>
    <definedName name="chuyen" localSheetId="22" hidden="1">{"'Sheet1'!$L$16"}</definedName>
    <definedName name="chuyen" hidden="1">{"'Sheet1'!$L$16"}</definedName>
    <definedName name="chuyen_1" hidden="1">{"'Sheet1'!$L$16"}</definedName>
    <definedName name="chuyen_2" hidden="1">{"'Sheet1'!$L$16"}</definedName>
    <definedName name="chvl">#REF!</definedName>
    <definedName name="Ci">#REF!</definedName>
    <definedName name="CI_PTVT">#REF!</definedName>
    <definedName name="cii" hidden="1">#REF!</definedName>
    <definedName name="CIP">#REF!</definedName>
    <definedName name="CIQWBGuid" hidden="1">"b03716ce-727b-4b56-af17-d68de5482ca8"</definedName>
    <definedName name="CISCO">"$#REF!.$A$8:$D$61"</definedName>
    <definedName name="citidd">#REF!</definedName>
    <definedName name="civ" hidden="1">#REF!</definedName>
    <definedName name="civil2" hidden="1">{"'장비'!$A$3:$M$12"}</definedName>
    <definedName name="Cjacket">#REF!</definedName>
    <definedName name="cjb9e" hidden="1">{"'Sheet1'!$L$16"}</definedName>
    <definedName name="cjh" hidden="1">#REF!</definedName>
    <definedName name="CJUNO" hidden="1">{"'Sheet1'!$L$16"}</definedName>
    <definedName name="CK">#REF!</definedName>
    <definedName name="ckjd" hidden="1">#REF!</definedName>
    <definedName name="cknc">#REF!</definedName>
    <definedName name="ckvl">#REF!</definedName>
    <definedName name="CL">#REF!</definedName>
    <definedName name="CLAD">#REF!</definedName>
    <definedName name="claim">#REF!</definedName>
    <definedName name="clc">#REF!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GiaNL">#REF!</definedName>
    <definedName name="CLIENT">#REF!</definedName>
    <definedName name="clo">#REF!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VL_10">#REF!</definedName>
    <definedName name="CLVL_25">#REF!</definedName>
    <definedName name="CLVLieu">#REF!</definedName>
    <definedName name="CLyTC">#REF!</definedName>
    <definedName name="cm">#REF!</definedName>
    <definedName name="CMC" localSheetId="19" hidden="1">{"'Sheet1'!$L$16"}</definedName>
    <definedName name="CMC" localSheetId="21" hidden="1">{"'Sheet1'!$L$16"}</definedName>
    <definedName name="CMC" localSheetId="22" hidden="1">{"'Sheet1'!$L$16"}</definedName>
    <definedName name="CMC" hidden="1">{"'Sheet1'!$L$16"}</definedName>
    <definedName name="cme">#REF!</definedName>
    <definedName name="cmg">#REF!</definedName>
    <definedName name="cn">#REF!</definedName>
    <definedName name="cn_ds">#REF!</definedName>
    <definedName name="CN_RC1">#REF!</definedName>
    <definedName name="CN_RC2">#REF!</definedName>
    <definedName name="CN_Rnha">#REF!</definedName>
    <definedName name="CN_Rs">#REF!</definedName>
    <definedName name="cn2a" hidden="1">{"'Sheet1'!$L$16"}</definedName>
    <definedName name="CN3p">#REF!</definedName>
    <definedName name="CN6G" hidden="1">{"'Sheet1'!$L$16"}</definedName>
    <definedName name="CNC">#REF!</definedName>
    <definedName name="CNchung" hidden="1">{"'Sheet1'!$L$16"}</definedName>
    <definedName name="cncn" hidden="1">#REF!</definedName>
    <definedName name="cncvfgncvn" hidden="1">#REF!</definedName>
    <definedName name="cncvnv" hidden="1">#REF!</definedName>
    <definedName name="CND">#REF!</definedName>
    <definedName name="cne">#REF!</definedName>
    <definedName name="Cneo_8bat">#REF!</definedName>
    <definedName name="Cneo_TK50">#REF!</definedName>
    <definedName name="cnfgn" hidden="1">#REF!</definedName>
    <definedName name="CNG">#REF!</definedName>
    <definedName name="cnjfnbnn"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KH131">#REF!</definedName>
    <definedName name="CNKH331">#REF!</definedName>
    <definedName name="cnltn" localSheetId="19" hidden="1">{"'신흥취수펌프 검토'!$M$2","'신흥취수펌프 검토'!$A$1:$AE$87"}</definedName>
    <definedName name="cnltn" localSheetId="21" hidden="1">{"'신흥취수펌프 검토'!$M$2","'신흥취수펌프 검토'!$A$1:$AE$87"}</definedName>
    <definedName name="cnltn" localSheetId="22" hidden="1">{"'신흥취수펌프 검토'!$M$2","'신흥취수펌프 검토'!$A$1:$AE$87"}</definedName>
    <definedName name="cnltn" hidden="1">{"'신흥취수펌프 검토'!$M$2","'신흥취수펌프 검토'!$A$1:$AE$87"}</definedName>
    <definedName name="cnnn">#REF!</definedName>
    <definedName name="cnnvcvnc" hidden="1">#REF!</definedName>
    <definedName name="Cno_Hdon">#REF!</definedName>
    <definedName name="CNP" hidden="1">#REF!</definedName>
    <definedName name="CNSCL" hidden="1">{"'Sheet1'!$L$16"}</definedName>
    <definedName name="CNT_NO">#REF!</definedName>
    <definedName name="cntn">#REF!</definedName>
    <definedName name="Co">#REF!</definedName>
    <definedName name="co.">#REF!</definedName>
    <definedName name="co..">#REF!</definedName>
    <definedName name="CO_TRY">#REF!</definedName>
    <definedName name="coa">#REF!</definedName>
    <definedName name="COAT">#REF!</definedName>
    <definedName name="coba" hidden="1">#REF!</definedName>
    <definedName name="coc">#REF!</definedName>
    <definedName name="COC_1.2">#REF!</definedName>
    <definedName name="Coc_2m">#REF!</definedName>
    <definedName name="Coc_60" localSheetId="19" hidden="1">{"'Sheet1'!$L$16"}</definedName>
    <definedName name="Coc_60" localSheetId="21" hidden="1">{"'Sheet1'!$L$16"}</definedName>
    <definedName name="Coc_60" localSheetId="22" hidden="1">{"'Sheet1'!$L$16"}</definedName>
    <definedName name="Coc_60" hidden="1">{"'Sheet1'!$L$16"}</definedName>
    <definedName name="Coc_BTCT">#REF!</definedName>
    <definedName name="Cocbetong">#REF!</definedName>
    <definedName name="cocbtct">#REF!</definedName>
    <definedName name="coccat" localSheetId="19" hidden="1">{"'Sheet1'!$L$16"}</definedName>
    <definedName name="coccat" localSheetId="21" hidden="1">{"'Sheet1'!$L$16"}</definedName>
    <definedName name="coccat" localSheetId="22" hidden="1">{"'Sheet1'!$L$16"}</definedName>
    <definedName name="coccat" localSheetId="0" hidden="1">{"'Sheet1'!$L$16"}</definedName>
    <definedName name="coccat" localSheetId="1" hidden="1">{"'Sheet1'!$L$16"}</definedName>
    <definedName name="coccat" hidden="1">{"'Sheet1'!$L$16"}</definedName>
    <definedName name="cocly" hidden="1">{"'Sheet1'!$L$16"}</definedName>
    <definedName name="cocot">#REF!</definedName>
    <definedName name="cocott">#REF!</definedName>
    <definedName name="Code" hidden="1">#REF!</definedName>
    <definedName name="code_1">#REF!</definedName>
    <definedName name="CODE_E">#REF!</definedName>
    <definedName name="CODE_M">#REF!</definedName>
    <definedName name="code01">#REF!</definedName>
    <definedName name="code02">#REF!</definedName>
    <definedName name="code03">#REF!</definedName>
    <definedName name="code04">#REF!</definedName>
    <definedName name="code05a">#REF!</definedName>
    <definedName name="code05b">#REF!</definedName>
    <definedName name="code05c">#REF!</definedName>
    <definedName name="code06">#REF!</definedName>
    <definedName name="code07">#REF!</definedName>
    <definedName name="code08">#REF!</definedName>
    <definedName name="code09">#REF!</definedName>
    <definedName name="code1" hidden="1">#REF!</definedName>
    <definedName name="coe1.01">1.01</definedName>
    <definedName name="coe1.02">1.02</definedName>
    <definedName name="coe1.03">1.03</definedName>
    <definedName name="coe1.04">1.04</definedName>
    <definedName name="coe1.05">1.05</definedName>
    <definedName name="coe1.06">1.06</definedName>
    <definedName name="coe1.07">1.07</definedName>
    <definedName name="coe1.08">1.08</definedName>
    <definedName name="coe1.09">1.09</definedName>
    <definedName name="Coef1">1.02</definedName>
    <definedName name="Coef2">1.02</definedName>
    <definedName name="Coef3">1.02</definedName>
    <definedName name="COEFK">#REF!</definedName>
    <definedName name="CO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FA" localSheetId="22">#REF!</definedName>
    <definedName name="COFFA">[22]!BTRAM</definedName>
    <definedName name="COGS">#REF!</definedName>
    <definedName name="Cöï_ly_vaän_chuyeãn">#REF!</definedName>
    <definedName name="CÖÏ_LY_VAÄN_CHUYEÅN">#REF!</definedName>
    <definedName name="coil" hidden="1">#REF!</definedName>
    <definedName name="Col">0.45</definedName>
    <definedName name="Coladarce1">#REF!</definedName>
    <definedName name="COLD">#REF!</definedName>
    <definedName name="Coll" hidden="1">{#N/A,#N/A,FALSE,"970301";#N/A,#N/A,FALSE,"970302";#N/A,#N/A,FALSE,"970303";#N/A,#N/A,FALSE,"970304";#N/A,#N/A,FALSE,"COM1";#N/A,#N/A,FALSE,"COM2"}</definedName>
    <definedName name="colo" hidden="1">{"'Sheet1'!$L$16"}</definedName>
    <definedName name="colo1" hidden="1">{"'Sheet1'!$L$16"}</definedName>
    <definedName name="color" hidden="1">{#N/A,#N/A,FALSE,"m66";#N/A,#N/A,FALSE,"m66"}</definedName>
    <definedName name="ColouredUnitRates">#REF!,#REF!,#REF!,#REF!,#REF!,#REF!,#REF!,#REF!,#REF!,#REF!,#REF!,#REF!,#REF!,#REF!,#REF!,#REF!,#REF!,#REF!,#REF!,#REF!,#REF!,#REF!,#REF!,#REF!,#REF!,#REF!,#REF!,#REF!,#REF!,#REF!,#REF!,#REF!,#REF!,#REF!,#REF!,#REF!,#REF!,#REF!,#REF!</definedName>
    <definedName name="Column" hidden="1">#REF!</definedName>
    <definedName name="COLUMN_STUMP">#REF!</definedName>
    <definedName name="Columns">#REF!</definedName>
    <definedName name="ColVL">#REF!</definedName>
    <definedName name="COM">#REF!</definedName>
    <definedName name="Comm" localSheetId="19">BlankMacro1</definedName>
    <definedName name="Comm" localSheetId="21">BlankMacro1</definedName>
    <definedName name="Comm" localSheetId="22">BlankMacro1</definedName>
    <definedName name="Comm">BlankMacro1</definedName>
    <definedName name="Commission" localSheetId="19">#REF!</definedName>
    <definedName name="Commission">#REF!</definedName>
    <definedName name="COMMON" localSheetId="19">#REF!</definedName>
    <definedName name="COMMON">#REF!</definedName>
    <definedName name="comong" localSheetId="19">#REF!</definedName>
    <definedName name="comong">#REF!</definedName>
    <definedName name="COMP">#REF!</definedName>
    <definedName name="Company2013" hidden="1">#REF!</definedName>
    <definedName name="compare" localSheetId="19" hidden="1">{#N/A,#N/A,FALSE,"Chi tiÆt"}</definedName>
    <definedName name="compare" localSheetId="21" hidden="1">{#N/A,#N/A,FALSE,"Chi tiÆt"}</definedName>
    <definedName name="compare" localSheetId="22" hidden="1">{#N/A,#N/A,FALSE,"Chi tiÆt"}</definedName>
    <definedName name="compare" hidden="1">{#N/A,#N/A,FALSE,"Chi tiÆt"}</definedName>
    <definedName name="Comparision" hidden="1">{#N/A,#N/A,FALSE,"特殊室（ＢＱ表）"}</definedName>
    <definedName name="COMPARISON">#REF!</definedName>
    <definedName name="CompletedDate">"$#REF!.$#REF!$#REF!"</definedName>
    <definedName name="CompletedDate_2">"$#REF!.$#REF!$#REF!"</definedName>
    <definedName name="CompletedDate_3">"$#REF!.$#REF!$#REF!"</definedName>
    <definedName name="CompletedDate_4">"$#REF!.$#REF!$#REF!"</definedName>
    <definedName name="Component">'[15]Detail Panel'!#REF!</definedName>
    <definedName name="con" hidden="1">{#N/A,#N/A,FALSE,"Chi tiÆt"}</definedName>
    <definedName name="CON_DUCT">#REF!</definedName>
    <definedName name="CON_EQP_COS">#REF!</definedName>
    <definedName name="CON_EQP_COST">#REF!</definedName>
    <definedName name="CONC">#N/A</definedName>
    <definedName name="conc15">#REF!</definedName>
    <definedName name="CONC2">#REF!</definedName>
    <definedName name="conc20">#REF!</definedName>
    <definedName name="CONC25">#REF!</definedName>
    <definedName name="CONC30">#REF!</definedName>
    <definedName name="conc35">#REF!</definedName>
    <definedName name="Concrete">#REF!</definedName>
    <definedName name="CONCS25">#REF!</definedName>
    <definedName name="CONCS30">#REF!</definedName>
    <definedName name="condition" hidden="1">{"'장비'!$A$3:$M$12"}</definedName>
    <definedName name="CONETD">#REF!</definedName>
    <definedName name="CONETDOW1">#REF!</definedName>
    <definedName name="CONETDOW2">#REF!</definedName>
    <definedName name="CONFIT">#REF!</definedName>
    <definedName name="cong">#REF!</definedName>
    <definedName name="Cong_HM_DTCT">#REF!</definedName>
    <definedName name="Cong_M_DTCT">#REF!</definedName>
    <definedName name="Cong_NC_DTCT">#REF!</definedName>
    <definedName name="Cong_tac_dao_dat">#REF!</definedName>
    <definedName name="Cong_tac_do_be_tong">#REF!</definedName>
    <definedName name="Cong_tac_dung_cot_BTLT_thu_cong">#REF!</definedName>
    <definedName name="Cong_tac_gia_cong_cot_thep">#REF!</definedName>
    <definedName name="Cong_tac_lam_gian_giao_vuot_DZTT">#REF!</definedName>
    <definedName name="Cong_tac_lap_dat_mong_tiepdia">#REF!</definedName>
    <definedName name="Cong_tac_lap_dat_xa_thep">#REF!</definedName>
    <definedName name="Cong_tac_rai_cang_day_lay_do_vong">#REF!</definedName>
    <definedName name="Cong_tac_van_chuyen_thu_cong">#REF!</definedName>
    <definedName name="Cong_VL_DTCT">#REF!</definedName>
    <definedName name="cong1x15">#REF!</definedName>
    <definedName name="congB" hidden="1">{"'Sheet1'!$L$16"}</definedName>
    <definedName name="congbengam">#REF!</definedName>
    <definedName name="congbenuoc">#REF!</definedName>
    <definedName name="congca" hidden="1">{"'Sheet1'!$L$16"}</definedName>
    <definedName name="congcoc">#REF!</definedName>
    <definedName name="congcocot">#REF!</definedName>
    <definedName name="congcocott">#REF!</definedName>
    <definedName name="congcomong">#REF!</definedName>
    <definedName name="congcottron">#REF!</definedName>
    <definedName name="congcotvuong">#REF!</definedName>
    <definedName name="CONGD300" hidden="1">{"'Sheet1'!$L$16"}</definedName>
    <definedName name="congdam">#REF!</definedName>
    <definedName name="congdan1">#REF!</definedName>
    <definedName name="congdan2">#REF!</definedName>
    <definedName name="congdandusan">#REF!</definedName>
    <definedName name="Conghj" hidden="1">{"'Sheet1'!$L$16"}</definedName>
    <definedName name="conghoptheokm" hidden="1">{"'Sheet1'!$L$16"}</definedName>
    <definedName name="conglanhto">#REF!</definedName>
    <definedName name="congmong">#REF!</definedName>
    <definedName name="congmongbang">#REF!</definedName>
    <definedName name="congmongdon">#REF!</definedName>
    <definedName name="CONGPA1" localSheetId="19" hidden="1">{"'Sheet1'!$L$16"}</definedName>
    <definedName name="CONGPA1" localSheetId="21" hidden="1">{"'Sheet1'!$L$16"}</definedName>
    <definedName name="CONGPA1" localSheetId="22" hidden="1">{"'Sheet1'!$L$16"}</definedName>
    <definedName name="CONGPA1" hidden="1">{"'Sheet1'!$L$16"}</definedName>
    <definedName name="congpanen">#REF!</definedName>
    <definedName name="congsan">#REF!</definedName>
    <definedName name="congthang">#REF!</definedName>
    <definedName name="congthuc">#REF!</definedName>
    <definedName name="CongVattu">#REF!</definedName>
    <definedName name="Congvien" hidden="1">{"'Sheet1'!$L$16"}</definedName>
    <definedName name="connect">#REF!</definedName>
    <definedName name="conroom">#REF!</definedName>
    <definedName name="CONST_EQ">#REF!</definedName>
    <definedName name="Constr">#REF!</definedName>
    <definedName name="Consum">#REF!</definedName>
    <definedName name="Consumable">#REF!</definedName>
    <definedName name="CONT">#REF!</definedName>
    <definedName name="Content1">ErrorHandler_1</definedName>
    <definedName name="ContentsHelp" hidden="1">#REF!</definedName>
    <definedName name="Continue">#REF!</definedName>
    <definedName name="Contractor">#REF!</definedName>
    <definedName name="CONTROL" localSheetId="19" hidden="1">{"'PROFORMA'!$A$1:$H$120"}</definedName>
    <definedName name="CONTROL" localSheetId="21" hidden="1">{"'PROFORMA'!$A$1:$H$120"}</definedName>
    <definedName name="CONTROL" localSheetId="22" hidden="1">{"'PROFORMA'!$A$1:$H$120"}</definedName>
    <definedName name="CONTROL" hidden="1">{"'PROFORMA'!$A$1:$H$120"}</definedName>
    <definedName name="coping" localSheetId="19" hidden="1">{"ECA Qtrs C",#N/A,TRUE,"ECA_Qtrs_C";"ECA Qtrs D",#N/A,TRUE,"ECA_Qtrs_D";"ECA Qtrs F",#N/A,TRUE,"ECA_Qtrs_F";"ECA Qtrs G",#N/A,TRUE,"ECA_Qtrs_G";"ECA SisterApt",#N/A,TRUE,"ECA_SisterApt";"ECA Nurses",#N/A,TRUE,"ECA_NursesHostel"}</definedName>
    <definedName name="coping" localSheetId="21" hidden="1">{"ECA Qtrs C",#N/A,TRUE,"ECA_Qtrs_C";"ECA Qtrs D",#N/A,TRUE,"ECA_Qtrs_D";"ECA Qtrs F",#N/A,TRUE,"ECA_Qtrs_F";"ECA Qtrs G",#N/A,TRUE,"ECA_Qtrs_G";"ECA SisterApt",#N/A,TRUE,"ECA_SisterApt";"ECA Nurses",#N/A,TRUE,"ECA_NursesHostel"}</definedName>
    <definedName name="coping" localSheetId="22"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#REF!</definedName>
    <definedName name="copper">#REF!</definedName>
    <definedName name="coppha">#REF!</definedName>
    <definedName name="copphathepviÎttung" localSheetId="19" hidden="1">{"'Sheet1'!$L$16"}</definedName>
    <definedName name="copphathepviÎttung" localSheetId="21" hidden="1">{"'Sheet1'!$L$16"}</definedName>
    <definedName name="copphathepviÎttung" localSheetId="22" hidden="1">{"'Sheet1'!$L$16"}</definedName>
    <definedName name="copphathepviÎttung" hidden="1">{"'Sheet1'!$L$16"}</definedName>
    <definedName name="copy" hidden="1">{"'Sheet1'!$L$16"}</definedName>
    <definedName name="Copyright" hidden="1">"© 1995 Worley Limited"</definedName>
    <definedName name="cos">-0.045</definedName>
    <definedName name="COST" hidden="1">#REF!</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_1" localSheetId="19" hidden="1">{#N/A,#N/A,TRUE,"Basic";#N/A,#N/A,TRUE,"EXT-TABLE";#N/A,#N/A,TRUE,"STEEL";#N/A,#N/A,TRUE,"INT-Table";#N/A,#N/A,TRUE,"STEEL";#N/A,#N/A,TRUE,"Door"}</definedName>
    <definedName name="cost_1" localSheetId="21" hidden="1">{#N/A,#N/A,TRUE,"Basic";#N/A,#N/A,TRUE,"EXT-TABLE";#N/A,#N/A,TRUE,"STEEL";#N/A,#N/A,TRUE,"INT-Table";#N/A,#N/A,TRUE,"STEEL";#N/A,#N/A,TRUE,"Door"}</definedName>
    <definedName name="cost_1" localSheetId="22" hidden="1">{#N/A,#N/A,TRUE,"Basic";#N/A,#N/A,TRUE,"EXT-TABLE";#N/A,#N/A,TRUE,"STEEL";#N/A,#N/A,TRUE,"INT-Table";#N/A,#N/A,TRUE,"STEEL";#N/A,#N/A,TRUE,"Door"}</definedName>
    <definedName name="cost_1" hidden="1">{#N/A,#N/A,TRUE,"Basic";#N/A,#N/A,TRUE,"EXT-TABLE";#N/A,#N/A,TRUE,"STEEL";#N/A,#N/A,TRUE,"INT-Table";#N/A,#N/A,TRUE,"STEEL";#N/A,#N/A,TRUE,"Door"}</definedName>
    <definedName name="cost1">#REF!</definedName>
    <definedName name="COST2" localSheetId="19" hidden="1">{#N/A,#N/A,TRUE,"Basic";#N/A,#N/A,TRUE,"EXT-TABLE";#N/A,#N/A,TRUE,"STEEL";#N/A,#N/A,TRUE,"INT-Table";#N/A,#N/A,TRUE,"STEEL";#N/A,#N/A,TRUE,"Door"}</definedName>
    <definedName name="COST2" localSheetId="21" hidden="1">{#N/A,#N/A,TRUE,"Basic";#N/A,#N/A,TRUE,"EXT-TABLE";#N/A,#N/A,TRUE,"STEEL";#N/A,#N/A,TRUE,"INT-Table";#N/A,#N/A,TRUE,"STEEL";#N/A,#N/A,TRUE,"Door"}</definedName>
    <definedName name="COST2" localSheetId="22" hidden="1">{#N/A,#N/A,TRUE,"Basic";#N/A,#N/A,TRUE,"EXT-TABLE";#N/A,#N/A,TRUE,"STEEL";#N/A,#N/A,TRUE,"INT-Table";#N/A,#N/A,TRUE,"STEEL";#N/A,#N/A,TRUE,"Door"}</definedName>
    <definedName name="COST2" hidden="1">{#N/A,#N/A,TRUE,"Basic";#N/A,#N/A,TRUE,"EXT-TABLE";#N/A,#N/A,TRUE,"STEEL";#N/A,#N/A,TRUE,"INT-Table";#N/A,#N/A,TRUE,"STEEL";#N/A,#N/A,TRUE,"Door"}</definedName>
    <definedName name="COST2_1" localSheetId="19" hidden="1">{#N/A,#N/A,TRUE,"Basic";#N/A,#N/A,TRUE,"EXT-TABLE";#N/A,#N/A,TRUE,"STEEL";#N/A,#N/A,TRUE,"INT-Table";#N/A,#N/A,TRUE,"STEEL";#N/A,#N/A,TRUE,"Door"}</definedName>
    <definedName name="COST2_1" localSheetId="21" hidden="1">{#N/A,#N/A,TRUE,"Basic";#N/A,#N/A,TRUE,"EXT-TABLE";#N/A,#N/A,TRUE,"STEEL";#N/A,#N/A,TRUE,"INT-Table";#N/A,#N/A,TRUE,"STEEL";#N/A,#N/A,TRUE,"Door"}</definedName>
    <definedName name="COST2_1" localSheetId="22" hidden="1">{#N/A,#N/A,TRUE,"Basic";#N/A,#N/A,TRUE,"EXT-TABLE";#N/A,#N/A,TRUE,"STEEL";#N/A,#N/A,TRUE,"INT-Table";#N/A,#N/A,TRUE,"STEEL";#N/A,#N/A,TRUE,"Door"}</definedName>
    <definedName name="COST2_1" hidden="1">{#N/A,#N/A,TRUE,"Basic";#N/A,#N/A,TRUE,"EXT-TABLE";#N/A,#N/A,TRUE,"STEEL";#N/A,#N/A,TRUE,"INT-Table";#N/A,#N/A,TRUE,"STEEL";#N/A,#N/A,TRUE,"Door"}</definedName>
    <definedName name="cost2015">#REF!</definedName>
    <definedName name="COST290" hidden="1">#REF!</definedName>
    <definedName name="Costing" hidden="1">#REF!</definedName>
    <definedName name="CostingSheetSolefuse" hidden="1">#REF!</definedName>
    <definedName name="COSTT" hidden="1">#REF!</definedName>
    <definedName name="COT">#REF!</definedName>
    <definedName name="Cot_thep">#REF!</definedName>
    <definedName name="cot7.5">#REF!</definedName>
    <definedName name="cot8.5">#REF!</definedName>
    <definedName name="CotAPTMTC">#REF!</definedName>
    <definedName name="CotATHCT">#REF!</definedName>
    <definedName name="CotBTtronVuong">#REF!</definedName>
    <definedName name="CotEPTVT">#REF!</definedName>
    <definedName name="CotLPTVT" hidden="1">#REF!</definedName>
    <definedName name="CotM">#REF!</definedName>
    <definedName name="Cotsatma">9726</definedName>
    <definedName name="CotSau">#REF!</definedName>
    <definedName name="cotthep">#REF!</definedName>
    <definedName name="Cotthepma">9726</definedName>
    <definedName name="cottra">#REF!</definedName>
    <definedName name="cottron">#REF!</definedName>
    <definedName name="cotvuong">#REF!</definedName>
    <definedName name="cotycap" localSheetId="19" hidden="1">{"'Sheet1'!$L$16"}</definedName>
    <definedName name="cotycap" localSheetId="21" hidden="1">{"'Sheet1'!$L$16"}</definedName>
    <definedName name="cotycap" localSheetId="22" hidden="1">{"'Sheet1'!$L$16"}</definedName>
    <definedName name="cotycap" hidden="1">{"'Sheet1'!$L$16"}</definedName>
    <definedName name="COÙ">#REF!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 localSheetId="19" hidden="1">{"'Sheet1'!$L$16"}</definedName>
    <definedName name="COVE" localSheetId="21" hidden="1">{"'Sheet1'!$L$16"}</definedName>
    <definedName name="COVE" localSheetId="22" hidden="1">{"'Sheet1'!$L$16"}</definedName>
    <definedName name="COVE" hidden="1">{"'Sheet1'!$L$16"}</definedName>
    <definedName name="COVER">#REF!</definedName>
    <definedName name="CoverGysumSUS" hidden="1">{"'QuotationCRPaint (3)'!$A$12:$B$15"}</definedName>
    <definedName name="CoverGysumSUS1" hidden="1">{"'QuotationCRPaint (3)'!$A$12:$B$15"}</definedName>
    <definedName name="CP" hidden="1">{#N/A,#N/A,FALSE,"Sheet6 (24)"}</definedName>
    <definedName name="CP_01" hidden="1">#REF!</definedName>
    <definedName name="CP_02" hidden="1">#REF!</definedName>
    <definedName name="CP_03" hidden="1">#REF!</definedName>
    <definedName name="CP_04" hidden="1">#REF!</definedName>
    <definedName name="CP_05" hidden="1">#REF!</definedName>
    <definedName name="CP_06" hidden="1">#REF!</definedName>
    <definedName name="CP_07" hidden="1">#REF!</definedName>
    <definedName name="CP_08" hidden="1">#REF!</definedName>
    <definedName name="CP_09" hidden="1">#REF!</definedName>
    <definedName name="CP_10" hidden="1">#REF!</definedName>
    <definedName name="CP_11" hidden="1">#REF!</definedName>
    <definedName name="CP_12" hidden="1">#REF!</definedName>
    <definedName name="CP_13" hidden="1">#REF!</definedName>
    <definedName name="CP_14" hidden="1">#REF!</definedName>
    <definedName name="CP_15" hidden="1">#REF!</definedName>
    <definedName name="CP_16" hidden="1">#REF!</definedName>
    <definedName name="CP_17" hidden="1">#REF!</definedName>
    <definedName name="CP_18" hidden="1">#REF!</definedName>
    <definedName name="CP_19" hidden="1">#REF!</definedName>
    <definedName name="CP_20" hidden="1">#REF!</definedName>
    <definedName name="CP_21" hidden="1">#REF!</definedName>
    <definedName name="CP_22" hidden="1">#REF!</definedName>
    <definedName name="CP_23" hidden="1">#REF!</definedName>
    <definedName name="CP_24" hidden="1">#REF!</definedName>
    <definedName name="CP_25" hidden="1">#REF!</definedName>
    <definedName name="CP_26" hidden="1">#REF!</definedName>
    <definedName name="CP_27" hidden="1">#REF!</definedName>
    <definedName name="CP_28" hidden="1">#REF!</definedName>
    <definedName name="CP_29" hidden="1">#REF!</definedName>
    <definedName name="CP_30" hidden="1">#REF!</definedName>
    <definedName name="CP_31" hidden="1">#REF!</definedName>
    <definedName name="CP_Cabiet" hidden="1">{3,4,14,15,29,35}</definedName>
    <definedName name="CP_Loai" hidden="1">#N/A</definedName>
    <definedName name="CP_QLCT">#REF!</definedName>
    <definedName name="CP_State" hidden="1">#N/A</definedName>
    <definedName name="CPC">#REF!</definedName>
    <definedName name="CPC_10">#REF!</definedName>
    <definedName name="CPC_25">#REF!</definedName>
    <definedName name="CPC_NC">#REF!</definedName>
    <definedName name="Cpcm">#REF!</definedName>
    <definedName name="CPCM_">#REF!</definedName>
    <definedName name="cpd">#N/A</definedName>
    <definedName name="cpda">#REF!</definedName>
    <definedName name="cpdd">#N/A</definedName>
    <definedName name="cpdd1">#REF!</definedName>
    <definedName name="cpdd2">[23]gVL!$P$19</definedName>
    <definedName name="cpf" localSheetId="19" hidden="1">{#N/A,#N/A,TRUE,"Basic";#N/A,#N/A,TRUE,"EXT-TABLE";#N/A,#N/A,TRUE,"STEEL";#N/A,#N/A,TRUE,"INT-Table";#N/A,#N/A,TRUE,"STEEL";#N/A,#N/A,TRUE,"Door"}</definedName>
    <definedName name="cpf" localSheetId="21" hidden="1">{#N/A,#N/A,TRUE,"Basic";#N/A,#N/A,TRUE,"EXT-TABLE";#N/A,#N/A,TRUE,"STEEL";#N/A,#N/A,TRUE,"INT-Table";#N/A,#N/A,TRUE,"STEEL";#N/A,#N/A,TRUE,"Door"}</definedName>
    <definedName name="cpf" localSheetId="22" hidden="1">{#N/A,#N/A,TRUE,"Basic";#N/A,#N/A,TRUE,"EXT-TABLE";#N/A,#N/A,TRUE,"STEEL";#N/A,#N/A,TRUE,"INT-Table";#N/A,#N/A,TRUE,"STEEL";#N/A,#N/A,TRUE,"Door"}</definedName>
    <definedName name="cpf" hidden="1">{#N/A,#N/A,TRUE,"Basic";#N/A,#N/A,TRUE,"EXT-TABLE";#N/A,#N/A,TRUE,"STEEL";#N/A,#N/A,TRUE,"INT-Table";#N/A,#N/A,TRUE,"STEEL";#N/A,#N/A,TRUE,"Door"}</definedName>
    <definedName name="cpf_1" localSheetId="19" hidden="1">{#N/A,#N/A,TRUE,"Basic";#N/A,#N/A,TRUE,"EXT-TABLE";#N/A,#N/A,TRUE,"STEEL";#N/A,#N/A,TRUE,"INT-Table";#N/A,#N/A,TRUE,"STEEL";#N/A,#N/A,TRUE,"Door"}</definedName>
    <definedName name="cpf_1" localSheetId="21" hidden="1">{#N/A,#N/A,TRUE,"Basic";#N/A,#N/A,TRUE,"EXT-TABLE";#N/A,#N/A,TRUE,"STEEL";#N/A,#N/A,TRUE,"INT-Table";#N/A,#N/A,TRUE,"STEEL";#N/A,#N/A,TRUE,"Door"}</definedName>
    <definedName name="cpf_1" localSheetId="22" hidden="1">{#N/A,#N/A,TRUE,"Basic";#N/A,#N/A,TRUE,"EXT-TABLE";#N/A,#N/A,TRUE,"STEEL";#N/A,#N/A,TRUE,"INT-Table";#N/A,#N/A,TRUE,"STEEL";#N/A,#N/A,TRUE,"Door"}</definedName>
    <definedName name="cpf_1" hidden="1">{#N/A,#N/A,TRUE,"Basic";#N/A,#N/A,TRUE,"EXT-TABLE";#N/A,#N/A,TRUE,"STEEL";#N/A,#N/A,TRUE,"INT-Table";#N/A,#N/A,TRUE,"STEEL";#N/A,#N/A,TRUE,"Door"}</definedName>
    <definedName name="CPGSTB">#REF!</definedName>
    <definedName name="CPGSTC">#REF!</definedName>
    <definedName name="CPK">#REF!</definedName>
    <definedName name="CPLBCDTXD">#REF!</definedName>
    <definedName name="CPLCNTTB">#REF!</definedName>
    <definedName name="CPLCNTXD">#REF!</definedName>
    <definedName name="CPLDADTXD">#REF!</definedName>
    <definedName name="CPLG">#REF!</definedName>
    <definedName name="cplhsmt">#REF!</definedName>
    <definedName name="cplhsmt_1">#REF!</definedName>
    <definedName name="cplhsmt_10">#N/A</definedName>
    <definedName name="cplhsmt_2">#REF!</definedName>
    <definedName name="cplhsmt_3">#REF!</definedName>
    <definedName name="cplhsmt_4">#REF!</definedName>
    <definedName name="cplhsmt_5">#REF!</definedName>
    <definedName name="cplhsmt_6">#N/A</definedName>
    <definedName name="cplhsmt_6_10">#N/A</definedName>
    <definedName name="cplhsmt_7">#N/A</definedName>
    <definedName name="cplhsmt_8">#N/A</definedName>
    <definedName name="cplhsmt_9">#N/A</definedName>
    <definedName name="CPM" localSheetId="19" hidden="1">{#N/A,#N/A,FALSE,"Chi tiÆt"}</definedName>
    <definedName name="CPM" localSheetId="21" hidden="1">{#N/A,#N/A,FALSE,"Chi tiÆt"}</definedName>
    <definedName name="CPM" localSheetId="22" hidden="1">{#N/A,#N/A,FALSE,"Chi tiÆt"}</definedName>
    <definedName name="CPM" hidden="1">{#N/A,#N/A,FALSE,"Chi tiÆt"}</definedName>
    <definedName name="cpmduong">"'file:///f:/cong%20trinh/linhtinh/bao%20gia%20%20a/dan/nha%20nang%20cap%20ts/anphutay/bang%20kq%20thau/ctydthi/nguyennguyen/ho%20so%20hem%2018bis%20n.t.m.khai/du%20toan%2018bis%20n.t.m.khai%20btnn.xls'#$'du toan'.$k$21"</definedName>
    <definedName name="CPMTC">#REF!</definedName>
    <definedName name="CPNC">#REF!</definedName>
    <definedName name="CPNC_">#REF!</definedName>
    <definedName name="cpncduong">"'file:///f:/cong%20trinh/linhtinh/bao%20gia%20%20a/dan/nha%20nang%20cap%20ts/anphutay/bang%20kq%20thau/ctydthi/nguyennguyen/ho%20so%20hem%2018bis%20n.t.m.khai/du%20toan%2018bis%20n.t.m.khai%20btnn.xls'#$'du toan'.$j$21"</definedName>
    <definedName name="CPQLDA">#REF!</definedName>
    <definedName name="cps">#REF!</definedName>
    <definedName name="CPTB">#REF!</definedName>
    <definedName name="cptdhsmt">#REF!</definedName>
    <definedName name="cptdhsmt_1">#REF!</definedName>
    <definedName name="cptdhsmt_10">#N/A</definedName>
    <definedName name="cptdhsmt_2">#REF!</definedName>
    <definedName name="cptdhsmt_3">#REF!</definedName>
    <definedName name="cptdhsmt_4">#REF!</definedName>
    <definedName name="cptdhsmt_5">#REF!</definedName>
    <definedName name="cptdhsmt_6">#N/A</definedName>
    <definedName name="cptdhsmt_6_10">#N/A</definedName>
    <definedName name="cptdhsmt_7">#N/A</definedName>
    <definedName name="cptdhsmt_8">#N/A</definedName>
    <definedName name="cptdhsmt_9">#N/A</definedName>
    <definedName name="cptdtdt">#REF!</definedName>
    <definedName name="cptdtdt_1">#REF!</definedName>
    <definedName name="cptdtdt_10">#N/A</definedName>
    <definedName name="cptdtdt_2">#REF!</definedName>
    <definedName name="cptdtdt_3">#REF!</definedName>
    <definedName name="cptdtdt_4">#REF!</definedName>
    <definedName name="cptdtdt_5">#REF!</definedName>
    <definedName name="cptdtdt_6">#N/A</definedName>
    <definedName name="cptdtdt_6_10">#N/A</definedName>
    <definedName name="cptdtdt_7">#N/A</definedName>
    <definedName name="cptdtdt_8">#N/A</definedName>
    <definedName name="cptdtdt_9">#N/A</definedName>
    <definedName name="cptdtkkt">#REF!</definedName>
    <definedName name="cptdtkkt_1">#REF!</definedName>
    <definedName name="cptdtkkt_10">#N/A</definedName>
    <definedName name="cptdtkkt_2">#REF!</definedName>
    <definedName name="cptdtkkt_3">#REF!</definedName>
    <definedName name="cptdtkkt_4">#REF!</definedName>
    <definedName name="cptdtkkt_5">#REF!</definedName>
    <definedName name="cptdtkkt_6">#N/A</definedName>
    <definedName name="cptdtkkt_6_10">#N/A</definedName>
    <definedName name="cptdtkkt_7">#N/A</definedName>
    <definedName name="cptdtkkt_8">#N/A</definedName>
    <definedName name="cptdtkkt_9">#N/A</definedName>
    <definedName name="CPTK">#REF!</definedName>
    <definedName name="CPTKCN">#REF!</definedName>
    <definedName name="CPTKDD">#REF!</definedName>
    <definedName name="CPTKGT">#REF!</definedName>
    <definedName name="CPTKHT">#REF!</definedName>
    <definedName name="CPTKTL">#REF!</definedName>
    <definedName name="CPTT">#REF!</definedName>
    <definedName name="CPTTDT">#REF!</definedName>
    <definedName name="CPTTPDQTV">#REF!</definedName>
    <definedName name="CPTTTHQ">#REF!</definedName>
    <definedName name="CPTTTK">#REF!</definedName>
    <definedName name="CPU시험사001">#REF!</definedName>
    <definedName name="CPU시험사002">#REF!</definedName>
    <definedName name="CPU시험사011">#REF!</definedName>
    <definedName name="CPU시험사982">#REF!</definedName>
    <definedName name="CPU시험사991">#REF!</definedName>
    <definedName name="CPU시험사992">#REF!</definedName>
    <definedName name="CPVC">#REF!</definedName>
    <definedName name="CPVC100">#REF!</definedName>
    <definedName name="CPVC1KM">#REF!</definedName>
    <definedName name="CPVC35">#REF!</definedName>
    <definedName name="CPVCDN">#REF!</definedName>
    <definedName name="CPVL" hidden="1">#REF!</definedName>
    <definedName name="CPVL_">#REF!</definedName>
    <definedName name="CPVLHTXL">#REF!</definedName>
    <definedName name="CPVLTT">#REF!</definedName>
    <definedName name="CPVT" hidden="1">{"'Sheet1'!$L$16"}</definedName>
    <definedName name="CPXD" localSheetId="19" hidden="1">{"'Sheet1'!$L$16"}</definedName>
    <definedName name="CPXD" localSheetId="21" hidden="1">{"'Sheet1'!$L$16"}</definedName>
    <definedName name="CPXD" localSheetId="22" hidden="1">{"'Sheet1'!$L$16"}</definedName>
    <definedName name="CPXD" hidden="1">{"'Sheet1'!$L$16"}</definedName>
    <definedName name="CPXDvaTBi">#REF!</definedName>
    <definedName name="ＣＱ" hidden="1">{#N/A,#N/A,FALSE,"Sheet6 (24)"}</definedName>
    <definedName name="CR">#REF!</definedName>
    <definedName name="CR_4">#REF!</definedName>
    <definedName name="crb">#REF!</definedName>
    <definedName name="CRCE3CR\" hidden="1">#REF!</definedName>
    <definedName name="CRD">#REF!</definedName>
    <definedName name="CreateTable" hidden="1">#REF!</definedName>
    <definedName name="CRHUZOKU">#REF!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 localSheetId="19" hidden="1">{"'Sheet1'!$A$4:$M$21","'Sheet1'!$J$17:$K$19"}</definedName>
    <definedName name="_xlnm.Criteria" localSheetId="21" hidden="1">{"'Sheet1'!$A$4:$M$21","'Sheet1'!$J$17:$K$19"}</definedName>
    <definedName name="_xlnm.Criteria" localSheetId="22" hidden="1">{"'Sheet1'!$A$4:$M$21","'Sheet1'!$J$17:$K$19"}</definedName>
    <definedName name="_xlnm.Criteria" hidden="1">{"'Sheet1'!$A$4:$M$21","'Sheet1'!$J$17:$K$19"}</definedName>
    <definedName name="Criteria_MI">#REF!</definedName>
    <definedName name="CRITINST">#REF!</definedName>
    <definedName name="CRITPURC">#REF!</definedName>
    <definedName name="CRS">#REF!</definedName>
    <definedName name="CRSIJI">#REF!</definedName>
    <definedName name="crt">#REF!</definedName>
    <definedName name="crush">#REF!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{"'Sheet1'!$L$16"}</definedName>
    <definedName name="csac" localSheetId="19" hidden="1">{"'Sheet1'!$L$16"}</definedName>
    <definedName name="csac" localSheetId="21" hidden="1">{"'Sheet1'!$L$16"}</definedName>
    <definedName name="csac" localSheetId="22" hidden="1">{"'Sheet1'!$L$16"}</definedName>
    <definedName name="csac" hidden="1">{"'Sheet1'!$L$16"}</definedName>
    <definedName name="CSACAS" hidden="1">#REF!</definedName>
    <definedName name="csacc" hidden="1">{"'Sheet1'!$L$16"}</definedName>
    <definedName name="CSau">#REF!</definedName>
    <definedName name="cscx" hidden="1">{"'Sheet1'!$L$16"}</definedName>
    <definedName name="csd" localSheetId="19">{"DZ-TDTB2.XLS","Dcksat.xls"}</definedName>
    <definedName name="csd" localSheetId="21">{"DZ-TDTB2.XLS","Dcksat.xls"}</definedName>
    <definedName name="csd" localSheetId="22">{"DZ-TDTB2.XLS","Dcksat.xls"}</definedName>
    <definedName name="csd">{"DZ-TDTB2.XLS","Dcksat.xls"}</definedName>
    <definedName name="csd3p">#REF!</definedName>
    <definedName name="csdcsdvdfvdfbdfbd" localSheetId="19" hidden="1">{#N/A,#N/A,FALSE,"Chi tiÆt"}</definedName>
    <definedName name="csdcsdvdfvdfbdfbd" localSheetId="21" hidden="1">{#N/A,#N/A,FALSE,"Chi tiÆt"}</definedName>
    <definedName name="csdcsdvdfvdfbdfbd" localSheetId="22" hidden="1">{#N/A,#N/A,FALSE,"Chi tiÆt"}</definedName>
    <definedName name="csdcsdvdfvdfbdfbd" localSheetId="0" hidden="1">{#N/A,#N/A,FALSE,"Chi tiÆt"}</definedName>
    <definedName name="csdcsdvdfvdfbdfbd" localSheetId="1" hidden="1">{#N/A,#N/A,FALSE,"Chi tiÆt"}</definedName>
    <definedName name="csdcsdvdfvdfbdfbd" hidden="1">{#N/A,#N/A,FALSE,"Chi tiÆt"}</definedName>
    <definedName name="csddg1p">#REF!</definedName>
    <definedName name="csddt1p">#REF!</definedName>
    <definedName name="CSDL">#REF!</definedName>
    <definedName name="CSDL_1">#REF!</definedName>
    <definedName name="CSDL_2">#REF!</definedName>
    <definedName name="csdl_banhang">#REF!</definedName>
    <definedName name="csht3p">#REF!</definedName>
    <definedName name="CSODJWO" hidden="1">{#N/A,#N/A,TRUE,"SUM";#N/A,#N/A,TRUE,"EE";#N/A,#N/A,TRUE,"AC";#N/A,#N/A,TRUE,"SN"}</definedName>
    <definedName name="css" localSheetId="19" hidden="1">{"'Sheet1'!$L$16"}</definedName>
    <definedName name="css" localSheetId="21" hidden="1">{"'Sheet1'!$L$16"}</definedName>
    <definedName name="css" localSheetId="22" hidden="1">{"'Sheet1'!$L$16"}</definedName>
    <definedName name="css" hidden="1">{"'Sheet1'!$L$16"}</definedName>
    <definedName name="csuf">#REF!</definedName>
    <definedName name="csuh">#REF!</definedName>
    <definedName name="csw">#REF!</definedName>
    <definedName name="csxxc" hidden="1">{"'Sheet1'!$L$16"}</definedName>
    <definedName name="ct">#REF!</definedName>
    <definedName name="CT_50">#REF!</definedName>
    <definedName name="CT_CPC">#REF!</definedName>
    <definedName name="CT_HMC_1">#REF!</definedName>
    <definedName name="CT_KSTK">#REF!</definedName>
    <definedName name="CT_MCX">#REF!</definedName>
    <definedName name="ct_tb">#REF!</definedName>
    <definedName name="ct1_2" hidden="1">{"'Sheet1'!$L$16"}</definedName>
    <definedName name="ctbb">#REF!</definedName>
    <definedName name="ctbbt" localSheetId="19" hidden="1">{"'Sheet1'!$L$16"}</definedName>
    <definedName name="ctbbt" localSheetId="21" hidden="1">{"'Sheet1'!$L$16"}</definedName>
    <definedName name="ctbbt" localSheetId="22" hidden="1">{"'Sheet1'!$L$16"}</definedName>
    <definedName name="ctbbt" hidden="1">{"'Sheet1'!$L$16"}</definedName>
    <definedName name="ctct" hidden="1">{"'Sheet1'!$L$16"}</definedName>
    <definedName name="CTCT1" localSheetId="19" hidden="1">{"'Sheet1'!$L$16"}</definedName>
    <definedName name="CTCT1" localSheetId="21" hidden="1">{"'Sheet1'!$L$16"}</definedName>
    <definedName name="CTCT1" localSheetId="22" hidden="1">{"'Sheet1'!$L$16"}</definedName>
    <definedName name="CTCT1" localSheetId="0" hidden="1">{"'Sheet1'!$L$16"}</definedName>
    <definedName name="CTCT1" localSheetId="1" hidden="1">{"'Sheet1'!$L$16"}</definedName>
    <definedName name="CTCT1" hidden="1">{"'Sheet1'!$L$16"}</definedName>
    <definedName name="CTCT1_1" hidden="1">{"'Sheet1'!$L$16"}</definedName>
    <definedName name="CTCT2" localSheetId="19" hidden="1">{"'Sheet1'!$L$16"}</definedName>
    <definedName name="CTCT2" localSheetId="21" hidden="1">{"'Sheet1'!$L$16"}</definedName>
    <definedName name="CTCT2" localSheetId="22" hidden="1">{"'Sheet1'!$L$16"}</definedName>
    <definedName name="CTCT2" hidden="1">{"'Sheet1'!$L$16"}</definedName>
    <definedName name="ctctct" hidden="1">{"'Sheet1'!$L$16"}</definedName>
    <definedName name="ctdn9697">#REF!</definedName>
    <definedName name="ctg">#REF!</definedName>
    <definedName name="CTGS" hidden="1">{"'Sheet1'!$L$16"}</definedName>
    <definedName name="ctgvchgxqs" hidden="1">#REF!</definedName>
    <definedName name="CTH">#REF!</definedName>
    <definedName name="cti3x15">#REF!</definedName>
    <definedName name="ctiep">#REF!</definedName>
    <definedName name="CTIET">#REF!</definedName>
    <definedName name="ctieu" localSheetId="19" hidden="1">{"'Sheet1'!$L$16"}</definedName>
    <definedName name="ctieu" localSheetId="21" hidden="1">{"'Sheet1'!$L$16"}</definedName>
    <definedName name="ctieu" localSheetId="22" hidden="1">{"'Sheet1'!$L$16"}</definedName>
    <definedName name="ctieu" hidden="1">{"'Sheet1'!$L$16"}</definedName>
    <definedName name="CTieu_H">#REF!</definedName>
    <definedName name="CTieuXB">#REF!</definedName>
    <definedName name="CTL">#REF!</definedName>
    <definedName name="ctmai">#REF!</definedName>
    <definedName name="Cto">#REF!</definedName>
    <definedName name="CTOC">#REF!</definedName>
    <definedName name="ctong">#REF!</definedName>
    <definedName name="CTRAM">#REF!</definedName>
    <definedName name="ctre">#REF!</definedName>
    <definedName name="CTsu" hidden="1">{"'Sheet1'!$L$16"}</definedName>
    <definedName name="CTTC10nam" hidden="1">{"'Sheet1'!$L$16"}</definedName>
    <definedName name="ctth">#REF!</definedName>
    <definedName name="CTXT" hidden="1">{"'Sheet1'!$L$16"}</definedName>
    <definedName name="cu">#REF!</definedName>
    <definedName name="CU_LY">#REF!</definedName>
    <definedName name="cu_ly_1">'[24]tra-vat-lieu'!$A$219:$A$319</definedName>
    <definedName name="cua">#REF!</definedName>
    <definedName name="CUAXACAT" hidden="1">{"'Sheet1'!$L$16"}</definedName>
    <definedName name="CƯBUI" hidden="1">{"'Sheet1'!$L$16"}</definedName>
    <definedName name="cuc" hidden="1">{"'Sheet1'!$L$16"}</definedName>
    <definedName name="cui">#REF!</definedName>
    <definedName name="CUIHIO" hidden="1">{"'Sheet1'!$L$16"}</definedName>
    <definedName name="cuing" hidden="1">{"'Sheet1'!$L$16"}</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19" hidden="1">{"'Sheet1'!$L$16"}</definedName>
    <definedName name="cung" localSheetId="21" hidden="1">{"'Sheet1'!$L$16"}</definedName>
    <definedName name="cung" localSheetId="22" hidden="1">{"'Sheet1'!$L$16"}</definedName>
    <definedName name="cung" hidden="1">{"'Sheet1'!$L$16"}</definedName>
    <definedName name="CUNGCAP">#REF!</definedName>
    <definedName name="cuoc">#REF!</definedName>
    <definedName name="Cuoc_Bo">#REF!</definedName>
    <definedName name="Cuoc_CoDinh">#REF!</definedName>
    <definedName name="Cuoc_Song">#REF!</definedName>
    <definedName name="cuoc_vc">#REF!</definedName>
    <definedName name="Cuoc_vc_1">'[24]tra-vat-lieu'!$B$219:$G$319</definedName>
    <definedName name="cuoc13">[25]cuoc13!$A$1:$G$213</definedName>
    <definedName name="CuocVC">#REF!</definedName>
    <definedName name="cuond">#REF!</definedName>
    <definedName name="cuong" localSheetId="19" hidden="1">{"'Sheet1'!$L$16"}</definedName>
    <definedName name="cuong" localSheetId="21" hidden="1">{"'Sheet1'!$L$16"}</definedName>
    <definedName name="cuong" localSheetId="22" hidden="1">{"'Sheet1'!$L$16"}</definedName>
    <definedName name="cuong" hidden="1">{"'Sheet1'!$L$16"}</definedName>
    <definedName name="CurDate" hidden="1">#REF!</definedName>
    <definedName name="CURRENCY">#REF!</definedName>
    <definedName name="current">"$#REF!.$#REF!$#REF!"</definedName>
    <definedName name="current_2">"$#REF!.$#REF!$#REF!"</definedName>
    <definedName name="current_3">"$#REF!.$#REF!$#REF!"</definedName>
    <definedName name="current_4">"$#REF!.$#REF!$#REF!"</definedName>
    <definedName name="CustomerID">"$#REF!.$#REF!$#REF!"</definedName>
    <definedName name="CustomerID_2">"$#REF!.$#REF!$#REF!"</definedName>
    <definedName name="CustomerID_3">"$#REF!.$#REF!$#REF!"</definedName>
    <definedName name="CustomerID_4">"$#REF!.$#REF!$#REF!"</definedName>
    <definedName name="CustomerName">"$#REF!.$#REF!$#REF!"</definedName>
    <definedName name="CustomerName_2">"$#REF!.$#REF!$#REF!"</definedName>
    <definedName name="CustomerName_3">"$#REF!.$#REF!$#REF!"</definedName>
    <definedName name="CustomerName_4">"$#REF!.$#REF!$#REF!"</definedName>
    <definedName name="Customs">#REF!</definedName>
    <definedName name="cutj">#REF!</definedName>
    <definedName name="cv" hidden="1">{"'Sheet1'!$L$16"}</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b" hidden="1">#REF!</definedName>
    <definedName name="cvbcvbc" hidden="1">{#N/A,#N/A,FALSE,"WBS 1.06";#N/A,#N/A,FALSE,"WBS 1.14";#N/A,#N/A,FALSE,"WBS 1.17";#N/A,#N/A,FALSE,"WBS 1.18"}</definedName>
    <definedName name="CVBCXBCV" hidden="1">{"'Sheet1'!$L$16"}</definedName>
    <definedName name="CVBGHNNJ"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vcb" hidden="1">#REF!</definedName>
    <definedName name="cvc">#REF!</definedName>
    <definedName name="CVC_Q">#REF!</definedName>
    <definedName name="CVCV" hidden="1">{#N/A,#N/A,FALSE,"Sheet1"}</definedName>
    <definedName name="cvcvbc">#REF!</definedName>
    <definedName name="cvcvc" hidden="1">{"'Sheet1'!$L$16"}</definedName>
    <definedName name="cvf">#N/A</definedName>
    <definedName name="cvfr" localSheetId="19" hidden="1">{"'Sheet1'!$L$16"}</definedName>
    <definedName name="cvfr" localSheetId="21" hidden="1">{"'Sheet1'!$L$16"}</definedName>
    <definedName name="cvfr" localSheetId="22" hidden="1">{"'Sheet1'!$L$16"}</definedName>
    <definedName name="cvfr" hidden="1">{"'Sheet1'!$L$16"}</definedName>
    <definedName name="cvi">#REF!</definedName>
    <definedName name="cvn" hidden="1">#REF!</definedName>
    <definedName name="cvncvn" hidden="1">#REF!</definedName>
    <definedName name="cvnvbnvb" hidden="1">{#N/A,#N/A,FALSE,"WBS 1.06";#N/A,#N/A,FALSE,"WBS 1.14";#N/A,#N/A,FALSE,"WBS 1.17";#N/A,#N/A,FALSE,"WBS 1.18"}</definedName>
    <definedName name="cvof">#REF!</definedName>
    <definedName name="cvoh">#REF!</definedName>
    <definedName name="cvvv" hidden="1">{#N/A,#N/A,FALSE,"Chi tiÆt"}</definedName>
    <definedName name="cvxnxc" hidden="1">#REF!</definedName>
    <definedName name="cx">#REF!</definedName>
    <definedName name="cxbxn" localSheetId="19" hidden="1">{"'Sheet1'!$L$16"}</definedName>
    <definedName name="cxbxn" localSheetId="21" hidden="1">{"'Sheet1'!$L$16"}</definedName>
    <definedName name="cxbxn" localSheetId="22" hidden="1">{"'Sheet1'!$L$16"}</definedName>
    <definedName name="cxbxn" hidden="1">{"'Sheet1'!$L$16"}</definedName>
    <definedName name="cxc" hidden="1">{#N/A,#N/A,FALSE,"CCTV"}</definedName>
    <definedName name="cxcxcx" hidden="1">{#N/A,#N/A,TRUE,"Str.";#N/A,#N/A,TRUE,"Steel &amp; Roof";#N/A,#N/A,TRUE,"Arc.";#N/A,#N/A,TRUE,"Preliminary";#N/A,#N/A,TRUE,"Sum_Prelim"}</definedName>
    <definedName name="cxcxcxc" hidden="1">{"'Sheet1'!$L$16"}</definedName>
    <definedName name="cxhtnc">#REF!</definedName>
    <definedName name="cxhtvl">#REF!</definedName>
    <definedName name="cxnc">#REF!</definedName>
    <definedName name="cxncgn" hidden="1">#REF!</definedName>
    <definedName name="cxsxs" hidden="1">{"'Sheet1'!$L$16"}</definedName>
    <definedName name="cxv">#REF!</definedName>
    <definedName name="CXVBGFHH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l">#REF!</definedName>
    <definedName name="cxvnxgf" hidden="1">#REF!</definedName>
    <definedName name="cxvv" hidden="1">{"'Sheet1'!$L$16"}</definedName>
    <definedName name="cxvv1" hidden="1">{"'Sheet1'!$L$16"}</definedName>
    <definedName name="cxxacazc" hidden="1">{"'Sheet1'!$L$16"}</definedName>
    <definedName name="cxxnc">#REF!</definedName>
    <definedName name="cxxvl">#REF!</definedName>
    <definedName name="cxzcd" hidden="1">#REF!</definedName>
    <definedName name="cxzcxc" hidden="1">#REF!</definedName>
    <definedName name="cy" hidden="1">{"'Sheet1'!$L$16"}</definedName>
    <definedName name="Cz">#REF!</definedName>
    <definedName name="czcsszs" hidden="1">#REF!</definedName>
    <definedName name="czxvzxcv" hidden="1">#REF!</definedName>
    <definedName name="czxvzxv" hidden="1">#REF!</definedName>
    <definedName name="czxzsz" hidden="1">#REF!</definedName>
    <definedName name="d" hidden="1">{#N/A,#N/A,FALSE,"Sheet6 (24)"}</definedName>
    <definedName name="đ" localSheetId="22" hidden="1">#REF!</definedName>
    <definedName name="đ" hidden="1">[26]갑지!#REF!</definedName>
    <definedName name="Ð" localSheetId="19" hidden="1">{"'Sheet1'!$L$16"}</definedName>
    <definedName name="Ð" localSheetId="21" hidden="1">{"'Sheet1'!$L$16"}</definedName>
    <definedName name="Ð" localSheetId="22" hidden="1">{"'Sheet1'!$L$16"}</definedName>
    <definedName name="Ð" localSheetId="0" hidden="1">{"'Sheet1'!$L$16"}</definedName>
    <definedName name="Ð" localSheetId="1" hidden="1">{"'Sheet1'!$L$16"}</definedName>
    <definedName name="Ð" hidden="1">{"'Sheet1'!$L$16"}</definedName>
    <definedName name="d.">#REF!</definedName>
    <definedName name="d.xls" hidden="1">{#N/A,#N/A,FALSE,"OffAdvance";#N/A,#N/A,FALSE,"OffExpRprt";#N/A,#N/A,FALSE,"Entertmnt";#N/A,#N/A,FALSE,"Promotion";#N/A,#N/A,FALSE,"Travelling"}</definedName>
    <definedName name="d_">#REF!</definedName>
    <definedName name="d_1">#REF!</definedName>
    <definedName name="d_101">#REF!</definedName>
    <definedName name="d_102">#REF!</definedName>
    <definedName name="d_103">#REF!</definedName>
    <definedName name="d_103\">#REF!</definedName>
    <definedName name="d_2">#REF!</definedName>
    <definedName name="d_21">#REF!</definedName>
    <definedName name="d_22">#REF!</definedName>
    <definedName name="d_3">#REF!</definedName>
    <definedName name="d_31">#REF!</definedName>
    <definedName name="d_32">#REF!</definedName>
    <definedName name="d_33">#REF!</definedName>
    <definedName name="d_34">#REF!</definedName>
    <definedName name="d_4">#REF!</definedName>
    <definedName name="d_41">#REF!</definedName>
    <definedName name="d_42">#REF!</definedName>
    <definedName name="d_51">#REF!</definedName>
    <definedName name="d_52">#REF!</definedName>
    <definedName name="d_71">#REF!</definedName>
    <definedName name="D_7101A_B">#REF!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_gia">#REF!</definedName>
    <definedName name="D_giavt">#REF!</definedName>
    <definedName name="D_kien">#REF!</definedName>
    <definedName name="D_L">#REF!</definedName>
    <definedName name="D_MUC">#REF!</definedName>
    <definedName name="D_n">#REF!</definedName>
    <definedName name="D_PRICEDATA">#REF!</definedName>
    <definedName name="d¸" hidden="1">{"'Sheet1'!$L$16"}</definedName>
    <definedName name="d1.">#REF!</definedName>
    <definedName name="d1_">#REF!</definedName>
    <definedName name="d1_e">#REF!</definedName>
    <definedName name="d1_ea">#REF!</definedName>
    <definedName name="D13_">#REF!</definedName>
    <definedName name="D16_">#REF!</definedName>
    <definedName name="D19_">#REF!</definedName>
    <definedName name="D1D" hidden="1">{"'Sheet1'!$L$16"}</definedName>
    <definedName name="D1DUONG" hidden="1">{#N/A,#N/A,FALSE,"Chi tiÆt"}</definedName>
    <definedName name="D1DUONG1" hidden="1">{#N/A,#N/A,FALSE,"Chi tiÆt"}</definedName>
    <definedName name="D1x49">#REF!</definedName>
    <definedName name="D1x49x49">#REF!</definedName>
    <definedName name="d2.">#REF!</definedName>
    <definedName name="d2_">#REF!</definedName>
    <definedName name="D2_E">#REF!</definedName>
    <definedName name="D22_">#REF!</definedName>
    <definedName name="d24nc">#REF!</definedName>
    <definedName name="d24vl">#REF!</definedName>
    <definedName name="D25_">#REF!</definedName>
    <definedName name="d3.">#REF!</definedName>
    <definedName name="d3_">#REF!</definedName>
    <definedName name="d3_e">#REF!</definedName>
    <definedName name="d3_ea">#REF!</definedName>
    <definedName name="d334TN" hidden="1">{"'Sheet1'!$L$16"}</definedName>
    <definedName name="D3D" hidden="1">{"'Sheet1'!$L$16"}</definedName>
    <definedName name="d3dđ" hidden="1">#REF!</definedName>
    <definedName name="d4_">#REF!</definedName>
    <definedName name="d4_e">#REF!</definedName>
    <definedName name="d4_ea">#REF!</definedName>
    <definedName name="d5_">#REF!</definedName>
    <definedName name="da">#REF!</definedName>
    <definedName name="dá" hidden="1">{"'Sheet1'!$L$16"}</definedName>
    <definedName name="dà" hidden="1">#REF!</definedName>
    <definedName name="đa" hidden="1">#REF!</definedName>
    <definedName name="đá" hidden="1">{#N/A,#N/A,TRUE,"SUM";#N/A,#N/A,TRUE,"EE";#N/A,#N/A,TRUE,"AC";#N/A,#N/A,TRUE,"SN"}</definedName>
    <definedName name="đấ" hidden="1">{"'Sheet1'!$L$16"}</definedName>
    <definedName name="đầ" hidden="1">#REF!</definedName>
    <definedName name="Da_hoc">#REF!</definedName>
    <definedName name="da_hoc_xay">#REF!</definedName>
    <definedName name="da0.5x1">#REF!</definedName>
    <definedName name="da05btn">[20]PTGVL!$O$16</definedName>
    <definedName name="da1x2">#REF!</definedName>
    <definedName name="da1x2btn">[20]PTGVL!$O$22</definedName>
    <definedName name="da2x4">#REF!</definedName>
    <definedName name="da300x300">#REF!</definedName>
    <definedName name="da4x6">#REF!</definedName>
    <definedName name="da4x7">#REF!</definedName>
    <definedName name="daa" localSheetId="19" hidden="1">{#N/A,#N/A,FALSE,"特殊室（ＢＱ表）"}</definedName>
    <definedName name="daa" localSheetId="21" hidden="1">{#N/A,#N/A,FALSE,"特殊室（ＢＱ表）"}</definedName>
    <definedName name="daa" localSheetId="22" hidden="1">{#N/A,#N/A,FALSE,"特殊室（ＢＱ表）"}</definedName>
    <definedName name="daa" localSheetId="0" hidden="1">{#N/A,#N/A,FALSE,"特殊室（ＢＱ表）"}</definedName>
    <definedName name="daa" localSheetId="1" hidden="1">{#N/A,#N/A,FALSE,"特殊室（ＢＱ表）"}</definedName>
    <definedName name="daa" hidden="1">{#N/A,#N/A,FALSE,"特殊室（ＢＱ表）"}</definedName>
    <definedName name="DABNOKL" hidden="1">{"'Sheet1'!$L$16"}</definedName>
    <definedName name="DACAN">#REF!</definedName>
    <definedName name="dache">#REF!</definedName>
    <definedName name="dad" localSheetId="19" hidden="1">{#N/A,#N/A,FALSE,"特殊室（ＢＱ表）"}</definedName>
    <definedName name="dad" localSheetId="21" hidden="1">{#N/A,#N/A,FALSE,"特殊室（ＢＱ表）"}</definedName>
    <definedName name="dad" localSheetId="22" hidden="1">{#N/A,#N/A,FALSE,"特殊室（ＢＱ表）"}</definedName>
    <definedName name="dad" localSheetId="0" hidden="1">{#N/A,#N/A,FALSE,"特殊室（ＢＱ表）"}</definedName>
    <definedName name="dad" localSheetId="1" hidden="1">{#N/A,#N/A,FALSE,"特殊室（ＢＱ表）"}</definedName>
    <definedName name="dad" hidden="1">{#N/A,#N/A,FALSE,"特殊室（ＢＱ表）"}</definedName>
    <definedName name="dada" localSheetId="19" hidden="1">{#N/A,#N/A,FALSE,"特殊室（ＢＱ表）"}</definedName>
    <definedName name="dada" localSheetId="21" hidden="1">{#N/A,#N/A,FALSE,"特殊室（ＢＱ表）"}</definedName>
    <definedName name="dada" localSheetId="22" hidden="1">{#N/A,#N/A,FALSE,"特殊室（ＢＱ表）"}</definedName>
    <definedName name="dada" localSheetId="0" hidden="1">{#N/A,#N/A,FALSE,"特殊室（ＢＱ表）"}</definedName>
    <definedName name="dada" localSheetId="1" hidden="1">{#N/A,#N/A,FALSE,"特殊室（ＢＱ表）"}</definedName>
    <definedName name="dada" hidden="1">{#N/A,#N/A,FALSE,"特殊室（ＢＱ表）"}</definedName>
    <definedName name="dadasda" localSheetId="19" hidden="1">{#N/A,#N/A,FALSE,"特殊室（ＢＱ表）"}</definedName>
    <definedName name="dadasda" localSheetId="21" hidden="1">{#N/A,#N/A,FALSE,"特殊室（ＢＱ表）"}</definedName>
    <definedName name="dadasda" localSheetId="22" hidden="1">{#N/A,#N/A,FALSE,"特殊室（ＢＱ表）"}</definedName>
    <definedName name="dadasda" localSheetId="0" hidden="1">{#N/A,#N/A,FALSE,"特殊室（ＢＱ表）"}</definedName>
    <definedName name="dadasda" localSheetId="1" hidden="1">{#N/A,#N/A,FALSE,"特殊室（ＢＱ表）"}</definedName>
    <definedName name="dadasda" hidden="1">{#N/A,#N/A,FALSE,"特殊室（ＢＱ表）"}</definedName>
    <definedName name="DADASDSADSA" localSheetId="19" hidden="1">{"'Sheet1'!$L$16"}</definedName>
    <definedName name="DADASDSADSA" localSheetId="21" hidden="1">{"'Sheet1'!$L$16"}</definedName>
    <definedName name="DADASDSADSA" localSheetId="22" hidden="1">{"'Sheet1'!$L$16"}</definedName>
    <definedName name="DADASDSADSA" hidden="1">{"'Sheet1'!$L$16"}</definedName>
    <definedName name="dâddadad" hidden="1">{"'Sheet1'!$L$16"}</definedName>
    <definedName name="dấddadada" hidden="1">{"'Sheet1'!$L$16"}</definedName>
    <definedName name="dadfa" hidden="1">{"'Sheet1'!$L$16"}</definedName>
    <definedName name="dads" hidden="1">{"'Sheet1'!$L$16"}</definedName>
    <definedName name="dadsadassda" hidden="1">#REF!</definedName>
    <definedName name="daDSD" localSheetId="19" hidden="1">{"'Sheet1'!$L$16"}</definedName>
    <definedName name="daDSD" localSheetId="21" hidden="1">{"'Sheet1'!$L$16"}</definedName>
    <definedName name="daDSD" localSheetId="22" hidden="1">{"'Sheet1'!$L$16"}</definedName>
    <definedName name="daDSD" hidden="1">{"'Sheet1'!$L$16"}</definedName>
    <definedName name="dadsda" hidden="1">#REF!</definedName>
    <definedName name="dadsdasd" hidden="1">#REF!</definedName>
    <definedName name="dầdsgdfgdfh" hidden="1">#REF!</definedName>
    <definedName name="dadsws" hidden="1">{"'Sheet1'!$L$16"}</definedName>
    <definedName name="daes" hidden="1">#REF!</definedName>
    <definedName name="Daewoo1">#REF!</definedName>
    <definedName name="DAF" hidden="1">#REF!</definedName>
    <definedName name="dafas" localSheetId="19" hidden="1">{#N/A,#N/A,TRUE,"BT M200 da 10x20"}</definedName>
    <definedName name="dafas" localSheetId="21" hidden="1">{#N/A,#N/A,TRUE,"BT M200 da 10x20"}</definedName>
    <definedName name="dafas" localSheetId="22" hidden="1">{#N/A,#N/A,TRUE,"BT M200 da 10x20"}</definedName>
    <definedName name="dafas" hidden="1">{#N/A,#N/A,TRUE,"BT M200 da 10x20"}</definedName>
    <definedName name="dafasfs" hidden="1">#REF!</definedName>
    <definedName name="DAGA" localSheetId="19" hidden="1">#REF!</definedName>
    <definedName name="DAGA" localSheetId="1" hidden="1">#REF!</definedName>
    <definedName name="DAGA" hidden="1">#REF!</definedName>
    <definedName name="dagbgjhnjkml" hidden="1">#REF!</definedName>
    <definedName name="dagfgvhbnjnj" hidden="1">{"'Sheet1'!$L$16"}</definedName>
    <definedName name="dagranite">#REF!</definedName>
    <definedName name="dagvbhnjnk" hidden="1">{"'Sheet1'!$L$16"}</definedName>
    <definedName name="dah">#REF!</definedName>
    <definedName name="dahb">#REF!</definedName>
    <definedName name="DAHCFOKL" hidden="1">{"'Sheet1'!$L$16"}</definedName>
    <definedName name="đầhfjg" hidden="1">{"'Sheet1'!$L$16"}</definedName>
    <definedName name="dahg">#REF!</definedName>
    <definedName name="dahijnjmkl" hidden="1">{"'Sheet1'!$L$16"}</definedName>
    <definedName name="dahjbnjkml" hidden="1">#REF!</definedName>
    <definedName name="DAHJNKJJIKJMO" hidden="1">{"'Sheet1'!$L$16"}</definedName>
    <definedName name="dahnlt">#REF!</definedName>
    <definedName name="dahoc">#REF!</definedName>
    <definedName name="Dai" localSheetId="19" hidden="1">{"'Sheet1'!$L$16"}</definedName>
    <definedName name="Dai" localSheetId="21" hidden="1">{"'Sheet1'!$L$16"}</definedName>
    <definedName name="Dai" localSheetId="22" hidden="1">{"'Sheet1'!$L$16"}</definedName>
    <definedName name="Dai" hidden="1">{"'Sheet1'!$L$16"}</definedName>
    <definedName name="daia">#REF!</definedName>
    <definedName name="daib">#REF!</definedName>
    <definedName name="DAIKIN1" hidden="1">{#N/A,#N/A,TRUE,"SUM";#N/A,#N/A,TRUE,"EE";#N/A,#N/A,TRUE,"AC";#N/A,#N/A,TRUE,"SN"}</definedName>
    <definedName name="DAIKIN2" hidden="1">{#N/A,#N/A,TRUE,"SUM";#N/A,#N/A,TRUE,"EE";#N/A,#N/A,TRUE,"AC";#N/A,#N/A,TRUE,"SN"}</definedName>
    <definedName name="dalu">#REF!</definedName>
    <definedName name="dam">#REF!</definedName>
    <definedName name="dam_24">#REF!</definedName>
    <definedName name="dam_cau_BTCT">#REF!</definedName>
    <definedName name="dam_I_dau_tu">#REF!</definedName>
    <definedName name="dam_i_loi_thang">#REF!</definedName>
    <definedName name="dam_i_tren_tamI">#REF!</definedName>
    <definedName name="damatbtn">[20]PTGVL!$O$21</definedName>
    <definedName name="dami">#REF!</definedName>
    <definedName name="DAMMONG" localSheetId="19" hidden="1">{"'Sheet1'!$L$16"}</definedName>
    <definedName name="DAMMONG" localSheetId="21" hidden="1">{"'Sheet1'!$L$16"}</definedName>
    <definedName name="DAMMONG" localSheetId="22" hidden="1">{"'Sheet1'!$L$16"}</definedName>
    <definedName name="DAMMONG" hidden="1">{"'Sheet1'!$L$16"}</definedName>
    <definedName name="DamNgang">#REF!</definedName>
    <definedName name="dan" hidden="1">{"Offgrid",#N/A,FALSE,"OFFGRID";"Region",#N/A,FALSE,"REGION";"Offgrid -2",#N/A,FALSE,"OFFGRID";"WTP",#N/A,FALSE,"WTP";"WTP -2",#N/A,FALSE,"WTP";"Project",#N/A,FALSE,"PROJECT";"Summary -2",#N/A,FALSE,"SUMMARY"}</definedName>
    <definedName name="Dan_dung">#REF!</definedName>
    <definedName name="DAN_TO">#REF!</definedName>
    <definedName name="danducsan">#REF!</definedName>
    <definedName name="danep">#REF!</definedName>
    <definedName name="dang" localSheetId="19" hidden="1">{"'Sheet1'!$L$16"}</definedName>
    <definedName name="dang" localSheetId="21" hidden="1">{"'Sheet1'!$L$16"}</definedName>
    <definedName name="dang" localSheetId="22" hidden="1">{"'Sheet1'!$L$16"}</definedName>
    <definedName name="dang" hidden="1">{"'Sheet1'!$L$16"}</definedName>
    <definedName name="DANGA" localSheetId="19">#REF!,#REF!</definedName>
    <definedName name="DANGA">#REF!,#REF!</definedName>
    <definedName name="danh" hidden="1">{"Offgrid",#N/A,FALSE,"OFFGRID";"Region",#N/A,FALSE,"REGION";"Offgrid -2",#N/A,FALSE,"OFFGRID";"WTP",#N/A,FALSE,"WTP";"WTP -2",#N/A,FALSE,"WTP";"Project",#N/A,FALSE,"PROJECT";"Summary -2",#N/A,FALSE,"SUMMARY"}</definedName>
    <definedName name="DANHMUCVN">#REF!</definedName>
    <definedName name="danho">#REF!</definedName>
    <definedName name="DANHPHAP">#REF!</definedName>
    <definedName name="dao">#REF!</definedName>
    <definedName name="DAØ" hidden="1">#REF!</definedName>
    <definedName name="dao_dap_dat">#REF!</definedName>
    <definedName name="DAO_DAT">#REF!</definedName>
    <definedName name="daodapong" hidden="1">{"'Sheet1'!$L$16"}</definedName>
    <definedName name="daodat">#REF!</definedName>
    <definedName name="daomuong" localSheetId="19" hidden="1">{"'Sheet1'!$L$16"}</definedName>
    <definedName name="daomuong" localSheetId="21" hidden="1">{"'Sheet1'!$L$16"}</definedName>
    <definedName name="daomuong" localSheetId="22" hidden="1">{"'Sheet1'!$L$16"}</definedName>
    <definedName name="daomuong" localSheetId="0" hidden="1">{"'Sheet1'!$L$16"}</definedName>
    <definedName name="daomuong" localSheetId="1" hidden="1">{"'Sheet1'!$L$16"}</definedName>
    <definedName name="daomuong" hidden="1">{"'Sheet1'!$L$16"}</definedName>
    <definedName name="daotd">#REF!</definedName>
    <definedName name="daøy" hidden="1">#REF!</definedName>
    <definedName name="dap">#REF!</definedName>
    <definedName name="dapcat">#REF!</definedName>
    <definedName name="dapcatlot" hidden="1">{"'Sheet1'!$L$16"}</definedName>
    <definedName name="dapdat" hidden="1">{"'Sheet1'!$L$16"}</definedName>
    <definedName name="daptd">#REF!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localSheetId="19" hidden="1">{"'Sheet1'!$L$16"}</definedName>
    <definedName name="das" localSheetId="21" hidden="1">{"'Sheet1'!$L$16"}</definedName>
    <definedName name="das" localSheetId="22" hidden="1">{"'Sheet1'!$L$16"}</definedName>
    <definedName name="das" hidden="1">{"'Sheet1'!$L$16"}</definedName>
    <definedName name="đasadas" hidden="1">#REF!</definedName>
    <definedName name="dasasasa" hidden="1">{"'Sheet1'!$L$16"}</definedName>
    <definedName name="dasd" hidden="1">#REF!</definedName>
    <definedName name="dasda" hidden="1">{"Equipment cost",#N/A,FALSE,"bulks"}</definedName>
    <definedName name="DASDACA" hidden="1">#REF!</definedName>
    <definedName name="dasdsa" hidden="1">#REF!</definedName>
    <definedName name="DASDSADADS" localSheetId="19" hidden="1">{"'Sheet1'!$L$16"}</definedName>
    <definedName name="DASDSADADS" localSheetId="21" hidden="1">{"'Sheet1'!$L$16"}</definedName>
    <definedName name="DASDSADADS" localSheetId="22" hidden="1">{"'Sheet1'!$L$16"}</definedName>
    <definedName name="DASDSADADS" hidden="1">{"'Sheet1'!$L$16"}</definedName>
    <definedName name="DASDSADAS" localSheetId="19" hidden="1">{"'Sheet1'!$L$16"}</definedName>
    <definedName name="DASDSADAS" localSheetId="21" hidden="1">{"'Sheet1'!$L$16"}</definedName>
    <definedName name="DASDSADAS" localSheetId="22" hidden="1">{"'Sheet1'!$L$16"}</definedName>
    <definedName name="DASDSADAS" hidden="1">{"'Sheet1'!$L$16"}</definedName>
    <definedName name="dasdsan" hidden="1">#REF!</definedName>
    <definedName name="dase" localSheetId="19" hidden="1">{#N/A,#N/A,FALSE,"CCTV"}</definedName>
    <definedName name="dase" localSheetId="21" hidden="1">{#N/A,#N/A,FALSE,"CCTV"}</definedName>
    <definedName name="dase" localSheetId="22" hidden="1">{#N/A,#N/A,FALSE,"CCTV"}</definedName>
    <definedName name="dase" hidden="1">{#N/A,#N/A,FALSE,"CCTV"}</definedName>
    <definedName name="dasf" hidden="1">{#N/A,#N/A,FALSE,"구조2"}</definedName>
    <definedName name="daSFSSASADSD" hidden="1">#REF!</definedName>
    <definedName name="DAT">#REF!</definedName>
    <definedName name="DAT.ACCESSORIES">(SPECIAL) Tools _xleta.and #REF!</definedName>
    <definedName name="DAT.ACCESSORIES.FLD.NAME">(SPECIAL) Tools _xleta.and #REF!</definedName>
    <definedName name="DAT.ACCESSORIES.FLD.QUANTITY">(SPECIAL) Tools _xleta.and #REF!</definedName>
    <definedName name="DAT.SPARE_PARTS">#REF!</definedName>
    <definedName name="DAT.SPARE_PARTS.FLD.NAME">#REF!</definedName>
    <definedName name="DAT.SPARE_PARTS.FLD.QUANTITY">#REF!</definedName>
    <definedName name="data">#REF!</definedName>
    <definedName name="Data.Dump" hidden="1">OFFSET(#REF!,1,0)</definedName>
    <definedName name="DATA.FORMULA.POSITIONS_PREIS">#REF!</definedName>
    <definedName name="DATA__1" hidden="1">#REF!</definedName>
    <definedName name="DATA_01" hidden="1">#REF!</definedName>
    <definedName name="DATA_1" hidden="1">#REF!</definedName>
    <definedName name="DATA_1STBEAM">#REF!</definedName>
    <definedName name="DATA_1STCOLUMN">#REF!</definedName>
    <definedName name="DATA_2F_COLUMN">#REF!</definedName>
    <definedName name="DATA_2STBEAM">#REF!</definedName>
    <definedName name="DATA_2STCOLUMN">#REF!</definedName>
    <definedName name="DATA_3F_COLUMN">#REF!</definedName>
    <definedName name="Data_Brand">[27]DATA!$G$3:$G$20000</definedName>
    <definedName name="Data_Busbar">[27]DATA!$P$3:$P$20000</definedName>
    <definedName name="DATA_COLUMN">#REF!</definedName>
    <definedName name="DATA_DATA2_List">#REF!</definedName>
    <definedName name="Data_Description">[27]DATA!$C$3:$C$20000</definedName>
    <definedName name="DATA_DOOR_WINDOW">#REF!</definedName>
    <definedName name="DATA_DW">#REF!</definedName>
    <definedName name="DATA_FOOTING">#REF!</definedName>
    <definedName name="DATA_FOUNDATION">#REF!</definedName>
    <definedName name="DATA_GBEAM">#REF!</definedName>
    <definedName name="data_key1" hidden="1">#REF!</definedName>
    <definedName name="Data_Labor">[27]DATA!$T$3:$T$20000</definedName>
    <definedName name="Data_Model">[27]DATA!$D$3:$D$20000</definedName>
    <definedName name="Data_Ordercode">[27]DATA!$E$3:$E$20000</definedName>
    <definedName name="Data_Price">[27]DATA!$N$3:$N19987</definedName>
    <definedName name="Data_Purchase">#REF!</definedName>
    <definedName name="Data_PWcode">[27]DATA!$B$3:$B$20000</definedName>
    <definedName name="DATA_ST_COLUMN">#REF!</definedName>
    <definedName name="DATA_SUBCOLUM">#REF!</definedName>
    <definedName name="Data_Type">[27]DATA!$F$3:$F$20000</definedName>
    <definedName name="Data_Wiring">[27]DATA!$S$3:$S$20000</definedName>
    <definedName name="data1">#REF!</definedName>
    <definedName name="Data11">#REF!</definedName>
    <definedName name="data2" hidden="1">#REF!</definedName>
    <definedName name="data3" hidden="1">#REF!</definedName>
    <definedName name="Data41">#REF!</definedName>
    <definedName name="data5">#REF!</definedName>
    <definedName name="data6">#REF!</definedName>
    <definedName name="Data6.14">#REF!</definedName>
    <definedName name="data7">#REF!</definedName>
    <definedName name="data8">#REF!</definedName>
    <definedName name="_xlnm.Database">#REF!</definedName>
    <definedName name="Database_MI">#REF!</definedName>
    <definedName name="database1">#REF!</definedName>
    <definedName name="database2">#REF!</definedName>
    <definedName name="DATACOT">#REF!</definedName>
    <definedName name="datacutoff" hidden="1">{#N/A,#N/A,FALSE,"Ocean";#N/A,#N/A,FALSE,"NewYork";#N/A,#N/A,FALSE,"Gateway";#N/A,#N/A,FALSE,"GVH";#N/A,#N/A,FALSE,"GVM";#N/A,#N/A,FALSE,"GVT"}</definedName>
    <definedName name="DATADAM">#REF!</definedName>
    <definedName name="DataFilter">#N/A</definedName>
    <definedName name="DataFilter_1">#REF!</definedName>
    <definedName name="DataFilter_10">#N/A</definedName>
    <definedName name="DataFilter_2">#REF!</definedName>
    <definedName name="DataFilter_3">#REF!</definedName>
    <definedName name="DataFilter_4">#REF!</definedName>
    <definedName name="DataFilter_5">#REF!</definedName>
    <definedName name="DataFilter_6">#N/A</definedName>
    <definedName name="DataFilter_6_10">#N/A</definedName>
    <definedName name="DataFilter_7">#N/A</definedName>
    <definedName name="DataFilter_8">#N/A</definedName>
    <definedName name="DataFilter_9">#N/A</definedName>
    <definedName name="DATAMONG">#REF!</definedName>
    <definedName name="DataSort">#N/A</definedName>
    <definedName name="DataSort_1">#REF!</definedName>
    <definedName name="DataSort_10">#N/A</definedName>
    <definedName name="DataSort_2">#REF!</definedName>
    <definedName name="DataSort_3">#REF!</definedName>
    <definedName name="DataSort_4">#REF!</definedName>
    <definedName name="DataSort_5">#REF!</definedName>
    <definedName name="DataSort_6">#N/A</definedName>
    <definedName name="DataSort_6_10">#N/A</definedName>
    <definedName name="DataSort_7">#N/A</definedName>
    <definedName name="DataSort_8">#N/A</definedName>
    <definedName name="DataSort_9">#N/A</definedName>
    <definedName name="DATATKDT">#REF!</definedName>
    <definedName name="dataww" hidden="1">#REF!</definedName>
    <definedName name="datct" hidden="1">{"'Sheet1'!$L$16"}</definedName>
    <definedName name="DATDAO">#REF!</definedName>
    <definedName name="datden">#REF!</definedName>
    <definedName name="DATE">#REF!</definedName>
    <definedName name="Date_2">"$#REF!.$#REF!$#REF!"</definedName>
    <definedName name="Date_3">"$#REF!.$#REF!$#REF!"</definedName>
    <definedName name="Date_4">"$#REF!.$#REF!$#REF!"</definedName>
    <definedName name="dattfvyggyhui" hidden="1">{"'Sheet1'!$L$16"}</definedName>
    <definedName name="dau">#REF!</definedName>
    <definedName name="daù" hidden="1">{"'Sheet1'!$L$16"}</definedName>
    <definedName name="Daucapcongotnong">#REF!</definedName>
    <definedName name="Daucaplapdattrongvangoainha">#REF!</definedName>
    <definedName name="DaucotdongcuaUc">#REF!</definedName>
    <definedName name="Daucotdongnhom">#REF!</definedName>
    <definedName name="DAUMUC1">#REF!</definedName>
    <definedName name="daunoi">#REF!</definedName>
    <definedName name="Daunoinhomdong">#REF!</definedName>
    <definedName name="DauPT">#REF!</definedName>
    <definedName name="DauTH">#REF!</definedName>
    <definedName name="Dautu" hidden="1">{"'Sheet1'!$L$16"}</definedName>
    <definedName name="dav" hidden="1">{"'Sheet1'!$L$16"}</definedName>
    <definedName name="davdacsa" hidden="1">{"'Sheet1'!$L$16"}</definedName>
    <definedName name="davhubhjnjmkl" hidden="1">{"'Sheet1'!$L$16"}</definedName>
    <definedName name="dàvtygvyuuhn" hidden="1">{"'Sheet1'!$L$16"}</definedName>
    <definedName name="daw" hidden="1">{"'Sheet1'!$L$16"}</definedName>
    <definedName name="DaWk7">#REF!</definedName>
    <definedName name="dawkk" hidden="1">{#N/A,#N/A,FALSE,"COVER";#N/A,#N/A,FALSE,"0";#N/A,#N/A,FALSE,"1";#N/A,#N/A,FALSE,"2";#N/A,#N/A,FALSE,"3";#N/A,#N/A,FALSE,"4";#N/A,#N/A,FALSE,"5";#N/A,#N/A,FALSE,"6";#N/A,#N/A,FALSE,"7";#N/A,#N/A,FALSE,"8";#N/A,#N/A,FALSE,"9";#N/A,#N/A,FALSE,"10";#N/A,#N/A,FALSE,"11"}</definedName>
    <definedName name="DayCEV">#REF!</definedName>
    <definedName name="DAYDIEN">#REF!</definedName>
    <definedName name="daysInMonth">#REF!</definedName>
    <definedName name="db">#REF!</definedName>
    <definedName name="DBASE">#REF!</definedName>
    <definedName name="dbbtdami">#REF!</definedName>
    <definedName name="dbbtdami.nc">#REF!</definedName>
    <definedName name="dbdjsjs" hidden="1">#REF!</definedName>
    <definedName name="DBHNJNK" hidden="1">{"'Sheet1'!$L$16"}</definedName>
    <definedName name="dbln">#REF!</definedName>
    <definedName name="dbnd" hidden="1">{#N/A,#N/A,FALSE,"CCTV"}</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DVSDVS" hidden="1">{"'Sheet1'!$L$16"}</definedName>
    <definedName name="DBUJNIP" hidden="1">{"'Sheet1'!$L$16"}</definedName>
    <definedName name="DC">#REF!</definedName>
    <definedName name="dca" hidden="1">{#N/A,#N/A,FALSE,"Chi tiÆt"}</definedName>
    <definedName name="DCAHADOKL" hidden="1">{"'Sheet1'!$L$16"}</definedName>
    <definedName name="dcc">#N/A</definedName>
    <definedName name="dcct">#REF!</definedName>
    <definedName name="dcdxsz" hidden="1">{"'Sheet1'!$L$16"}</definedName>
    <definedName name="DCFBGYY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ghvhbjh" hidden="1">#REF!</definedName>
    <definedName name="dche">#REF!</definedName>
    <definedName name="DCKS" localSheetId="19" hidden="1">{"'Sheet1'!$L$16"}</definedName>
    <definedName name="DCKS" localSheetId="21" hidden="1">{"'Sheet1'!$L$16"}</definedName>
    <definedName name="DCKS" localSheetId="22" hidden="1">{"'Sheet1'!$L$16"}</definedName>
    <definedName name="DCKS" hidden="1">{"'Sheet1'!$L$16"}</definedName>
    <definedName name="dcl">#N/A</definedName>
    <definedName name="DCL_22">12117600</definedName>
    <definedName name="DCL_35">25490000</definedName>
    <definedName name="DÇm_33">#REF!</definedName>
    <definedName name="dcngty">#N/A</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uocVC_Bachang" hidden="1">#N/A</definedName>
    <definedName name="dcvxdsz" hidden="1">{"'Sheet1'!$L$16"}</definedName>
    <definedName name="DCXVCC" localSheetId="19" hidden="1">#REF!</definedName>
    <definedName name="DCXVCC" localSheetId="1" hidden="1">#REF!</definedName>
    <definedName name="DCXVCC" hidden="1">#REF!</definedName>
    <definedName name="dd">#REF!</definedName>
    <definedName name="dđ" hidden="1">#REF!</definedName>
    <definedName name="dd0.5x1">#N/A</definedName>
    <definedName name="dd1pnc">#REF!</definedName>
    <definedName name="dd1pvl">#REF!</definedName>
    <definedName name="dd1x2">#REF!</definedName>
    <definedName name="dd2x4">#N/A</definedName>
    <definedName name="dd3pctnc">#REF!</definedName>
    <definedName name="dd3pctvl">#REF!</definedName>
    <definedName name="dd3plmnc">#REF!</definedName>
    <definedName name="dd3plmvl">#REF!</definedName>
    <definedName name="dd3pnc">#REF!</definedName>
    <definedName name="dd3pvl">#REF!</definedName>
    <definedName name="dd4x6">#REF!</definedName>
    <definedName name="dda" hidden="1">{"'Sheet1'!$L$16"}</definedName>
    <definedName name="ddamlot" localSheetId="19" hidden="1">{"'Sheet1'!$L$16"}</definedName>
    <definedName name="ddamlot" localSheetId="21" hidden="1">{"'Sheet1'!$L$16"}</definedName>
    <definedName name="ddamlot" localSheetId="22" hidden="1">{"'Sheet1'!$L$16"}</definedName>
    <definedName name="ddamlot" hidden="1">{"'Sheet1'!$L$16"}</definedName>
    <definedName name="ddång" localSheetId="19" hidden="1">{"'Sheet1'!$L$16"}</definedName>
    <definedName name="ddång" localSheetId="21" hidden="1">{"'Sheet1'!$L$16"}</definedName>
    <definedName name="ddång" localSheetId="22" hidden="1">{"'Sheet1'!$L$16"}</definedName>
    <definedName name="ddång" hidden="1">{"'Sheet1'!$L$16"}</definedName>
    <definedName name="DDAY">#REF!</definedName>
    <definedName name="ddbd" hidden="1">#REF!</definedName>
    <definedName name="ddbdf" hidden="1">#REF!</definedName>
    <definedName name="ddc" localSheetId="19" hidden="1">{"'Sheet1'!$L$16"}</definedName>
    <definedName name="ddc" localSheetId="21" hidden="1">{"'Sheet1'!$L$16"}</definedName>
    <definedName name="ddc" localSheetId="22" hidden="1">{"'Sheet1'!$L$16"}</definedName>
    <definedName name="ddc" hidden="1">{"'Sheet1'!$L$16"}</definedName>
    <definedName name="DDCC비">#REF!</definedName>
    <definedName name="ddd" localSheetId="19" hidden="1">{"'Sheet1'!$L$16"}</definedName>
    <definedName name="ddd" localSheetId="21" hidden="1">{"'Sheet1'!$L$16"}</definedName>
    <definedName name="ddd" localSheetId="22" hidden="1">{"'Sheet1'!$L$16"}</definedName>
    <definedName name="ddd" hidden="1">{"'Sheet1'!$L$16"}</definedName>
    <definedName name="ddđ" hidden="1">{#N/A,#N/A,FALSE,"Chi tiÆt"}</definedName>
    <definedName name="ddd_1" hidden="1">{"'Sheet1'!$L$16"}</definedName>
    <definedName name="ddd_2" hidden="1">{"'Sheet1'!$L$16"}</definedName>
    <definedName name="dddbbfbdddd" hidden="1">#REF!</definedName>
    <definedName name="dddd" localSheetId="19" hidden="1">{#N/A,#N/A,FALSE,"CCTV"}</definedName>
    <definedName name="dddd" localSheetId="21" hidden="1">{#N/A,#N/A,FALSE,"CCTV"}</definedName>
    <definedName name="dddd" localSheetId="22" hidden="1">{#N/A,#N/A,FALSE,"CCTV"}</definedName>
    <definedName name="dddd" hidden="1">{#N/A,#N/A,FALSE,"CCTV"}</definedName>
    <definedName name="DDDĐ" localSheetId="19" hidden="1">{"'Sheet1'!$L$16"}</definedName>
    <definedName name="DDDĐ" localSheetId="21" hidden="1">{"'Sheet1'!$L$16"}</definedName>
    <definedName name="DDDĐ" localSheetId="22" hidden="1">{"'Sheet1'!$L$16"}</definedName>
    <definedName name="DDDĐ" hidden="1">{"'Sheet1'!$L$16"}</definedName>
    <definedName name="ddddadad" hidden="1">#REF!</definedName>
    <definedName name="ddddadadadd" hidden="1">#REF!</definedName>
    <definedName name="ddddd" localSheetId="19" hidden="1">#REF!</definedName>
    <definedName name="ddddd" localSheetId="1" hidden="1">#REF!</definedName>
    <definedName name="ddddd" hidden="1">#REF!</definedName>
    <definedName name="ddddd_1" localSheetId="19" hidden="1">{#N/A,#N/A,TRUE,"Basic";#N/A,#N/A,TRUE,"EXT-TABLE";#N/A,#N/A,TRUE,"STEEL";#N/A,#N/A,TRUE,"INT-Table";#N/A,#N/A,TRUE,"STEEL";#N/A,#N/A,TRUE,"Door"}</definedName>
    <definedName name="ddddd_1" localSheetId="21" hidden="1">{#N/A,#N/A,TRUE,"Basic";#N/A,#N/A,TRUE,"EXT-TABLE";#N/A,#N/A,TRUE,"STEEL";#N/A,#N/A,TRUE,"INT-Table";#N/A,#N/A,TRUE,"STEEL";#N/A,#N/A,TRUE,"Door"}</definedName>
    <definedName name="ddddd_1" localSheetId="22" hidden="1">{#N/A,#N/A,TRUE,"Basic";#N/A,#N/A,TRUE,"EXT-TABLE";#N/A,#N/A,TRUE,"STEEL";#N/A,#N/A,TRUE,"INT-Table";#N/A,#N/A,TRUE,"STEEL";#N/A,#N/A,TRUE,"Door"}</definedName>
    <definedName name="ddddd_1" hidden="1">{#N/A,#N/A,TRUE,"Basic";#N/A,#N/A,TRUE,"EXT-TABLE";#N/A,#N/A,TRUE,"STEEL";#N/A,#N/A,TRUE,"INT-Table";#N/A,#N/A,TRUE,"STEEL";#N/A,#N/A,TRUE,"Door"}</definedName>
    <definedName name="dddddd" localSheetId="19" hidden="1">{"Offgrid",#N/A,FALSE,"OFFGRID";"Region",#N/A,FALSE,"REGION";"Offgrid -2",#N/A,FALSE,"OFFGRID";"WTP",#N/A,FALSE,"WTP";"WTP -2",#N/A,FALSE,"WTP";"Project",#N/A,FALSE,"PROJECT";"Summary -2",#N/A,FALSE,"SUMMARY"}</definedName>
    <definedName name="dddddd" localSheetId="21" hidden="1">{"Offgrid",#N/A,FALSE,"OFFGRID";"Region",#N/A,FALSE,"REGION";"Offgrid -2",#N/A,FALSE,"OFFGRID";"WTP",#N/A,FALSE,"WTP";"WTP -2",#N/A,FALSE,"WTP";"Project",#N/A,FALSE,"PROJECT";"Summary -2",#N/A,FALSE,"SUMMARY"}</definedName>
    <definedName name="dddddd" localSheetId="22"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ddbbbbb" hidden="1">#REF!</definedName>
    <definedName name="dddddd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hidden="1">{#N/A,#N/A,TRUE,"SUM";#N/A,#N/A,TRUE,"EE";#N/A,#N/A,TRUE,"AC";#N/A,#N/A,TRUE,"SN"}</definedName>
    <definedName name="dddddddddd" localSheetId="19" hidden="1">{"'Sheet1'!$L$16"}</definedName>
    <definedName name="dddddddddd" localSheetId="21" hidden="1">{"'Sheet1'!$L$16"}</definedName>
    <definedName name="dddddddddd" localSheetId="22" hidden="1">{"'Sheet1'!$L$16"}</definedName>
    <definedName name="dddddddddd" hidden="1">{"'Sheet1'!$L$16"}</definedName>
    <definedName name="DDDDDDDDDDD" hidden="1">#REF!</definedName>
    <definedName name="dddddddddddd" hidden="1">#REF!</definedName>
    <definedName name="ddddddddddddd" hidden="1">#REF!</definedName>
    <definedName name="dddddddddddddd" localSheetId="19" hidden="1">{#N/A,#N/A,TRUE,"Basic";#N/A,#N/A,TRUE,"EXT-TABLE";#N/A,#N/A,TRUE,"STEEL";#N/A,#N/A,TRUE,"INT-Table";#N/A,#N/A,TRUE,"STEEL";#N/A,#N/A,TRUE,"Door"}</definedName>
    <definedName name="dddddddddddddd" localSheetId="21" hidden="1">{#N/A,#N/A,TRUE,"Basic";#N/A,#N/A,TRUE,"EXT-TABLE";#N/A,#N/A,TRUE,"STEEL";#N/A,#N/A,TRUE,"INT-Table";#N/A,#N/A,TRUE,"STEEL";#N/A,#N/A,TRUE,"Door"}</definedName>
    <definedName name="dddddddddddddd" localSheetId="22"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19" hidden="1">{#N/A,#N/A,TRUE,"Basic";#N/A,#N/A,TRUE,"EXT-TABLE";#N/A,#N/A,TRUE,"STEEL";#N/A,#N/A,TRUE,"INT-Table";#N/A,#N/A,TRUE,"STEEL";#N/A,#N/A,TRUE,"Door"}</definedName>
    <definedName name="dddddddddddddd_1" localSheetId="21" hidden="1">{#N/A,#N/A,TRUE,"Basic";#N/A,#N/A,TRUE,"EXT-TABLE";#N/A,#N/A,TRUE,"STEEL";#N/A,#N/A,TRUE,"INT-Table";#N/A,#N/A,TRUE,"STEEL";#N/A,#N/A,TRUE,"Door"}</definedName>
    <definedName name="dddddddddddddd_1" localSheetId="22" hidden="1">{#N/A,#N/A,TRUE,"Basic";#N/A,#N/A,TRUE,"EXT-TABLE";#N/A,#N/A,TRUE,"STEEL";#N/A,#N/A,TRUE,"INT-Table";#N/A,#N/A,TRUE,"STEEL";#N/A,#N/A,TRUE,"Door"}</definedName>
    <definedName name="dddddddddddddd_1" hidden="1">{#N/A,#N/A,TRUE,"Basic";#N/A,#N/A,TRUE,"EXT-TABLE";#N/A,#N/A,TRUE,"STEEL";#N/A,#N/A,TRUE,"INT-Table";#N/A,#N/A,TRUE,"STEEL";#N/A,#N/A,TRUE,"Door"}</definedName>
    <definedName name="dddddddddddddddd" hidden="1">{#N/A,#N/A,TRUE,"Krycí list"}</definedName>
    <definedName name="dddddddddddddddđ" hidden="1">{"'Sheet1'!$L$16"}</definedName>
    <definedName name="DDDDDDDDDDDDDDDDDDDDDDD">#REF!</definedName>
    <definedName name="DDDDDDDDDDDDDDDDDDDDDDDDDDDDDDDDDDDD" hidden="1">#REF!</definedName>
    <definedName name="ddddddddddddddddddddddddddddddddddddddddd" hidden="1">#REF!</definedName>
    <definedName name="ddddffg" hidden="1">#REF!</definedName>
    <definedName name="DDDDFGG" hidden="1">#REF!</definedName>
    <definedName name="dddđgs" hidden="1">#REF!</definedName>
    <definedName name="ddddjgdjg" hidden="1">#REF!</definedName>
    <definedName name="dddds" hidden="1">#REF!</definedName>
    <definedName name="DDDDㅇ아ㅣㅇ">#REF!</definedName>
    <definedName name="dddf" hidden="1">{"'장비'!$A$3:$M$12"}</definedName>
    <definedName name="dddghgghjhk" hidden="1">{"'Sheet1'!$L$16"}</definedName>
    <definedName name="dddr" hidden="1">{"'Sheet1'!$L$16"}</definedName>
    <definedName name="ddds" localSheetId="19" hidden="1">{"'Sheet1'!$L$16"}</definedName>
    <definedName name="ddds" localSheetId="21" hidden="1">{"'Sheet1'!$L$16"}</definedName>
    <definedName name="ddds" localSheetId="22" hidden="1">{"'Sheet1'!$L$16"}</definedName>
    <definedName name="ddds" localSheetId="0" hidden="1">{"'Sheet1'!$L$16"}</definedName>
    <definedName name="ddds" localSheetId="1" hidden="1">{"'Sheet1'!$L$16"}</definedName>
    <definedName name="ddds" hidden="1">{"'Sheet1'!$L$16"}</definedName>
    <definedName name="dddt" hidden="1">{"'Break down'!$A$4"}</definedName>
    <definedName name="DDEE" localSheetId="19" hidden="1">{"'Sheet1'!$L$16"}</definedName>
    <definedName name="DDEE" localSheetId="21" hidden="1">{"'Sheet1'!$L$16"}</definedName>
    <definedName name="DDEE" localSheetId="22" hidden="1">{"'Sheet1'!$L$16"}</definedName>
    <definedName name="DDEE" hidden="1">{"'Sheet1'!$L$16"}</definedName>
    <definedName name="dden">#REF!</definedName>
    <definedName name="DDEWS" hidden="1">#REF!</definedName>
    <definedName name="DD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localSheetId="19" hidden="1">{#N/A,#N/A,FALSE,"CCTV"}</definedName>
    <definedName name="DDFD" localSheetId="21" hidden="1">{#N/A,#N/A,FALSE,"CCTV"}</definedName>
    <definedName name="DDFD" localSheetId="22" hidden="1">{#N/A,#N/A,FALSE,"CCTV"}</definedName>
    <definedName name="DDFD" hidden="1">{#N/A,#N/A,FALSE,"CCTV"}</definedName>
    <definedName name="ddfdf" hidden="1">#REF!</definedName>
    <definedName name="ddfdfdf" hidden="1">#REF!</definedName>
    <definedName name="DDFR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F">[28]NEW!#REF!</definedName>
    <definedName name="ddggdg" localSheetId="19" hidden="1">{"Offgrid",#N/A,FALSE,"OFFGRID";"Region",#N/A,FALSE,"REGION";"Offgrid -2",#N/A,FALSE,"OFFGRID";"WTP",#N/A,FALSE,"WTP";"WTP -2",#N/A,FALSE,"WTP";"Project",#N/A,FALSE,"PROJECT";"Summary -2",#N/A,FALSE,"SUMMARY"}</definedName>
    <definedName name="ddggdg" localSheetId="21" hidden="1">{"Offgrid",#N/A,FALSE,"OFFGRID";"Region",#N/A,FALSE,"REGION";"Offgrid -2",#N/A,FALSE,"OFFGRID";"WTP",#N/A,FALSE,"WTP";"WTP -2",#N/A,FALSE,"WTP";"Project",#N/A,FALSE,"PROJECT";"Summary -2",#N/A,FALSE,"SUMMARY"}</definedName>
    <definedName name="ddggdg" localSheetId="22" hidden="1">{"Offgrid",#N/A,FALSE,"OFFGRID";"Region",#N/A,FALSE,"REGION";"Offgrid -2",#N/A,FALSE,"OFFGRID";"WTP",#N/A,FALSE,"WTP";"WTP -2",#N/A,FALSE,"WTP";"Project",#N/A,FALSE,"PROJECT";"Summary -2",#N/A,FALSE,"SUMMARY"}</definedName>
    <definedName name="ddggdg" localSheetId="0" hidden="1">{"Offgrid",#N/A,FALSE,"OFFGRID";"Region",#N/A,FALSE,"REGION";"Offgrid -2",#N/A,FALSE,"OFFGRID";"WTP",#N/A,FALSE,"WTP";"WTP -2",#N/A,FALSE,"WTP";"Project",#N/A,FALSE,"PROJECT";"Summary -2",#N/A,FALSE,"SUMMARY"}</definedName>
    <definedName name="ddggdg" localSheetId="1" hidden="1">{"Offgrid",#N/A,FALSE,"OFFGRID";"Region",#N/A,FALSE,"REGION";"Offgrid -2",#N/A,FALSE,"OFFGRID";"WTP",#N/A,FALSE,"WTP";"WTP -2",#N/A,FALSE,"WTP";"Project",#N/A,FALSE,"PROJECT";"Summary -2",#N/A,FALSE,"SUMMARY"}</definedName>
    <definedName name="ddggdg" hidden="1">{"Offgrid",#N/A,FALSE,"OFFGRID";"Region",#N/A,FALSE,"REGION";"Offgrid -2",#N/A,FALSE,"OFFGRID";"WTP",#N/A,FALSE,"WTP";"WTP -2",#N/A,FALSE,"WTP";"Project",#N/A,FALSE,"PROJECT";"Summary -2",#N/A,FALSE,"SUMMARY"}</definedName>
    <definedName name="ddghhjjjj" hidden="1">#REF!</definedName>
    <definedName name="DDHT">#REF!</definedName>
    <definedName name="ddhtnc">#REF!</definedName>
    <definedName name="ddhtvl">#REF!</definedName>
    <definedName name="ddia">#REF!</definedName>
    <definedName name="ddien">#N/A</definedName>
    <definedName name="DDN">#REF!</definedName>
    <definedName name="DDong" hidden="1">{#N/A,#N/A,FALSE,"지침";#N/A,#N/A,FALSE,"환경분석";#N/A,#N/A,FALSE,"Sheet16"}</definedName>
    <definedName name="ddsf" hidden="1">#REF!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 localSheetId="19" hidden="1">{"'Sheet1'!$L$16"}</definedName>
    <definedName name="de" localSheetId="21" hidden="1">{"'Sheet1'!$L$16"}</definedName>
    <definedName name="de" localSheetId="22" hidden="1">{"'Sheet1'!$L$16"}</definedName>
    <definedName name="de" hidden="1">{"'Sheet1'!$L$16"}</definedName>
    <definedName name="đe" hidden="1">{"'Sheet1'!$L$16"}</definedName>
    <definedName name="deaaa" hidden="1">{#N/A,#N/A,TRUE,"Krycí list"}</definedName>
    <definedName name="dec" hidden="1">{"Offgrid",#N/A,FALSE,"OFFGRID";"Region",#N/A,FALSE,"REGION";"Offgrid -2",#N/A,FALSE,"OFFGRID";"WTP",#N/A,FALSE,"WTP";"WTP -2",#N/A,FALSE,"WTP";"Project",#N/A,FALSE,"PROJECT";"Summary -2",#N/A,FALSE,"SUMMARY"}</definedName>
    <definedName name="DECIMAL">#REF!</definedName>
    <definedName name="deck">#REF!</definedName>
    <definedName name="deck_ea">#REF!</definedName>
    <definedName name="dÊd" hidden="1">#REF!</definedName>
    <definedName name="dede" localSheetId="19" hidden="1">{"'Sheet1'!$L$16"}</definedName>
    <definedName name="dede" localSheetId="21" hidden="1">{"'Sheet1'!$L$16"}</definedName>
    <definedName name="dede" localSheetId="22" hidden="1">{"'Sheet1'!$L$16"}</definedName>
    <definedName name="dede" hidden="1">{"'Sheet1'!$L$16"}</definedName>
    <definedName name="deedfsd" hidden="1">{"'Sheet1'!$L$16"}</definedName>
    <definedName name="deees" hidden="1">{#N/A,#N/A,TRUE,"Krycí list"}</definedName>
    <definedName name="def" hidden="1">{#N/A,#N/A,TRUE,"BT M200 da 10x20"}</definedName>
    <definedName name="defe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rred" hidden="1">{#N/A,#N/A,FALSE,"Gesamt";#N/A,#N/A,FALSE,"Ree KG";#N/A,#N/A,FALSE,"Ree Inter";#N/A,#N/A,FALSE,"BTM";#N/A,#N/A,FALSE,"GmbH";#N/A,#N/A,FALSE,"Sonstige"}</definedName>
    <definedName name="deff">#REF!</definedName>
    <definedName name="dèghjukl" hidden="1">#REF!</definedName>
    <definedName name="deí" hidden="1">{"'Sheet1'!$L$16"}</definedName>
    <definedName name="del_h">#REF!</definedName>
    <definedName name="del_tab" hidden="1">[29]Control!#REF!</definedName>
    <definedName name="delcode" hidden="1">[29]Control!#REF!</definedName>
    <definedName name="DelDC">#REF!</definedName>
    <definedName name="DelDm">#REF!</definedName>
    <definedName name="DeleteRange" hidden="1">#REF!</definedName>
    <definedName name="DeleteTable" hidden="1">#REF!</definedName>
    <definedName name="Delivery">#REF!</definedName>
    <definedName name="DelType">#REF!</definedName>
    <definedName name="delw">#REF!</definedName>
    <definedName name="DEMI1">#N/A</definedName>
    <definedName name="DEMI2">#N/A</definedName>
    <definedName name="den">#REF!</definedName>
    <definedName name="den_bu">#REF!</definedName>
    <definedName name="denbu">#REF!</definedName>
    <definedName name="DenDK" localSheetId="19" hidden="1">{"'Sheet1'!$L$16"}</definedName>
    <definedName name="DenDK" localSheetId="21" hidden="1">{"'Sheet1'!$L$16"}</definedName>
    <definedName name="DenDK" localSheetId="22" hidden="1">{"'Sheet1'!$L$16"}</definedName>
    <definedName name="DenDK" hidden="1">{"'Sheet1'!$L$16"}</definedName>
    <definedName name="DENEO">#REF!</definedName>
    <definedName name="Density">#REF!</definedName>
    <definedName name="ＤＥＮＳＯ" hidden="1">{#N/A,#N/A,FALSE,"Sheet6 (24)"}</definedName>
    <definedName name="DENSO１" hidden="1">{#N/A,#N/A,FALSE,"Sheet6 (24)"}</definedName>
    <definedName name="Department">"$#REF!.$#REF!$#REF!"</definedName>
    <definedName name="Department_2">"$#REF!.$#REF!$#REF!"</definedName>
    <definedName name="Department_3">"$#REF!.$#REF!$#REF!"</definedName>
    <definedName name="Department_4">"$#REF!.$#REF!$#REF!"</definedName>
    <definedName name="deptLookup">#REF!</definedName>
    <definedName name="deqetq" hidden="1">{"'Sheet1'!$L$16"}</definedName>
    <definedName name="der">{"Book1","BoQ2.XLS"}</definedName>
    <definedName name="deryhrfm" hidden="1">{"'Sheet1'!$L$16"}</definedName>
    <definedName name="DESC">#REF!</definedName>
    <definedName name="descrip" localSheetId="19" hidden="1">#REF!</definedName>
    <definedName name="descrip" localSheetId="1" hidden="1">#REF!</definedName>
    <definedName name="descrip" hidden="1">#REF!</definedName>
    <definedName name="DESCRIPTION">#REF!</definedName>
    <definedName name="DescriptionA">#REF!</definedName>
    <definedName name="DescriptionB">#REF!</definedName>
    <definedName name="DesRatio">#REF!</definedName>
    <definedName name="det" hidden="1">{#N/A,#N/A,FALSE,"PROCUREMENT"}</definedName>
    <definedName name="Det32x3">#REF!</definedName>
    <definedName name="Det35x3">#REF!</definedName>
    <definedName name="Det40x4">#REF!</definedName>
    <definedName name="Det50x5">#REF!</definedName>
    <definedName name="Det63x6">#REF!</definedName>
    <definedName name="Det75x6">#REF!</definedName>
    <definedName name="deu" hidden="1">#REF!</definedName>
    <definedName name="deviation" localSheetId="19" hidden="1">{#N/A,#N/A,FALSE,"CCTV"}</definedName>
    <definedName name="deviation" localSheetId="21" hidden="1">{#N/A,#N/A,FALSE,"CCTV"}</definedName>
    <definedName name="deviation" localSheetId="22" hidden="1">{#N/A,#N/A,FALSE,"CCTV"}</definedName>
    <definedName name="deviation" hidden="1">{#N/A,#N/A,FALSE,"CCTV"}</definedName>
    <definedName name="DEW">#REF!</definedName>
    <definedName name="DEWSLDW" hidden="1">{#N/A,#N/A,TRUE,"SUM";#N/A,#N/A,TRUE,"EE";#N/A,#N/A,TRUE,"AC";#N/A,#N/A,TRUE,"SN"}</definedName>
    <definedName name="dex" hidden="1">{"'Sheet1'!$L$16"}</definedName>
    <definedName name="df" localSheetId="19" hidden="1">#REF!</definedName>
    <definedName name="df" localSheetId="1" hidden="1">#REF!</definedName>
    <definedName name="df" hidden="1">#REF!</definedName>
    <definedName name="df_fdf_112" hidden="1">#REF!</definedName>
    <definedName name="dfa" hidden="1">#REF!</definedName>
    <definedName name="dfầd" hidden="1">#REF!</definedName>
    <definedName name="DFADF" localSheetId="19" hidden="1">{"'Sheet1'!$L$16"}</definedName>
    <definedName name="DFADF" localSheetId="21" hidden="1">{"'Sheet1'!$L$16"}</definedName>
    <definedName name="DFADF" localSheetId="22" hidden="1">{"'Sheet1'!$L$16"}</definedName>
    <definedName name="DFADF" hidden="1">{"'Sheet1'!$L$16"}</definedName>
    <definedName name="dfầdfadfdsà" hidden="1">#REF!</definedName>
    <definedName name="DFADFDA" hidden="1">{"'Sheet1'!$L$16"}</definedName>
    <definedName name="dfadsfsdf" localSheetId="19" hidden="1">{"'Sheet1'!$L$16"}</definedName>
    <definedName name="dfadsfsdf" localSheetId="21" hidden="1">{"'Sheet1'!$L$16"}</definedName>
    <definedName name="dfadsfsdf" localSheetId="22" hidden="1">{"'Sheet1'!$L$16"}</definedName>
    <definedName name="dfadsfsdf" hidden="1">{"'Sheet1'!$L$16"}</definedName>
    <definedName name="dfaf" hidden="1">{"'장비'!$A$3:$M$12"}</definedName>
    <definedName name="dfafa" localSheetId="19" hidden="1">{#N/A,#N/A,FALSE,"Chi tiÆt"}</definedName>
    <definedName name="dfafa" localSheetId="21" hidden="1">{#N/A,#N/A,FALSE,"Chi tiÆt"}</definedName>
    <definedName name="dfafa" localSheetId="22" hidden="1">{#N/A,#N/A,FALSE,"Chi tiÆt"}</definedName>
    <definedName name="dfafa" hidden="1">{#N/A,#N/A,FALSE,"Chi tiÆt"}</definedName>
    <definedName name="dfaffffffffffffffffffffffff" hidden="1">#REF!</definedName>
    <definedName name="DFAGA" hidden="1">#REF!</definedName>
    <definedName name="dfagfee">#REF!</definedName>
    <definedName name="dfahyrda" hidden="1">{"ECA Qtrs C",#N/A,TRUE,"ECA_Qtrs_C";"ECA Qtrs D",#N/A,TRUE,"ECA_Qtrs_D";"ECA Qtrs F",#N/A,TRUE,"ECA_Qtrs_F";"ECA Qtrs G",#N/A,TRUE,"ECA_Qtrs_G";"ECA SisterApt",#N/A,TRUE,"ECA_SisterApt";"ECA Nurses",#N/A,TRUE,"ECA_NursesHostel"}</definedName>
    <definedName name="dfas" hidden="1">#REF!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dfsdfsdf" localSheetId="19" hidden="1">{"'Sheet1'!$L$16"}</definedName>
    <definedName name="dfasdfsdfsdf" localSheetId="21" hidden="1">{"'Sheet1'!$L$16"}</definedName>
    <definedName name="dfasdfsdfsdf" localSheetId="22" hidden="1">{"'Sheet1'!$L$16"}</definedName>
    <definedName name="dfasdfsdfsdf" hidden="1">{"'Sheet1'!$L$16"}</definedName>
    <definedName name="dfasf" hidden="1">#REF!</definedName>
    <definedName name="DFASFD" localSheetId="19" hidden="1">{#N/A,#N/A,FALSE,"골재소요량";#N/A,#N/A,FALSE,"골재소요량"}</definedName>
    <definedName name="DFASFD" localSheetId="21" hidden="1">{#N/A,#N/A,FALSE,"골재소요량";#N/A,#N/A,FALSE,"골재소요량"}</definedName>
    <definedName name="DFASFD" localSheetId="22" hidden="1">{#N/A,#N/A,FALSE,"골재소요량";#N/A,#N/A,FALSE,"골재소요량"}</definedName>
    <definedName name="DFASFD" hidden="1">{#N/A,#N/A,FALSE,"골재소요량";#N/A,#N/A,FALSE,"골재소요량"}</definedName>
    <definedName name="dfbfdgd" hidden="1">#REF!</definedName>
    <definedName name="đfbgdgă" hidden="1">{"Offgrid",#N/A,FALSE,"OFFGRID";"Region",#N/A,FALSE,"REGION";"Offgrid -2",#N/A,FALSE,"OFFGRID";"WTP",#N/A,FALSE,"WTP";"WTP -2",#N/A,FALSE,"WTP";"Project",#N/A,FALSE,"PROJECT";"Summary -2",#N/A,FALSE,"SUMMARY"}</definedName>
    <definedName name="dfbsfdbsd" hidden="1">#REF!</definedName>
    <definedName name="DFC" hidden="1">#REF!</definedName>
    <definedName name="dfchh" hidden="1">{"'Sheet1'!$L$16"}</definedName>
    <definedName name="dfcvddddds" hidden="1">#REF!</definedName>
    <definedName name="dfd" localSheetId="19" hidden="1">{#N/A,#N/A,FALSE,"Sheet1";#N/A,#N/A,FALSE,"Sheet3";#N/A,#N/A,FALSE,"Sheet5"}</definedName>
    <definedName name="dfd" localSheetId="21" hidden="1">{#N/A,#N/A,FALSE,"Sheet1";#N/A,#N/A,FALSE,"Sheet3";#N/A,#N/A,FALSE,"Sheet5"}</definedName>
    <definedName name="dfd" localSheetId="22" hidden="1">{#N/A,#N/A,FALSE,"Sheet1";#N/A,#N/A,FALSE,"Sheet3";#N/A,#N/A,FALSE,"Sheet5"}</definedName>
    <definedName name="dfd" hidden="1">{#N/A,#N/A,FALSE,"Sheet1";#N/A,#N/A,FALSE,"Sheet3";#N/A,#N/A,FALSE,"Sheet5"}</definedName>
    <definedName name="DFDASFGDASG" localSheetId="19" hidden="1">{#N/A,#N/A,FALSE,"단가표지"}</definedName>
    <definedName name="DFDASFGDASG" localSheetId="21" hidden="1">{#N/A,#N/A,FALSE,"단가표지"}</definedName>
    <definedName name="DFDASFGDASG" localSheetId="22" hidden="1">{#N/A,#N/A,FALSE,"단가표지"}</definedName>
    <definedName name="DFDASFGDASG" hidden="1">{#N/A,#N/A,FALSE,"단가표지"}</definedName>
    <definedName name="dfddddd" hidden="1">{#N/A,#N/A,FALSE,"CCTV"}</definedName>
    <definedName name="DFDF" localSheetId="19" hidden="1">{"ECA Qtrs C",#N/A,TRUE,"ECA_Qtrs_C";"ECA Qtrs D",#N/A,TRUE,"ECA_Qtrs_D";"ECA Qtrs F",#N/A,TRUE,"ECA_Qtrs_F";"ECA Qtrs G",#N/A,TRUE,"ECA_Qtrs_G";"ECA SisterApt",#N/A,TRUE,"ECA_SisterApt";"ECA Nurses",#N/A,TRUE,"ECA_NursesHostel"}</definedName>
    <definedName name="DFDF" localSheetId="21" hidden="1">{"ECA Qtrs C",#N/A,TRUE,"ECA_Qtrs_C";"ECA Qtrs D",#N/A,TRUE,"ECA_Qtrs_D";"ECA Qtrs F",#N/A,TRUE,"ECA_Qtrs_F";"ECA Qtrs G",#N/A,TRUE,"ECA_Qtrs_G";"ECA SisterApt",#N/A,TRUE,"ECA_SisterApt";"ECA Nurses",#N/A,TRUE,"ECA_NursesHostel"}</definedName>
    <definedName name="DFDF" localSheetId="22"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ĐF" localSheetId="19" hidden="1">{"'Sheet1'!$L$16"}</definedName>
    <definedName name="DFĐF" localSheetId="21" hidden="1">{"'Sheet1'!$L$16"}</definedName>
    <definedName name="DFĐF" localSheetId="22" hidden="1">{"'Sheet1'!$L$16"}</definedName>
    <definedName name="DFĐF" hidden="1">{"'Sheet1'!$L$16"}</definedName>
    <definedName name="DFDF_1" hidden="1">{"ECA Qtrs C",#N/A,TRUE,"ECA_Qtrs_C";"ECA Qtrs D",#N/A,TRUE,"ECA_Qtrs_D";"ECA Qtrs F",#N/A,TRUE,"ECA_Qtrs_F";"ECA Qtrs G",#N/A,TRUE,"ECA_Qtrs_G";"ECA SisterApt",#N/A,TRUE,"ECA_SisterApt";"ECA Nurses",#N/A,TRUE,"ECA_NursesHostel"}</definedName>
    <definedName name="dfdf¸dfdf" hidden="1">#REF!</definedName>
    <definedName name="DFDFBGFBFB" localSheetId="19" hidden="1">{"'Sheet1'!$L$16"}</definedName>
    <definedName name="DFDFBGFBFB" localSheetId="21" hidden="1">{"'Sheet1'!$L$16"}</definedName>
    <definedName name="DFDFBGFBFB" localSheetId="22" hidden="1">{"'Sheet1'!$L$16"}</definedName>
    <definedName name="DFDFBGFBFB" localSheetId="0" hidden="1">{"'Sheet1'!$L$16"}</definedName>
    <definedName name="DFDFBGFBFB" localSheetId="1" hidden="1">{"'Sheet1'!$L$16"}</definedName>
    <definedName name="DFDFBGFBFB" hidden="1">{"'Sheet1'!$L$16"}</definedName>
    <definedName name="dfdfd">#REF!</definedName>
    <definedName name="dfdfdf" localSheetId="19" hidden="1">{#N/A,#N/A,FALSE,"조골재"}</definedName>
    <definedName name="dfdfdf" localSheetId="21" hidden="1">{#N/A,#N/A,FALSE,"조골재"}</definedName>
    <definedName name="dfdfdf" localSheetId="22" hidden="1">{#N/A,#N/A,FALSE,"조골재"}</definedName>
    <definedName name="dfdfdf" hidden="1">{#N/A,#N/A,FALSE,"조골재"}</definedName>
    <definedName name="DFDFDS" hidden="1">{#N/A,#N/A,TRUE,"SUM";#N/A,#N/A,TRUE,"EE";#N/A,#N/A,TRUE,"AC";#N/A,#N/A,TRUE,"SN"}</definedName>
    <definedName name="dfdfdsf">#REF!</definedName>
    <definedName name="dfdfdsgffg" hidden="1">#REF!</definedName>
    <definedName name="dfdfe" hidden="1">#REF!</definedName>
    <definedName name="DFDFFD" hidden="1">{#N/A,#N/A,FALSE,"CCTV"}</definedName>
    <definedName name="dfdffgf" hidden="1">{"'Sheet1'!$L$16"}</definedName>
    <definedName name="dfdfg" hidden="1">#REF!</definedName>
    <definedName name="DFDFGE" localSheetId="19" hidden="1">{#N/A,#N/A,FALSE,"Chi tiÆt"}</definedName>
    <definedName name="DFDFGE" localSheetId="21" hidden="1">{#N/A,#N/A,FALSE,"Chi tiÆt"}</definedName>
    <definedName name="DFDFGE" localSheetId="22" hidden="1">{#N/A,#N/A,FALSE,"Chi tiÆt"}</definedName>
    <definedName name="DFDFGE" hidden="1">{#N/A,#N/A,FALSE,"Chi tiÆt"}</definedName>
    <definedName name="DFDFSADFA" hidden="1">{"NGUYEN QUI THIEP - Personal View",#N/A,FALSE,"XDCB.HT.FUR."}</definedName>
    <definedName name="dfdfsdf" hidden="1">{"'Sheet1'!$L$16"}</definedName>
    <definedName name="DFDFSDFSD" hidden="1">{#N/A,#N/A,TRUE,"SUM";#N/A,#N/A,TRUE,"EE";#N/A,#N/A,TRUE,"AC";#N/A,#N/A,TRUE,"SN"}</definedName>
    <definedName name="DFDG" hidden="1">{#N/A,#N/A,FALSE,"Chi tiÆt"}</definedName>
    <definedName name="dfdgdf" hidden="1">#REF!</definedName>
    <definedName name="dfdgfgfdg" hidden="1">{0,0,0,0}</definedName>
    <definedName name="dfdgfgghgh" hidden="1">#REF!</definedName>
    <definedName name="dfdjfkjkj2562" hidden="1">#REF!</definedName>
    <definedName name="DFDK" hidden="1">#REF!</definedName>
    <definedName name="dfdljfdsl.xls" localSheetId="19" hidden="1">{"'Sheet1'!$L$16"}</definedName>
    <definedName name="dfdljfdsl.xls" localSheetId="21" hidden="1">{"'Sheet1'!$L$16"}</definedName>
    <definedName name="dfdljfdsl.xls" localSheetId="22" hidden="1">{"'Sheet1'!$L$16"}</definedName>
    <definedName name="dfdljfdsl.xls" hidden="1">{"'Sheet1'!$L$16"}</definedName>
    <definedName name="dfdÑhgm" hidden="1">#REF!</definedName>
    <definedName name="dfds" hidden="1">{"'Sheet1'!$L$16"}</definedName>
    <definedName name="DFDSADFADSF" localSheetId="19" hidden="1">{#N/A,#N/A,FALSE,"2~8번"}</definedName>
    <definedName name="DFDSADFADSF" localSheetId="21" hidden="1">{#N/A,#N/A,FALSE,"2~8번"}</definedName>
    <definedName name="DFDSADFADSF" localSheetId="22" hidden="1">{#N/A,#N/A,FALSE,"2~8번"}</definedName>
    <definedName name="DFDSADFADSF" hidden="1">{#N/A,#N/A,FALSE,"2~8번"}</definedName>
    <definedName name="DFDSAFASF" localSheetId="19" hidden="1">{"'Sheet1'!$L$16"}</definedName>
    <definedName name="DFDSAFASF" localSheetId="21" hidden="1">{"'Sheet1'!$L$16"}</definedName>
    <definedName name="DFDSAFASF" localSheetId="22" hidden="1">{"'Sheet1'!$L$16"}</definedName>
    <definedName name="DFDSAFASF" hidden="1">{"'Sheet1'!$L$16"}</definedName>
    <definedName name="DFDSAFDFD" localSheetId="19" hidden="1">{#N/A,#N/A,FALSE,"부대1"}</definedName>
    <definedName name="DFDSAFDFD" localSheetId="21" hidden="1">{#N/A,#N/A,FALSE,"부대1"}</definedName>
    <definedName name="DFDSAFDFD" localSheetId="22" hidden="1">{#N/A,#N/A,FALSE,"부대1"}</definedName>
    <definedName name="DFDSAFDFD" hidden="1">{#N/A,#N/A,FALSE,"부대1"}</definedName>
    <definedName name="DFDSAFSFG" localSheetId="19" hidden="1">{#N/A,#N/A,FALSE,"구조2"}</definedName>
    <definedName name="DFDSAFSFG" localSheetId="21" hidden="1">{#N/A,#N/A,FALSE,"구조2"}</definedName>
    <definedName name="DFDSAFSFG" localSheetId="22" hidden="1">{#N/A,#N/A,FALSE,"구조2"}</definedName>
    <definedName name="DFDSAFSFG" hidden="1">{#N/A,#N/A,FALSE,"구조2"}</definedName>
    <definedName name="DFDSAGFDSAG" localSheetId="19" hidden="1">{#N/A,#N/A,FALSE,"혼합골재"}</definedName>
    <definedName name="DFDSAGFDSAG" localSheetId="21" hidden="1">{#N/A,#N/A,FALSE,"혼합골재"}</definedName>
    <definedName name="DFDSAGFDSAG" localSheetId="22" hidden="1">{#N/A,#N/A,FALSE,"혼합골재"}</definedName>
    <definedName name="DFDSAGFDSAG" hidden="1">{#N/A,#N/A,FALSE,"혼합골재"}</definedName>
    <definedName name="dfdsf" hidden="1">#REF!</definedName>
    <definedName name="DFDSFA" hidden="1">{"'Sheet1'!$L$16"}</definedName>
    <definedName name="DFDSFD" localSheetId="19" hidden="1">{#N/A,#N/A,FALSE,"속도"}</definedName>
    <definedName name="DFDSFD" localSheetId="21" hidden="1">{#N/A,#N/A,FALSE,"속도"}</definedName>
    <definedName name="DFDSFD" localSheetId="22" hidden="1">{#N/A,#N/A,FALSE,"속도"}</definedName>
    <definedName name="DFDSFD" hidden="1">{#N/A,#N/A,FALSE,"속도"}</definedName>
    <definedName name="DFDSFDFDFD" localSheetId="19" hidden="1">{#N/A,#N/A,FALSE,"구조1"}</definedName>
    <definedName name="DFDSFDFDFD" localSheetId="21" hidden="1">{#N/A,#N/A,FALSE,"구조1"}</definedName>
    <definedName name="DFDSFDFDFD" localSheetId="22" hidden="1">{#N/A,#N/A,FALSE,"구조1"}</definedName>
    <definedName name="DFDSFDFDFD" hidden="1">{#N/A,#N/A,FALSE,"구조1"}</definedName>
    <definedName name="DFDSFDS" localSheetId="19" hidden="1">{#N/A,#N/A,FALSE,"부대2"}</definedName>
    <definedName name="DFDSFDS" localSheetId="21" hidden="1">{#N/A,#N/A,FALSE,"부대2"}</definedName>
    <definedName name="DFDSFDS" localSheetId="22" hidden="1">{#N/A,#N/A,FALSE,"부대2"}</definedName>
    <definedName name="DFDSFDS" hidden="1">{#N/A,#N/A,FALSE,"부대2"}</definedName>
    <definedName name="dfdsfs" hidden="1">{#N/A,#N/A,FALSE,"WBS 1.06";#N/A,#N/A,FALSE,"WBS 1.14";#N/A,#N/A,FALSE,"WBS 1.17";#N/A,#N/A,FALSE,"WBS 1.18"}</definedName>
    <definedName name="dfdsfsdfds" hidden="1">{"HK PR",#N/A,FALSE,"HK";"SUMMARY",#N/A,FALSE,"PAYROLL";"SUMMARY",#N/A,FALSE,"PAYROLL";"HK PR",#N/A,FALSE,"HK"}</definedName>
    <definedName name="dfdsfsdfdsfds" hidden="1">{"Offgrid",#N/A,FALSE,"OFFGRID";"Region",#N/A,FALSE,"REGION";"Offgrid -2",#N/A,FALSE,"OFFGRID";"WTP",#N/A,FALSE,"WTP";"WTP -2",#N/A,FALSE,"WTP";"Project",#N/A,FALSE,"PROJECT";"Summary -2",#N/A,FALSE,"SUMMARY"}</definedName>
    <definedName name="dfdsgtjy" hidden="1">#REF!</definedName>
    <definedName name="DFDSSF" localSheetId="19" hidden="1">{#N/A,#N/A,FALSE,"이정표"}</definedName>
    <definedName name="DFDSSF" localSheetId="21" hidden="1">{#N/A,#N/A,FALSE,"이정표"}</definedName>
    <definedName name="DFDSSF" localSheetId="22" hidden="1">{#N/A,#N/A,FALSE,"이정표"}</definedName>
    <definedName name="DFDSSF" hidden="1">{#N/A,#N/A,FALSE,"이정표"}</definedName>
    <definedName name="DFDWE5">#REF!</definedName>
    <definedName name="DFD아야">#REF!</definedName>
    <definedName name="DFF" hidden="1">{#N/A,#N/A,TRUE,"SUM";#N/A,#N/A,TRUE,"EE";#N/A,#N/A,TRUE,"AC";#N/A,#N/A,TRUE,"SN"}</definedName>
    <definedName name="đff" hidden="1">#REF!</definedName>
    <definedName name="DFFD">#REF!</definedName>
    <definedName name="dffddf" hidden="1">{"'Break down'!$A$4"}</definedName>
    <definedName name="DFFDF" localSheetId="19" hidden="1">{#N/A,#N/A,FALSE,"CCTV"}</definedName>
    <definedName name="DFFDF" localSheetId="21" hidden="1">{#N/A,#N/A,FALSE,"CCTV"}</definedName>
    <definedName name="DFFDF" localSheetId="22" hidden="1">{#N/A,#N/A,FALSE,"CCTV"}</definedName>
    <definedName name="DFFDF" hidden="1">{#N/A,#N/A,FALSE,"CCTV"}</definedName>
    <definedName name="DFFF" hidden="1">{"'Sheet1'!$L$16"}</definedName>
    <definedName name="dfffffffffffffff" hidden="1">#REF!</definedName>
    <definedName name="dffgfd" hidden="1">#REF!</definedName>
    <definedName name="DFG" localSheetId="19" hidden="1">{#N/A,#N/A,FALSE,"전력간선"}</definedName>
    <definedName name="DFG" localSheetId="21" hidden="1">{#N/A,#N/A,FALSE,"전력간선"}</definedName>
    <definedName name="DFG" localSheetId="22" hidden="1">{#N/A,#N/A,FALSE,"전력간선"}</definedName>
    <definedName name="DFG" localSheetId="0" hidden="1">{#N/A,#N/A,FALSE,"전력간선"}</definedName>
    <definedName name="DFG" localSheetId="1" hidden="1">{#N/A,#N/A,FALSE,"전력간선"}</definedName>
    <definedName name="DFG" hidden="1">{#N/A,#N/A,FALSE,"전력간선"}</definedName>
    <definedName name="dfgadfa" localSheetId="19" hidden="1">{#N/A,#N/A,TRUE,"BT M200 da 10x20"}</definedName>
    <definedName name="dfgadfa" localSheetId="21" hidden="1">{#N/A,#N/A,TRUE,"BT M200 da 10x20"}</definedName>
    <definedName name="dfgadfa" localSheetId="22" hidden="1">{#N/A,#N/A,TRUE,"BT M200 da 10x20"}</definedName>
    <definedName name="dfgadfa" hidden="1">{#N/A,#N/A,TRUE,"BT M200 da 10x20"}</definedName>
    <definedName name="DFGADSGAFDG" localSheetId="19" hidden="1">{#N/A,#N/A,FALSE,"운반시간"}</definedName>
    <definedName name="DFGADSGAFDG" localSheetId="21" hidden="1">{#N/A,#N/A,FALSE,"운반시간"}</definedName>
    <definedName name="DFGADSGAFDG" localSheetId="22" hidden="1">{#N/A,#N/A,FALSE,"운반시간"}</definedName>
    <definedName name="DFGADSGAFDG" hidden="1">{#N/A,#N/A,FALSE,"운반시간"}</definedName>
    <definedName name="DFGASDFA" hidden="1">{"'Sheet1'!$L$16"}</definedName>
    <definedName name="dfgdf" hidden="1">#REF!</definedName>
    <definedName name="dfgdfg" hidden="1">#REF!</definedName>
    <definedName name="DFGDFGD" hidden="1">#REF!</definedName>
    <definedName name="dfgdfgdfg" hidden="1">#REF!</definedName>
    <definedName name="dfgdg" hidden="1">#REF!</definedName>
    <definedName name="DFGF" hidden="1">{"'Sheet1'!$L$16"}</definedName>
    <definedName name="dfgfd" hidden="1">#REF!</definedName>
    <definedName name="dfgfdg" hidden="1">{"'Sheet1'!$L$16"}</definedName>
    <definedName name="dfgfdhgr" hidden="1">{#N/A,#N/A,FALSE,"Chi tiÆt"}</definedName>
    <definedName name="dfgfgd" hidden="1">#REF!</definedName>
    <definedName name="dfggf" hidden="1">#REF!</definedName>
    <definedName name="dfggfghf">#REF!</definedName>
    <definedName name="dfggfj" hidden="1">{0}</definedName>
    <definedName name="dfggg" hidden="1">{"'Sheet1'!$L$16"}</definedName>
    <definedName name="dfgg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#REF!</definedName>
    <definedName name="dfghdgfh" hidden="1">#REF!</definedName>
    <definedName name="DFGHFSGFDS" hidden="1">{"'Sheet1'!$L$16"}</definedName>
    <definedName name="dfgrgqr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DFGSDGSD" hidden="1">{"'장비'!$A$3:$M$12"}</definedName>
    <definedName name="dfgsdg" hidden="1">{#N/A,#N/A,TRUE,"Krycí list"}</definedName>
    <definedName name="dfgsdgf" hidden="1">#REF!</definedName>
    <definedName name="dfgsdsdfe" localSheetId="19" hidden="1">{"'Sheet1'!$L$16"}</definedName>
    <definedName name="dfgsdsdfe" localSheetId="21" hidden="1">{"'Sheet1'!$L$16"}</definedName>
    <definedName name="dfgsdsdfe" localSheetId="22" hidden="1">{"'Sheet1'!$L$16"}</definedName>
    <definedName name="dfgsdsdfe" hidden="1">{"'Sheet1'!$L$16"}</definedName>
    <definedName name="DFGV" hidden="1">#REF!</definedName>
    <definedName name="DFGYHJ" hidden="1">#REF!</definedName>
    <definedName name="dfgzxdf" localSheetId="19" hidden="1">{0,#N/A,FALSE,0;0,#N/A,FALSE,0;0,#N/A,FALSE,0;0,#N/A,FALSE,0;0,#N/A,FALSE,0;0,#N/A,FALSE,0;0,#N/A,FALSE,0}</definedName>
    <definedName name="dfgzxdf" localSheetId="21" hidden="1">{0,#N/A,FALSE,0;0,#N/A,FALSE,0;0,#N/A,FALSE,0;0,#N/A,FALSE,0;0,#N/A,FALSE,0;0,#N/A,FALSE,0;0,#N/A,FALSE,0}</definedName>
    <definedName name="dfgzxdf" localSheetId="22" hidden="1">{0,#N/A,FALSE,0;0,#N/A,FALSE,0;0,#N/A,FALSE,0;0,#N/A,FALSE,0;0,#N/A,FALSE,0;0,#N/A,FALSE,0;0,#N/A,FALSE,0}</definedName>
    <definedName name="dfgzxdf" hidden="1">{0,#N/A,FALSE,0;0,#N/A,FALSE,0;0,#N/A,FALSE,0;0,#N/A,FALSE,0;0,#N/A,FALSE,0;0,#N/A,FALSE,0;0,#N/A,FALSE,0}</definedName>
    <definedName name="dfh" localSheetId="19" hidden="1">{#N/A,#N/A,FALSE,"特殊室（ＢＱ表）"}</definedName>
    <definedName name="dfh" localSheetId="21" hidden="1">{#N/A,#N/A,FALSE,"特殊室（ＢＱ表）"}</definedName>
    <definedName name="dfh" localSheetId="22" hidden="1">{#N/A,#N/A,FALSE,"特殊室（ＢＱ表）"}</definedName>
    <definedName name="dfh" hidden="1">{#N/A,#N/A,FALSE,"特殊室（ＢＱ表）"}</definedName>
    <definedName name="dfhadf" hidden="1">{"'Sheet1'!$L$16"}</definedName>
    <definedName name="DFHADHA" hidden="1">{"'Sheet1'!$L$16"}</definedName>
    <definedName name="DFHD" hidden="1">#REF!</definedName>
    <definedName name="DFHDFHRE" hidden="1">{#N/A,#N/A,FALSE,"속도"}</definedName>
    <definedName name="dfhdgfh" hidden="1">#REF!</definedName>
    <definedName name="dfhf" hidden="1">{"'Sheet1'!$L$16"}</definedName>
    <definedName name="DFHFD" hidden="1">{#N/A,#N/A,FALSE,"Chi tiÆt"}</definedName>
    <definedName name="dfhg" hidden="1">{"'Sheet1'!$L$16"}</definedName>
    <definedName name="dfhghj">#REF!</definedName>
    <definedName name="dfhh" hidden="1">{#N/A,#N/A,FALSE,"Chi tiÆt"}</definedName>
    <definedName name="dfhp" hidden="1">{"'Sheet1'!$L$16"}</definedName>
    <definedName name="dfiajgknagaiujg" hidden="1">#REF!</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gw" hidden="1">{"Offgrid",#N/A,FALSE,"OFFGRID";"Region",#N/A,FALSE,"REGION";"Offgrid -2",#N/A,FALSE,"OFFGRID";"WTP",#N/A,FALSE,"WTP";"WTP -2",#N/A,FALSE,"WTP";"Project",#N/A,FALSE,"PROJECT";"Summary -2",#N/A,FALSE,"SUMMARY"}</definedName>
    <definedName name="dfjh" hidden="1">{"'Sheet1'!$L$16"}</definedName>
    <definedName name="DFJKOAPL" hidden="1">{"'Sheet1'!$L$16"}</definedName>
    <definedName name="dfjsdhldfgkfd" hidden="1">{"'Sheet1'!$L$16"}</definedName>
    <definedName name="dfkfksf" hidden="1">#REF!</definedName>
    <definedName name="DFKKFS" hidden="1">#REF!</definedName>
    <definedName name="dfl" hidden="1">{"'Sheet1'!$L$16"}</definedName>
    <definedName name="đfnfndfn" hidden="1">{#N/A,#N/A,FALSE,"Chi tiÆt"}</definedName>
    <definedName name="dfofjdifj" hidden="1">#REF!</definedName>
    <definedName name="DFRE" hidden="1">#REF!</definedName>
    <definedName name="dfre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rxg">#REF!</definedName>
    <definedName name="dfs" hidden="1">{#N/A,#N/A,TRUE,"SUM";#N/A,#N/A,TRUE,"EE";#N/A,#N/A,TRUE,"AC";#N/A,#N/A,TRUE,"SN"}</definedName>
    <definedName name="DFSD" localSheetId="19" hidden="1">{#N/A,#N/A,FALSE,"Sheet6"}</definedName>
    <definedName name="DFSD" localSheetId="21" hidden="1">{#N/A,#N/A,FALSE,"Sheet6"}</definedName>
    <definedName name="DFSD" localSheetId="22" hidden="1">{#N/A,#N/A,FALSE,"Sheet6"}</definedName>
    <definedName name="DFSD" hidden="1">{#N/A,#N/A,FALSE,"Sheet6"}</definedName>
    <definedName name="dfsd2">#REF!</definedName>
    <definedName name="dfsdafsdf" hidden="1">{#N/A,#N/A,FALSE,"Chi tiÆt"}</definedName>
    <definedName name="dfsdf" localSheetId="19" hidden="1">{#N/A,#N/A,FALSE,"CCTV"}</definedName>
    <definedName name="dfsdf" localSheetId="21" hidden="1">{#N/A,#N/A,FALSE,"CCTV"}</definedName>
    <definedName name="dfsdf" localSheetId="22" hidden="1">{#N/A,#N/A,FALSE,"CCTV"}</definedName>
    <definedName name="dfsdf" localSheetId="0" hidden="1">{#N/A,#N/A,FALSE,"CCTV"}</definedName>
    <definedName name="dfsdf" localSheetId="1" hidden="1">{#N/A,#N/A,FALSE,"CCTV"}</definedName>
    <definedName name="dfsdf" hidden="1">{#N/A,#N/A,FALSE,"CCTV"}</definedName>
    <definedName name="dfsdfsdf" hidden="1">{"HK PR",#N/A,FALSE,"HK";"SUMMARY",#N/A,FALSE,"PAYROLL";"SUMMARY",#N/A,FALSE,"PAYROLL";"HK PR",#N/A,FALSE,"HK"}</definedName>
    <definedName name="đfsdfsf" hidden="1">{"'Sheet1'!$L$16"}</definedName>
    <definedName name="dfsdsd" hidden="1">{"HK PR",#N/A,FALSE,"HK";"SUMMARY",#N/A,FALSE,"PAYROLL";"SUMMARY",#N/A,FALSE,"PAYROLL";"HK PR",#N/A,FALSE,"HK"}</definedName>
    <definedName name="DFSF" localSheetId="19" hidden="1">{#N/A,#N/A,FALSE,"特殊室（ＢＱ表）"}</definedName>
    <definedName name="DFSF" localSheetId="21" hidden="1">{#N/A,#N/A,FALSE,"特殊室（ＢＱ表）"}</definedName>
    <definedName name="DFSF" localSheetId="22" hidden="1">{#N/A,#N/A,FALSE,"特殊室（ＢＱ表）"}</definedName>
    <definedName name="DFSF" localSheetId="0" hidden="1">{#N/A,#N/A,FALSE,"特殊室（ＢＱ表）"}</definedName>
    <definedName name="DFSF" localSheetId="1" hidden="1">{#N/A,#N/A,FALSE,"特殊室（ＢＱ表）"}</definedName>
    <definedName name="DFSF" hidden="1">{#N/A,#N/A,FALSE,"特殊室（ＢＱ表）"}</definedName>
    <definedName name="dfsfde" hidden="1">{#N/A,#N/A,FALSE,"WBS 1.06";#N/A,#N/A,FALSE,"WBS 1.14";#N/A,#N/A,FALSE,"WBS 1.17";#N/A,#N/A,FALSE,"WBS 1.18"}</definedName>
    <definedName name="đfsfdf" localSheetId="19" hidden="1">{#N/A,#N/A,FALSE,"Tabelle2";#N/A,#N/A,FALSE,"Tabelle1"}</definedName>
    <definedName name="đfsfdf" localSheetId="21" hidden="1">{#N/A,#N/A,FALSE,"Tabelle2";#N/A,#N/A,FALSE,"Tabelle1"}</definedName>
    <definedName name="đfsfdf" localSheetId="22" hidden="1">{#N/A,#N/A,FALSE,"Tabelle2";#N/A,#N/A,FALSE,"Tabelle1"}</definedName>
    <definedName name="đfsfdf" hidden="1">{#N/A,#N/A,FALSE,"Tabelle2";#N/A,#N/A,FALSE,"Tabelle1"}</definedName>
    <definedName name="dfsfs" hidden="1">#REF!</definedName>
    <definedName name="dfsfsd" localSheetId="19" hidden="1">{"'Sheet1'!$L$16"}</definedName>
    <definedName name="dfsfsd" localSheetId="21" hidden="1">{"'Sheet1'!$L$16"}</definedName>
    <definedName name="dfsfsd" localSheetId="22" hidden="1">{"'Sheet1'!$L$16"}</definedName>
    <definedName name="dfsfsd" hidden="1">{"'Sheet1'!$L$16"}</definedName>
    <definedName name="dfsgsag" hidden="1">{"'Sheet1'!$L$16"}</definedName>
    <definedName name="DFSH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SA" localSheetId="19" hidden="1">{#N/A,#N/A,FALSE,"운반시간"}</definedName>
    <definedName name="DFSSA" localSheetId="21" hidden="1">{#N/A,#N/A,FALSE,"운반시간"}</definedName>
    <definedName name="DFSSA" localSheetId="22" hidden="1">{#N/A,#N/A,FALSE,"운반시간"}</definedName>
    <definedName name="DFSSA" hidden="1">{#N/A,#N/A,FALSE,"운반시간"}</definedName>
    <definedName name="DFS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z" hidden="1">#REF!</definedName>
    <definedName name="dftd" hidden="1">{#N/A,#N/A,FALSE,"Chi tiÆt"}</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yu" hidden="1">{"'Sheet1'!$L$16"}</definedName>
    <definedName name="DFUOJKC" hidden="1">{"'Sheet1'!$L$16"}</definedName>
    <definedName name="dfw" hidden="1">{#N/A,#N/A,TRUE,"Krycí list"}</definedName>
    <definedName name="dfzg" hidden="1">{"'Sheet1'!$L$16"}</definedName>
    <definedName name="dfzgsd" hidden="1">#REF!</definedName>
    <definedName name="dg">#REF!</definedName>
    <definedName name="dg_5cau">#REF!</definedName>
    <definedName name="DG_CH">#REF!</definedName>
    <definedName name="DG_HAM">#REF!</definedName>
    <definedName name="DG_M_C_X">#REF!</definedName>
    <definedName name="DG_TM">#REF!</definedName>
    <definedName name="DG_VP">#REF!</definedName>
    <definedName name="dgagd" localSheetId="19" hidden="1">{#N/A,#N/A,TRUE,"Basic";#N/A,#N/A,TRUE,"EXT-TABLE";#N/A,#N/A,TRUE,"STEEL";#N/A,#N/A,TRUE,"INT-Table";#N/A,#N/A,TRUE,"STEEL";#N/A,#N/A,TRUE,"Door"}</definedName>
    <definedName name="dgagd" localSheetId="21" hidden="1">{#N/A,#N/A,TRUE,"Basic";#N/A,#N/A,TRUE,"EXT-TABLE";#N/A,#N/A,TRUE,"STEEL";#N/A,#N/A,TRUE,"INT-Table";#N/A,#N/A,TRUE,"STEEL";#N/A,#N/A,TRUE,"Door"}</definedName>
    <definedName name="dgagd" localSheetId="22" hidden="1">{#N/A,#N/A,TRUE,"Basic";#N/A,#N/A,TRUE,"EXT-TABLE";#N/A,#N/A,TRUE,"STEEL";#N/A,#N/A,TRUE,"INT-Table";#N/A,#N/A,TRUE,"STEEL";#N/A,#N/A,TRUE,"Door"}</definedName>
    <definedName name="dgagd" hidden="1">{#N/A,#N/A,TRUE,"Basic";#N/A,#N/A,TRUE,"EXT-TABLE";#N/A,#N/A,TRUE,"STEEL";#N/A,#N/A,TRUE,"INT-Table";#N/A,#N/A,TRUE,"STEEL";#N/A,#N/A,TRUE,"Door"}</definedName>
    <definedName name="DGBC">#REF!</definedName>
    <definedName name="dgbdII">#REF!</definedName>
    <definedName name="DGBH" localSheetId="19" hidden="1">{"'Sheet1'!$L$16"}</definedName>
    <definedName name="DGBH" localSheetId="21" hidden="1">{"'Sheet1'!$L$16"}</definedName>
    <definedName name="DGBH" localSheetId="22" hidden="1">{"'Sheet1'!$L$16"}</definedName>
    <definedName name="DGBH" hidden="1">{"'Sheet1'!$L$16"}</definedName>
    <definedName name="dgbvuhnjnmk" hidden="1">{"'Sheet1'!$L$16"}</definedName>
    <definedName name="dgc">#REF!</definedName>
    <definedName name="DGCD">#REF!</definedName>
    <definedName name="DGCN">#REF!</definedName>
    <definedName name="DGCT">#REF!</definedName>
    <definedName name="DGCT_T.Quy_P.Thuy_Q">#REF!</definedName>
    <definedName name="DGCT_TRAUQUYPHUTHUY_HN">#REF!</definedName>
    <definedName name="DGCTI592">#REF!</definedName>
    <definedName name="dgctp2" hidden="1">{"'Sheet1'!$L$16"}</definedName>
    <definedName name="dgd">#REF!</definedName>
    <definedName name="dgdfgdg" hidden="1">{"'Sheet1'!$L$16"}</definedName>
    <definedName name="DGDFGFGDG" localSheetId="19" hidden="1">{#N/A,#N/A,FALSE,"배수1"}</definedName>
    <definedName name="DGDFGFGDG" localSheetId="21" hidden="1">{#N/A,#N/A,FALSE,"배수1"}</definedName>
    <definedName name="DGDFGFGDG" localSheetId="22" hidden="1">{#N/A,#N/A,FALSE,"배수1"}</definedName>
    <definedName name="DGDFGFGDG" hidden="1">{#N/A,#N/A,FALSE,"배수1"}</definedName>
    <definedName name="DGDG">#REF!</definedName>
    <definedName name="dgdghdgdg" hidden="1">#REF!</definedName>
    <definedName name="dgdjdkgd" hidden="1">{#N/A,#N/A,FALSE,"CCTV"}</definedName>
    <definedName name="dgesd" hidden="1">{"'Sheet1'!$L$16"}</definedName>
    <definedName name="DGF" localSheetId="19" hidden="1">{#N/A,#N/A,FALSE,"特殊室（ＢＱ表）"}</definedName>
    <definedName name="DGF" localSheetId="21" hidden="1">{#N/A,#N/A,FALSE,"特殊室（ＢＱ表）"}</definedName>
    <definedName name="DGF" localSheetId="22" hidden="1">{#N/A,#N/A,FALSE,"特殊室（ＢＱ表）"}</definedName>
    <definedName name="DGF" localSheetId="0" hidden="1">{#N/A,#N/A,FALSE,"特殊室（ＢＱ表）"}</definedName>
    <definedName name="DGF" localSheetId="1" hidden="1">{#N/A,#N/A,FALSE,"特殊室（ＢＱ表）"}</definedName>
    <definedName name="DGF" hidden="1">{#N/A,#N/A,FALSE,"特殊室（ＢＱ表）"}</definedName>
    <definedName name="DGFDG" localSheetId="19" hidden="1">{#N/A,#N/A,FALSE,"特殊室（ＢＱ表）"}</definedName>
    <definedName name="DGFDG" localSheetId="21" hidden="1">{#N/A,#N/A,FALSE,"特殊室（ＢＱ表）"}</definedName>
    <definedName name="DGFDG" localSheetId="22" hidden="1">{#N/A,#N/A,FALSE,"特殊室（ＢＱ表）"}</definedName>
    <definedName name="DGFDG" localSheetId="0" hidden="1">{#N/A,#N/A,FALSE,"特殊室（ＢＱ表）"}</definedName>
    <definedName name="DGFDG" localSheetId="1" hidden="1">{#N/A,#N/A,FALSE,"特殊室（ＢＱ表）"}</definedName>
    <definedName name="DGFDG" hidden="1">{#N/A,#N/A,FALSE,"特殊室（ＢＱ表）"}</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gfd" hidden="1">{#N/A,#N/A,TRUE,"SUM";#N/A,#N/A,TRUE,"EE";#N/A,#N/A,TRUE,"AC";#N/A,#N/A,TRUE,"SN"}</definedName>
    <definedName name="dgfg" hidden="1">{"'Sheet1'!$L$16"}</definedName>
    <definedName name="dgfgf" localSheetId="19" hidden="1">{#N/A,#N/A,FALSE,"2~8번"}</definedName>
    <definedName name="dgfgf" localSheetId="21" hidden="1">{#N/A,#N/A,FALSE,"2~8번"}</definedName>
    <definedName name="dgfgf" localSheetId="22" hidden="1">{#N/A,#N/A,FALSE,"2~8번"}</definedName>
    <definedName name="dgfgf" hidden="1">{#N/A,#N/A,FALSE,"2~8번"}</definedName>
    <definedName name="dgfgjgj" localSheetId="19" hidden="1">{#N/A,#N/A,FALSE,"CCTV"}</definedName>
    <definedName name="dgfgjgj" localSheetId="21" hidden="1">{#N/A,#N/A,FALSE,"CCTV"}</definedName>
    <definedName name="dgfgjgj" localSheetId="22" hidden="1">{#N/A,#N/A,FALSE,"CCTV"}</definedName>
    <definedName name="dgfgjgj" hidden="1">{#N/A,#N/A,FALSE,"CCTV"}</definedName>
    <definedName name="dgfhdfghdfgh" hidden="1">#REF!</definedName>
    <definedName name="dgfhdghdgfhdgfh" hidden="1">#REF!</definedName>
    <definedName name="dgfq" hidden="1">#REF!</definedName>
    <definedName name="DGG">#REF!</definedName>
    <definedName name="dggdl" hidden="1">#REF!</definedName>
    <definedName name="dggfhd" hidden="1">{#N/A,#N/A,FALSE,"Chi tiÆt"}</definedName>
    <definedName name="DGGFVUGHJ" hidden="1">{"'Sheet1'!$L$16"}</definedName>
    <definedName name="dggjgdj" hidden="1">#REF!</definedName>
    <definedName name="dgh" localSheetId="19" hidden="1">{"'Sheet1'!$L$16"}</definedName>
    <definedName name="dgh" localSheetId="21" hidden="1">{"'Sheet1'!$L$16"}</definedName>
    <definedName name="dgh" localSheetId="22" hidden="1">{"'Sheet1'!$L$16"}</definedName>
    <definedName name="dgh" hidden="1">{"'Sheet1'!$L$16"}</definedName>
    <definedName name="dghdfghdgfh" hidden="1">#REF!</definedName>
    <definedName name="dghg" hidden="1">{"'Sheet1'!$L$16"}</definedName>
    <definedName name="dghh" hidden="1">#REF!</definedName>
    <definedName name="dghhh" localSheetId="19" hidden="1">{"'Sheet1'!$L$16"}</definedName>
    <definedName name="dghhh" localSheetId="21" hidden="1">{"'Sheet1'!$L$16"}</definedName>
    <definedName name="dghhh" localSheetId="22" hidden="1">{"'Sheet1'!$L$16"}</definedName>
    <definedName name="dghhh" hidden="1">{"'Sheet1'!$L$16"}</definedName>
    <definedName name="DGHJHNJL" hidden="1">{"'Sheet1'!$L$16"}</definedName>
    <definedName name="dghjyuk" localSheetId="19" hidden="1">{"'Sheet1'!$L$16"}</definedName>
    <definedName name="dghjyuk" localSheetId="21" hidden="1">{"'Sheet1'!$L$16"}</definedName>
    <definedName name="dghjyuk" localSheetId="22" hidden="1">{"'Sheet1'!$L$16"}</definedName>
    <definedName name="dghjyuk" hidden="1">{"'Sheet1'!$L$16"}</definedName>
    <definedName name="DGHKJ" hidden="1">#REF!</definedName>
    <definedName name="dghp">#REF!</definedName>
    <definedName name="dghvhjbhjn" hidden="1">#REF!</definedName>
    <definedName name="DGIA">#REF!</definedName>
    <definedName name="DGIA2">#REF!</definedName>
    <definedName name="DGiaDZ">#REF!</definedName>
    <definedName name="DGiaNCTr">#REF!</definedName>
    <definedName name="DGiaT">#REF!</definedName>
    <definedName name="DGiaTBA">#REF!</definedName>
    <definedName name="DGiaTN">#REF!</definedName>
    <definedName name="DGiaTr">#REF!</definedName>
    <definedName name="DGKL" hidden="1">#REF!</definedName>
    <definedName name="DGM">#REF!</definedName>
    <definedName name="dgnc">#REF!</definedName>
    <definedName name="dgnc1">0.006</definedName>
    <definedName name="dgncTC">0.04</definedName>
    <definedName name="DGNCTT">#REF!</definedName>
    <definedName name="dgntn" hidden="1">#REF!</definedName>
    <definedName name="dgqndn">#REF!</definedName>
    <definedName name="DGSDG" localSheetId="19" hidden="1">{"'Sheet1'!$L$16"}</definedName>
    <definedName name="DGSDG" localSheetId="21" hidden="1">{"'Sheet1'!$L$16"}</definedName>
    <definedName name="DGSDG" localSheetId="22" hidden="1">{"'Sheet1'!$L$16"}</definedName>
    <definedName name="DGSDG" hidden="1">{"'Sheet1'!$L$16"}</definedName>
    <definedName name="DGSEGWE" hidden="1">{"'Sheet1'!$L$16"}</definedName>
    <definedName name="dgsgsg" hidden="1">{"'Sheet1'!$L$16"}</definedName>
    <definedName name="dgt">#REF!</definedName>
    <definedName name="DGTH">#REF!</definedName>
    <definedName name="DGTH1">#REF!</definedName>
    <definedName name="dgth2">#REF!</definedName>
    <definedName name="dgthss3">#REF!</definedName>
    <definedName name="DGTN">#REF!</definedName>
    <definedName name="DGTR">#REF!</definedName>
    <definedName name="dgtt" hidden="1">{"'Sheet1'!$L$16"}</definedName>
    <definedName name="DGTV">#REF!</definedName>
    <definedName name="dgvc">#REF!</definedName>
    <definedName name="dgvf" hidden="1">{"'Sheet1'!$L$16"}</definedName>
    <definedName name="DGVGHJGHHJKJ" hidden="1">{"'Sheet1'!$L$16"}</definedName>
    <definedName name="DGVHBGHBI" hidden="1">{"'Sheet1'!$L$16"}</definedName>
    <definedName name="dgvl">#REF!</definedName>
    <definedName name="DGVL1">#REF!</definedName>
    <definedName name="DGVT">#REF!</definedName>
    <definedName name="DGVtu">#REF!</definedName>
    <definedName name="dgvyuhuijikokop" hidden="1">{"'Sheet1'!$L$16"}</definedName>
    <definedName name="DGWEHWR" hidden="1">{"'Sheet1'!$L$16"}</definedName>
    <definedName name="DGwfwe" hidden="1">{#N/A,#N/A,FALSE,"WBS 1.06";#N/A,#N/A,FALSE,"WBS 1.14";#N/A,#N/A,FALSE,"WBS 1.17";#N/A,#N/A,FALSE,"WBS 1.18"}</definedName>
    <definedName name="DGXD">#REF!</definedName>
    <definedName name="dgybhhnij" hidden="1">{"'Sheet1'!$L$16"}</definedName>
    <definedName name="DGYGYHIU" hidden="1">{"'Sheet1'!$L$16"}</definedName>
    <definedName name="dgyhiopd" hidden="1">#REF!</definedName>
    <definedName name="d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AOK" hidden="1">{"'Sheet1'!$L$16"}</definedName>
    <definedName name="dhbhhnjnjkjmk" hidden="1">{"'Sheet1'!$L$16"}</definedName>
    <definedName name="DHBHJJNJNKL" hidden="1">{"'Sheet1'!$L$16"}</definedName>
    <definedName name="DHDFGSF" hidden="1">{"'Sheet1'!$L$16"}</definedName>
    <definedName name="dhdgfhdfgh" hidden="1">#REF!</definedName>
    <definedName name="dhdh" hidden="1">{"'표지'!$B$5"}</definedName>
    <definedName name="dhdhd" hidden="1">{"'Sheet1'!$L$16"}</definedName>
    <definedName name="dhdhdh" hidden="1">{#N/A,#N/A,TRUE,"BT M200 da 10x20"}</definedName>
    <definedName name="đhf" hidden="1">{"'Sheet1'!$L$16"}</definedName>
    <definedName name="dhfdhgf" hidden="1">{"'Sheet1'!$L$16"}</definedName>
    <definedName name="dhfggfkw"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hgf" hidden="1">{#N/A,#N/A,FALSE,"Chi tiÆt"}</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fsd" hidden="1">#REF!</definedName>
    <definedName name="dhfsg" hidden="1">#REF!</definedName>
    <definedName name="dhgjj" hidden="1">#REF!</definedName>
    <definedName name="dhh" hidden="1">{"'Sheet1'!$L$16"}</definedName>
    <definedName name="DHHJHIK" hidden="1">#REF!</definedName>
    <definedName name="dhhsf" hidden="1">{"'Sheet1'!$L$16"}</definedName>
    <definedName name="dhj" hidden="1">{"'용역비'!$A$4:$C$8"}</definedName>
    <definedName name="dhj_1" hidden="1">{"'용역비'!$A$4:$C$8"}</definedName>
    <definedName name="dhj_2" hidden="1">{"'용역비'!$A$4:$C$8"}</definedName>
    <definedName name="dhj_3" hidden="1">{"'용역비'!$A$4:$C$8"}</definedName>
    <definedName name="dhj_4" hidden="1">{"'용역비'!$A$4:$C$8"}</definedName>
    <definedName name="dhj_5" hidden="1">{"'용역비'!$A$4:$C$8"}</definedName>
    <definedName name="dhjddddddddddddddddddddddd" hidden="1">#REF!</definedName>
    <definedName name="dhjdhhj" hidden="1">#REF!</definedName>
    <definedName name="DHNIJMKML" hidden="1">#REF!</definedName>
    <definedName name="dhom">#REF!</definedName>
    <definedName name="DHSRHGR" hidden="1">{"'Sheet1'!$L$16"}</definedName>
    <definedName name="dhsvhd" hidden="1">{"'Sheet1'!$L$16"}</definedName>
    <definedName name="dhtdh" hidden="1">{"Offgrid",#N/A,FALSE,"OFFGRID";"Region",#N/A,FALSE,"REGION";"Offgrid -2",#N/A,FALSE,"OFFGRID";"WTP",#N/A,FALSE,"WTP";"WTP -2",#N/A,FALSE,"WTP";"Project",#N/A,FALSE,"PROJECT";"Summary -2",#N/A,FALSE,"SUMMARY"}</definedName>
    <definedName name="dhuijoplpl" hidden="1">{"'Sheet1'!$L$16"}</definedName>
    <definedName name="dhvgbjjhk" hidden="1">#REF!</definedName>
    <definedName name="di">#REF!</definedName>
    <definedName name="dia">#REF!</definedName>
    <definedName name="diab">#REF!</definedName>
    <definedName name="DiaDiemXD">#REF!</definedName>
    <definedName name="Diag_DCF" hidden="1">{#N/A,#N/A,TRUE,"Cover sheet";#N/A,#N/A,TRUE,"INPUTS";#N/A,#N/A,TRUE,"OUTPUTS";#N/A,#N/A,TRUE,"VALUATION"}</definedName>
    <definedName name="Diag_min_max2" hidden="1">{#N/A,#N/A,TRUE,"Cover sheet";#N/A,#N/A,TRUE,"INPUTS";#N/A,#N/A,TRUE,"OUTPUTS";#N/A,#N/A,TRUE,"VALUATION"}</definedName>
    <definedName name="diameter">#REF!</definedName>
    <definedName name="DIAMOND" hidden="1">{"'장비'!$A$3:$M$12"}</definedName>
    <definedName name="diaphragm">#REF!</definedName>
    <definedName name="DIAPHRAGM_BARRETE">#REF!</definedName>
    <definedName name="diemchen">#REF!</definedName>
    <definedName name="dien" localSheetId="19" hidden="1">{"'Sheet1'!$L$16"}</definedName>
    <definedName name="dien" localSheetId="21" hidden="1">{"'Sheet1'!$L$16"}</definedName>
    <definedName name="dien" localSheetId="22" hidden="1">{"'Sheet1'!$L$16"}</definedName>
    <definedName name="dien" localSheetId="0" hidden="1">{"'Sheet1'!$L$16"}</definedName>
    <definedName name="dien" localSheetId="1" hidden="1">{"'Sheet1'!$L$16"}</definedName>
    <definedName name="dien" hidden="1">{"'Sheet1'!$L$16"}</definedName>
    <definedName name="DIEN1">#REF!</definedName>
    <definedName name="dien2">#REF!</definedName>
    <definedName name="diengiai" localSheetId="19" hidden="1">{"'Sheet1'!$L$16"}</definedName>
    <definedName name="diengiai" localSheetId="21" hidden="1">{"'Sheet1'!$L$16"}</definedName>
    <definedName name="diengiai" localSheetId="22" hidden="1">{"'Sheet1'!$L$16"}</definedName>
    <definedName name="diengiai" hidden="1">{"'Sheet1'!$L$16"}</definedName>
    <definedName name="Diengiaikhoiluong" hidden="1">#REF!</definedName>
    <definedName name="DienNuoc">#REF!</definedName>
    <definedName name="dientichck">#REF!</definedName>
    <definedName name="dieùn" localSheetId="19" hidden="1">{"'Sheet1'!$L$16"}</definedName>
    <definedName name="dieùn" localSheetId="21" hidden="1">{"'Sheet1'!$L$16"}</definedName>
    <definedName name="dieùn" localSheetId="22" hidden="1">{"'Sheet1'!$L$16"}</definedName>
    <definedName name="dieùn" hidden="1">{"'Sheet1'!$L$16"}</definedName>
    <definedName name="DIFF" hidden="1">"khác"</definedName>
    <definedName name="DIGN" localSheetId="19" hidden="1">{#N/A,#N/A,TRUE,"Basic";#N/A,#N/A,TRUE,"EXT-TABLE";#N/A,#N/A,TRUE,"STEEL";#N/A,#N/A,TRUE,"INT-Table";#N/A,#N/A,TRUE,"STEEL";#N/A,#N/A,TRUE,"Door"}</definedName>
    <definedName name="DIGN" localSheetId="21" hidden="1">{#N/A,#N/A,TRUE,"Basic";#N/A,#N/A,TRUE,"EXT-TABLE";#N/A,#N/A,TRUE,"STEEL";#N/A,#N/A,TRUE,"INT-Table";#N/A,#N/A,TRUE,"STEEL";#N/A,#N/A,TRUE,"Door"}</definedName>
    <definedName name="DIGN" localSheetId="22" hidden="1">{#N/A,#N/A,TRUE,"Basic";#N/A,#N/A,TRUE,"EXT-TABLE";#N/A,#N/A,TRUE,"STEEL";#N/A,#N/A,TRUE,"INT-Table";#N/A,#N/A,TRUE,"STEEL";#N/A,#N/A,TRUE,"Door"}</definedName>
    <definedName name="DIGN" hidden="1">{#N/A,#N/A,TRUE,"Basic";#N/A,#N/A,TRUE,"EXT-TABLE";#N/A,#N/A,TRUE,"STEEL";#N/A,#N/A,TRUE,"INT-Table";#N/A,#N/A,TRUE,"STEEL";#N/A,#N/A,TRUE,"Door"}</definedName>
    <definedName name="dim">#REF!</definedName>
    <definedName name="dinh2">#REF!</definedName>
    <definedName name="dinhdia">#REF!</definedName>
    <definedName name="Dinhmuc">#REF!</definedName>
    <definedName name="Direct">#REF!</definedName>
    <definedName name="direct1" hidden="1">#REF!</definedName>
    <definedName name="DirectF">#REF!</definedName>
    <definedName name="DirectLabor">#REF!</definedName>
    <definedName name="DirectLobor">#REF!</definedName>
    <definedName name="DIS">#REF!</definedName>
    <definedName name="dis_db">#REF!</definedName>
    <definedName name="Discount" hidden="1">#REF!</definedName>
    <definedName name="discount_hdpe">#REF!</definedName>
    <definedName name="discount_upvc">#REF!</definedName>
    <definedName name="Discount1" hidden="1">#REF!</definedName>
    <definedName name="Discounts">'[15]Detail Panel'!#REF!</definedName>
    <definedName name="Discountsheet" hidden="1">#REF!</definedName>
    <definedName name="DISCRIPTION">#REF!</definedName>
    <definedName name="display_area_2" hidden="1">#REF!</definedName>
    <definedName name="dist_bin1">#REF!</definedName>
    <definedName name="dist_value1">#REF!</definedName>
    <definedName name="Divan">#REF!</definedName>
    <definedName name="dj"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hfyt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nikjjml" hidden="1">{"'Sheet1'!$L$16"}</definedName>
    <definedName name="djhnjnml" hidden="1">#REF!</definedName>
    <definedName name="djjdjh" hidden="1">#REF!</definedName>
    <definedName name="DJKDPL" hidden="1">{"'Sheet1'!$L$16"}</definedName>
    <definedName name="djkfajkd" hidden="1">{"'용역비'!$A$4:$C$8"}</definedName>
    <definedName name="djkgklsdfgj" hidden="1">{"'Sheet1'!$L$16"}</definedName>
    <definedName name="djkkl" hidden="1">#REF!</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nhojiooko" hidden="1">{"'Sheet1'!$L$16"}</definedName>
    <definedName name="DJNJKNK" hidden="1">{"'Sheet1'!$L$16"}</definedName>
    <definedName name="djo" hidden="1">#REF!</definedName>
    <definedName name="djos" hidden="1">#REF!</definedName>
    <definedName name="djt" hidden="1">{"'Sheet1'!$L$16"}</definedName>
    <definedName name="djxos" hidden="1">#REF!</definedName>
    <definedName name="DK">#REF!</definedName>
    <definedName name="dka">#REF!</definedName>
    <definedName name="dkb">#REF!</definedName>
    <definedName name="DKC">#REF!</definedName>
    <definedName name="DKD" hidden="1">{#N/A,#N/A,FALSE,"주간공정";#N/A,#N/A,FALSE,"주간보고";#N/A,#N/A,FALSE,"주간공정표"}</definedName>
    <definedName name="dkdjhlajf"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kddd">#REF!</definedName>
    <definedName name="dkdkdkdkd" hidden="1">{#N/A,#N/A,FALSE,"명세표"}</definedName>
    <definedName name="DKDLFJKDS" localSheetId="19" hidden="1">{#N/A,#N/A,TRUE,"Basic";#N/A,#N/A,TRUE,"EXT-TABLE";#N/A,#N/A,TRUE,"STEEL";#N/A,#N/A,TRUE,"INT-Table";#N/A,#N/A,TRUE,"STEEL";#N/A,#N/A,TRUE,"Door"}</definedName>
    <definedName name="DKDLFJKDS" localSheetId="21" hidden="1">{#N/A,#N/A,TRUE,"Basic";#N/A,#N/A,TRUE,"EXT-TABLE";#N/A,#N/A,TRUE,"STEEL";#N/A,#N/A,TRUE,"INT-Table";#N/A,#N/A,TRUE,"STEEL";#N/A,#N/A,TRUE,"Door"}</definedName>
    <definedName name="DKDLFJKDS" localSheetId="22" hidden="1">{#N/A,#N/A,TRUE,"Basic";#N/A,#N/A,TRUE,"EXT-TABLE";#N/A,#N/A,TRUE,"STEEL";#N/A,#N/A,TRUE,"INT-Table";#N/A,#N/A,TRUE,"STEEL";#N/A,#N/A,TRUE,"Door"}</definedName>
    <definedName name="DKDLFJKDS" hidden="1">{#N/A,#N/A,TRUE,"Basic";#N/A,#N/A,TRUE,"EXT-TABLE";#N/A,#N/A,TRUE,"STEEL";#N/A,#N/A,TRUE,"INT-Table";#N/A,#N/A,TRUE,"STEEL";#N/A,#N/A,TRUE,"Door"}</definedName>
    <definedName name="dkdp" hidden="1">{#N/A,#N/A,TRUE,"SUM";#N/A,#N/A,TRUE,"EE";#N/A,#N/A,TRUE,"AC";#N/A,#N/A,TRUE,"SN"}</definedName>
    <definedName name="DKFALJFLAJFLKAJ" hidden="1">{#N/A,#N/A,FALSE,"CCTV"}</definedName>
    <definedName name="dkfhbdjmnet" hidden="1">{"'Sheet1'!$L$16"}</definedName>
    <definedName name="dkflw" hidden="1">{#N/A,#N/A,FALSE,"Gesamt";#N/A,#N/A,FALSE,"Ree KG";#N/A,#N/A,FALSE,"Ree Inter";#N/A,#N/A,FALSE,"BTM";#N/A,#N/A,FALSE,"GmbH";#N/A,#N/A,FALSE,"Sonstige"}</definedName>
    <definedName name="dkhhgkl" hidden="1">{"'Sheet1'!$L$16"}</definedName>
    <definedName name="DKIGU">#REF!</definedName>
    <definedName name="DKJDAOL" hidden="1">{"'Sheet1'!$L$16"}</definedName>
    <definedName name="dk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KOLKO" hidden="1">{"NGUYEN QUI THIEP - Personal View",#N/A,FALSE,"XDCB.HT.FUR."}</definedName>
    <definedName name="dkljfsdkjf" hidden="1">#REF!</definedName>
    <definedName name="dkllljjljljk" hidden="1">{#N/A,#N/A,FALSE,"Tabelle2";#N/A,#N/A,FALSE,"Tabelle1"}</definedName>
    <definedName name="dkls" hidden="1">{#N/A,#N/A,FALSE,"COVER";#N/A,#N/A,FALSE,"0";#N/A,#N/A,FALSE,"1";#N/A,#N/A,FALSE,"2";#N/A,#N/A,FALSE,"3";#N/A,#N/A,FALSE,"4";#N/A,#N/A,FALSE,"5";#N/A,#N/A,FALSE,"6";#N/A,#N/A,FALSE,"7";#N/A,#N/A,FALSE,"8";#N/A,#N/A,FALSE,"9";#N/A,#N/A,FALSE,"10";#N/A,#N/A,FALSE,"11"}</definedName>
    <definedName name="DKSFJDK" hidden="1">#REF!</definedName>
    <definedName name="dks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 hidden="1">{#N/A,#N/A,FALSE,"CCTV"}</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#REF!</definedName>
    <definedName name="DL_Bao_On_Ong_Dong">#REF!</definedName>
    <definedName name="DL_Bao_On_Ong_Gio">#REF!</definedName>
    <definedName name="DL_Cap_Dien">#REF!</definedName>
    <definedName name="DL_Cong_Tac_Khac">#REF!</definedName>
    <definedName name="DL_Mang_Cap">#REF!</definedName>
    <definedName name="DL_Ong_Dong">#REF!</definedName>
    <definedName name="DL_Ong_Gio">#REF!</definedName>
    <definedName name="DL_Ong_HDPE" comment="Du lieu ong HDPE">#REF!</definedName>
    <definedName name="DL_Ong_PPR">#REF!</definedName>
    <definedName name="DL_Ong_PVC">#REF!</definedName>
    <definedName name="DL_Ong_Thep">#REF!</definedName>
    <definedName name="DL_PK_HDPE" comment="Du lieu PK ong HDPE">#REF!</definedName>
    <definedName name="DL_PK_Mang_Cap">#REF!</definedName>
    <definedName name="DL_PK_Ong_Gio">#REF!</definedName>
    <definedName name="DL_PK_Ong_PPR">#REF!</definedName>
    <definedName name="DL_PK_Ong_PVC">#REF!</definedName>
    <definedName name="DL_PK_Ong_Thep">#REF!</definedName>
    <definedName name="DL_PK_Thang_Cap">#REF!</definedName>
    <definedName name="DL_Thang_Cap">#REF!</definedName>
    <definedName name="DL10HT">#REF!</definedName>
    <definedName name="DL11HT">#REF!</definedName>
    <definedName name="DL12HT">#REF!</definedName>
    <definedName name="DL13HT">#REF!</definedName>
    <definedName name="DL14HT">#REF!</definedName>
    <definedName name="DL15HT">#REF!</definedName>
    <definedName name="DL16HT">#REF!</definedName>
    <definedName name="DL17HT">#REF!</definedName>
    <definedName name="DL18HT">#REF!</definedName>
    <definedName name="DL19HT">#REF!</definedName>
    <definedName name="DL1HT">#REF!</definedName>
    <definedName name="DL20HT">#REF!</definedName>
    <definedName name="DL21HT">#REF!</definedName>
    <definedName name="DL22HT">#REF!</definedName>
    <definedName name="DL23HT">#REF!</definedName>
    <definedName name="DL24HT">#REF!</definedName>
    <definedName name="DL25HT">#REF!</definedName>
    <definedName name="DL26HT">#REF!</definedName>
    <definedName name="DL2HT">#REF!</definedName>
    <definedName name="DL3HT">#REF!</definedName>
    <definedName name="DL4HT">#REF!</definedName>
    <definedName name="DL5HT">#REF!</definedName>
    <definedName name="DL6HT">#REF!</definedName>
    <definedName name="DL7HT">#REF!</definedName>
    <definedName name="DL8HT">#REF!</definedName>
    <definedName name="DL9HT">#REF!</definedName>
    <definedName name="DLBBT">#REF!</definedName>
    <definedName name="DLC">#REF!</definedName>
    <definedName name="DLCC">#REF!</definedName>
    <definedName name="DLD" hidden="1">{#N/A,#N/A,FALSE,"주간공정";#N/A,#N/A,FALSE,"주간보고";#N/A,#N/A,FALSE,"주간공정표"}</definedName>
    <definedName name="dldldldll">#REF!</definedName>
    <definedName name="dldyddn" localSheetId="19" hidden="1">{"'별표'!$N$220"}</definedName>
    <definedName name="dldyddn" localSheetId="21" hidden="1">{"'별표'!$N$220"}</definedName>
    <definedName name="dldyddn" localSheetId="22" hidden="1">{"'별표'!$N$220"}</definedName>
    <definedName name="dldyddn" hidden="1">{"'별표'!$N$220"}</definedName>
    <definedName name="dlff" localSheetId="19" hidden="1">{#N/A,#N/A,FALSE,"운반시간"}</definedName>
    <definedName name="dlff" localSheetId="21" hidden="1">{#N/A,#N/A,FALSE,"운반시간"}</definedName>
    <definedName name="dlff" localSheetId="22" hidden="1">{#N/A,#N/A,FALSE,"운반시간"}</definedName>
    <definedName name="dlff" localSheetId="0" hidden="1">{#N/A,#N/A,FALSE,"운반시간"}</definedName>
    <definedName name="dlff" localSheetId="1" hidden="1">{#N/A,#N/A,FALSE,"운반시간"}</definedName>
    <definedName name="dlff" hidden="1">{#N/A,#N/A,FALSE,"운반시간"}</definedName>
    <definedName name="dlfl" localSheetId="19" hidden="1">{#N/A,#N/A,FALSE,"지침";#N/A,#N/A,FALSE,"환경분석";#N/A,#N/A,FALSE,"Sheet16"}</definedName>
    <definedName name="dlfl" localSheetId="21" hidden="1">{#N/A,#N/A,FALSE,"지침";#N/A,#N/A,FALSE,"환경분석";#N/A,#N/A,FALSE,"Sheet16"}</definedName>
    <definedName name="dlfl" localSheetId="22" hidden="1">{#N/A,#N/A,FALSE,"지침";#N/A,#N/A,FALSE,"환경분석";#N/A,#N/A,FALSE,"Sheet16"}</definedName>
    <definedName name="dlfl" hidden="1">{#N/A,#N/A,FALSE,"지침";#N/A,#N/A,FALSE,"환경분석";#N/A,#N/A,FALSE,"Sheet16"}</definedName>
    <definedName name="dlgc">#REF!</definedName>
    <definedName name="DLHD">#REF!</definedName>
    <definedName name="Dlieu1">#REF!</definedName>
    <definedName name="Dlieu2">#REF!</definedName>
    <definedName name="Dlieu3">#REF!</definedName>
    <definedName name="Dlieu4">#REF!</definedName>
    <definedName name="Dlieu5">#REF!</definedName>
    <definedName name="Dlieu6">#REF!</definedName>
    <definedName name="DLK">#REF!</definedName>
    <definedName name="dlNK">#REF!</definedName>
    <definedName name="dltc">#REF!</definedName>
    <definedName name="dlvt">#REF!</definedName>
    <definedName name="DM">#REF!</definedName>
    <definedName name="dm56bxd">#REF!</definedName>
    <definedName name="dmat">#REF!</definedName>
    <definedName name="dmc" comment="đào mở chân vơi đài cao trên 1m">1</definedName>
    <definedName name="DMCPLHSMT">#REF!</definedName>
    <definedName name="DMCPTKHTKT1">#REF!</definedName>
    <definedName name="dmKH" hidden="1">OFFSET(#REF!,0,0,COUNTA(#REF!))</definedName>
    <definedName name="dmKHLoai" hidden="1">OFFSET(#REF!,0,0,COUNTA(#REF!))</definedName>
    <definedName name="DMlapdatxa">#REF!</definedName>
    <definedName name="DMM">#REF!</definedName>
    <definedName name="dmMaKH" hidden="1">OFFSET(#REF!,0,0,COUNTA(#REF!))</definedName>
    <definedName name="dmMaVV" hidden="1">OFFSET(#REF!,0,0,COUNTA(#REF!))</definedName>
    <definedName name="dmObject" hidden="1">OFFSET(dmObj,0,0,COUNTA(dmObj))</definedName>
    <definedName name="dmoi">#REF!</definedName>
    <definedName name="DMR" hidden="1">{#N/A,#N/A,TRUE,"960318-1";#N/A,#N/A,TRUE,"960318-2";#N/A,#N/A,TRUE,"960318-3"}</definedName>
    <definedName name="dmTKObj" hidden="1">#REF!</definedName>
    <definedName name="dmxl2" localSheetId="19" hidden="1">{"'Sheet1'!$L$16"}</definedName>
    <definedName name="dmxl2" localSheetId="21" hidden="1">{"'Sheet1'!$L$16"}</definedName>
    <definedName name="dmxl2" localSheetId="22" hidden="1">{"'Sheet1'!$L$16"}</definedName>
    <definedName name="dmxl2" hidden="1">{"'Sheet1'!$L$16"}</definedName>
    <definedName name="dmz">#N/A</definedName>
    <definedName name="dn" localSheetId="19" hidden="1">{#N/A,#N/A,FALSE,"혼합골재"}</definedName>
    <definedName name="dn" localSheetId="21" hidden="1">{#N/A,#N/A,FALSE,"혼합골재"}</definedName>
    <definedName name="dn" localSheetId="22" hidden="1">{#N/A,#N/A,FALSE,"혼합골재"}</definedName>
    <definedName name="dn" localSheetId="0" hidden="1">{#N/A,#N/A,FALSE,"혼합골재"}</definedName>
    <definedName name="dn" localSheetId="1" hidden="1">{#N/A,#N/A,FALSE,"혼합골재"}</definedName>
    <definedName name="dn" hidden="1">{#N/A,#N/A,FALSE,"혼합골재"}</definedName>
    <definedName name="dn_">#REF!</definedName>
    <definedName name="Dn_ph95_L1">#REF!</definedName>
    <definedName name="DN1_CT5" localSheetId="19" hidden="1">{"'Sheet1'!$L$16"}</definedName>
    <definedName name="DN1_CT5" localSheetId="21" hidden="1">{"'Sheet1'!$L$16"}</definedName>
    <definedName name="DN1_CT5" localSheetId="22" hidden="1">{"'Sheet1'!$L$16"}</definedName>
    <definedName name="DN1_CT5" hidden="1">{"'Sheet1'!$L$16"}</definedName>
    <definedName name="DNCJFGHH" hidden="1">#REF!</definedName>
    <definedName name="DNFLF" localSheetId="19" hidden="1">{#N/A,#N/A,FALSE,"지침";#N/A,#N/A,FALSE,"환경분석";#N/A,#N/A,FALSE,"Sheet16"}</definedName>
    <definedName name="DNFLF" localSheetId="21" hidden="1">{#N/A,#N/A,FALSE,"지침";#N/A,#N/A,FALSE,"환경분석";#N/A,#N/A,FALSE,"Sheet16"}</definedName>
    <definedName name="DNFLF" localSheetId="22" hidden="1">{#N/A,#N/A,FALSE,"지침";#N/A,#N/A,FALSE,"환경분석";#N/A,#N/A,FALSE,"Sheet16"}</definedName>
    <definedName name="DNFLF" hidden="1">{#N/A,#N/A,FALSE,"지침";#N/A,#N/A,FALSE,"환경분석";#N/A,#N/A,FALSE,"Sheet16"}</definedName>
    <definedName name="dngty">IF(songhinty="","",IF(AND(soty=0,sochucty=0,sotramty=0,songhinty&gt;0),CHOOSE(sotramty,"một","hai","ba","bốn","năm","sáu","bảy","tám","chín")&amp;" nghìn tỷ ",dnty))</definedName>
    <definedName name="dnhgh" hidden="1">#REF!</definedName>
    <definedName name="DNHJFOKPFP" hidden="1">{"'Sheet1'!$L$16"}</definedName>
    <definedName name="DNIJIJO" hidden="1">{"'Sheet1'!$L$16"}</definedName>
    <definedName name="dno">[30]gVL!$Q$49</definedName>
    <definedName name="dns" hidden="1">{#N/A,#N/A,FALSE,"운반시간"}</definedName>
    <definedName name="DÑt45x4">#REF!</definedName>
    <definedName name="DNTT" hidden="1">{"NGUYEN QUI THIEP - Personal View",#N/A,FALSE,"XDCB.HT.FUR."}</definedName>
    <definedName name="dntt10" localSheetId="19" hidden="1">{"'Sheet1'!$L$16"}</definedName>
    <definedName name="dntt10" localSheetId="21" hidden="1">{"'Sheet1'!$L$16"}</definedName>
    <definedName name="dntt10" localSheetId="22" hidden="1">{"'Sheet1'!$L$16"}</definedName>
    <definedName name="dntt10" hidden="1">{"'Sheet1'!$L$16"}</definedName>
    <definedName name="dntt11" hidden="1">{"'Sheet1'!$L$16"}</definedName>
    <definedName name="dntt9" localSheetId="19" hidden="1">{"'Sheet1'!$L$16"}</definedName>
    <definedName name="dntt9" localSheetId="21" hidden="1">{"'Sheet1'!$L$16"}</definedName>
    <definedName name="dntt9" localSheetId="22" hidden="1">{"'Sheet1'!$L$16"}</definedName>
    <definedName name="dntt9" hidden="1">{"'Sheet1'!$L$16"}</definedName>
    <definedName name="dnty">IF(AND(songhinty=0,OR(soty&gt;0,sochucty&gt;0,sotramty&gt;0))," nghìn ",IF(AND(sotramty=0,sochucty=0,soty=0),"nghìn tỷ",CHOOSE(songhinty,"một","hai","ba","bốn","năm","sáu","bảy","tám","chín")&amp;" nghìn "))</definedName>
    <definedName name="DO" localSheetId="19" hidden="1">{#N/A,#N/A,FALSE,"제목"}</definedName>
    <definedName name="DO" localSheetId="21" hidden="1">{#N/A,#N/A,FALSE,"제목"}</definedName>
    <definedName name="DO" localSheetId="22" hidden="1">{#N/A,#N/A,FALSE,"제목"}</definedName>
    <definedName name="DO" hidden="1">{#N/A,#N/A,FALSE,"제목"}</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chuc">#N/A</definedName>
    <definedName name="docchucnghin">#N/A</definedName>
    <definedName name="docchuctrieu">#N/A</definedName>
    <definedName name="docchucty">#N/A</definedName>
    <definedName name="docdonvi">IF(OR(sodonvi="",sodonvi=0),"",CHOOSE(sodonvi,IF(AND(sochuc&lt;&gt;"",sochuc&gt;1),"mốt","một"),"hai","ba","bốn",IF(OR(sochuc="",sochuc=0),"năm","lăm"),"sáu","bảy","tám","chín"))</definedName>
    <definedName name="doclb">#REF!</definedName>
    <definedName name="docnghin">IF(AND(songhin=0,sochucnghin&gt;0),"nghìn ",IF(OR(songhin="",songhin=0),"",CHOOSE(songhin,IF(AND(sochucnghin&lt;&gt;"",sochucnghin&gt;1),"mốt","một"),"hai","ba","bốn",IF(OR(sochucnghin="",sochucnghin=0),"năm","lăm"),"sáu","bảy","tám","chín")&amp;" nghìn "))</definedName>
    <definedName name="Docso">#N/A</definedName>
    <definedName name="doctram">IF(OR(sotram="",AND(sodonvi=0,sochuc=0,sotram=0)),"",IF(AND(sotram=0,OR(sodonvi&gt;0,sochuc&gt;0))," không trăm ",CHOOSE(sotram,"một","hai","ba","bốn","năm","sáu","bảy","tám","chín")&amp;" trăm "))</definedName>
    <definedName name="doctramnghin">IF(sotramnghin="","",IF(AND(songhin=0,sochucnghin=0,sotramnghin&gt;0),CHOOSE(sotramnghin,"một","hai","ba","bốn","năm","sáu","bảy","tám","chín")&amp;" trăm nghìn ",dtn))</definedName>
    <definedName name="doctramtrieu">#N/A</definedName>
    <definedName name="doctramty">IF(sotramty="","",IF(AND(soty=0,sochucty=0,sotramty&gt;0),CHOOSE(sotramty,"một","hai","ba","bốn","năm","sáu","bảy","tám","chín")&amp;" trăm tỷ ",dtty))</definedName>
    <definedName name="doctrieu">IF(AND(sotrieu=0,sochuctrieu&gt;0),"triệu ",IF(OR(sotrieu="",sotrieu=0),"",CHOOSE(sotrieu,IF(AND(sochuctrieu&lt;&gt;"",sochuctrieu&gt;1),"mốt","một"),"hai","ba","bốn",IF(OR(sochuctrieu="",sochuctrieu=0),"năm","lăm"),"sáu","bảy","tám","chín")&amp;" triệu "))</definedName>
    <definedName name="docty">IF(AND(soty=0,sochucty&gt;0),"tỷ",IF(OR(soty="",soty=0),"",CHOOSE(soty,IF(AND(sochucty&lt;&gt;"",sochucty&gt;1),"mốt","một"),"hai","ba","bốn",IF(OR(sochucty="",sochucty=0),"năm","lăm"),"sáu","bảy","tám","chín")&amp;" tỷ "))</definedName>
    <definedName name="Document_array" localSheetId="19">{"Book1"}</definedName>
    <definedName name="Document_array" localSheetId="21">{"Book1"}</definedName>
    <definedName name="Document_array" localSheetId="22">{"Book1"}</definedName>
    <definedName name="Document_array">{"Book1"}</definedName>
    <definedName name="Document_array_1">{"Book1","BoQ2.XLS"}</definedName>
    <definedName name="Document_b">{"Book1"}</definedName>
    <definedName name="document_bb">{"Book1"}</definedName>
    <definedName name="Documentation" hidden="1">{#N/A,#N/A,FALSE,"OUTPUT SHEET "}</definedName>
    <definedName name="Documents_array">#REF!</definedName>
    <definedName name="dohong" hidden="1">{"'Sheet1'!$L$16"}</definedName>
    <definedName name="Doi" hidden="1">{"'Sheet1'!$L$16"}</definedName>
    <definedName name="dokk" hidden="1">#REF!</definedName>
    <definedName name="Doku">#REF!</definedName>
    <definedName name="dola">#REF!</definedName>
    <definedName name="dolcb">#REF!</definedName>
    <definedName name="doll" hidden="1">{"'Sheet1'!$L$16"}</definedName>
    <definedName name="Domain" hidden="1">#REF!</definedName>
    <definedName name="don" hidden="1">{"'Sheet1'!$L$16"}</definedName>
    <definedName name="Don_gia">#REF!</definedName>
    <definedName name="DON_GIA_56">#REF!</definedName>
    <definedName name="Don_giahanam">#REF!</definedName>
    <definedName name="Don_giaIII">#REF!</definedName>
    <definedName name="Don_gianhanam">#REF!</definedName>
    <definedName name="Don_giatp">#REF!</definedName>
    <definedName name="Don_giavl">#REF!</definedName>
    <definedName name="Dong_coc">#REF!</definedName>
    <definedName name="dongia">#REF!</definedName>
    <definedName name="Dongia_III">#REF!</definedName>
    <definedName name="dongia1">#REF!</definedName>
    <definedName name="dongianhanuoc" localSheetId="19" hidden="1">{"'Sheet1'!$L$16"}</definedName>
    <definedName name="dongianhanuoc" localSheetId="21" hidden="1">{"'Sheet1'!$L$16"}</definedName>
    <definedName name="dongianhanuoc" localSheetId="22" hidden="1">{"'Sheet1'!$L$16"}</definedName>
    <definedName name="dongianhanuoc" hidden="1">{"'Sheet1'!$L$16"}</definedName>
    <definedName name="dongiavanchuyen">#REF!</definedName>
    <definedName name="Donvi">#REF!</definedName>
    <definedName name="donvitinh">'[31]Thông tin chung'!$A$8</definedName>
    <definedName name="door">#REF!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oralum">#REF!</definedName>
    <definedName name="doorext">#REF!</definedName>
    <definedName name="doorint">#REF!</definedName>
    <definedName name="DOORS_AND_WINDOWS">#REF!</definedName>
    <definedName name="doortlt">#REF!</definedName>
    <definedName name="DOORWINDOWN_DATA">#REF!</definedName>
    <definedName name="Dor">#REF!</definedName>
    <definedName name="DownP">#REF!</definedName>
    <definedName name="DP">#REF!</definedName>
    <definedName name="dpc">#REF!</definedName>
    <definedName name="DpFKDL" hidden="1">{#N/A,#N/A,FALSE,"이태원철근"}</definedName>
    <definedName name="DPHAP">#REF!</definedName>
    <definedName name="DPHT250">#REF!</definedName>
    <definedName name="DPHT350">#REF!</definedName>
    <definedName name="DPHT50">#REF!</definedName>
    <definedName name="DPI">#REF!</definedName>
    <definedName name="DPP">#REF!</definedName>
    <definedName name="dpvc">#REF!</definedName>
    <definedName name="dq" hidden="1">{"'Sheet1'!$L$16"}</definedName>
    <definedName name="dqdq" hidden="1">{"'Sheet1'!$L$16"}</definedName>
    <definedName name="dQlda_BuocTKRng" hidden="1">#REF!</definedName>
    <definedName name="dQlda_BuocTKSel" hidden="1">MATCH(#REF!,dQlda_BuocTKRng,0)</definedName>
    <definedName name="dQlda_CapCtRng" hidden="1">#REF!</definedName>
    <definedName name="dQlda_CapCtSel" hidden="1">MATCH(#REF!,dQlda_CapCtRng,0)</definedName>
    <definedName name="dQlda_GcpkVal">#REF!/10^9</definedName>
    <definedName name="dQlda_GdpVal" hidden="1">#N/A</definedName>
    <definedName name="dQlda_GtbVal">#REF!/10^9</definedName>
    <definedName name="dQlda_GtongVal" hidden="1">#N/A</definedName>
    <definedName name="dQlda_GxlGtbVal" hidden="1">#N/A</definedName>
    <definedName name="dQlda_GxlVal">#REF!/10^9</definedName>
    <definedName name="dQlda_LoaiCtRng" hidden="1">#REF!</definedName>
    <definedName name="dQlda_LoaiCtSel" hidden="1">MATCH(#REF!,dQlda_LoaiCtRng,0)</definedName>
    <definedName name="dqw" hidden="1">{"'Sheet1'!$L$16"}</definedName>
    <definedName name="dqweqwer" hidden="1">{"'Sheet1'!$L$16"}</definedName>
    <definedName name="DR" hidden="1">#REF!</definedName>
    <definedName name="Dra">#REF!</definedName>
    <definedName name="drain_trap">#REF!</definedName>
    <definedName name="drainpipe" hidden="1">#REF!</definedName>
    <definedName name="DRATE">#REF!</definedName>
    <definedName name="DRDEWF">#REF!</definedName>
    <definedName name="DRDS">#REF!</definedName>
    <definedName name="dre" hidden="1">#REF!</definedName>
    <definedName name="drefdfd">#REF!</definedName>
    <definedName name="drew" hidden="1">#REF!</definedName>
    <definedName name="drf" localSheetId="19" hidden="1">{"'Sheet1'!$L$16"}</definedName>
    <definedName name="drf" localSheetId="21" hidden="1">{"'Sheet1'!$L$16"}</definedName>
    <definedName name="drf" localSheetId="22" hidden="1">{"'Sheet1'!$L$16"}</definedName>
    <definedName name="drf" hidden="1">{"'Sheet1'!$L$16"}</definedName>
    <definedName name="drfgh" hidden="1">{#N/A,#N/A,FALSE,"Chi tiÆt"}</definedName>
    <definedName name="drgdh">#REF!</definedName>
    <definedName name="Drill" hidden="1">#REF!</definedName>
    <definedName name="drn">#REF!</definedName>
    <definedName name="DROW">#N/A</definedName>
    <definedName name="drtgyuhhnjn" hidden="1">{"'Sheet1'!$L$16"}</definedName>
    <definedName name="DRTRTDKGMUKRT">#REF!</definedName>
    <definedName name="DRXSZH">#REF!</definedName>
    <definedName name="dry..">#REF!</definedName>
    <definedName name="ds">#REF!</definedName>
    <definedName name="ds_">#REF!</definedName>
    <definedName name="DS_CTY">#REF!</definedName>
    <definedName name="DS_Luong">#REF!</definedName>
    <definedName name="DS_Print" hidden="1">0</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A" localSheetId="19" hidden="1">{#N/A,#N/A,FALSE,"제목"}</definedName>
    <definedName name="DSA" localSheetId="21" hidden="1">{#N/A,#N/A,FALSE,"제목"}</definedName>
    <definedName name="DSA" localSheetId="22" hidden="1">{#N/A,#N/A,FALSE,"제목"}</definedName>
    <definedName name="DSA" hidden="1">{#N/A,#N/A,FALSE,"제목"}</definedName>
    <definedName name="dsaaaaaaaa" hidden="1">#REF!</definedName>
    <definedName name="dsaaee" localSheetId="19" hidden="1">{"'Sheet1'!$L$16"}</definedName>
    <definedName name="dsaaee" localSheetId="21" hidden="1">{"'Sheet1'!$L$16"}</definedName>
    <definedName name="dsaaee" localSheetId="22" hidden="1">{"'Sheet1'!$L$16"}</definedName>
    <definedName name="dsaaee" hidden="1">{"'Sheet1'!$L$16"}</definedName>
    <definedName name="Dsachchitiet" hidden="1">{"'Sheet1'!$L$16"}</definedName>
    <definedName name="dsada" hidden="1">{"'Sheet1'!$L$16"}</definedName>
    <definedName name="dsadasd" hidden="1">{"'Sheet1'!$L$16"}</definedName>
    <definedName name="dsadasdasd" hidden="1">{#N/A,#N/A,FALSE,"Chi tiÆt"}</definedName>
    <definedName name="dsadasdasdas" hidden="1">{"'Sheet1'!$L$16"}</definedName>
    <definedName name="dsaddad" hidden="1">#REF!</definedName>
    <definedName name="DSADEDWE" localSheetId="19" hidden="1">{"'Sheet1'!$L$16"}</definedName>
    <definedName name="DSADEDWE" localSheetId="21" hidden="1">{"'Sheet1'!$L$16"}</definedName>
    <definedName name="DSADEDWE" localSheetId="22" hidden="1">{"'Sheet1'!$L$16"}</definedName>
    <definedName name="DSADEDWE" hidden="1">{"'Sheet1'!$L$16"}</definedName>
    <definedName name="dsadsa" hidden="1">{"'Sheet1'!$L$16"}</definedName>
    <definedName name="dsadsad" hidden="1">#REF!</definedName>
    <definedName name="dsaf" localSheetId="19" hidden="1">{#N/A,#N/A,FALSE,"조골재"}</definedName>
    <definedName name="dsaf" localSheetId="21" hidden="1">{#N/A,#N/A,FALSE,"조골재"}</definedName>
    <definedName name="dsaf" localSheetId="22" hidden="1">{#N/A,#N/A,FALSE,"조골재"}</definedName>
    <definedName name="dsaf" hidden="1">{#N/A,#N/A,FALSE,"조골재"}</definedName>
    <definedName name="dsaf_1" localSheetId="19" hidden="1">{#N/A,#N/A,FALSE,"조골재"}</definedName>
    <definedName name="dsaf_1" localSheetId="21" hidden="1">{#N/A,#N/A,FALSE,"조골재"}</definedName>
    <definedName name="dsaf_1" localSheetId="22" hidden="1">{#N/A,#N/A,FALSE,"조골재"}</definedName>
    <definedName name="dsaf_1" hidden="1">{#N/A,#N/A,FALSE,"조골재"}</definedName>
    <definedName name="dsaf5" hidden="1">{#N/A,#N/A,FALSE,"WBS 1.06";#N/A,#N/A,FALSE,"WBS 1.14";#N/A,#N/A,FALSE,"WBS 1.17";#N/A,#N/A,FALSE,"WBS 1.18"}</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ddsdf" localSheetId="19" hidden="1">{"'Sheet1'!$L$16"}</definedName>
    <definedName name="dsafddsdf" localSheetId="21" hidden="1">{"'Sheet1'!$L$16"}</definedName>
    <definedName name="dsafddsdf" localSheetId="22" hidden="1">{"'Sheet1'!$L$16"}</definedName>
    <definedName name="dsafddsdf" hidden="1">{"'Sheet1'!$L$16"}</definedName>
    <definedName name="dsagfdfr" hidden="1">#REF!</definedName>
    <definedName name="dsasdasdasd" hidden="1">#REF!</definedName>
    <definedName name="DsBX">#REF!</definedName>
    <definedName name="DSCFDR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N887" hidden="1">{"'Sheet1'!$L$16"}</definedName>
    <definedName name="dsct3pnc">#REF!</definedName>
    <definedName name="dsct3pvl">#REF!</definedName>
    <definedName name="DSD" localSheetId="19" hidden="1">{"'Sheet1'!$L$16"}</definedName>
    <definedName name="DSD" localSheetId="21" hidden="1">{"'Sheet1'!$L$16"}</definedName>
    <definedName name="DSD" localSheetId="22" hidden="1">{"'Sheet1'!$L$16"}</definedName>
    <definedName name="DSD" hidden="1">{"'Sheet1'!$L$16"}</definedName>
    <definedName name="dsdasd" hidden="1">{"'Sheet1'!$L$16"}</definedName>
    <definedName name="dsdd" hidden="1">#REF!</definedName>
    <definedName name="dsddd" hidden="1">{#N/A,#N/A,FALSE,"기안지";#N/A,#N/A,FALSE,"통신지"}</definedName>
    <definedName name="đsdew" hidden="1">#REF!</definedName>
    <definedName name="dsdfs" hidden="1">#REF!</definedName>
    <definedName name="DSDL" hidden="1">{"'Sheet1'!$L$16"}</definedName>
    <definedName name="dsds" localSheetId="19" hidden="1">{"'Sheet1'!$L$16"}</definedName>
    <definedName name="dsds" localSheetId="21" hidden="1">{"'Sheet1'!$L$16"}</definedName>
    <definedName name="dsds" localSheetId="22" hidden="1">{"'Sheet1'!$L$16"}</definedName>
    <definedName name="dsds" hidden="1">{"'Sheet1'!$L$16"}</definedName>
    <definedName name="dsdsad" hidden="1">{"Offgrid",#N/A,FALSE,"OFFGRID";"Region",#N/A,FALSE,"REGION";"Offgrid -2",#N/A,FALSE,"OFFGRID";"WTP",#N/A,FALSE,"WTP";"WTP -2",#N/A,FALSE,"WTP";"Project",#N/A,FALSE,"PROJECT";"Summary -2",#N/A,FALSE,"SUMMARY"}</definedName>
    <definedName name="dsdsd" localSheetId="19" hidden="1">{#N/A,#N/A,FALSE,"운반시간"}</definedName>
    <definedName name="dsdsd" localSheetId="21" hidden="1">{#N/A,#N/A,FALSE,"운반시간"}</definedName>
    <definedName name="dsdsd" localSheetId="22" hidden="1">{#N/A,#N/A,FALSE,"운반시간"}</definedName>
    <definedName name="dsdsd" localSheetId="0" hidden="1">{#N/A,#N/A,FALSE,"운반시간"}</definedName>
    <definedName name="dsdsd" localSheetId="1" hidden="1">{#N/A,#N/A,FALSE,"운반시간"}</definedName>
    <definedName name="dsdsd" hidden="1">{#N/A,#N/A,FALSE,"운반시간"}</definedName>
    <definedName name="dsdsdgsd" hidden="1">#REF!</definedName>
    <definedName name="DSDSDS" localSheetId="19" hidden="1">{"'Sheet1'!$L$16"}</definedName>
    <definedName name="DSDSDS" localSheetId="21" hidden="1">{"'Sheet1'!$L$16"}</definedName>
    <definedName name="DSDSDS" localSheetId="22" hidden="1">{"'Sheet1'!$L$16"}</definedName>
    <definedName name="DSDSDS" hidden="1">{"'Sheet1'!$L$16"}</definedName>
    <definedName name="dsdsdsd" hidden="1">[32]Earthwork!#REF!</definedName>
    <definedName name="dsdssa" hidden="1">{"'Sheet1'!$L$16"}</definedName>
    <definedName name="DSE" localSheetId="19" hidden="1">{"'Sheet1'!$L$16"}</definedName>
    <definedName name="DSE" localSheetId="21" hidden="1">{"'Sheet1'!$L$16"}</definedName>
    <definedName name="DSE" localSheetId="22" hidden="1">{"'Sheet1'!$L$16"}</definedName>
    <definedName name="DSE" hidden="1">{"'Sheet1'!$L$16"}</definedName>
    <definedName name="DSet">#REF!</definedName>
    <definedName name="ds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localSheetId="19" hidden="1">{#N/A,#N/A,FALSE,"골재소요량";#N/A,#N/A,FALSE,"골재소요량"}</definedName>
    <definedName name="DSF" localSheetId="21" hidden="1">{#N/A,#N/A,FALSE,"골재소요량";#N/A,#N/A,FALSE,"골재소요량"}</definedName>
    <definedName name="DSF" localSheetId="22" hidden="1">{#N/A,#N/A,FALSE,"골재소요량";#N/A,#N/A,FALSE,"골재소요량"}</definedName>
    <definedName name="DSF" hidden="1">{#N/A,#N/A,FALSE,"골재소요량";#N/A,#N/A,FALSE,"골재소요량"}</definedName>
    <definedName name="DSF_1" localSheetId="19" hidden="1">{#N/A,#N/A,FALSE,"골재소요량";#N/A,#N/A,FALSE,"골재소요량"}</definedName>
    <definedName name="DSF_1" localSheetId="21" hidden="1">{#N/A,#N/A,FALSE,"골재소요량";#N/A,#N/A,FALSE,"골재소요량"}</definedName>
    <definedName name="DSF_1" localSheetId="22" hidden="1">{#N/A,#N/A,FALSE,"골재소요량";#N/A,#N/A,FALSE,"골재소요량"}</definedName>
    <definedName name="DSF_1" hidden="1">{#N/A,#N/A,FALSE,"골재소요량";#N/A,#N/A,FALSE,"골재소요량"}</definedName>
    <definedName name="dsfa" hidden="1">{"'Sheet1'!$L$16"}</definedName>
    <definedName name="dsfa3" hidden="1">{#N/A,#N/A,FALSE,"WBS 1.06";#N/A,#N/A,FALSE,"WBS 1.14";#N/A,#N/A,FALSE,"WBS 1.17";#N/A,#N/A,FALSE,"WBS 1.18"}</definedName>
    <definedName name="DSFADF" hidden="1">{#N/A,#N/A,FALSE,"特殊室（ＢＱ表）"}</definedName>
    <definedName name="DSFAR" hidden="1">{#N/A,#N/A,FALSE,"CCTV"}</definedName>
    <definedName name="dsfas" localSheetId="19" hidden="1">{"'Sheet1'!$L$16"}</definedName>
    <definedName name="dsfas" localSheetId="21" hidden="1">{"'Sheet1'!$L$16"}</definedName>
    <definedName name="dsfas" localSheetId="22" hidden="1">{"'Sheet1'!$L$16"}</definedName>
    <definedName name="dsfas" hidden="1">{"'Sheet1'!$L$16"}</definedName>
    <definedName name="dsfaws" hidden="1">{"'Sheet1'!$L$16"}</definedName>
    <definedName name="dsfd" hidden="1">#REF!</definedName>
    <definedName name="DSFDFDWSFDG" hidden="1">{"'Sheet1'!$L$16"}</definedName>
    <definedName name="dsfds"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DFSD" localSheetId="19" hidden="1">{"'Sheet1'!$L$16"}</definedName>
    <definedName name="DSFDSDFSD" localSheetId="21" hidden="1">{"'Sheet1'!$L$16"}</definedName>
    <definedName name="DSFDSDFSD" localSheetId="22" hidden="1">{"'Sheet1'!$L$16"}</definedName>
    <definedName name="DSFDSDFSD" hidden="1">{"'Sheet1'!$L$16"}</definedName>
    <definedName name="dsfdsf" hidden="1">#REF!</definedName>
    <definedName name="dsfdsg">#REF!</definedName>
    <definedName name="DSFG" localSheetId="19" hidden="1">{#N/A,#N/A,FALSE,"2~8번"}</definedName>
    <definedName name="DSFG" localSheetId="21" hidden="1">{#N/A,#N/A,FALSE,"2~8번"}</definedName>
    <definedName name="DSFG" localSheetId="22" hidden="1">{#N/A,#N/A,FALSE,"2~8번"}</definedName>
    <definedName name="DSFG" hidden="1">{#N/A,#N/A,FALSE,"2~8번"}</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 hidden="1">{"'Sheet1'!$L$16"}</definedName>
    <definedName name="dsfsad" localSheetId="19" hidden="1">{"'Sheet1'!$L$16"}</definedName>
    <definedName name="dsfsad" localSheetId="21" hidden="1">{"'Sheet1'!$L$16"}</definedName>
    <definedName name="dsfsad" localSheetId="22" hidden="1">{"'Sheet1'!$L$16"}</definedName>
    <definedName name="dsfsad" hidden="1">{"'Sheet1'!$L$16"}</definedName>
    <definedName name="dsfsd" hidden="1">{"'Sheet1'!$L$16"}</definedName>
    <definedName name="dsfsdf" hidden="1">#REF!</definedName>
    <definedName name="dsfsf" hidden="1">#REF!</definedName>
    <definedName name="DSFSFSSSSS">#REF!</definedName>
    <definedName name="dsfvs" hidden="1">#REF!</definedName>
    <definedName name="dsfweafew" hidden="1">#REF!</definedName>
    <definedName name="dsg" hidden="1">{#N/A,#N/A,FALSE,"Chi tiÆt"}</definedName>
    <definedName name="DSGDFG" hidden="1">{"'Sheet1'!$L$16"}</definedName>
    <definedName name="DSGDSG" localSheetId="19" hidden="1">{"'Sheet1'!$L$16"}</definedName>
    <definedName name="DSGDSG" localSheetId="21" hidden="1">{"'Sheet1'!$L$16"}</definedName>
    <definedName name="DSGDSG" localSheetId="22" hidden="1">{"'Sheet1'!$L$16"}</definedName>
    <definedName name="DSGDSG" hidden="1">{"'Sheet1'!$L$16"}</definedName>
    <definedName name="dsgfhtyjjt" hidden="1">#REF!</definedName>
    <definedName name="dsgfvda" hidden="1">{#N/A,#N/A,TRUE,"SUM";#N/A,#N/A,TRUE,"EE";#N/A,#N/A,TRUE,"AC";#N/A,#N/A,TRUE,"SN"}</definedName>
    <definedName name="dsggggggggggggggg" hidden="1">#REF!</definedName>
    <definedName name="dsgh" hidden="1">{#N/A,#N/A,TRUE,"Krycí list"}</definedName>
    <definedName name="DSGHE" localSheetId="19" hidden="1">{#N/A,#N/A,FALSE,"단가표지"}</definedName>
    <definedName name="DSGHE" localSheetId="21" hidden="1">{#N/A,#N/A,FALSE,"단가표지"}</definedName>
    <definedName name="DSGHE" localSheetId="22" hidden="1">{#N/A,#N/A,FALSE,"단가표지"}</definedName>
    <definedName name="DSGHE" hidden="1">{#N/A,#N/A,FALSE,"단가표지"}</definedName>
    <definedName name="dsgsdfgdfshfgh" hidden="1">{"'Sheet1'!$L$16"}</definedName>
    <definedName name="dsgsdg" hidden="1">{"'Sheet1'!$L$16"}</definedName>
    <definedName name="DSGSFWERD" hidden="1">{#N/A,#N/A,FALSE,"골재소요량";#N/A,#N/A,FALSE,"골재소요량"}</definedName>
    <definedName name="dsgsg" hidden="1">{#N/A,#N/A,FALSE,"Chi tiÆt"}</definedName>
    <definedName name="dsgsw.sgrs.grsg_.sg" hidden="1">{#N/A,#N/A,FALSE,"Chi tiÆt"}</definedName>
    <definedName name="dsgvdsgs" hidden="1">{#N/A,#N/A,TRUE,"SUM";#N/A,#N/A,TRUE,"EE";#N/A,#N/A,TRUE,"AC";#N/A,#N/A,TRUE,"SN"}</definedName>
    <definedName name="DSH" localSheetId="19" hidden="1">{#N/A,#N/A,FALSE,"Chi tiÆt"}</definedName>
    <definedName name="DSH" localSheetId="21" hidden="1">{#N/A,#N/A,FALSE,"Chi tiÆt"}</definedName>
    <definedName name="DSH" localSheetId="22" hidden="1">{#N/A,#N/A,FALSE,"Chi tiÆt"}</definedName>
    <definedName name="DSH" hidden="1">{#N/A,#N/A,FALSE,"Chi tiÆt"}</definedName>
    <definedName name="dshut">#REF!</definedName>
    <definedName name="đsjiybùghhd" hidden="1">{"'Sheet1'!$L$16"}</definedName>
    <definedName name="dsjk" hidden="1">{"'Sheet1'!$L$16"}</definedName>
    <definedName name="DSJKLDE" hidden="1">{#N/A,#N/A,TRUE,"SUM";#N/A,#N/A,TRUE,"EE";#N/A,#N/A,TRUE,"AC";#N/A,#N/A,TRUE,"SN"}</definedName>
    <definedName name="dskjlo" hidden="1">#REF!</definedName>
    <definedName name="dsl" hidden="1">{#N/A,#N/A,FALSE,"COVER";#N/A,#N/A,FALSE,"0";#N/A,#N/A,FALSE,"1";#N/A,#N/A,FALSE,"2";#N/A,#N/A,FALSE,"3";#N/A,#N/A,FALSE,"4";#N/A,#N/A,FALSE,"5";#N/A,#N/A,FALSE,"6";#N/A,#N/A,FALSE,"7";#N/A,#N/A,FALSE,"8";#N/A,#N/A,FALSE,"9";#N/A,#N/A,FALSE,"10";#N/A,#N/A,FALSE,"11"}</definedName>
    <definedName name="DSMTC">#REF!</definedName>
    <definedName name="DSMTCTT">#REF!</definedName>
    <definedName name="DSNC">#REF!</definedName>
    <definedName name="DSNCTT">#REF!</definedName>
    <definedName name="DSNhCong">#REF!</definedName>
    <definedName name="DsNhom">#REF!</definedName>
    <definedName name="DSNL">#REF!</definedName>
    <definedName name="dsovd" hidden="1">{"'Sheet1'!$L$16"}</definedName>
    <definedName name="dsp">#REF!</definedName>
    <definedName name="DSPK1p1nc">#REF!</definedName>
    <definedName name="DSPK1p1vl">#REF!</definedName>
    <definedName name="DSPK1pnc">#REF!</definedName>
    <definedName name="DSPK1pvl">#REF!</definedName>
    <definedName name="dss">#REF!</definedName>
    <definedName name="dssad" localSheetId="19" hidden="1">{"'Sheet1'!$L$16"}</definedName>
    <definedName name="dssad" localSheetId="21" hidden="1">{"'Sheet1'!$L$16"}</definedName>
    <definedName name="dssad" localSheetId="22" hidden="1">{"'Sheet1'!$L$16"}</definedName>
    <definedName name="dssad" localSheetId="0" hidden="1">{"'Sheet1'!$L$16"}</definedName>
    <definedName name="dssad" localSheetId="1" hidden="1">{"'Sheet1'!$L$16"}</definedName>
    <definedName name="dssad" hidden="1">{"'Sheet1'!$L$16"}</definedName>
    <definedName name="dssaknhgril" hidden="1">#REF!</definedName>
    <definedName name="DSTD_Clear">#N/A</definedName>
    <definedName name="DSTD_Clear_1">#N/A</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2">#N/A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4">#N/A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SUMDATA">#REF!</definedName>
    <definedName name="dsv" localSheetId="19">BlankMacro1</definedName>
    <definedName name="dsv" localSheetId="21">BlankMacro1</definedName>
    <definedName name="dsv" localSheetId="22">BlankMacro1</definedName>
    <definedName name="dsv">BlankMacro1</definedName>
    <definedName name="DsVCB">#REF!</definedName>
    <definedName name="DsVCT">#REF!</definedName>
    <definedName name="dsvfgyvbgyuhjn" hidden="1">{"'Sheet1'!$L$16"}</definedName>
    <definedName name="DSVLieu">#REF!</definedName>
    <definedName name="dt">#N/A</definedName>
    <definedName name="Dt_" localSheetId="19">#REF!</definedName>
    <definedName name="Dt_">#REF!</definedName>
    <definedName name="DT_5">#NAME?</definedName>
    <definedName name="DT_CH">#REF!</definedName>
    <definedName name="DT_Ham">#REF!</definedName>
    <definedName name="DT_TM">#REF!</definedName>
    <definedName name="DT_VKHNN" localSheetId="19">#REF!</definedName>
    <definedName name="DT_VKHNN">#REF!</definedName>
    <definedName name="DT_VP">#REF!</definedName>
    <definedName name="DT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B">#REF!</definedName>
    <definedName name="DTCamau" hidden="1">{"'Sheet1'!$L$16"}</definedName>
    <definedName name="DTCT_d">#REF!</definedName>
    <definedName name="DTCT_gtcx">#REF!</definedName>
    <definedName name="DTCT_tn">#REF!</definedName>
    <definedName name="DTCT_vh">#REF!</definedName>
    <definedName name="DTCTANG_BD">#REF!</definedName>
    <definedName name="DTCTANG_HT_BD">#REF!</definedName>
    <definedName name="DTCTANG_HT_KT">#REF!</definedName>
    <definedName name="DTCTANG_KT">#REF!</definedName>
    <definedName name="dtctnd" localSheetId="19" hidden="1">{"'Sheet1'!$L$16"}</definedName>
    <definedName name="dtctnd" localSheetId="21" hidden="1">{"'Sheet1'!$L$16"}</definedName>
    <definedName name="dtctnd" localSheetId="22" hidden="1">{"'Sheet1'!$L$16"}</definedName>
    <definedName name="dtctnd" localSheetId="0" hidden="1">{"'Sheet1'!$L$16"}</definedName>
    <definedName name="dtctnd" localSheetId="1" hidden="1">{"'Sheet1'!$L$16"}</definedName>
    <definedName name="dtctnd" hidden="1">{"'Sheet1'!$L$16"}</definedName>
    <definedName name="dtctnd_1" hidden="1">{"'Sheet1'!$L$16"}</definedName>
    <definedName name="dtctnd_2" hidden="1">{"'Sheet1'!$L$16"}</definedName>
    <definedName name="dtdt">#REF!</definedName>
    <definedName name="dthd">#REF!</definedName>
    <definedName name="dthft" localSheetId="19" hidden="1">{"'Sheet1'!$L$16"}</definedName>
    <definedName name="dthft" localSheetId="21" hidden="1">{"'Sheet1'!$L$16"}</definedName>
    <definedName name="dthft" localSheetId="22" hidden="1">{"'Sheet1'!$L$16"}</definedName>
    <definedName name="dthft" hidden="1">{"'Sheet1'!$L$16"}</definedName>
    <definedName name="dTHKP_Rng" hidden="1">#N/A</definedName>
    <definedName name="DTHU">#REF!</definedName>
    <definedName name="dtich">#REF!</definedName>
    <definedName name="dtich1">#REF!</definedName>
    <definedName name="dtich2">#REF!</definedName>
    <definedName name="dtich3">#REF!</definedName>
    <definedName name="dtich4">#REF!</definedName>
    <definedName name="dtich5">#REF!</definedName>
    <definedName name="dtich6">#REF!</definedName>
    <definedName name="DTKL">#REF!</definedName>
    <definedName name="DTKT3" localSheetId="19" hidden="1">{"'Sheet1'!$L$16"}</definedName>
    <definedName name="DTKT3" localSheetId="21" hidden="1">{"'Sheet1'!$L$16"}</definedName>
    <definedName name="DTKT3" localSheetId="22" hidden="1">{"'Sheet1'!$L$16"}</definedName>
    <definedName name="DTKT3" hidden="1">{"'Sheet1'!$L$16"}</definedName>
    <definedName name="DTMG_vumua" hidden="1">{#N/A,#N/A,FALSE,"Chi tiÆt"}</definedName>
    <definedName name="dtn">IF(AND(sotramnghin=0,OR(songhin&gt;0,sochucnghin&gt;0))," không trăm ",IF(AND(sotramnghin=0,sochucnghin=0,songhin=0),"",CHOOSE(sotramnghin,"một","hai","ba","bốn","năm","sáu","bảy","tám","chín")&amp;" trăm "))</definedName>
    <definedName name="dtngty">IF(sotramnghinty="","",IF(AND(songhinty=0,sochucnghinty=0,sotramnghinty&gt;0),CHOOSE(sotramnghinty,"một","hai","ba","bốn","năm","sáu","bảy","tám","chín")&amp;" trăm nghìn ",dtnty))</definedName>
    <definedName name="dtnty">IF(AND(sotramnghinty=0,OR(songhinty&gt;0,sochucnghinty&gt;0))," không trăm ",IF(AND(sotramnghinty=0,sochucnghinty=0,songhinty=0),"",CHOOSE(sotramnghinty,"một","hai","ba","bốn","năm","sáu","bảy","tám","chín")&amp;" trăm "))</definedName>
    <definedName name="DTNX">#REF!</definedName>
    <definedName name="dtrhgnb" localSheetId="19" hidden="1">{#N/A,#N/A,FALSE,"2~8번"}</definedName>
    <definedName name="dtrhgnb" localSheetId="21" hidden="1">{#N/A,#N/A,FALSE,"2~8번"}</definedName>
    <definedName name="dtrhgnb" localSheetId="22" hidden="1">{#N/A,#N/A,FALSE,"2~8번"}</definedName>
    <definedName name="dtrhgnb" hidden="1">{#N/A,#N/A,FALSE,"2~8번"}</definedName>
    <definedName name="dtru">#REF!</definedName>
    <definedName name="DTT">#REF!</definedName>
    <definedName name="dttdb">#REF!</definedName>
    <definedName name="dttdg">#REF!</definedName>
    <definedName name="DTTK" hidden="1">{"'Sheet1'!$L$16"}</definedName>
    <definedName name="DTTVGM163" hidden="1">{"'Sheet1'!$L$16"}</definedName>
    <definedName name="dtty">IF(AND(sotramty=0,OR(soty&gt;0,sochucty&gt;0))," không trăm ",IF(AND(sotramty=0,sochucty=0,soty=0),"",CHOOSE(sotramty,"một","hai","ba","bốn","năm","sáu","bảy","tám","chín")&amp;" trăm "))</definedName>
    <definedName name="dtvp" hidden="1">{"'Sheet1'!$L$16"}</definedName>
    <definedName name="dty" hidden="1">#REF!</definedName>
    <definedName name="dtygygyh" hidden="1">{"'Sheet1'!$L$16"}</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 hidden="1">{"'Sheet1'!$L$16"}</definedName>
    <definedName name="dư" hidden="1">#REF!</definedName>
    <definedName name="DU_2S">#REF!</definedName>
    <definedName name="dual_plate_check">#REF!</definedName>
    <definedName name="dưbjnkkml" hidden="1">{"'Sheet1'!$L$16"}</definedName>
    <definedName name="duc" localSheetId="19" hidden="1">{"'Sheet1'!$L$16"}</definedName>
    <definedName name="duc" localSheetId="21" hidden="1">{"'Sheet1'!$L$16"}</definedName>
    <definedName name="duc" localSheetId="22" hidden="1">{"'Sheet1'!$L$16"}</definedName>
    <definedName name="duc" hidden="1">{"'Sheet1'!$L$16"}</definedName>
    <definedName name="Duc_bkvn">#REF!</definedName>
    <definedName name="duc0" hidden="1">{"'Sheet1'!$L$16"}</definedName>
    <definedName name="DucO" localSheetId="19" hidden="1">{"'Sheet1'!$L$16"}</definedName>
    <definedName name="DucO" localSheetId="21" hidden="1">{"'Sheet1'!$L$16"}</definedName>
    <definedName name="DucO" localSheetId="22" hidden="1">{"'Sheet1'!$L$16"}</definedName>
    <definedName name="DucO" hidden="1">{"'Sheet1'!$L$16"}</definedName>
    <definedName name="DUCT">#REF!</definedName>
    <definedName name="DUCT_1">#REF!</definedName>
    <definedName name="Duct0" hidden="1">{"'QuotationCRPaint (3)'!$A$12:$B$15"}</definedName>
    <definedName name="ducta4" hidden="1">#REF!</definedName>
    <definedName name="DuctElectrowatt" hidden="1">{"'QuotationCRPaint (3)'!$A$12:$B$15"}</definedName>
    <definedName name="DuctElectrowatt1" hidden="1">{"'QuotationCRPaint (3)'!$A$12:$B$15"}</definedName>
    <definedName name="dudrmds">#REF!</definedName>
    <definedName name="dudwhd" hidden="1">{#N/A,#N/A,FALSE,"CCTV"}</definedName>
    <definedName name="dugbhunj" hidden="1">#REF!</definedName>
    <definedName name="DUGUIJNFI" hidden="1">{"'Sheet1'!$L$16"}</definedName>
    <definedName name="duihijuhuijj" hidden="1">{"'Sheet1'!$L$16"}</definedName>
    <definedName name="DULIEU2">#REF!</definedName>
    <definedName name="dumbwaiter" localSheetId="19" hidden="1">{#N/A,#N/A,FALSE,"Sheet1";#N/A,#N/A,FALSE,"Sheet3";#N/A,#N/A,FALSE,"Sheet5"}</definedName>
    <definedName name="dumbwaiter" localSheetId="21" hidden="1">{#N/A,#N/A,FALSE,"Sheet1";#N/A,#N/A,FALSE,"Sheet3";#N/A,#N/A,FALSE,"Sheet5"}</definedName>
    <definedName name="dumbwaiter" localSheetId="22" hidden="1">{#N/A,#N/A,FALSE,"Sheet1";#N/A,#N/A,FALSE,"Sheet3";#N/A,#N/A,FALSE,"Sheet5"}</definedName>
    <definedName name="dumbwaiter" hidden="1">{#N/A,#N/A,FALSE,"Sheet1";#N/A,#N/A,FALSE,"Sheet3";#N/A,#N/A,FALSE,"Sheet5"}</definedName>
    <definedName name="dumppr">#REF!</definedName>
    <definedName name="DUNG" localSheetId="19" hidden="1">{"'Sheet1'!$L$16"}</definedName>
    <definedName name="DUNG" localSheetId="21" hidden="1">{"'Sheet1'!$L$16"}</definedName>
    <definedName name="DUNG" localSheetId="22" hidden="1">{"'Sheet1'!$L$16"}</definedName>
    <definedName name="DUNG" hidden="1">{"'Sheet1'!$L$16"}</definedName>
    <definedName name="dung2" hidden="1">{"'Sheet1'!$L$16"}</definedName>
    <definedName name="duoi">#REF!</definedName>
    <definedName name="DUOIMAI">#N/A</definedName>
    <definedName name="duong" hidden="1">{"'Sheet1'!$L$16"}</definedName>
    <definedName name="Duong_dau_cau">#REF!</definedName>
    <definedName name="Duong1" hidden="1">{"'Sheet1'!$L$16"}</definedName>
    <definedName name="duong2">#REF!</definedName>
    <definedName name="duong3">#REF!</definedName>
    <definedName name="duong4">#REF!</definedName>
    <definedName name="duong5">#REF!</definedName>
    <definedName name="Duongnaco" localSheetId="19" hidden="1">{"'Sheet1'!$L$16"}</definedName>
    <definedName name="Duongnaco" localSheetId="21" hidden="1">{"'Sheet1'!$L$16"}</definedName>
    <definedName name="Duongnaco" localSheetId="22" hidden="1">{"'Sheet1'!$L$16"}</definedName>
    <definedName name="Duongnaco" hidden="1">{"'Sheet1'!$L$16"}</definedName>
    <definedName name="duplex_strainer">#REF!</definedName>
    <definedName name="DUT">#REF!</definedName>
    <definedName name="dutoan">#REF!</definedName>
    <definedName name="dutoanbenuoc" hidden="1">{"'Sheet1'!$L$16"}</definedName>
    <definedName name="dutoanc2" hidden="1">{"'Sheet1'!$L$16"}</definedName>
    <definedName name="Dutoandien" hidden="1">{"'Sheet1'!$L$16"}</definedName>
    <definedName name="DutoanDongmo">#REF!</definedName>
    <definedName name="dutruchiphi" localSheetId="19" hidden="1">{"NGUYEN QUI THIEP - Personal View",#N/A,FALSE,"XDCB.HT.FUR."}</definedName>
    <definedName name="dutruchiphi" localSheetId="21" hidden="1">{"NGUYEN QUI THIEP - Personal View",#N/A,FALSE,"XDCB.HT.FUR."}</definedName>
    <definedName name="dutruchiphi" localSheetId="22" hidden="1">{"NGUYEN QUI THIEP - Personal View",#N/A,FALSE,"XDCB.HT.FUR."}</definedName>
    <definedName name="dutruchiphi" hidden="1">{"NGUYEN QUI THIEP - Personal View",#N/A,FALSE,"XDCB.HT.FUR."}</definedName>
    <definedName name="duy" hidden="1">#REF!</definedName>
    <definedName name="duyen" hidden="1">{"AnalRSA",#N/A,TRUE,"PL-Anal";"AnalIAS",#N/A,TRUE,"PL-Anal"}</definedName>
    <definedName name="duyuyen" hidden="1">#REF!</definedName>
    <definedName name="DV" hidden="1">{"'Sheet1'!$L$16"}</definedName>
    <definedName name="DV_ChuKy">#REF!</definedName>
    <definedName name="DV_ChungChiKSDG">#REF!</definedName>
    <definedName name="DV_DienGHT">#REF!</definedName>
    <definedName name="DV_KhoanTT">#REF!</definedName>
    <definedName name="DV_KODSX">#REF!</definedName>
    <definedName name="DV_kyhoten">#REF!</definedName>
    <definedName name="DV_LPHU">#REF!</definedName>
    <definedName name="DV_LTTCG">#REF!</definedName>
    <definedName name="DV_LTTCHT">#REF!</definedName>
    <definedName name="DV_LTTVG">#REF!</definedName>
    <definedName name="DV_LTTVHT">#REF!</definedName>
    <definedName name="DV_NgayKy">#REF!</definedName>
    <definedName name="DV_NguoiKy">#REF!</definedName>
    <definedName name="DV_PCDH">#REF!</definedName>
    <definedName name="DV_PCKV">#REF!</definedName>
    <definedName name="DV_PCLD">#REF!</definedName>
    <definedName name="DV_PCTH">#REF!</definedName>
    <definedName name="DV_TieuDe">#REF!</definedName>
    <definedName name="dvadvS" hidden="1">#REF!</definedName>
    <definedName name="dvbn" hidden="1">{"'Sheet1'!$L$16"}</definedName>
    <definedName name="dvd" hidden="1">{"'Sheet1'!$L$16"}</definedName>
    <definedName name="dvdfcvcdd" hidden="1">#REF!</definedName>
    <definedName name="dvfdvsfdv" hidden="1">#REF!</definedName>
    <definedName name="DVGEWVBEW" hidden="1">{"'Sheet1'!$L$16"}</definedName>
    <definedName name="DVI">#REF!</definedName>
    <definedName name="dw">#REF!</definedName>
    <definedName name="DW_1" hidden="1">{"'용역비'!$A$4:$C$8"}</definedName>
    <definedName name="DW_2" hidden="1">{"'용역비'!$A$4:$C$8"}</definedName>
    <definedName name="DW_3" hidden="1">{"'용역비'!$A$4:$C$8"}</definedName>
    <definedName name="DW_4" hidden="1">{"'용역비'!$A$4:$C$8"}</definedName>
    <definedName name="DW_5" hidden="1">{"'용역비'!$A$4:$C$8"}</definedName>
    <definedName name="DW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localSheetId="19" hidden="1">{#N/A,#N/A,FALSE,"양식(을)"}</definedName>
    <definedName name="DWEDWD" localSheetId="21" hidden="1">{#N/A,#N/A,FALSE,"양식(을)"}</definedName>
    <definedName name="DWEDWD" localSheetId="22" hidden="1">{#N/A,#N/A,FALSE,"양식(을)"}</definedName>
    <definedName name="DWEDWD" hidden="1">{#N/A,#N/A,FALSE,"양식(을)"}</definedName>
    <definedName name="dweqdfweqd" hidden="1">#REF!</definedName>
    <definedName name="DWFW" hidden="1">#REF!</definedName>
    <definedName name="DWPRICE">#REF!</definedName>
    <definedName name="dwqwq" hidden="1">#REF!</definedName>
    <definedName name="dwsd">#REF!</definedName>
    <definedName name="dwv" localSheetId="19" hidden="1">{#N/A,#N/A,TRUE,"Basic";#N/A,#N/A,TRUE,"EXT-TABLE";#N/A,#N/A,TRUE,"STEEL";#N/A,#N/A,TRUE,"INT-Table";#N/A,#N/A,TRUE,"STEEL";#N/A,#N/A,TRUE,"Door"}</definedName>
    <definedName name="dwv" localSheetId="21" hidden="1">{#N/A,#N/A,TRUE,"Basic";#N/A,#N/A,TRUE,"EXT-TABLE";#N/A,#N/A,TRUE,"STEEL";#N/A,#N/A,TRUE,"INT-Table";#N/A,#N/A,TRUE,"STEEL";#N/A,#N/A,TRUE,"Door"}</definedName>
    <definedName name="dwv" localSheetId="22" hidden="1">{#N/A,#N/A,TRUE,"Basic";#N/A,#N/A,TRUE,"EXT-TABLE";#N/A,#N/A,TRUE,"STEEL";#N/A,#N/A,TRUE,"INT-Table";#N/A,#N/A,TRUE,"STEEL";#N/A,#N/A,TRUE,"Door"}</definedName>
    <definedName name="dwv" hidden="1">{#N/A,#N/A,TRUE,"Basic";#N/A,#N/A,TRUE,"EXT-TABLE";#N/A,#N/A,TRUE,"STEEL";#N/A,#N/A,TRUE,"INT-Table";#N/A,#N/A,TRUE,"STEEL";#N/A,#N/A,TRUE,"Door"}</definedName>
    <definedName name="DX">#REF!</definedName>
    <definedName name="dx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Y">#REF!</definedName>
    <definedName name="ĐYTHGJK" hidden="1">#REF!</definedName>
    <definedName name="DZ" hidden="1">{"'Sheet1'!$L$16"}</definedName>
    <definedName name="DZ_04">#REF!</definedName>
    <definedName name="DZ_35">#REF!</definedName>
    <definedName name="DZHADH" hidden="1">{"'Sheet1'!$L$16"}</definedName>
    <definedName name="D사이">#REF!</definedName>
    <definedName name="E" localSheetId="19" hidden="1">{#N/A,#N/A,FALSE,"CCTV"}</definedName>
    <definedName name="E" localSheetId="21" hidden="1">{#N/A,#N/A,FALSE,"CCTV"}</definedName>
    <definedName name="E" localSheetId="22" hidden="1">{#N/A,#N/A,FALSE,"CCTV"}</definedName>
    <definedName name="E" localSheetId="0" hidden="1">{#N/A,#N/A,FALSE,"CCTV"}</definedName>
    <definedName name="E" localSheetId="1" hidden="1">{#N/A,#N/A,FALSE,"CCTV"}</definedName>
    <definedName name="E" hidden="1">{#N/A,#N/A,FALSE,"CCTV"}</definedName>
    <definedName name="É" hidden="1">{"'Sheet1'!$L$16"}</definedName>
    <definedName name="ê" hidden="1">#REF!</definedName>
    <definedName name="Ẻ" hidden="1">{"'Sheet1'!$L$16"}</definedName>
    <definedName name="e.xls" hidden="1">{#N/A,#N/A,FALSE,"OffAdvance";#N/A,#N/A,FALSE,"OffExpRprt";#N/A,#N/A,FALSE,"Entertmnt";#N/A,#N/A,FALSE,"Promotion";#N/A,#N/A,FALSE,"Travelling"}</definedName>
    <definedName name="E_1">#REF!</definedName>
    <definedName name="e_2">#REF!</definedName>
    <definedName name="E_p">#REF!</definedName>
    <definedName name="e1_e">#REF!</definedName>
    <definedName name="e1_ea">#REF!</definedName>
    <definedName name="E2.1" hidden="1">'[8]입찰내역 발주처 양식'!#REF!</definedName>
    <definedName name="e2_e">#REF!</definedName>
    <definedName name="e2_ea">#REF!</definedName>
    <definedName name="e33t" hidden="1">#REF!</definedName>
    <definedName name="e3etfg" hidden="1">{"'Sheet1'!$L$16"}</definedName>
    <definedName name="E3단가" hidden="1">{#N/A,#N/A,TRUE,"MATERIAL COST"}</definedName>
    <definedName name="E40M">#REF!</definedName>
    <definedName name="E41M">#REF!</definedName>
    <definedName name="E4204xa3452">#REF!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4y" hidden="1">{#N/A,#N/A,FALSE,"Chi tiÆt"}</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f" hidden="1">{"'Sheet1'!$L$16"}</definedName>
    <definedName name="èafe" hidden="1">{"'Sheet1'!$L$16"}</definedName>
    <definedName name="eahethe" hidden="1">#REF!</definedName>
    <definedName name="eâre" hidden="1">{"'Sheet1'!$L$16"}</definedName>
    <definedName name="EARTH">#REF!</definedName>
    <definedName name="EASDS" hidden="1">{#N/A,#N/A,TRUE,"ERECTION";#N/A,#N/A,TRUE,"A";#N/A,#N/A,TRUE,"B";#N/A,#N/A,TRUE,"C";#N/A,#N/A,TRUE,"D";#N/A,#N/A,TRUE,"E";#N/A,#N/A,TRUE,"F";#N/A,#N/A,TRUE,"G";#N/A,#N/A,TRUE,"H";#N/A,#N/A,TRUE,"I";#N/A,#N/A,TRUE,"J";#N/A,#N/A,TRUE,"K";#N/A,#N/A,TRUE,"L";#N/A,#N/A,TRUE,"M";#N/A,#N/A,TRUE,"N"}</definedName>
    <definedName name="easr">#REF!</definedName>
    <definedName name="EAWF" hidden="1">#REF!</definedName>
    <definedName name="EBRS1" hidden="1">#REF!</definedName>
    <definedName name="EBT">#REF!</definedName>
    <definedName name="EC"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Êc" hidden="1">{"'Sheet1'!$L$16"}</definedName>
    <definedName name="ẼC" hidden="1">{"'Sheet1'!$L$16"}</definedName>
    <definedName name="Ecdc">#REF!</definedName>
    <definedName name="ẻcedcexe" hidden="1">#REF!</definedName>
    <definedName name="Ecoc">#REF!</definedName>
    <definedName name="ecrfrtrgc" hidden="1">#REF!</definedName>
    <definedName name="ECS"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19" hidden="1">{#N/A,#N/A,FALSE,"CCTV"}</definedName>
    <definedName name="ED" localSheetId="21" hidden="1">{#N/A,#N/A,FALSE,"CCTV"}</definedName>
    <definedName name="ED" localSheetId="22" hidden="1">{#N/A,#N/A,FALSE,"CCTV"}</definedName>
    <definedName name="ED" localSheetId="0" hidden="1">{#N/A,#N/A,FALSE,"CCTV"}</definedName>
    <definedName name="ED" localSheetId="1" hidden="1">{#N/A,#N/A,FALSE,"CCTV"}</definedName>
    <definedName name="ED" hidden="1">{#N/A,#N/A,FALSE,"CCTV"}</definedName>
    <definedName name="edasdad" hidden="1">#REF!</definedName>
    <definedName name="edd" localSheetId="19" hidden="1">{"'Sheet1'!$L$16"}</definedName>
    <definedName name="edd" localSheetId="21" hidden="1">{"'Sheet1'!$L$16"}</definedName>
    <definedName name="edd" localSheetId="22" hidden="1">{"'Sheet1'!$L$16"}</definedName>
    <definedName name="edd" localSheetId="0" hidden="1">{"'Sheet1'!$L$16"}</definedName>
    <definedName name="edd" localSheetId="1" hidden="1">{"'Sheet1'!$L$16"}</definedName>
    <definedName name="edd" hidden="1">{"'Sheet1'!$L$16"}</definedName>
    <definedName name="EDF" hidden="1">{"'장비'!$A$3:$M$12"}</definedName>
    <definedName name="EDFAWDFWA" hidden="1">{#N/A,#N/A,FALSE,"Chi tiÆt"}</definedName>
    <definedName name="EDFD" hidden="1">{#N/A,#N/A,FALSE,"Sheet6 (24)"}</definedName>
    <definedName name="ＥＤＦＤ１" hidden="1">{#N/A,#N/A,FALSE,"Sheet6 (24)"}</definedName>
    <definedName name="ＥＤＦＤ2" hidden="1">{#N/A,#N/A,FALSE,"Sheet6 (24)"}</definedName>
    <definedName name="EDFD3" hidden="1">{#N/A,#N/A,FALSE,"Sheet6 (24)"}</definedName>
    <definedName name="EDFDNEW" hidden="1">{#N/A,#N/A,FALSE,"Sheet6 (24)"}</definedName>
    <definedName name="edffggg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GHJ" hidden="1">#REF!</definedName>
    <definedName name="edfr" hidden="1">#REF!</definedName>
    <definedName name="EDHEIJA" hidden="1">{"'Sheet1'!$L$16"}</definedName>
    <definedName name="edit__home__del__branch_\f">#REF!</definedName>
    <definedName name="edqseqweqwe" hidden="1">#REF!</definedName>
    <definedName name="EDR">#REF!</definedName>
    <definedName name="edssqq" localSheetId="19" hidden="1">{#N/A,#N/A,FALSE,"혼합골재"}</definedName>
    <definedName name="edssqq" localSheetId="21" hidden="1">{#N/A,#N/A,FALSE,"혼합골재"}</definedName>
    <definedName name="edssqq" localSheetId="22" hidden="1">{#N/A,#N/A,FALSE,"혼합골재"}</definedName>
    <definedName name="edssqq" localSheetId="0" hidden="1">{#N/A,#N/A,FALSE,"혼합골재"}</definedName>
    <definedName name="edssqq" localSheetId="1" hidden="1">{#N/A,#N/A,FALSE,"혼합골재"}</definedName>
    <definedName name="edssqq" hidden="1">{#N/A,#N/A,FALSE,"혼합골재"}</definedName>
    <definedName name="EDW" hidden="1">{"'Sheet1'!$L$16"}</definedName>
    <definedName name="edwfrhjy" hidden="1">#REF!</definedName>
    <definedName name="edwtgfdsgf" hidden="1">{"'Sheet1'!$L$16"}</definedName>
    <definedName name="edwvbynj" hidden="1">{"'Sheet1'!$L$16"}</definedName>
    <definedName name="ee" localSheetId="22">#REF!</definedName>
    <definedName name="ee">[22]!BTRAM</definedName>
    <definedName name="eê" hidden="1">#REF!</definedName>
    <definedName name="eed" localSheetId="19" hidden="1">{#N/A,#N/A,FALSE,"단가표지"}</definedName>
    <definedName name="eed" localSheetId="21" hidden="1">{#N/A,#N/A,FALSE,"단가표지"}</definedName>
    <definedName name="eed" localSheetId="22" hidden="1">{#N/A,#N/A,FALSE,"단가표지"}</definedName>
    <definedName name="eed" hidden="1">{#N/A,#N/A,FALSE,"단가표지"}</definedName>
    <definedName name="eee" localSheetId="19">BlankMacro1</definedName>
    <definedName name="eee" localSheetId="21">BlankMacro1</definedName>
    <definedName name="eee" localSheetId="22">BlankMacro1</definedName>
    <definedName name="eee">BlankMacro1</definedName>
    <definedName name="eee.송운" localSheetId="19" hidden="1">{#N/A,#N/A,FALSE,"운반시간"}</definedName>
    <definedName name="eee.송운" localSheetId="21" hidden="1">{#N/A,#N/A,FALSE,"운반시간"}</definedName>
    <definedName name="eee.송운" localSheetId="22" hidden="1">{#N/A,#N/A,FALSE,"운반시간"}</definedName>
    <definedName name="eee.송운" hidden="1">{#N/A,#N/A,FALSE,"운반시간"}</definedName>
    <definedName name="eee_1" localSheetId="19" hidden="1">{#N/A,#N/A,FALSE,"2~8번"}</definedName>
    <definedName name="eee_1" localSheetId="21" hidden="1">{#N/A,#N/A,FALSE,"2~8번"}</definedName>
    <definedName name="eee_1" localSheetId="22" hidden="1">{#N/A,#N/A,FALSE,"2~8번"}</definedName>
    <definedName name="eee_1" hidden="1">{#N/A,#N/A,FALSE,"2~8번"}</definedName>
    <definedName name="EEEE">#REF!</definedName>
    <definedName name="eeeed" hidden="1">#REF!</definedName>
    <definedName name="eeeee" hidden="1">{#N/A,#N/A,TRUE,"SUM";#N/A,#N/A,TRUE,"EE";#N/A,#N/A,TRUE,"AC";#N/A,#N/A,TRUE,"SN"}</definedName>
    <definedName name="EEEEEE" hidden="1">{#N/A,#N/A,FALSE,"손익표지";#N/A,#N/A,FALSE,"손익계산";#N/A,#N/A,FALSE,"일반관리비";#N/A,#N/A,FALSE,"영업외수익";#N/A,#N/A,FALSE,"영업외비용";#N/A,#N/A,FALSE,"매출액";#N/A,#N/A,FALSE,"요약손익";#N/A,#N/A,FALSE,"요약대차";#N/A,#N/A,FALSE,"매출채권현황";#N/A,#N/A,FALSE,"매출채권명세"}</definedName>
    <definedName name="EEEEEEE" hidden="1">#REF!</definedName>
    <definedName name="EEEEEEEEE" hidden="1">#REF!</definedName>
    <definedName name="eeeeeeeeee" hidden="1">{"'Sheet1'!$L$16"}</definedName>
    <definedName name="eeeeeeeeeee" hidden="1">#REF!</definedName>
    <definedName name="eeeeeeeeeeeee">#REF!</definedName>
    <definedName name="eeeeeeeeeeeeeee" localSheetId="19" hidden="1">{#N/A,#N/A,FALSE,"운반시간"}</definedName>
    <definedName name="eeeeeeeeeeeeeee" localSheetId="21" hidden="1">{#N/A,#N/A,FALSE,"운반시간"}</definedName>
    <definedName name="eeeeeeeeeeeeeee" localSheetId="22" hidden="1">{#N/A,#N/A,FALSE,"운반시간"}</definedName>
    <definedName name="eeeeeeeeeeeeeee" hidden="1">{#N/A,#N/A,FALSE,"운반시간"}</definedName>
    <definedName name="EEEEEEEEEEEEEEEEEE" localSheetId="19" hidden="1">{#N/A,#N/A,FALSE,"CCTV"}</definedName>
    <definedName name="EEEEEEEEEEEEEEEEEE" localSheetId="21" hidden="1">{#N/A,#N/A,FALSE,"CCTV"}</definedName>
    <definedName name="EEEEEEEEEEEEEEEEEE" localSheetId="22" hidden="1">{#N/A,#N/A,FALSE,"CCTV"}</definedName>
    <definedName name="EEEEEEEEEEEEEEEEEE" hidden="1">{#N/A,#N/A,FALSE,"CCTV"}</definedName>
    <definedName name="eeeeeeeeeeeeeeeeeeeee" hidden="1">{"'Sheet1'!$L$16"}</definedName>
    <definedName name="eeese" hidden="1">#REF!</definedName>
    <definedName name="eef" localSheetId="19" hidden="1">{"'Sheet1'!$L$16"}</definedName>
    <definedName name="eef" localSheetId="21" hidden="1">{"'Sheet1'!$L$16"}</definedName>
    <definedName name="eef" localSheetId="22" hidden="1">{"'Sheet1'!$L$16"}</definedName>
    <definedName name="eef" hidden="1">{"'Sheet1'!$L$16"}</definedName>
    <definedName name="eefeferwf" hidden="1">#REF!</definedName>
    <definedName name="EEFEWA" localSheetId="19" hidden="1">#REF!</definedName>
    <definedName name="EEFEWA" localSheetId="1" hidden="1">#REF!</definedName>
    <definedName name="EEFEWA" hidden="1">#REF!</definedName>
    <definedName name="EER" hidden="1">{"'표지'!$B$5"}</definedName>
    <definedName name="eere" hidden="1">#REF!</definedName>
    <definedName name="eerefdg" hidden="1">{#N/A,#N/A,FALSE,"CCTV"}</definedName>
    <definedName name="eertet">#REF!</definedName>
    <definedName name="ees" hidden="1">#REF!</definedName>
    <definedName name="eewrq" hidden="1">{"'DocTypeCode'!$A$142:$A$226"}</definedName>
    <definedName name="ef">#REF!</definedName>
    <definedName name="EFCD" hidden="1">{#N/A,#N/A,FALSE,"Sheet6 (24)"}</definedName>
    <definedName name="efd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ff" hidden="1">#REF!</definedName>
    <definedName name="EFDFFF">#REF!</definedName>
    <definedName name="efe" hidden="1">#REF!</definedName>
    <definedName name="efeght" hidden="1">#REF!</definedName>
    <definedName name="effefef" hidden="1">#REF!</definedName>
    <definedName name="EFFFE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g" localSheetId="19">ROUNDUP(#REF!*#REF!*#REF!,1)</definedName>
    <definedName name="efg">ROUNDUP(#REF!*#REF!*#REF!,1)</definedName>
    <definedName name="EFG_1" hidden="1">{"'용역비'!$A$4:$C$8"}</definedName>
    <definedName name="EFG_2" hidden="1">{"'용역비'!$A$4:$C$8"}</definedName>
    <definedName name="EFG_3" hidden="1">{"'용역비'!$A$4:$C$8"}</definedName>
    <definedName name="EFG_4" hidden="1">{"'용역비'!$A$4:$C$8"}</definedName>
    <definedName name="EFG_5" hidden="1">{"'용역비'!$A$4:$C$8"}</definedName>
    <definedName name="efgh">ROUNDUP(#REF!*#REF!*#REF!*#REF!,1)</definedName>
    <definedName name="efghi">ROUNDUP(#REF!*#REF!*#REF!*#REF!*#REF!,1)</definedName>
    <definedName name="efgi">ROUND(#REF!*#REF!*#REF!*#REF!,1)</definedName>
    <definedName name="efgwaefw" hidden="1">#REF!</definedName>
    <definedName name="efh">ROUNDUP(#REF!*#REF!*#REF!,1)</definedName>
    <definedName name="efhi">ROUND(#REF!*#REF!*#REF!*#REF!,1)</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WTR" localSheetId="19" hidden="1">#REF!</definedName>
    <definedName name="EFWTR" localSheetId="1" hidden="1">#REF!</definedName>
    <definedName name="EFWTR" hidden="1">#REF!</definedName>
    <definedName name="eg">#REF!</definedName>
    <definedName name="ềg" hidden="1">{"'Sheet1'!$L$16"}</definedName>
    <definedName name="EGE" hidden="1">{"'용역비'!$A$4:$C$8"}</definedName>
    <definedName name="EGE_1" hidden="1">{"'용역비'!$A$4:$C$8"}</definedName>
    <definedName name="EGE_2" hidden="1">{"'용역비'!$A$4:$C$8"}</definedName>
    <definedName name="EGE_3" hidden="1">{"'용역비'!$A$4:$C$8"}</definedName>
    <definedName name="EGE_4" hidden="1">{"'용역비'!$A$4:$C$8"}</definedName>
    <definedName name="EGE_5" hidden="1">{"'용역비'!$A$4:$C$8"}</definedName>
    <definedName name="egegeg">#REF!</definedName>
    <definedName name="ẻger" localSheetId="19" hidden="1">{#N/A,#N/A,TRUE,"BT M200 da 10x20"}</definedName>
    <definedName name="ẻger" localSheetId="21" hidden="1">{#N/A,#N/A,TRUE,"BT M200 da 10x20"}</definedName>
    <definedName name="ẻger" localSheetId="22" hidden="1">{#N/A,#N/A,TRUE,"BT M200 da 10x20"}</definedName>
    <definedName name="ẻger" hidden="1">{#N/A,#N/A,TRUE,"BT M200 da 10x20"}</definedName>
    <definedName name="ẺGFASFHTUY587" hidden="1">#REF!</definedName>
    <definedName name="eggggggggg">#REF!</definedName>
    <definedName name="egh" hidden="1">{#N/A,#N/A,FALSE,"COVER";#N/A,#N/A,FALSE,"0";#N/A,#N/A,FALSE,"1";#N/A,#N/A,FALSE,"2";#N/A,#N/A,FALSE,"3";#N/A,#N/A,FALSE,"4";#N/A,#N/A,FALSE,"5";#N/A,#N/A,FALSE,"6";#N/A,#N/A,FALSE,"7";#N/A,#N/A,FALSE,"8";#N/A,#N/A,FALSE,"9";#N/A,#N/A,FALSE,"10";#N/A,#N/A,FALSE,"11"}</definedName>
    <definedName name="egiks">#REF!</definedName>
    <definedName name="egrdyrtu" hidden="1">#REF!</definedName>
    <definedName name="ẻgregregre" hidden="1">{"'Sheet1'!$L$16"}</definedName>
    <definedName name="egsf" localSheetId="19" hidden="1">{"'Sheet1'!$L$16"}</definedName>
    <definedName name="egsf" localSheetId="21" hidden="1">{"'Sheet1'!$L$16"}</definedName>
    <definedName name="egsf" localSheetId="22" hidden="1">{"'Sheet1'!$L$16"}</definedName>
    <definedName name="egsf" hidden="1">{"'Sheet1'!$L$16"}</definedName>
    <definedName name="egw" hidden="1">{"Offgrid",#N/A,FALSE,"OFFGRID";"Region",#N/A,FALSE,"REGION";"Offgrid -2",#N/A,FALSE,"OFFGRID";"WTP",#N/A,FALSE,"WTP";"WTP -2",#N/A,FALSE,"WTP";"Project",#N/A,FALSE,"PROJECT";"Summary -2",#N/A,FALSE,"SUMMARY"}</definedName>
    <definedName name="ẻgwe" localSheetId="19" hidden="1">{"'Sheet1'!$L$16"}</definedName>
    <definedName name="ẻgwe" localSheetId="21" hidden="1">{"'Sheet1'!$L$16"}</definedName>
    <definedName name="ẻgwe" localSheetId="22" hidden="1">{"'Sheet1'!$L$16"}</definedName>
    <definedName name="ẻgwe" hidden="1">{"'Sheet1'!$L$16"}</definedName>
    <definedName name="ẻgwrq" hidden="1">#REF!</definedName>
    <definedName name="EGWWTG" hidden="1">{#N/A,#N/A,FALSE,"WBS 1.06";#N/A,#N/A,FALSE,"WBS 1.14";#N/A,#N/A,FALSE,"WBS 1.17";#N/A,#N/A,FALSE,"WBS 1.18"}</definedName>
    <definedName name="eheh" hidden="1">{"Offgrid",#N/A,FALSE,"OFFGRID";"Region",#N/A,FALSE,"REGION";"Offgrid -2",#N/A,FALSE,"OFFGRID";"WTP",#N/A,FALSE,"WTP";"WTP -2",#N/A,FALSE,"WTP";"Project",#N/A,FALSE,"PROJECT";"Summary -2",#N/A,FALSE,"SUMMARY"}</definedName>
    <definedName name="ehehe" hidden="1">#REF!</definedName>
    <definedName name="ehetheth" hidden="1">{"'Sheet1'!$L$16"}</definedName>
    <definedName name="ehrehreherher" hidden="1">#REF!</definedName>
    <definedName name="ehsrt" hidden="1">{"'Sheet1'!$L$16"}</definedName>
    <definedName name="ei">#REF!</definedName>
    <definedName name="eieidk">#REF!</definedName>
    <definedName name="eieig">#REF!</definedName>
    <definedName name="eiggkg">#REF!</definedName>
    <definedName name="EIGHT">#REF!</definedName>
    <definedName name="eigkae">#REF!</definedName>
    <definedName name="eigkdeo">#REF!</definedName>
    <definedName name="eigls">#REF!</definedName>
    <definedName name="eïhd" hidden="1">{"'Sheet1'!$L$16"}</definedName>
    <definedName name="eiicke">#REF!</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kgkc">#REF!</definedName>
    <definedName name="eiop" hidden="1">{#N/A,#N/A,FALSE,"COVER";#N/A,#N/A,FALSE,"0";#N/A,#N/A,FALSE,"1";#N/A,#N/A,FALSE,"2";#N/A,#N/A,FALSE,"3";#N/A,#N/A,FALSE,"4";#N/A,#N/A,FALSE,"5";#N/A,#N/A,FALSE,"6";#N/A,#N/A,FALSE,"7";#N/A,#N/A,FALSE,"8";#N/A,#N/A,FALSE,"9";#N/A,#N/A,FALSE,"10";#N/A,#N/A,FALSE,"11"}</definedName>
    <definedName name="eitiak">#REF!</definedName>
    <definedName name="ej" hidden="1">{"'용역비'!$A$4:$C$8"}</definedName>
    <definedName name="ej_1" hidden="1">{"'용역비'!$A$4:$C$8"}</definedName>
    <definedName name="ej_2" hidden="1">{"'용역비'!$A$4:$C$8"}</definedName>
    <definedName name="ej_3" hidden="1">{"'용역비'!$A$4:$C$8"}</definedName>
    <definedName name="ej_4" hidden="1">{"'용역비'!$A$4:$C$8"}</definedName>
    <definedName name="ej_5" hidden="1">{"'용역비'!$A$4:$C$8"}</definedName>
    <definedName name="EJgo">#REF!</definedName>
    <definedName name="EK" hidden="1">#REF!</definedName>
    <definedName name="ekcike">#REF!</definedName>
    <definedName name="EKEKEKEKEKEKEKEKEKEKEKEK" localSheetId="19" hidden="1">{#N/A,#N/A,FALSE,"이태원철근"}</definedName>
    <definedName name="EKEKEKEKEKEKEKEKEKEKEKEK" localSheetId="21" hidden="1">{#N/A,#N/A,FALSE,"이태원철근"}</definedName>
    <definedName name="EKEKEKEKEKEKEKEKEKEKEKEK" localSheetId="22" hidden="1">{#N/A,#N/A,FALSE,"이태원철근"}</definedName>
    <definedName name="EKEKEKEKEKEKEKEKEKEKEKEK" hidden="1">{#N/A,#N/A,FALSE,"이태원철근"}</definedName>
    <definedName name="EKSRK" hidden="1">{#N/A,#N/A,FALSE,"CCTV"}</definedName>
    <definedName name="EL">#REF!</definedName>
    <definedName name="EL1A1P">#REF!</definedName>
    <definedName name="el1a1t">#REF!</definedName>
    <definedName name="el1a2p">#REF!</definedName>
    <definedName name="el1a2t">#REF!</definedName>
    <definedName name="EL2.">#REF!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an">#REF!</definedName>
    <definedName name="Elbcg">#REF!</definedName>
    <definedName name="Elbhot">#REF!</definedName>
    <definedName name="Elbpu">#REF!</definedName>
    <definedName name="ele">#REF!</definedName>
    <definedName name="ELEC">#REF!</definedName>
    <definedName name="Elec_M">#REF!</definedName>
    <definedName name="Elec_P">#REF!</definedName>
    <definedName name="electrical">#REF!</definedName>
    <definedName name="Electrical_Equipment_List">#REF!</definedName>
    <definedName name="ElectricWork" hidden="1">#REF!</definedName>
    <definedName name="ELEE" hidden="1">{"'Break down'!$A$4"}</definedName>
    <definedName name="ELELLELEELE" hidden="1">{#N/A,#N/A,FALSE,"주간공정";#N/A,#N/A,FALSE,"주간보고";#N/A,#N/A,FALSE,"주간공정표"}</definedName>
    <definedName name="elle18" hidden="1">{#N/A,#N/A,FALSE,"CCTV"}</definedName>
    <definedName name="ELLEN1" localSheetId="19" hidden="1">{#N/A,#N/A,FALSE,"CCTV"}</definedName>
    <definedName name="ELLEN1" localSheetId="21" hidden="1">{#N/A,#N/A,FALSE,"CCTV"}</definedName>
    <definedName name="ELLEN1" localSheetId="22" hidden="1">{#N/A,#N/A,FALSE,"CCTV"}</definedName>
    <definedName name="ELLEN1" localSheetId="0" hidden="1">{#N/A,#N/A,FALSE,"CCTV"}</definedName>
    <definedName name="ELLEN1" localSheetId="1" hidden="1">{#N/A,#N/A,FALSE,"CCTV"}</definedName>
    <definedName name="ELLEN1" hidden="1">{#N/A,#N/A,FALSE,"CCTV"}</definedName>
    <definedName name="ELLEN10" localSheetId="19" hidden="1">{#N/A,#N/A,FALSE,"CCTV"}</definedName>
    <definedName name="ELLEN10" localSheetId="21" hidden="1">{#N/A,#N/A,FALSE,"CCTV"}</definedName>
    <definedName name="ELLEN10" localSheetId="22" hidden="1">{#N/A,#N/A,FALSE,"CCTV"}</definedName>
    <definedName name="ELLEN10" localSheetId="0" hidden="1">{#N/A,#N/A,FALSE,"CCTV"}</definedName>
    <definedName name="ELLEN10" localSheetId="1" hidden="1">{#N/A,#N/A,FALSE,"CCTV"}</definedName>
    <definedName name="ELLEN10" hidden="1">{#N/A,#N/A,FALSE,"CCTV"}</definedName>
    <definedName name="ELLEN11" localSheetId="19" hidden="1">{#N/A,#N/A,FALSE,"CCTV"}</definedName>
    <definedName name="ELLEN11" localSheetId="21" hidden="1">{#N/A,#N/A,FALSE,"CCTV"}</definedName>
    <definedName name="ELLEN11" localSheetId="22" hidden="1">{#N/A,#N/A,FALSE,"CCTV"}</definedName>
    <definedName name="ELLEN11" localSheetId="0" hidden="1">{#N/A,#N/A,FALSE,"CCTV"}</definedName>
    <definedName name="ELLEN11" localSheetId="1" hidden="1">{#N/A,#N/A,FALSE,"CCTV"}</definedName>
    <definedName name="ELLEN11" hidden="1">{#N/A,#N/A,FALSE,"CCTV"}</definedName>
    <definedName name="ELLEN12" localSheetId="19" hidden="1">{#N/A,#N/A,FALSE,"CCTV"}</definedName>
    <definedName name="ELLEN12" localSheetId="21" hidden="1">{#N/A,#N/A,FALSE,"CCTV"}</definedName>
    <definedName name="ELLEN12" localSheetId="22" hidden="1">{#N/A,#N/A,FALSE,"CCTV"}</definedName>
    <definedName name="ELLEN12" localSheetId="0" hidden="1">{#N/A,#N/A,FALSE,"CCTV"}</definedName>
    <definedName name="ELLEN12" localSheetId="1" hidden="1">{#N/A,#N/A,FALSE,"CCTV"}</definedName>
    <definedName name="ELLEN12" hidden="1">{#N/A,#N/A,FALSE,"CCTV"}</definedName>
    <definedName name="ELLEN13" localSheetId="19" hidden="1">{#N/A,#N/A,FALSE,"CCTV"}</definedName>
    <definedName name="ELLEN13" localSheetId="21" hidden="1">{#N/A,#N/A,FALSE,"CCTV"}</definedName>
    <definedName name="ELLEN13" localSheetId="22" hidden="1">{#N/A,#N/A,FALSE,"CCTV"}</definedName>
    <definedName name="ELLEN13" localSheetId="0" hidden="1">{#N/A,#N/A,FALSE,"CCTV"}</definedName>
    <definedName name="ELLEN13" localSheetId="1" hidden="1">{#N/A,#N/A,FALSE,"CCTV"}</definedName>
    <definedName name="ELLEN13" hidden="1">{#N/A,#N/A,FALSE,"CCTV"}</definedName>
    <definedName name="ELLEN14" localSheetId="19" hidden="1">{#N/A,#N/A,FALSE,"CCTV"}</definedName>
    <definedName name="ELLEN14" localSheetId="21" hidden="1">{#N/A,#N/A,FALSE,"CCTV"}</definedName>
    <definedName name="ELLEN14" localSheetId="22" hidden="1">{#N/A,#N/A,FALSE,"CCTV"}</definedName>
    <definedName name="ELLEN14" localSheetId="0" hidden="1">{#N/A,#N/A,FALSE,"CCTV"}</definedName>
    <definedName name="ELLEN14" localSheetId="1" hidden="1">{#N/A,#N/A,FALSE,"CCTV"}</definedName>
    <definedName name="ELLEN14" hidden="1">{#N/A,#N/A,FALSE,"CCTV"}</definedName>
    <definedName name="ELLEN15" localSheetId="19" hidden="1">{#N/A,#N/A,FALSE,"CCTV"}</definedName>
    <definedName name="ELLEN15" localSheetId="21" hidden="1">{#N/A,#N/A,FALSE,"CCTV"}</definedName>
    <definedName name="ELLEN15" localSheetId="22" hidden="1">{#N/A,#N/A,FALSE,"CCTV"}</definedName>
    <definedName name="ELLEN15" localSheetId="0" hidden="1">{#N/A,#N/A,FALSE,"CCTV"}</definedName>
    <definedName name="ELLEN15" localSheetId="1" hidden="1">{#N/A,#N/A,FALSE,"CCTV"}</definedName>
    <definedName name="ELLEN15" hidden="1">{#N/A,#N/A,FALSE,"CCTV"}</definedName>
    <definedName name="ELLEN16" localSheetId="19" hidden="1">{#N/A,#N/A,FALSE,"CCTV"}</definedName>
    <definedName name="ELLEN16" localSheetId="21" hidden="1">{#N/A,#N/A,FALSE,"CCTV"}</definedName>
    <definedName name="ELLEN16" localSheetId="22" hidden="1">{#N/A,#N/A,FALSE,"CCTV"}</definedName>
    <definedName name="ELLEN16" localSheetId="0" hidden="1">{#N/A,#N/A,FALSE,"CCTV"}</definedName>
    <definedName name="ELLEN16" localSheetId="1" hidden="1">{#N/A,#N/A,FALSE,"CCTV"}</definedName>
    <definedName name="ELLEN16" hidden="1">{#N/A,#N/A,FALSE,"CCTV"}</definedName>
    <definedName name="ELLEN17" localSheetId="19" hidden="1">{#N/A,#N/A,FALSE,"CCTV"}</definedName>
    <definedName name="ELLEN17" localSheetId="21" hidden="1">{#N/A,#N/A,FALSE,"CCTV"}</definedName>
    <definedName name="ELLEN17" localSheetId="22" hidden="1">{#N/A,#N/A,FALSE,"CCTV"}</definedName>
    <definedName name="ELLEN17" localSheetId="0" hidden="1">{#N/A,#N/A,FALSE,"CCTV"}</definedName>
    <definedName name="ELLEN17" localSheetId="1" hidden="1">{#N/A,#N/A,FALSE,"CCTV"}</definedName>
    <definedName name="ELLEN17" hidden="1">{#N/A,#N/A,FALSE,"CCTV"}</definedName>
    <definedName name="ELLEN18" localSheetId="19" hidden="1">{#N/A,#N/A,FALSE,"CCTV"}</definedName>
    <definedName name="ELLEN18" localSheetId="21" hidden="1">{#N/A,#N/A,FALSE,"CCTV"}</definedName>
    <definedName name="ELLEN18" localSheetId="22" hidden="1">{#N/A,#N/A,FALSE,"CCTV"}</definedName>
    <definedName name="ELLEN18" localSheetId="0" hidden="1">{#N/A,#N/A,FALSE,"CCTV"}</definedName>
    <definedName name="ELLEN18" localSheetId="1" hidden="1">{#N/A,#N/A,FALSE,"CCTV"}</definedName>
    <definedName name="ELLEN18" hidden="1">{#N/A,#N/A,FALSE,"CCTV"}</definedName>
    <definedName name="ELLEN19" localSheetId="19" hidden="1">{#N/A,#N/A,FALSE,"CCTV"}</definedName>
    <definedName name="ELLEN19" localSheetId="21" hidden="1">{#N/A,#N/A,FALSE,"CCTV"}</definedName>
    <definedName name="ELLEN19" localSheetId="22" hidden="1">{#N/A,#N/A,FALSE,"CCTV"}</definedName>
    <definedName name="ELLEN19" localSheetId="0" hidden="1">{#N/A,#N/A,FALSE,"CCTV"}</definedName>
    <definedName name="ELLEN19" localSheetId="1" hidden="1">{#N/A,#N/A,FALSE,"CCTV"}</definedName>
    <definedName name="ELLEN19" hidden="1">{#N/A,#N/A,FALSE,"CCTV"}</definedName>
    <definedName name="ELLEN2" localSheetId="19" hidden="1">{#N/A,#N/A,FALSE,"CCTV"}</definedName>
    <definedName name="ELLEN2" localSheetId="21" hidden="1">{#N/A,#N/A,FALSE,"CCTV"}</definedName>
    <definedName name="ELLEN2" localSheetId="22" hidden="1">{#N/A,#N/A,FALSE,"CCTV"}</definedName>
    <definedName name="ELLEN2" localSheetId="0" hidden="1">{#N/A,#N/A,FALSE,"CCTV"}</definedName>
    <definedName name="ELLEN2" localSheetId="1" hidden="1">{#N/A,#N/A,FALSE,"CCTV"}</definedName>
    <definedName name="ELLEN2" hidden="1">{#N/A,#N/A,FALSE,"CCTV"}</definedName>
    <definedName name="ELLEN3" localSheetId="19" hidden="1">{#N/A,#N/A,FALSE,"CCTV"}</definedName>
    <definedName name="ELLEN3" localSheetId="21" hidden="1">{#N/A,#N/A,FALSE,"CCTV"}</definedName>
    <definedName name="ELLEN3" localSheetId="22" hidden="1">{#N/A,#N/A,FALSE,"CCTV"}</definedName>
    <definedName name="ELLEN3" localSheetId="0" hidden="1">{#N/A,#N/A,FALSE,"CCTV"}</definedName>
    <definedName name="ELLEN3" localSheetId="1" hidden="1">{#N/A,#N/A,FALSE,"CCTV"}</definedName>
    <definedName name="ELLEN3" hidden="1">{#N/A,#N/A,FALSE,"CCTV"}</definedName>
    <definedName name="ELLEN4" localSheetId="19" hidden="1">{#N/A,#N/A,FALSE,"CCTV"}</definedName>
    <definedName name="ELLEN4" localSheetId="21" hidden="1">{#N/A,#N/A,FALSE,"CCTV"}</definedName>
    <definedName name="ELLEN4" localSheetId="22" hidden="1">{#N/A,#N/A,FALSE,"CCTV"}</definedName>
    <definedName name="ELLEN4" localSheetId="0" hidden="1">{#N/A,#N/A,FALSE,"CCTV"}</definedName>
    <definedName name="ELLEN4" localSheetId="1" hidden="1">{#N/A,#N/A,FALSE,"CCTV"}</definedName>
    <definedName name="ELLEN4" hidden="1">{#N/A,#N/A,FALSE,"CCTV"}</definedName>
    <definedName name="ELLEN5" localSheetId="19" hidden="1">{#N/A,#N/A,FALSE,"CCTV"}</definedName>
    <definedName name="ELLEN5" localSheetId="21" hidden="1">{#N/A,#N/A,FALSE,"CCTV"}</definedName>
    <definedName name="ELLEN5" localSheetId="22" hidden="1">{#N/A,#N/A,FALSE,"CCTV"}</definedName>
    <definedName name="ELLEN5" localSheetId="0" hidden="1">{#N/A,#N/A,FALSE,"CCTV"}</definedName>
    <definedName name="ELLEN5" localSheetId="1" hidden="1">{#N/A,#N/A,FALSE,"CCTV"}</definedName>
    <definedName name="ELLEN5" hidden="1">{#N/A,#N/A,FALSE,"CCTV"}</definedName>
    <definedName name="ELLEN6" localSheetId="19" hidden="1">{#N/A,#N/A,FALSE,"CCTV"}</definedName>
    <definedName name="ELLEN6" localSheetId="21" hidden="1">{#N/A,#N/A,FALSE,"CCTV"}</definedName>
    <definedName name="ELLEN6" localSheetId="22" hidden="1">{#N/A,#N/A,FALSE,"CCTV"}</definedName>
    <definedName name="ELLEN6" localSheetId="0" hidden="1">{#N/A,#N/A,FALSE,"CCTV"}</definedName>
    <definedName name="ELLEN6" localSheetId="1" hidden="1">{#N/A,#N/A,FALSE,"CCTV"}</definedName>
    <definedName name="ELLEN6" hidden="1">{#N/A,#N/A,FALSE,"CCTV"}</definedName>
    <definedName name="ELLEN7" localSheetId="19" hidden="1">{#N/A,#N/A,FALSE,"CCTV"}</definedName>
    <definedName name="ELLEN7" localSheetId="21" hidden="1">{#N/A,#N/A,FALSE,"CCTV"}</definedName>
    <definedName name="ELLEN7" localSheetId="22" hidden="1">{#N/A,#N/A,FALSE,"CCTV"}</definedName>
    <definedName name="ELLEN7" localSheetId="0" hidden="1">{#N/A,#N/A,FALSE,"CCTV"}</definedName>
    <definedName name="ELLEN7" localSheetId="1" hidden="1">{#N/A,#N/A,FALSE,"CCTV"}</definedName>
    <definedName name="ELLEN7" hidden="1">{#N/A,#N/A,FALSE,"CCTV"}</definedName>
    <definedName name="ELLEN8" localSheetId="19" hidden="1">{#N/A,#N/A,FALSE,"CCTV"}</definedName>
    <definedName name="ELLEN8" localSheetId="21" hidden="1">{#N/A,#N/A,FALSE,"CCTV"}</definedName>
    <definedName name="ELLEN8" localSheetId="22" hidden="1">{#N/A,#N/A,FALSE,"CCTV"}</definedName>
    <definedName name="ELLEN8" localSheetId="0" hidden="1">{#N/A,#N/A,FALSE,"CCTV"}</definedName>
    <definedName name="ELLEN8" localSheetId="1" hidden="1">{#N/A,#N/A,FALSE,"CCTV"}</definedName>
    <definedName name="ELLEN8" hidden="1">{#N/A,#N/A,FALSE,"CCTV"}</definedName>
    <definedName name="ELLEN9" localSheetId="19" hidden="1">{#N/A,#N/A,FALSE,"CCTV"}</definedName>
    <definedName name="ELLEN9" localSheetId="21" hidden="1">{#N/A,#N/A,FALSE,"CCTV"}</definedName>
    <definedName name="ELLEN9" localSheetId="22" hidden="1">{#N/A,#N/A,FALSE,"CCTV"}</definedName>
    <definedName name="ELLEN9" localSheetId="0" hidden="1">{#N/A,#N/A,FALSE,"CCTV"}</definedName>
    <definedName name="ELLEN9" localSheetId="1" hidden="1">{#N/A,#N/A,FALSE,"CCTV"}</definedName>
    <definedName name="ELLEN9" hidden="1">{#N/A,#N/A,FALSE,"CCTV"}</definedName>
    <definedName name="ELP">#REF!</definedName>
    <definedName name="elv">#REF!</definedName>
    <definedName name="eMAIL" hidden="1">#REF!</definedName>
    <definedName name="emb">#REF!</definedName>
    <definedName name="en" hidden="1">{#N/A,#N/A,FALSE,"변경관리예산";#N/A,#N/A,FALSE,"변경장비예산";#N/A,#N/A,FALSE,"변경준설예산";#N/A,#N/A,FALSE,"변경철구예산"}</definedName>
    <definedName name="ENC" hidden="1">{"'Break down'!$A$4"}</definedName>
    <definedName name="ENCLOSURE" hidden="1">{"'Break down'!$A$4"}</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ElectExternal" hidden="1">#REF!</definedName>
    <definedName name="ENDGAME" hidden="1">{"Equipment cost",#N/A,FALSE,"bulks"}</definedName>
    <definedName name="EndNhCong">#REF!</definedName>
    <definedName name="enfgfgfdffddddddddddddddddd" hidden="1">{#N/A,#N/A,FALSE,"Chi tiÆt"}</definedName>
    <definedName name="ENG" hidden="1">{"Jan-June",#N/A,FALSE,"Sheet4";"Jul-Dec",#N/A,FALSE,"Sheet4"}</definedName>
    <definedName name="Engineer">#REF!</definedName>
    <definedName name="engsort" hidden="1">{#N/A,#N/A,FALSE,"Sheet6 (24)"}</definedName>
    <definedName name="ENJ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quiry_No">#REF!</definedName>
    <definedName name="ENTETE">#REF!</definedName>
    <definedName name="eøee" hidden="1">{#N/A,#N/A,FALSE,"CCTV"}</definedName>
    <definedName name="eøg" localSheetId="19" hidden="1">{"'Sheet1'!$L$16"}</definedName>
    <definedName name="eøg" localSheetId="21" hidden="1">{"'Sheet1'!$L$16"}</definedName>
    <definedName name="eøg" localSheetId="22" hidden="1">{"'Sheet1'!$L$16"}</definedName>
    <definedName name="eøg" hidden="1">{"'Sheet1'!$L$16"}</definedName>
    <definedName name="EOL">#REF!</definedName>
    <definedName name="eotkd" hidden="1">#REF!</definedName>
    <definedName name="EPMA">#REF!</definedName>
    <definedName name="epmis">#REF!</definedName>
    <definedName name="EPMWorkbookOptions_2" hidden="1">"P1ywSDoL3R0rttJW1K5YM7AabTNSDGbhHLrJUMMIQA2CCUDxxgBHE8Lao642GN1oknJPkaOH1IniaZxqcjjH4hRJXXEkSRORFRJ2OCZ+jR5kQ0d/uyOtLypKT7lF/0wsLwKbV4FYziSblxiGnju2cgwPnt86RjFKrjk97HY2na3RV8QyiDVib9ed6zjA77gz4EfJXPebZvOMCjbIypgGi00MKfAC2I7hHAhEScdrrslRlHjuHF3qiFQRg+e4"</definedName>
    <definedName name="EPMWorkbookOptions_3" hidden="1">"az0F0I3RvJLFWDnv9G3537mPUw/9xgbwkLKAc+cCaMHx1M3ivGpzwHy6Lozi3AGV928F2hz1fuCHWuXthr777xwkJCXRlG9V/adAlPW+FmS1hChZNEiK4ahcgLLFTXxV6ADYJgVi9aY0ehR61osGgxDA+KVNNZqNCbAn9UbTYessPeHrXAOAOmkBmnXsFtuymeXIRa+SwH0r2qzcAMxslP5KzIoqLzVAJiv/HKaHNcVf+AP6uRl2bmUT5YEd"</definedName>
    <definedName name="EPMWorkbookOptions_4" hidden="1">"wz0B11J6yUxrKM1e+a53jS0lg22di68v6mG+AvGnQz0eC7qCkcGgKhhLGKJkDsV+xWLJoqvqsiQaZ58zBOKQPJsrFf9bXeuORElSh4r5/sJGkiz67Hd4XaPeUNcswNs8z/J1x7aZOtuguLo9aVl1q+kwNs80aHrinEBd21BEGtVEXVbMO2r5tk/S5KdNY3ug3BgkVUHZhUKTTAVlGwpTQSlTytmfPidVADudntlTlXdXQIZpNFiWPbwC0pd3"</definedName>
    <definedName name="EPMWorkbookOptions_5" hidden="1">"ZZdhLMr1Xs06Ks2WTfNdmkV4e+b7NyOaLYrkuNbhimUuUbEriEW9SuT5J9cjE7k7+zP3uEBknucrInki37WKx9Ypg/eUs4dySgVv0DOkv9miaDYZ5g17FOwl1rslw6JQuxdQ7U5HpbpmSkMdwZU+8muixuVJNQdyte/bl85dpUdDISk/KxYpi6HRqVikLOShfu4sTieTm72B/IEpvHl5KXxJsPhZgyapFk5+2iunfUC4CkgOCIebqvl5v+0u"</definedName>
    <definedName name="EPMWorkbookOptions_6" hidden="1">"ZdKsRFIEwl+GSE6n3HVHmq5+l6W/uAngzTWvdXk1b4OxqFix3990nLlkj0wmbTz7LYgjY7lXL0Uvp5PiBrJoDHXZ+MAMx11ehltTXF1yarLeUzu9s9+bOaJKDzAqzKbcSCDKnmIotK7NUbTdxzzyjbuPhgg6mEAQTVVfDYGf3mpfbEvMJA9YcBlT9Q3rCaxv8N9uTmzXj8AgacYJxbX1bkfRfuGkiyb0oh8WdC3bAwMAH7MIO+1fv2Rh00du"</definedName>
    <definedName name="EPMWorkbookOptions_7" hidden="1">"2v8BOF8OOq0zAAA="</definedName>
    <definedName name="epoxy">#REF!</definedName>
    <definedName name="EQ">#REF!</definedName>
    <definedName name="EQC">#REF!</definedName>
    <definedName name="eqe">#REF!</definedName>
    <definedName name="eqeqe" hidden="1">#REF!</definedName>
    <definedName name="eqeqe1" hidden="1">#REF!</definedName>
    <definedName name="EQH">#REF!</definedName>
    <definedName name="EQHC">#REF!</definedName>
    <definedName name="EQI">#REF!</definedName>
    <definedName name="eqmis">#REF!</definedName>
    <definedName name="EQP">#REF!</definedName>
    <definedName name="EQPT_Rate">#REF!</definedName>
    <definedName name="eqtrwy" hidden="1">{"'Sheet1'!$L$16"}</definedName>
    <definedName name="Equ">#REF!</definedName>
    <definedName name="Equi">#REF!</definedName>
    <definedName name="equip">#REF!</definedName>
    <definedName name="Equipcg">#REF!</definedName>
    <definedName name="Equiphot">#REF!</definedName>
    <definedName name="Equipment">#REF!</definedName>
    <definedName name="Equippu">#REF!</definedName>
    <definedName name="er" localSheetId="19" hidden="1">{#N/A,#N/A,FALSE,"特殊室（ＢＱ表）"}</definedName>
    <definedName name="er" localSheetId="21" hidden="1">{#N/A,#N/A,FALSE,"特殊室（ＢＱ表）"}</definedName>
    <definedName name="er" localSheetId="22" hidden="1">{#N/A,#N/A,FALSE,"特殊室（ＢＱ表）"}</definedName>
    <definedName name="er" localSheetId="0" hidden="1">{#N/A,#N/A,FALSE,"特殊室（ＢＱ表）"}</definedName>
    <definedName name="er" localSheetId="1" hidden="1">{#N/A,#N/A,FALSE,"特殊室（ＢＱ表）"}</definedName>
    <definedName name="er" hidden="1">{#N/A,#N/A,FALSE,"特殊室（ＢＱ表）"}</definedName>
    <definedName name="ÊR" hidden="1">{"'Sheet1'!$L$16"}</definedName>
    <definedName name="era" hidden="1">{"'Sheet1'!$L$16"}</definedName>
    <definedName name="eraerter" hidden="1">{"'Sheet1'!$L$16"}</definedName>
    <definedName name="ERAHY" hidden="1">{#N/A,#N/A,FALSE,"WBS 1.06";#N/A,#N/A,FALSE,"WBS 1.14";#N/A,#N/A,FALSE,"WBS 1.17";#N/A,#N/A,FALSE,"WBS 1.18"}</definedName>
    <definedName name="eraw" hidden="1">{"'Sheet1'!$L$16"}</definedName>
    <definedName name="erawer" hidden="1">{"'Sheet1'!$L$16"}</definedName>
    <definedName name="ERD">#REF!</definedName>
    <definedName name="ere" hidden="1">{"'Sheet1'!$L$16"}</definedName>
    <definedName name="êre" hidden="1">{"'Sheet1'!$L$16"}</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e" hidden="1">#REF!</definedName>
    <definedName name="erewaf" localSheetId="19" hidden="1">{#N/A,#N/A,FALSE,"Chi tiÆt"}</definedName>
    <definedName name="erewaf" localSheetId="21" hidden="1">{#N/A,#N/A,FALSE,"Chi tiÆt"}</definedName>
    <definedName name="erewaf" localSheetId="22" hidden="1">{#N/A,#N/A,FALSE,"Chi tiÆt"}</definedName>
    <definedName name="erewaf" localSheetId="0" hidden="1">{#N/A,#N/A,FALSE,"Chi tiÆt"}</definedName>
    <definedName name="erewaf" localSheetId="1" hidden="1">{#N/A,#N/A,FALSE,"Chi tiÆt"}</definedName>
    <definedName name="erewaf" hidden="1">{#N/A,#N/A,FALSE,"Chi tiÆt"}</definedName>
    <definedName name="­erewarqewrqr" hidden="1">#REF!</definedName>
    <definedName name="ERFRFR">#REF!</definedName>
    <definedName name="ergergt" hidden="1">{"'Sheet1'!$L$16"}</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GFQ" hidden="1">#REF!</definedName>
    <definedName name="ERQW" hidden="1">#REF!</definedName>
    <definedName name="ERR" hidden="1">#REF!</definedName>
    <definedName name="ERRERHREHRE" hidden="1">#REF!</definedName>
    <definedName name="ErrName289562463">#REF!</definedName>
    <definedName name="ErrName579518615">#REF!</definedName>
    <definedName name="ErrName709037899" hidden="1">#REF!</definedName>
    <definedName name="ErrName760723590" hidden="1">#REF!</definedName>
    <definedName name="ErrName774740099" hidden="1">#REF!</definedName>
    <definedName name="ErrName862619339" hidden="1">#REF!</definedName>
    <definedName name="ErrName871445833" hidden="1">#REF!</definedName>
    <definedName name="errr" hidden="1">#REF!</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TT" hidden="1">{"'Sheet1'!$L$16"}</definedName>
    <definedName name="ERT" localSheetId="19" hidden="1">{"'Sheet1'!$L$16"}</definedName>
    <definedName name="ERT" localSheetId="21" hidden="1">{"'Sheet1'!$L$16"}</definedName>
    <definedName name="ERT" localSheetId="22" hidden="1">{"'Sheet1'!$L$16"}</definedName>
    <definedName name="ERT" hidden="1">{"'Sheet1'!$L$16"}</definedName>
    <definedName name="erteeh" hidden="1">#REF!</definedName>
    <definedName name="ertg" hidden="1">{"'Sheet1'!$L$16"}</definedName>
    <definedName name="­ertq" hidden="1">#REF!</definedName>
    <definedName name="ertser" hidden="1">{"'Sheet1'!$L$16"}</definedName>
    <definedName name="ertsert" hidden="1">{"'Sheet1'!$L$16"}</definedName>
    <definedName name="ERTTE">#REF!</definedName>
    <definedName name="ertwqtg" hidden="1">{"'Sheet1'!$L$16"}</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hidden="1">{"'용역비'!$A$4:$C$8"}</definedName>
    <definedName name="ertyertye_1" hidden="1">{"'용역비'!$A$4:$C$8"}</definedName>
    <definedName name="ertyertye_2" hidden="1">{"'용역비'!$A$4:$C$8"}</definedName>
    <definedName name="ertyertye_3" hidden="1">{"'용역비'!$A$4:$C$8"}</definedName>
    <definedName name="ertyertye_4" hidden="1">{"'용역비'!$A$4:$C$8"}</definedName>
    <definedName name="ertyertye_5" hidden="1">{"'용역비'!$A$4:$C$8"}</definedName>
    <definedName name="eru">#REF!</definedName>
    <definedName name="erw">#REF!</definedName>
    <definedName name="erwatserfwer" hidden="1">{"'Sheet1'!$L$16"}</definedName>
    <definedName name="erwe" localSheetId="19" hidden="1">{#N/A,#N/A,FALSE,"Chi tiÆt"}</definedName>
    <definedName name="erwe" localSheetId="21" hidden="1">{#N/A,#N/A,FALSE,"Chi tiÆt"}</definedName>
    <definedName name="erwe" localSheetId="22" hidden="1">{#N/A,#N/A,FALSE,"Chi tiÆt"}</definedName>
    <definedName name="erwe" localSheetId="0" hidden="1">{#N/A,#N/A,FALSE,"Chi tiÆt"}</definedName>
    <definedName name="erwe" localSheetId="1" hidden="1">{#N/A,#N/A,FALSE,"Chi tiÆt"}</definedName>
    <definedName name="erwe" hidden="1">{#N/A,#N/A,FALSE,"Chi tiÆt"}</definedName>
    <definedName name="ERWER" hidden="1">{#N/A,#N/A,FALSE,"Chi tiÆt"}</definedName>
    <definedName name="erwr" hidden="1">{#N/A,#N/A,TRUE,"SUM";#N/A,#N/A,TRUE,"EE";#N/A,#N/A,TRUE,"AC";#N/A,#N/A,TRUE,"SN"}</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hrtgabqergerggbvrth" hidden="1">#REF!</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localSheetId="19" hidden="1">{"'Sheet1'!$L$16"}</definedName>
    <definedName name="es" localSheetId="21" hidden="1">{"'Sheet1'!$L$16"}</definedName>
    <definedName name="es" localSheetId="22" hidden="1">{"'Sheet1'!$L$16"}</definedName>
    <definedName name="es" localSheetId="0" hidden="1">{"'Sheet1'!$L$16"}</definedName>
    <definedName name="es" localSheetId="1" hidden="1">{"'Sheet1'!$L$16"}</definedName>
    <definedName name="es" hidden="1">{"'Sheet1'!$L$16"}</definedName>
    <definedName name="ese" hidden="1">#REF!</definedName>
    <definedName name="esfgdgf" hidden="1">{"'Sheet1'!$L$16"}</definedName>
    <definedName name="esgtew" hidden="1">{#N/A,#N/A,FALSE,"Chi tiÆt"}</definedName>
    <definedName name="ess" hidden="1">#REF!</definedName>
    <definedName name="esseees" hidden="1">#REF!</definedName>
    <definedName name="est">#REF!</definedName>
    <definedName name="EST_DATA">#REF!</definedName>
    <definedName name="estr" hidden="1">{"'Sheet1'!$L$16"}</definedName>
    <definedName name="et" localSheetId="19" hidden="1">{#N/A,#N/A,FALSE,"Chi tiÆt"}</definedName>
    <definedName name="et" localSheetId="21" hidden="1">{#N/A,#N/A,FALSE,"Chi tiÆt"}</definedName>
    <definedName name="et" localSheetId="22" hidden="1">{#N/A,#N/A,FALSE,"Chi tiÆt"}</definedName>
    <definedName name="et" hidden="1">{#N/A,#N/A,FALSE,"Chi tiÆt"}</definedName>
    <definedName name="eta_G">#REF!</definedName>
    <definedName name="eta_h">#REF!</definedName>
    <definedName name="eta_ht">#REF!</definedName>
    <definedName name="eta_q">#REF!</definedName>
    <definedName name="eta_qt">#REF!</definedName>
    <definedName name="eta_T">#REF!</definedName>
    <definedName name="ETCDC">#REF!</definedName>
    <definedName name="ETCH장비" hidden="1">{#N/A,#N/A,TRUE,"960318-1";#N/A,#N/A,TRUE,"960318-2";#N/A,#N/A,TRUE,"960318-3"}</definedName>
    <definedName name="ETDDATA">#REF!</definedName>
    <definedName name="etethtehbdex" hidden="1">{#N/A,#N/A,FALSE,"Chi tiÆt"}</definedName>
    <definedName name="etetteet" hidden="1">{#N/A,#N/A,FALSE,"Gesamt";#N/A,#N/A,FALSE,"Ree KG";#N/A,#N/A,FALSE,"Ree Inter";#N/A,#N/A,FALSE,"BTM";#N/A,#N/A,FALSE,"GmbH";#N/A,#N/A,FALSE,"Sonstige"}</definedName>
    <definedName name="ẽtgersge" hidden="1">{"'Sheet1'!$L$16"}</definedName>
    <definedName name="etgưe" hidden="1">#REF!</definedName>
    <definedName name="êthtêt" hidden="1">{"Offgrid",#N/A,FALSE,"OFFGRID";"Region",#N/A,FALSE,"REGION";"Offgrid -2",#N/A,FALSE,"OFFGRID";"WTP",#N/A,FALSE,"WTP";"WTP -2",#N/A,FALSE,"WTP";"Project",#N/A,FALSE,"PROJECT";"Summary -2",#N/A,FALSE,"SUMMARY"}</definedName>
    <definedName name="ẺTI" hidden="1">{#N/A,#N/A,FALSE,"CCTV"}</definedName>
    <definedName name="etqgsg_đhs" hidden="1">{"'Sheet1'!$L$16"}</definedName>
    <definedName name="ETRE">#REF!</definedName>
    <definedName name="ỂTRT" hidden="1">{"'Sheet1'!$L$16"}</definedName>
    <definedName name="etrw45.đ" hidden="1">{"Offgrid",#N/A,FALSE,"OFFGRID";"Region",#N/A,FALSE,"REGION";"Offgrid -2",#N/A,FALSE,"OFFGRID";"WTP",#N/A,FALSE,"WTP";"WTP -2",#N/A,FALSE,"WTP";"Project",#N/A,FALSE,"PROJECT";"Summary -2",#N/A,FALSE,"SUMMARY"}</definedName>
    <definedName name="ỂTT" hidden="1">{"'Sheet1'!$L$16"}</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r" hidden="1">{#N/A,#N/A,FALSE,"Chi tiÆt"}</definedName>
    <definedName name="ểttre" hidden="1">{"'Sheet1'!$L$16"}</definedName>
    <definedName name="etuiuti" localSheetId="19" hidden="1">{"'Sheet1'!$L$16"}</definedName>
    <definedName name="etuiuti" localSheetId="21" hidden="1">{"'Sheet1'!$L$16"}</definedName>
    <definedName name="etuiuti" localSheetId="22" hidden="1">{"'Sheet1'!$L$16"}</definedName>
    <definedName name="etuiuti" hidden="1">{"'Sheet1'!$L$16"}</definedName>
    <definedName name="ETWE" localSheetId="19" hidden="1">{#N/A,#N/A,FALSE,"Sheet6"}</definedName>
    <definedName name="ETWE" localSheetId="21" hidden="1">{#N/A,#N/A,FALSE,"Sheet6"}</definedName>
    <definedName name="ETWE" localSheetId="22" hidden="1">{#N/A,#N/A,FALSE,"Sheet6"}</definedName>
    <definedName name="ETWE" hidden="1">{#N/A,#N/A,FALSE,"Sheet6"}</definedName>
    <definedName name="ETWEGF" localSheetId="19" hidden="1">{#N/A,#N/A,FALSE,"Sheet6"}</definedName>
    <definedName name="ETWEGF" localSheetId="21" hidden="1">{#N/A,#N/A,FALSE,"Sheet6"}</definedName>
    <definedName name="ETWEGF" localSheetId="22" hidden="1">{#N/A,#N/A,FALSE,"Sheet6"}</definedName>
    <definedName name="ETWEGF" hidden="1">{#N/A,#N/A,FALSE,"Sheet6"}</definedName>
    <definedName name="ẺTWTW" hidden="1">{"'Sheet1'!$L$16"}</definedName>
    <definedName name="ETYETY" hidden="1">{"'용역비'!$A$4:$C$8"}</definedName>
    <definedName name="ETYETY_1" hidden="1">{"'용역비'!$A$4:$C$8"}</definedName>
    <definedName name="ETYETY_2" hidden="1">{"'용역비'!$A$4:$C$8"}</definedName>
    <definedName name="ETYETY_3" hidden="1">{"'용역비'!$A$4:$C$8"}</definedName>
    <definedName name="ETYETY_4" hidden="1">{"'용역비'!$A$4:$C$8"}</definedName>
    <definedName name="ETYETY_5" hidden="1">{"'용역비'!$A$4:$C$8"}</definedName>
    <definedName name="etyj" hidden="1">{"'용역비'!$A$4:$C$8"}</definedName>
    <definedName name="etyj_1" hidden="1">{"'용역비'!$A$4:$C$8"}</definedName>
    <definedName name="etyj_2" hidden="1">{"'용역비'!$A$4:$C$8"}</definedName>
    <definedName name="etyj_3" hidden="1">{"'용역비'!$A$4:$C$8"}</definedName>
    <definedName name="etyj_4" hidden="1">{"'용역비'!$A$4:$C$8"}</definedName>
    <definedName name="etyj_5" hidden="1">{"'용역비'!$A$4:$C$8"}</definedName>
    <definedName name="etyjj" hidden="1">{"'용역비'!$A$4:$C$8"}</definedName>
    <definedName name="etyjj_1" hidden="1">{"'용역비'!$A$4:$C$8"}</definedName>
    <definedName name="etyjj_2" hidden="1">{"'용역비'!$A$4:$C$8"}</definedName>
    <definedName name="etyjj_3" hidden="1">{"'용역비'!$A$4:$C$8"}</definedName>
    <definedName name="etyjj_4" hidden="1">{"'용역비'!$A$4:$C$8"}</definedName>
    <definedName name="etyjj_5" hidden="1">{"'용역비'!$A$4:$C$8"}</definedName>
    <definedName name="ETYJTYJ" hidden="1">{"'용역비'!$A$4:$C$8"}</definedName>
    <definedName name="ETYJTYJ_1" hidden="1">{"'용역비'!$A$4:$C$8"}</definedName>
    <definedName name="ETYJTYJ_2" hidden="1">{"'용역비'!$A$4:$C$8"}</definedName>
    <definedName name="ETYJTYJ_3" hidden="1">{"'용역비'!$A$4:$C$8"}</definedName>
    <definedName name="ETYJTYJ_4" hidden="1">{"'용역비'!$A$4:$C$8"}</definedName>
    <definedName name="ETYJTYJ_5" hidden="1">{"'용역비'!$A$4:$C$8"}</definedName>
    <definedName name="ẻtyui" hidden="1">#REF!</definedName>
    <definedName name="ẺTỶY" hidden="1">{"'Sheet1'!$L$16"}</definedName>
    <definedName name="eu">#REF!</definedName>
    <definedName name="eù">{"Book1"}</definedName>
    <definedName name="EUR">#REF!</definedName>
    <definedName name="euro">#REF!</definedName>
    <definedName name="eưrr" hidden="1">{#N/A,#N/A,FALSE,"Chi tiÆt"}</definedName>
    <definedName name="eûtheí" hidden="1">{"'Sheet1'!$L$16"}</definedName>
    <definedName name="ev.Calculation" hidden="1">-4105</definedName>
    <definedName name="ev.Initialized" hidden="1">FALSE</definedName>
    <definedName name="EV__EXPOPTIONS__" hidden="1">0</definedName>
    <definedName name="EV__LASTREFTIME__" hidden="1">"29/08/2006 16:19:09"</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VNB">#REF!</definedName>
    <definedName name="evt" hidden="1">{"'Sheet1'!$L$16"}</definedName>
    <definedName name="EW">#REF!</definedName>
    <definedName name="ÈW" hidden="1">#REF!</definedName>
    <definedName name="ewdsd" hidden="1">{"'Break down'!$A$4"}</definedName>
    <definedName name="ewe" localSheetId="19" hidden="1">{"'Sheet1'!$L$16"}</definedName>
    <definedName name="ewe" localSheetId="21" hidden="1">{"'Sheet1'!$L$16"}</definedName>
    <definedName name="ewe" localSheetId="22" hidden="1">{"'Sheet1'!$L$16"}</definedName>
    <definedName name="ewe" hidden="1">{"'Sheet1'!$L$16"}</definedName>
    <definedName name="eweewwe" localSheetId="19" hidden="1">#REF!</definedName>
    <definedName name="eweewwe" localSheetId="1" hidden="1">#REF!</definedName>
    <definedName name="eweewwe" hidden="1">#REF!</definedName>
    <definedName name="ewereret">#REF!</definedName>
    <definedName name="EWEREWRE" hidden="1">{"'Sheet1'!$L$16"}</definedName>
    <definedName name="èwerwe" hidden="1">{"'Sheet1'!$L$16"}</definedName>
    <definedName name="ẺWERWE" hidden="1">{"'Sheet1'!$L$16"}</definedName>
    <definedName name="EWEW" hidden="1">{"'Sheet1'!$L$16"}</definedName>
    <definedName name="ewewe" hidden="1">{"'Sheet1'!$L$16"}</definedName>
    <definedName name="ewewewe" hidden="1">#REF!</definedName>
    <definedName name="ewfawg" hidden="1">#REF!</definedName>
    <definedName name="ewff" hidden="1">{#N/A,#N/A,FALSE,"Chi tiÆt"}</definedName>
    <definedName name="ewfgwegfwe" hidden="1">{#N/A,#N/A,FALSE,"WBS 1.06";#N/A,#N/A,FALSE,"WBS 1.14";#N/A,#N/A,FALSE,"WBS 1.17";#N/A,#N/A,FALSE,"WBS 1.18"}</definedName>
    <definedName name="EWFS" hidden="1">#REF!</definedName>
    <definedName name="EWgaretgr" hidden="1">{#N/A,#N/A,FALSE,"WBS 1.06";#N/A,#N/A,FALSE,"WBS 1.14";#N/A,#N/A,FALSE,"WBS 1.17";#N/A,#N/A,FALSE,"WBS 1.18"}</definedName>
    <definedName name="EWGEWGFWE" hidden="1">{#N/A,#N/A,FALSE,"WBS 1.06";#N/A,#N/A,FALSE,"WBS 1.14";#N/A,#N/A,FALSE,"WBS 1.17";#N/A,#N/A,FALSE,"WBS 1.18"}</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wee" hidden="1">{"'Sheet1'!$L$16"}</definedName>
    <definedName name="EWR" localSheetId="19" hidden="1">{#N/A,#N/A,FALSE,"골재소요량";#N/A,#N/A,FALSE,"골재소요량"}</definedName>
    <definedName name="EWR" localSheetId="21" hidden="1">{#N/A,#N/A,FALSE,"골재소요량";#N/A,#N/A,FALSE,"골재소요량"}</definedName>
    <definedName name="EWR" localSheetId="22" hidden="1">{#N/A,#N/A,FALSE,"골재소요량";#N/A,#N/A,FALSE,"골재소요량"}</definedName>
    <definedName name="EWR" hidden="1">{#N/A,#N/A,FALSE,"골재소요량";#N/A,#N/A,FALSE,"골재소요량"}</definedName>
    <definedName name="ewrdư" localSheetId="19" hidden="1">#REF!</definedName>
    <definedName name="ewrdư" localSheetId="1" hidden="1">#REF!</definedName>
    <definedName name="ewrdư" hidden="1">#REF!</definedName>
    <definedName name="ewrer" localSheetId="19" hidden="1">{#N/A,#N/A,FALSE,"Chi tiÆt"}</definedName>
    <definedName name="ewrer" localSheetId="21" hidden="1">{#N/A,#N/A,FALSE,"Chi tiÆt"}</definedName>
    <definedName name="ewrer" localSheetId="22" hidden="1">{#N/A,#N/A,FALSE,"Chi tiÆt"}</definedName>
    <definedName name="ewrer" hidden="1">{#N/A,#N/A,FALSE,"Chi tiÆt"}</definedName>
    <definedName name="ewrfewr" hidden="1">{"'Sheet1'!$L$16"}</definedName>
    <definedName name="ewrfqewrrefeqrftr" localSheetId="19" hidden="1">{"'Sheet1'!$L$16"}</definedName>
    <definedName name="ewrfqewrrefeqrftr" localSheetId="21" hidden="1">{"'Sheet1'!$L$16"}</definedName>
    <definedName name="ewrfqewrrefeqrftr" localSheetId="22" hidden="1">{"'Sheet1'!$L$16"}</definedName>
    <definedName name="ewrfqewrrefeqrftr" hidden="1">{"'Sheet1'!$L$16"}</definedName>
    <definedName name="ewrfwe" hidden="1">{"'Sheet1'!$L$16"}</definedName>
    <definedName name="ewrfwef" hidden="1">{"'Sheet1'!$L$16"}</definedName>
    <definedName name="ewrt" hidden="1">{"'Sheet1'!$L$16"}</definedName>
    <definedName name="ewrw" hidden="1">{#N/A,#N/A,FALSE,"特殊室（ＢＱ表）"}</definedName>
    <definedName name="EWRWE" hidden="1">{"'장비'!$A$3:$M$12"}</definedName>
    <definedName name="ewrweq" hidden="1">{"'장비'!$A$3:$M$12"}</definedName>
    <definedName name="ewrwerwe" hidden="1">#REF!</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s" localSheetId="19" hidden="1">{0}</definedName>
    <definedName name="ews" localSheetId="21" hidden="1">{0}</definedName>
    <definedName name="ews" localSheetId="22" hidden="1">{0}</definedName>
    <definedName name="ews" hidden="1">{0}</definedName>
    <definedName name="ewtgyqyewy" hidden="1">{"'Sheet1'!$L$16"}</definedName>
    <definedName name="EWTWV" localSheetId="19" hidden="1">{#N/A,#N/A,FALSE,"Sheet6"}</definedName>
    <definedName name="EWTWV" localSheetId="21" hidden="1">{#N/A,#N/A,FALSE,"Sheet6"}</definedName>
    <definedName name="EWTWV" localSheetId="22" hidden="1">{#N/A,#N/A,FALSE,"Sheet6"}</definedName>
    <definedName name="EWTWV" hidden="1">{#N/A,#N/A,FALSE,"Sheet6"}</definedName>
    <definedName name="eww">#REF!</definedName>
    <definedName name="ewwq" hidden="1">{"'Sheet1'!$L$16"}</definedName>
    <definedName name="ewwr">#REF!</definedName>
    <definedName name="ex">#REF!</definedName>
    <definedName name="ex_joint">#REF!</definedName>
    <definedName name="ExactAddinConnection" hidden="1">"003"</definedName>
    <definedName name="ExactAddinConnection.001" hidden="1">"SO-W2K-PRO;005;jank;1"</definedName>
    <definedName name="ExactAddinConnection.002" hidden="1">"CPNT01;003;mengtalekk;1"</definedName>
    <definedName name="ExactAddinConnection.003" hidden="1">"CPNT01;006;mengtalekk;1"</definedName>
    <definedName name="ExactAddinConnection.034" hidden="1">"NOIVU;034;gl4;1"</definedName>
    <definedName name="ExactAddinConnection.100" hidden="1">"jel-sgdb01;100;teckkhiang;1"</definedName>
    <definedName name="ExactAddinConnection.105" hidden="1">"(local);105;linh.tran;0"</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400" hidden="1">"192.168.100.222;401;camtu;1"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02" hidden="1">"jel-sgdb01;100;alex.ng;1"</definedName>
    <definedName name="ExactAddinConnection.888" hidden="1">"JCME-DB;888;SalilK;1"</definedName>
    <definedName name="ExactAddinConnection.889" hidden="1">"NGOM19645-1;889;VAIO;1"</definedName>
    <definedName name="ExactAddinReports" hidden="1">2</definedName>
    <definedName name="EXC">#REF!</definedName>
    <definedName name="EXCA">#REF!</definedName>
    <definedName name="Excavati" localSheetId="19" hidden="1">{#N/A,#N/A,FALSE,"Chi tiÆt"}</definedName>
    <definedName name="Excavati" localSheetId="21" hidden="1">{#N/A,#N/A,FALSE,"Chi tiÆt"}</definedName>
    <definedName name="Excavati" localSheetId="22" hidden="1">{#N/A,#N/A,FALSE,"Chi tiÆt"}</definedName>
    <definedName name="Excavati" hidden="1">{#N/A,#N/A,FALSE,"Chi tiÆt"}</definedName>
    <definedName name="excbulk">#REF!</definedName>
    <definedName name="Excel" localSheetId="19" hidden="1">{#N/A,#N/A,FALSE,"표지목차"}</definedName>
    <definedName name="Excel" localSheetId="21" hidden="1">{#N/A,#N/A,FALSE,"표지목차"}</definedName>
    <definedName name="Excel" localSheetId="22" hidden="1">{#N/A,#N/A,FALSE,"표지목차"}</definedName>
    <definedName name="Excel" hidden="1">{#N/A,#N/A,FALSE,"표지목차"}</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2">#REF!</definedName>
    <definedName name="Excel_BuiltIn__FilterDatabase_1_1_1_3">#REF!</definedName>
    <definedName name="Excel_BuiltIn__FilterDatabase_10">NA()</definedName>
    <definedName name="Excel_BuiltIn__FilterDatabase_19">"$#REF!.$A$2:$J$8"</definedName>
    <definedName name="Excel_BuiltIn__FilterDatabase_2">#REF!</definedName>
    <definedName name="Excel_BuiltIn__FilterDatabase_2_1">#REF!</definedName>
    <definedName name="Excel_BuiltIn__FilterDatabase_3">#REF!</definedName>
    <definedName name="Excel_BuiltIn__FilterDatabase_4">#REF!</definedName>
    <definedName name="Excel_BuiltIn__FilterDatabase_5">#REF!</definedName>
    <definedName name="Excel_BuiltIn__FilterDatabase_5_1">#REF!</definedName>
    <definedName name="Excel_BuiltIn__FilterDatabase_7">#REF!</definedName>
    <definedName name="Excel_BuiltIn__FilterDatabase_8">#REF!</definedName>
    <definedName name="Excel_BuiltIn__FilterDatabase_8_1">#REF!</definedName>
    <definedName name="Excel_BuiltIn__FilterDatabase_9">#REF!</definedName>
    <definedName name="Excel_BuiltIn_Database">#REF!</definedName>
    <definedName name="Excel_BuiltIn_Database_2">"$#REF!.$#REF!$#REF!"</definedName>
    <definedName name="Excel_BuiltIn_Database_3">"$#REF!.$#REF!$#REF!"</definedName>
    <definedName name="Excel_BuiltIn_Database_4">"$#REF!.$#REF!$#REF!"</definedName>
    <definedName name="Excel_BuiltIn_Extract">#REF!</definedName>
    <definedName name="Excel_BuiltIn_Print_Area">"$#REF!.$A$1:$IE$65445"</definedName>
    <definedName name="Excel_BuiltIn_Print_Area_1">NA()</definedName>
    <definedName name="Excel_BuiltIn_Print_Area_1_1">#REF!</definedName>
    <definedName name="Excel_BuiltIn_Print_Area_1_1_1">(#REF!,#REF!)</definedName>
    <definedName name="Excel_BuiltIn_Print_Area_1_1_1_1">#REF!</definedName>
    <definedName name="Excel_BuiltIn_Print_Area_10">NA()</definedName>
    <definedName name="Excel_BuiltIn_Print_Area_10_1">NA()</definedName>
    <definedName name="Excel_BuiltIn_Print_Area_10_1_1">NA()</definedName>
    <definedName name="Excel_BuiltIn_Print_Area_10_1_1_1">NA()</definedName>
    <definedName name="Excel_BuiltIn_Print_Area_10_1_1_1_1">NA()</definedName>
    <definedName name="Excel_BuiltIn_Print_Area_10_1_1_1_1_1">NA()</definedName>
    <definedName name="Excel_BuiltIn_Print_Area_10_1_1_1_1_1_1">NA()</definedName>
    <definedName name="Excel_BuiltIn_Print_Area_10_1_1_1_1_1_1_1">NA()</definedName>
    <definedName name="Excel_BuiltIn_Print_Area_10_1_1_1_1_1_1_1_1">NA()</definedName>
    <definedName name="Excel_BuiltIn_Print_Area_10_1_1_1_1_1_1_1_1_1">NA()</definedName>
    <definedName name="Excel_BuiltIn_Print_Area_10_1_1_1_1_1_1_1_1_1_1">NA()</definedName>
    <definedName name="Excel_BuiltIn_Print_Area_10_1_1_1_1_1_1_1_1_1_1_1">NA()</definedName>
    <definedName name="Excel_BuiltIn_Print_Area_10_1_1_1_1_1_1_1_1_1_1_1_1">NA()</definedName>
    <definedName name="Excel_BuiltIn_Print_Area_10_1_1_1_1_1_1_1_1_1_1_1_1_1">NA()</definedName>
    <definedName name="Excel_BuiltIn_Print_Area_10_1_1_1_1_1_1_1_1_1_1_1_1_1_1">NA()</definedName>
    <definedName name="Excel_BuiltIn_Print_Area_10_1_1_1_1_1_1_1_1_1_1_1_1_1_1_1">NA()</definedName>
    <definedName name="Excel_BuiltIn_Print_Area_10_1_1_1_1_1_1_1_1_1_1_1_1_1_1_1_1">NA()</definedName>
    <definedName name="Excel_BuiltIn_Print_Area_10_1_1_2">NA()</definedName>
    <definedName name="Excel_BuiltIn_Print_Area_10_1_1_2_1">NA()</definedName>
    <definedName name="Excel_BuiltIn_Print_Area_10_1_1_2_1_1">NA()</definedName>
    <definedName name="Excel_BuiltIn_Print_Area_10_1_1_2_1_1_1">NA()</definedName>
    <definedName name="Excel_BuiltIn_Print_Area_10_1_1_2_1_1_1_1">NA()</definedName>
    <definedName name="Excel_BuiltIn_Print_Area_10_1_2">NA()</definedName>
    <definedName name="Excel_BuiltIn_Print_Area_10_1_2_1">NA()</definedName>
    <definedName name="Excel_BuiltIn_Print_Area_10_1_2_1_1">NA()</definedName>
    <definedName name="Excel_BuiltIn_Print_Area_10_1_2_1_1_1">NA()</definedName>
    <definedName name="Excel_BuiltIn_Print_Area_10_1_2_1_1_1_1">NA()</definedName>
    <definedName name="Excel_BuiltIn_Print_Area_10_1_3">NA()</definedName>
    <definedName name="Excel_BuiltIn_Print_Area_10_1_3_1">NA()</definedName>
    <definedName name="Excel_BuiltIn_Print_Area_10_1_3_1_1">NA()</definedName>
    <definedName name="Excel_BuiltIn_Print_Area_10_1_3_1_1_1">NA()</definedName>
    <definedName name="Excel_BuiltIn_Print_Area_10_1_3_1_1_1_1">NA()</definedName>
    <definedName name="Excel_BuiltIn_Print_Area_10_1_4">NA()</definedName>
    <definedName name="Excel_BuiltIn_Print_Area_10_1_4_1">NA()</definedName>
    <definedName name="Excel_BuiltIn_Print_Area_10_1_4_1_1">NA()</definedName>
    <definedName name="Excel_BuiltIn_Print_Area_10_1_4_1_1_1">NA()</definedName>
    <definedName name="Excel_BuiltIn_Print_Area_10_1_4_1_1_1_1">NA()</definedName>
    <definedName name="Excel_BuiltIn_Print_Area_10_1_5">NA()</definedName>
    <definedName name="Excel_BuiltIn_Print_Area_10_1_5_1">NA()</definedName>
    <definedName name="Excel_BuiltIn_Print_Area_10_1_5_1_1">NA()</definedName>
    <definedName name="Excel_BuiltIn_Print_Area_10_1_5_1_1_1">NA()</definedName>
    <definedName name="Excel_BuiltIn_Print_Area_10_1_5_1_1_1_1">NA()</definedName>
    <definedName name="Excel_BuiltIn_Print_Area_10_2">NA()</definedName>
    <definedName name="Excel_BuiltIn_Print_Area_10_2_1">NA()</definedName>
    <definedName name="Excel_BuiltIn_Print_Area_10_2_1_1">NA()</definedName>
    <definedName name="Excel_BuiltIn_Print_Area_10_2_1_1_1">NA()</definedName>
    <definedName name="Excel_BuiltIn_Print_Area_10_2_1_1_1_1">NA()</definedName>
    <definedName name="Excel_BuiltIn_Print_Area_10_2_1_1_1_1_1">NA()</definedName>
    <definedName name="Excel_BuiltIn_Print_Area_10_2_1_1_1_1_1_1">NA()</definedName>
    <definedName name="Excel_BuiltIn_Print_Area_10_2_1_1_1_1_1_1_1">NA()</definedName>
    <definedName name="Excel_BuiltIn_Print_Area_10_2_1_1_1_1_1_1_1_1">NA()</definedName>
    <definedName name="Excel_BuiltIn_Print_Area_10_2_1_1_1_1_1_1_1_1_1">NA()</definedName>
    <definedName name="Excel_BuiltIn_Print_Area_10_2_1_1_1_1_1_1_1_1_1_1">NA()</definedName>
    <definedName name="Excel_BuiltIn_Print_Area_10_2_1_1_1_1_1_1_1_1_1_1_1">NA()</definedName>
    <definedName name="Excel_BuiltIn_Print_Area_10_2_1_1_1_1_1_1_1_1_1_1_1_1">NA()</definedName>
    <definedName name="Excel_BuiltIn_Print_Area_10_2_1_1_1_1_1_1_1_1_1_1_1_1_1">NA()</definedName>
    <definedName name="Excel_BuiltIn_Print_Area_10_2_1_1_1_1_1_1_1_1_1_1_1_1_1_1">NA()</definedName>
    <definedName name="Excel_BuiltIn_Print_Area_10_2_1_2">NA()</definedName>
    <definedName name="Excel_BuiltIn_Print_Area_10_2_1_2_1">NA()</definedName>
    <definedName name="Excel_BuiltIn_Print_Area_10_2_1_2_1_1">NA()</definedName>
    <definedName name="Excel_BuiltIn_Print_Area_10_2_1_2_1_1_1">NA()</definedName>
    <definedName name="Excel_BuiltIn_Print_Area_10_2_1_2_1_1_1_1">NA()</definedName>
    <definedName name="Excel_BuiltIn_Print_Area_10_2_2">NA()</definedName>
    <definedName name="Excel_BuiltIn_Print_Area_10_2_2_1">NA()</definedName>
    <definedName name="Excel_BuiltIn_Print_Area_10_2_2_1_1">NA()</definedName>
    <definedName name="Excel_BuiltIn_Print_Area_10_2_2_1_1_1">NA()</definedName>
    <definedName name="Excel_BuiltIn_Print_Area_10_2_2_1_1_1_1">NA()</definedName>
    <definedName name="Excel_BuiltIn_Print_Area_10_3">NA()</definedName>
    <definedName name="Excel_BuiltIn_Print_Area_10_3_1">NA()</definedName>
    <definedName name="Excel_BuiltIn_Print_Area_10_3_1_1">NA()</definedName>
    <definedName name="Excel_BuiltIn_Print_Area_10_3_1_1_1">NA()</definedName>
    <definedName name="Excel_BuiltIn_Print_Area_10_3_1_1_1_1">NA()</definedName>
    <definedName name="Excel_BuiltIn_Print_Area_10_3_1_1_1_1_1">NA()</definedName>
    <definedName name="Excel_BuiltIn_Print_Area_10_3_1_1_1_1_1_1">NA()</definedName>
    <definedName name="Excel_BuiltIn_Print_Area_10_3_1_1_1_1_1_1_1">NA()</definedName>
    <definedName name="Excel_BuiltIn_Print_Area_10_3_1_1_1_1_1_1_1_1">NA()</definedName>
    <definedName name="Excel_BuiltIn_Print_Area_10_3_1_1_1_1_1_1_1_1_1">NA()</definedName>
    <definedName name="Excel_BuiltIn_Print_Area_10_3_1_1_1_1_1_1_1_1_1_1">NA()</definedName>
    <definedName name="Excel_BuiltIn_Print_Area_10_3_1_1_1_1_1_1_1_1_1_1_1">NA()</definedName>
    <definedName name="Excel_BuiltIn_Print_Area_10_3_1_1_1_1_1_1_1_1_1_1_1_1">NA()</definedName>
    <definedName name="Excel_BuiltIn_Print_Area_10_3_1_2">NA()</definedName>
    <definedName name="Excel_BuiltIn_Print_Area_10_3_1_2_1">NA()</definedName>
    <definedName name="Excel_BuiltIn_Print_Area_10_3_1_2_1_1">NA()</definedName>
    <definedName name="Excel_BuiltIn_Print_Area_10_3_1_2_1_1_1">NA()</definedName>
    <definedName name="Excel_BuiltIn_Print_Area_10_3_1_2_1_1_1_1">NA()</definedName>
    <definedName name="Excel_BuiltIn_Print_Area_10_3_2">NA()</definedName>
    <definedName name="Excel_BuiltIn_Print_Area_10_3_2_1">NA()</definedName>
    <definedName name="Excel_BuiltIn_Print_Area_10_3_2_1_1">NA()</definedName>
    <definedName name="Excel_BuiltIn_Print_Area_10_3_2_1_1_1">NA()</definedName>
    <definedName name="Excel_BuiltIn_Print_Area_10_3_2_1_1_1_1">NA()</definedName>
    <definedName name="Excel_BuiltIn_Print_Area_10_4">NA()</definedName>
    <definedName name="Excel_BuiltIn_Print_Area_10_4_1">NA()</definedName>
    <definedName name="Excel_BuiltIn_Print_Area_10_4_1_1">NA()</definedName>
    <definedName name="Excel_BuiltIn_Print_Area_10_4_1_1_1">NA()</definedName>
    <definedName name="Excel_BuiltIn_Print_Area_10_4_1_1_1_1">NA()</definedName>
    <definedName name="Excel_BuiltIn_Print_Area_10_4_1_1_1_1_1">NA()</definedName>
    <definedName name="Excel_BuiltIn_Print_Area_10_4_1_1_1_1_1_1">NA()</definedName>
    <definedName name="Excel_BuiltIn_Print_Area_10_4_1_1_1_1_1_1_1">NA()</definedName>
    <definedName name="Excel_BuiltIn_Print_Area_10_4_1_1_1_1_1_1_1_1">NA()</definedName>
    <definedName name="Excel_BuiltIn_Print_Area_10_4_1_1_1_1_1_1_1_1_1">NA()</definedName>
    <definedName name="Excel_BuiltIn_Print_Area_10_4_1_1_1_1_1_1_1_1_1_1">NA()</definedName>
    <definedName name="Excel_BuiltIn_Print_Area_10_4_1_1_1_1_1_1_1_1_1_1_1">NA()</definedName>
    <definedName name="Excel_BuiltIn_Print_Area_10_4_1_1_1_1_1_1_1_1_1_1_1_1">NA()</definedName>
    <definedName name="Excel_BuiltIn_Print_Area_10_4_1_2">NA()</definedName>
    <definedName name="Excel_BuiltIn_Print_Area_10_4_1_2_1">NA()</definedName>
    <definedName name="Excel_BuiltIn_Print_Area_10_4_1_2_1_1">NA()</definedName>
    <definedName name="Excel_BuiltIn_Print_Area_10_4_1_2_1_1_1">NA()</definedName>
    <definedName name="Excel_BuiltIn_Print_Area_10_4_1_2_1_1_1_1">NA()</definedName>
    <definedName name="Excel_BuiltIn_Print_Area_10_4_2">NA()</definedName>
    <definedName name="Excel_BuiltIn_Print_Area_10_4_2_1">NA()</definedName>
    <definedName name="Excel_BuiltIn_Print_Area_10_4_2_1_1">NA()</definedName>
    <definedName name="Excel_BuiltIn_Print_Area_10_4_2_1_1_1">NA()</definedName>
    <definedName name="Excel_BuiltIn_Print_Area_10_4_2_1_1_1_1">NA()</definedName>
    <definedName name="Excel_BuiltIn_Print_Area_10_5">NA()</definedName>
    <definedName name="Excel_BuiltIn_Print_Area_10_5_1">NA()</definedName>
    <definedName name="Excel_BuiltIn_Print_Area_10_5_1_1">NA()</definedName>
    <definedName name="Excel_BuiltIn_Print_Area_10_5_1_1_1">NA()</definedName>
    <definedName name="Excel_BuiltIn_Print_Area_10_5_1_1_1_1">NA()</definedName>
    <definedName name="Excel_BuiltIn_Print_Area_10_5_1_1_1_1_1">NA()</definedName>
    <definedName name="Excel_BuiltIn_Print_Area_10_5_1_1_1_1_1_1">NA()</definedName>
    <definedName name="Excel_BuiltIn_Print_Area_10_5_1_1_1_1_1_1_1">NA()</definedName>
    <definedName name="Excel_BuiltIn_Print_Area_10_5_1_1_1_1_1_1_1_1">NA()</definedName>
    <definedName name="Excel_BuiltIn_Print_Area_10_5_1_1_1_1_1_1_1_1_1">NA()</definedName>
    <definedName name="Excel_BuiltIn_Print_Area_10_5_1_1_1_1_1_1_1_1_1_1">NA()</definedName>
    <definedName name="Excel_BuiltIn_Print_Area_10_5_1_1_1_1_1_1_1_1_1_1_1">NA()</definedName>
    <definedName name="Excel_BuiltIn_Print_Area_10_5_1_1_1_1_1_1_1_1_1_1_1_1">NA()</definedName>
    <definedName name="Excel_BuiltIn_Print_Area_10_5_1_2">NA()</definedName>
    <definedName name="Excel_BuiltIn_Print_Area_10_5_1_2_1">NA()</definedName>
    <definedName name="Excel_BuiltIn_Print_Area_10_5_1_2_1_1">NA()</definedName>
    <definedName name="Excel_BuiltIn_Print_Area_10_5_1_2_1_1_1">NA()</definedName>
    <definedName name="Excel_BuiltIn_Print_Area_10_5_1_2_1_1_1_1">NA()</definedName>
    <definedName name="Excel_BuiltIn_Print_Area_10_5_2">NA()</definedName>
    <definedName name="Excel_BuiltIn_Print_Area_10_5_2_1">NA()</definedName>
    <definedName name="Excel_BuiltIn_Print_Area_10_5_2_1_1">NA()</definedName>
    <definedName name="Excel_BuiltIn_Print_Area_10_5_2_1_1_1">NA()</definedName>
    <definedName name="Excel_BuiltIn_Print_Area_10_5_2_1_1_1_1">NA()</definedName>
    <definedName name="Excel_BuiltIn_Print_Area_10_6">NA()</definedName>
    <definedName name="Excel_BuiltIn_Print_Area_10_6_1">NA()</definedName>
    <definedName name="Excel_BuiltIn_Print_Area_10_6_1_1">NA()</definedName>
    <definedName name="Excel_BuiltIn_Print_Area_10_6_1_1_1">NA()</definedName>
    <definedName name="Excel_BuiltIn_Print_Area_10_6_1_1_1_1">NA()</definedName>
    <definedName name="Excel_BuiltIn_Print_Area_10_6_1_1_1_1_1">NA()</definedName>
    <definedName name="Excel_BuiltIn_Print_Area_10_6_1_1_1_1_1_1">NA()</definedName>
    <definedName name="Excel_BuiltIn_Print_Area_10_6_1_1_1_1_1_1_1">NA()</definedName>
    <definedName name="Excel_BuiltIn_Print_Area_10_6_1_1_1_1_1_1_1_1">NA()</definedName>
    <definedName name="Excel_BuiltIn_Print_Area_10_6_1_1_1_1_1_1_1_1_1">NA()</definedName>
    <definedName name="Excel_BuiltIn_Print_Area_10_6_1_1_1_1_1_1_1_1_1_1">NA()</definedName>
    <definedName name="Excel_BuiltIn_Print_Area_10_6_1_1_1_1_1_1_1_1_1_1_1">NA()</definedName>
    <definedName name="Excel_BuiltIn_Print_Area_10_6_1_1_1_1_1_1_1_1_1_1_1_1">NA()</definedName>
    <definedName name="Excel_BuiltIn_Print_Area_10_6_1_2">NA()</definedName>
    <definedName name="Excel_BuiltIn_Print_Area_10_6_1_2_1">NA()</definedName>
    <definedName name="Excel_BuiltIn_Print_Area_10_6_1_2_1_1">NA()</definedName>
    <definedName name="Excel_BuiltIn_Print_Area_10_6_1_2_1_1_1">NA()</definedName>
    <definedName name="Excel_BuiltIn_Print_Area_10_6_1_2_1_1_1_1">NA()</definedName>
    <definedName name="Excel_BuiltIn_Print_Area_10_6_2">NA()</definedName>
    <definedName name="Excel_BuiltIn_Print_Area_10_6_2_1">NA()</definedName>
    <definedName name="Excel_BuiltIn_Print_Area_10_6_2_1_1">NA()</definedName>
    <definedName name="Excel_BuiltIn_Print_Area_10_6_2_1_1_1">NA()</definedName>
    <definedName name="Excel_BuiltIn_Print_Area_10_6_2_1_1_1_1">NA()</definedName>
    <definedName name="Excel_BuiltIn_Print_Area_10_7">NA()</definedName>
    <definedName name="Excel_BuiltIn_Print_Area_10_7_1">NA()</definedName>
    <definedName name="Excel_BuiltIn_Print_Area_10_7_1_1">NA()</definedName>
    <definedName name="Excel_BuiltIn_Print_Area_10_7_1_1_1">NA()</definedName>
    <definedName name="Excel_BuiltIn_Print_Area_10_7_1_1_1_1">NA()</definedName>
    <definedName name="Excel_BuiltIn_Print_Area_10_7_1_1_1_1_1">NA()</definedName>
    <definedName name="Excel_BuiltIn_Print_Area_10_7_1_1_1_1_1_1">NA()</definedName>
    <definedName name="Excel_BuiltIn_Print_Area_10_7_1_1_1_1_1_1_1">NA()</definedName>
    <definedName name="Excel_BuiltIn_Print_Area_10_7_1_1_1_1_1_1_1_1">NA()</definedName>
    <definedName name="Excel_BuiltIn_Print_Area_10_7_1_1_1_1_1_1_1_1_1">NA()</definedName>
    <definedName name="Excel_BuiltIn_Print_Area_10_7_1_1_1_1_1_1_1_1_1_1">NA()</definedName>
    <definedName name="Excel_BuiltIn_Print_Area_10_7_1_1_1_1_1_1_1_1_1_1_1">NA()</definedName>
    <definedName name="Excel_BuiltIn_Print_Area_10_7_1_1_1_1_1_1_1_1_1_1_1_1">NA()</definedName>
    <definedName name="Excel_BuiltIn_Print_Area_10_7_1_2">NA()</definedName>
    <definedName name="Excel_BuiltIn_Print_Area_10_7_1_2_1">NA()</definedName>
    <definedName name="Excel_BuiltIn_Print_Area_10_7_1_2_1_1">NA()</definedName>
    <definedName name="Excel_BuiltIn_Print_Area_10_7_1_2_1_1_1">NA()</definedName>
    <definedName name="Excel_BuiltIn_Print_Area_10_7_1_2_1_1_1_1">NA()</definedName>
    <definedName name="Excel_BuiltIn_Print_Area_10_7_2">NA()</definedName>
    <definedName name="Excel_BuiltIn_Print_Area_10_7_2_1">NA()</definedName>
    <definedName name="Excel_BuiltIn_Print_Area_10_7_2_1_1">NA()</definedName>
    <definedName name="Excel_BuiltIn_Print_Area_10_7_2_1_1_1">NA()</definedName>
    <definedName name="Excel_BuiltIn_Print_Area_10_7_2_1_1_1_1">NA()</definedName>
    <definedName name="Excel_BuiltIn_Print_Area_11_1">"$#REF!.$A$1:$H$123"</definedName>
    <definedName name="Excel_BuiltIn_Print_Area_12">"$#REF!.$A$1:$I$96"</definedName>
    <definedName name="Excel_BuiltIn_Print_Area_13">"$#REF!.$A$1:$H$74"</definedName>
    <definedName name="Excel_BuiltIn_Print_Area_14_1">"$#REF!.$A$1:$E$86"</definedName>
    <definedName name="Excel_BuiltIn_Print_Area_15_1">"$#REF!.$A$1:$H$68"</definedName>
    <definedName name="Excel_BuiltIn_Print_Area_15_1_1">"$#REF!.$A$1:$H$77"</definedName>
    <definedName name="Excel_BuiltIn_Print_Area_17">"$#REF!.$A$1:$J$7"</definedName>
    <definedName name="Excel_BuiltIn_Print_Area_18">"$#REF!.$A$1:$J$7"</definedName>
    <definedName name="Excel_BuiltIn_Print_Area_19">"$#REF!.$A$1:$J$8"</definedName>
    <definedName name="Excel_BuiltIn_Print_Area_2">NA()</definedName>
    <definedName name="Excel_BuiltIn_Print_Area_2_1">NA()</definedName>
    <definedName name="Excel_BuiltIn_Print_Area_2_1_1">(#REF!,#REF!)</definedName>
    <definedName name="Excel_BuiltIn_Print_Area_2_1_1_1">#REF!</definedName>
    <definedName name="Excel_BuiltIn_Print_Area_3">NA()</definedName>
    <definedName name="Excel_BuiltIn_Print_Area_3_1">(#REF!,#REF!,#REF!)</definedName>
    <definedName name="Excel_BuiltIn_Print_Area_4">NA()</definedName>
    <definedName name="Excel_BuiltIn_Print_Area_5">NA()</definedName>
    <definedName name="Excel_BuiltIn_Print_Area_5_1">#REF!</definedName>
    <definedName name="Excel_BuiltIn_Print_Area_6">NA()</definedName>
    <definedName name="Excel_BuiltIn_Print_Area_6_1_1_1">"$#REF!.$A$1:$I$48"</definedName>
    <definedName name="Excel_BuiltIn_Print_Area_7">NA()</definedName>
    <definedName name="Excel_BuiltIn_Print_Area_7_1_1">"$#REF!.$A$1:$D$88"</definedName>
    <definedName name="Excel_BuiltIn_Print_Area_7_1_1_1">"$#REF!.$A$1:$D$60"</definedName>
    <definedName name="Excel_BuiltIn_Print_Area_8">NA()</definedName>
    <definedName name="Excel_BuiltIn_Print_Area_8_1_1_1_1">"$#REF!.$A$1:$D$124"</definedName>
    <definedName name="Excel_BuiltIn_Print_Area_8_1_1_1_1_1">"$#REF!.$A$1:$D$80"</definedName>
    <definedName name="Excel_BuiltIn_Print_Area_8_1_1_1_1_1_1">"$#REF!.$A$1:$I$46"</definedName>
    <definedName name="Excel_BuiltIn_Print_Area_9">NA()</definedName>
    <definedName name="Excel_BuiltIn_Print_Titles">NA()</definedName>
    <definedName name="Excel_BuiltIn_Print_Titles_1">#REF!</definedName>
    <definedName name="Excel_BuiltIn_Print_Titles_1_1">#REF!</definedName>
    <definedName name="Excel_BuiltIn_Print_Titles_1_1_1_1_1">"$#REF!.$A$5:$IT$5"</definedName>
    <definedName name="Excel_BuiltIn_Print_Titles_1_2">#REF!</definedName>
    <definedName name="Excel_BuiltIn_Print_Titles_10">"$#REF!.$A$8:$BF$8"</definedName>
    <definedName name="Excel_BuiltIn_Print_Titles_11_1">"$#REF!.$#REF!$#REF!:$#REF!$#REF!"</definedName>
    <definedName name="Excel_BuiltIn_Print_Titles_12">"$#REF!.$A$1:$AMJ$1"</definedName>
    <definedName name="Excel_BuiltIn_Print_Titles_13">"$#REF!.$A$1:$AMJ$1"</definedName>
    <definedName name="Excel_BuiltIn_Print_Titles_14">"$#REF!.$#REF!$#REF!:$#REF!$#REF!"</definedName>
    <definedName name="Excel_BuiltIn_Print_Titles_14_1">"$#REF!.$#REF!$#REF!:$#REF!$#REF!"</definedName>
    <definedName name="Excel_BuiltIn_Print_Titles_2">#REF!</definedName>
    <definedName name="Excel_BuiltIn_Print_Titles_3">#REF!</definedName>
    <definedName name="Excel_BuiltIn_Print_Titles_4">#REF!</definedName>
    <definedName name="Excel_BuiltIn_Print_Titles_5">#REF!</definedName>
    <definedName name="Excel_BuiltIn_Print_Titles_7">"$#REF!.$A$1:$AMJ$1"</definedName>
    <definedName name="Excel_BuiltIn_Print_Titles_8">"$#REF!.$A$1:$AMJ$1"</definedName>
    <definedName name="Excel_BuiltIn_Print_Titles_9">"$#REF!.$A$1:$AMJ$1"</definedName>
    <definedName name="Excel_BuiltIn_Recorder">#REF!</definedName>
    <definedName name="EXCH">#REF!</definedName>
    <definedName name="ExchangeRate">21080</definedName>
    <definedName name="excrock">#REF!</definedName>
    <definedName name="exf">ROUNDUP([33]Keothep!XEZ1*[33]Keothep!XFA1,0)</definedName>
    <definedName name="exfxg">ROUNDUP([33]Keothep!XEZ1*[33]Keothep!XFA1*[33]Keothep!XFB1,1)</definedName>
    <definedName name="Exg">#REF!</definedName>
    <definedName name="exit" localSheetId="19" hidden="1">{#N/A,#N/A,FALSE,"변경관리예산";#N/A,#N/A,FALSE,"변경장비예산";#N/A,#N/A,FALSE,"변경준설예산";#N/A,#N/A,FALSE,"변경철구예산"}</definedName>
    <definedName name="exit" localSheetId="21" hidden="1">{#N/A,#N/A,FALSE,"변경관리예산";#N/A,#N/A,FALSE,"변경장비예산";#N/A,#N/A,FALSE,"변경준설예산";#N/A,#N/A,FALSE,"변경철구예산"}</definedName>
    <definedName name="exit" localSheetId="22" hidden="1">{#N/A,#N/A,FALSE,"변경관리예산";#N/A,#N/A,FALSE,"변경장비예산";#N/A,#N/A,FALSE,"변경준설예산";#N/A,#N/A,FALSE,"변경철구예산"}</definedName>
    <definedName name="exit" hidden="1">{#N/A,#N/A,FALSE,"변경관리예산";#N/A,#N/A,FALSE,"변경장비예산";#N/A,#N/A,FALSE,"변경준설예산";#N/A,#N/A,FALSE,"변경철구예산"}</definedName>
    <definedName name="Expat" hidden="1">#REF!</definedName>
    <definedName name="expatbonus" hidden="1">#REF!</definedName>
    <definedName name="ExpiresDate">"$#REF!.$#REF!$#REF!"</definedName>
    <definedName name="ExpiresDate_2">"$#REF!.$#REF!$#REF!"</definedName>
    <definedName name="ExpiresDate_3">"$#REF!.$#REF!$#REF!"</definedName>
    <definedName name="ExpiresDate_4">"$#REF!.$#REF!$#REF!"</definedName>
    <definedName name="explorer" hidden="1">{"'Sheet1'!$L$16"}</definedName>
    <definedName name="EXPORT">#REF!</definedName>
    <definedName name="ExRate">#REF!</definedName>
    <definedName name="ExRatio">#REF!</definedName>
    <definedName name="EXTANK">#REF!</definedName>
    <definedName name="External_work">#REF!</definedName>
    <definedName name="Extra_Pay">#REF!</definedName>
    <definedName name="_xlnm.Extract">#REF!</definedName>
    <definedName name="Extract_MI">#REF!</definedName>
    <definedName name="Extras" hidden="1">{"'S Summ'!$B$2:$L$73","'S Summ'!$G$76"}</definedName>
    <definedName name="ey">#REF!</definedName>
    <definedName name="eye" hidden="1">{"'Sheet1'!$L$16"}</definedName>
    <definedName name="eygswgq" hidden="1">{#N/A,#N/A,FALSE,"Chi tiÆt"}</definedName>
    <definedName name="êyh" hidden="1">{"Offgrid",#N/A,FALSE,"OFFGRID";"Region",#N/A,FALSE,"REGION";"Offgrid -2",#N/A,FALSE,"OFFGRID";"WTP",#N/A,FALSE,"WTP";"WTP -2",#N/A,FALSE,"WTP";"Project",#N/A,FALSE,"PROJECT";"Summary -2",#N/A,FALSE,"SUMMARY"}</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t" hidden="1">{"'Break down'!$A$4"}</definedName>
    <definedName name="eyteyt" localSheetId="19" hidden="1">{#N/A,#N/A,FALSE,"CCTV"}</definedName>
    <definedName name="eyteyt" localSheetId="21" hidden="1">{#N/A,#N/A,FALSE,"CCTV"}</definedName>
    <definedName name="eyteyt" localSheetId="22" hidden="1">{#N/A,#N/A,FALSE,"CCTV"}</definedName>
    <definedName name="eyteyt" hidden="1">{#N/A,#N/A,FALSE,"CCTV"}</definedName>
    <definedName name="eytre" hidden="1">{#N/A,#N/A,FALSE,"CCTV"}</definedName>
    <definedName name="eyu">#REF!</definedName>
    <definedName name="f">#REF!</definedName>
    <definedName name="f.xls" hidden="1">{#N/A,#N/A,FALSE,"OffAdvance";#N/A,#N/A,FALSE,"OffExpRprt";#N/A,#N/A,FALSE,"Travelling";#N/A,#N/A,FALSE,"Entertmnt";#N/A,#N/A,FALSE,"Promotion"}</definedName>
    <definedName name="f¸" hidden="1">{"'Sheet1'!$L$16"}</definedName>
    <definedName name="F15x30" hidden="1">{"'Sheet1'!$L$16"}</definedName>
    <definedName name="f1b">#REF!</definedName>
    <definedName name="F1bo">#REF!</definedName>
    <definedName name="f1l">#REF!</definedName>
    <definedName name="f2b">#REF!</definedName>
    <definedName name="f2l">#REF!</definedName>
    <definedName name="F301_2" hidden="1">{#N/A,#N/A,FALSE,"COVER";#N/A,#N/A,FALSE,"0";#N/A,#N/A,FALSE,"1";#N/A,#N/A,FALSE,"2";#N/A,#N/A,FALSE,"3";#N/A,#N/A,FALSE,"4";#N/A,#N/A,FALSE,"5";#N/A,#N/A,FALSE,"6";#N/A,#N/A,FALSE,"7";#N/A,#N/A,FALSE,"8";#N/A,#N/A,FALSE,"9";#N/A,#N/A,FALSE,"10";#N/A,#N/A,FALSE,"11"}</definedName>
    <definedName name="f32t432t34wy">#REF!</definedName>
    <definedName name="F5TF" hidden="1">#REF!</definedName>
    <definedName name="F6A" hidden="1">{"'Sheet1'!$L$16"}</definedName>
    <definedName name="F6B" hidden="1">{"'Sheet1'!$L$16"}</definedName>
    <definedName name="f82E46">#REF!</definedName>
    <definedName name="f92F56">#REF!</definedName>
    <definedName name="Fa">#REF!</definedName>
    <definedName name="fáaafafaf" localSheetId="19" hidden="1">{"'Sheet1'!$L$16"}</definedName>
    <definedName name="fáaafafaf" localSheetId="21" hidden="1">{"'Sheet1'!$L$16"}</definedName>
    <definedName name="fáaafafaf" localSheetId="22" hidden="1">{"'Sheet1'!$L$16"}</definedName>
    <definedName name="fáaafafaf" hidden="1">{"'Sheet1'!$L$16"}</definedName>
    <definedName name="face" hidden="1">#REF!</definedName>
    <definedName name="fact">{"Book1"}</definedName>
    <definedName name="FACTOR">#REF!</definedName>
    <definedName name="factor2">#REF!</definedName>
    <definedName name="factore">#REF!</definedName>
    <definedName name="factory" localSheetId="19" hidden="1">{"'Sheet1'!$L$16"}</definedName>
    <definedName name="factory" localSheetId="21" hidden="1">{"'Sheet1'!$L$16"}</definedName>
    <definedName name="factory" localSheetId="22" hidden="1">{"'Sheet1'!$L$16"}</definedName>
    <definedName name="factory" localSheetId="0" hidden="1">{"'Sheet1'!$L$16"}</definedName>
    <definedName name="factory" localSheetId="1" hidden="1">{"'Sheet1'!$L$16"}</definedName>
    <definedName name="factory" hidden="1">{"'Sheet1'!$L$16"}</definedName>
    <definedName name="factory4" localSheetId="19" hidden="1">{"'Sheet1'!$L$16"}</definedName>
    <definedName name="factory4" localSheetId="21" hidden="1">{"'Sheet1'!$L$16"}</definedName>
    <definedName name="factory4" localSheetId="22" hidden="1">{"'Sheet1'!$L$16"}</definedName>
    <definedName name="factory4" localSheetId="0" hidden="1">{"'Sheet1'!$L$16"}</definedName>
    <definedName name="factory4" localSheetId="1" hidden="1">{"'Sheet1'!$L$16"}</definedName>
    <definedName name="factory4" hidden="1">{"'Sheet1'!$L$16"}</definedName>
    <definedName name="fad" hidden="1">#REF!</definedName>
    <definedName name="fadf" hidden="1">{#N/A,#N/A,FALSE,"COVER";#N/A,#N/A,FALSE,"0";#N/A,#N/A,FALSE,"1";#N/A,#N/A,FALSE,"2";#N/A,#N/A,FALSE,"3";#N/A,#N/A,FALSE,"4";#N/A,#N/A,FALSE,"5";#N/A,#N/A,FALSE,"6";#N/A,#N/A,FALSE,"7";#N/A,#N/A,FALSE,"8";#N/A,#N/A,FALSE,"9";#N/A,#N/A,FALSE,"10";#N/A,#N/A,FALSE,"11"}</definedName>
    <definedName name="FADFSDF" hidden="1">{"'Sheet1'!$L$16"}</definedName>
    <definedName name="FADHAFH" localSheetId="19" hidden="1">#REF!</definedName>
    <definedName name="FADHAFH" localSheetId="1" hidden="1">#REF!</definedName>
    <definedName name="FADHAFH" hidden="1">#REF!</definedName>
    <definedName name="FADKJF" hidden="1">{"'Sheet1'!$L$16"}</definedName>
    <definedName name="fae" hidden="1">{"'Sheet1'!$L$16"}</definedName>
    <definedName name="fằeàg" hidden="1">#REF!</definedName>
    <definedName name="faefeaw" hidden="1">#REF!</definedName>
    <definedName name="faewrw" hidden="1">{"'Sheet1'!$L$16"}</definedName>
    <definedName name="FAF" localSheetId="19" hidden="1">{#N/A,#N/A,FALSE,"지침";#N/A,#N/A,FALSE,"환경분석";#N/A,#N/A,FALSE,"Sheet16"}</definedName>
    <definedName name="FAF" localSheetId="21" hidden="1">{#N/A,#N/A,FALSE,"지침";#N/A,#N/A,FALSE,"환경분석";#N/A,#N/A,FALSE,"Sheet16"}</definedName>
    <definedName name="FAF" localSheetId="22" hidden="1">{#N/A,#N/A,FALSE,"지침";#N/A,#N/A,FALSE,"환경분석";#N/A,#N/A,FALSE,"Sheet16"}</definedName>
    <definedName name="FAF" hidden="1">{#N/A,#N/A,FALSE,"지침";#N/A,#N/A,FALSE,"환경분석";#N/A,#N/A,FALSE,"Sheet16"}</definedName>
    <definedName name="FAFA" hidden="1">{"'Sheet1'!$L$16"}</definedName>
    <definedName name="fafafda" hidden="1">{"AnalRSA",#N/A,TRUE,"PL-Anal";"AnalIAS",#N/A,TRUE,"PL-Anal"}</definedName>
    <definedName name="FAFS" hidden="1">{"'Sheet1'!$L$16"}</definedName>
    <definedName name="fafsda" hidden="1">#REF!</definedName>
    <definedName name="fafwfaf" hidden="1">{"'Sheet1'!$L$16"}</definedName>
    <definedName name="FAGAG">#REF!</definedName>
    <definedName name="fagfa" hidden="1">{"'Sheet1'!$L$16"}</definedName>
    <definedName name="fagưegf" hidden="1">#REF!</definedName>
    <definedName name="faif" hidden="1">{#N/A,#N/A,FALSE,"资产负债表";#N/A,#N/A,FALSE,"资产负债表"}</definedName>
    <definedName name="faihgnafngaugoiog" hidden="1">#REF!</definedName>
    <definedName name="fall" hidden="1">#REF!</definedName>
    <definedName name="FAN">#REF!</definedName>
    <definedName name="FAN견적의뢰" localSheetId="19" hidden="1">{#N/A,#N/A,FALSE,"기안지";#N/A,#N/A,FALSE,"통신지"}</definedName>
    <definedName name="FAN견적의뢰" localSheetId="21" hidden="1">{#N/A,#N/A,FALSE,"기안지";#N/A,#N/A,FALSE,"통신지"}</definedName>
    <definedName name="FAN견적의뢰" localSheetId="22" hidden="1">{#N/A,#N/A,FALSE,"기안지";#N/A,#N/A,FALSE,"통신지"}</definedName>
    <definedName name="FAN견적의뢰" localSheetId="0" hidden="1">{#N/A,#N/A,FALSE,"기안지";#N/A,#N/A,FALSE,"통신지"}</definedName>
    <definedName name="FAN견적의뢰" localSheetId="1" hidden="1">{#N/A,#N/A,FALSE,"기안지";#N/A,#N/A,FALSE,"통신지"}</definedName>
    <definedName name="FAN견적의뢰" hidden="1">{#N/A,#N/A,FALSE,"기안지";#N/A,#N/A,FALSE,"통신지"}</definedName>
    <definedName name="faqwfgqwgqw" hidden="1">#REF!</definedName>
    <definedName name="FAS">#REF!</definedName>
    <definedName name="FASD">#REF!</definedName>
    <definedName name="fasdf" hidden="1">#REF!</definedName>
    <definedName name="FASDFA" hidden="1">#REF!</definedName>
    <definedName name="fasdfsdfsdfsdf" localSheetId="19" hidden="1">{"'Sheet1'!$L$16"}</definedName>
    <definedName name="fasdfsdfsdfsdf" localSheetId="21" hidden="1">{"'Sheet1'!$L$16"}</definedName>
    <definedName name="fasdfsdfsdfsdf" localSheetId="22" hidden="1">{"'Sheet1'!$L$16"}</definedName>
    <definedName name="fasdfsdfsdfsdf" hidden="1">{"'Sheet1'!$L$16"}</definedName>
    <definedName name="fasdkjfasdjfka" hidden="1">{"'Sheet1'!$L$16"}</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f" hidden="1">{"'Sheet1'!$L$16"}</definedName>
    <definedName name="fasfa" localSheetId="19" hidden="1">{"'Sheet1'!$L$16"}</definedName>
    <definedName name="fasfa" localSheetId="21" hidden="1">{"'Sheet1'!$L$16"}</definedName>
    <definedName name="fasfa" localSheetId="22" hidden="1">{"'Sheet1'!$L$16"}</definedName>
    <definedName name="fasfa" hidden="1">{"'Sheet1'!$L$16"}</definedName>
    <definedName name="fasfaf" hidden="1">#REF!</definedName>
    <definedName name="fasfaga" localSheetId="19" hidden="1">{"'Sheet1'!$L$16"}</definedName>
    <definedName name="fasfaga" localSheetId="21" hidden="1">{"'Sheet1'!$L$16"}</definedName>
    <definedName name="fasfaga" localSheetId="22" hidden="1">{"'Sheet1'!$L$16"}</definedName>
    <definedName name="fasfaga" hidden="1">{"'Sheet1'!$L$16"}</definedName>
    <definedName name="fasff" hidden="1">#REF!</definedName>
    <definedName name="fasfs" hidden="1">{#N/A,#N/A,FALSE,"CCTV"}</definedName>
    <definedName name="fasfsadfs" localSheetId="19" hidden="1">{"'Sheet1'!$L$16"}</definedName>
    <definedName name="fasfsadfs" localSheetId="21" hidden="1">{"'Sheet1'!$L$16"}</definedName>
    <definedName name="fasfsadfs" localSheetId="22" hidden="1">{"'Sheet1'!$L$16"}</definedName>
    <definedName name="fasfsadfs" hidden="1">{"'Sheet1'!$L$16"}</definedName>
    <definedName name="FASFSD" hidden="1">{"'Sheet1'!$L$16"}</definedName>
    <definedName name="fasfsdfsdfasdfsdfsd" localSheetId="19" hidden="1">{#N/A,#N/A,TRUE,"Basic";#N/A,#N/A,TRUE,"EXT-TABLE";#N/A,#N/A,TRUE,"STEEL";#N/A,#N/A,TRUE,"INT-Table";#N/A,#N/A,TRUE,"STEEL";#N/A,#N/A,TRUE,"Door"}</definedName>
    <definedName name="fasfsdfsdfasdfsdfsd" localSheetId="21" hidden="1">{#N/A,#N/A,TRUE,"Basic";#N/A,#N/A,TRUE,"EXT-TABLE";#N/A,#N/A,TRUE,"STEEL";#N/A,#N/A,TRUE,"INT-Table";#N/A,#N/A,TRUE,"STEEL";#N/A,#N/A,TRUE,"Door"}</definedName>
    <definedName name="fasfsdfsdfasdfsdfsd" localSheetId="22"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19" hidden="1">{#N/A,#N/A,TRUE,"Basic";#N/A,#N/A,TRUE,"EXT-TABLE";#N/A,#N/A,TRUE,"STEEL";#N/A,#N/A,TRUE,"INT-Table";#N/A,#N/A,TRUE,"STEEL";#N/A,#N/A,TRUE,"Door"}</definedName>
    <definedName name="fasfsdfsdfasdfsdfsd_1" localSheetId="21" hidden="1">{#N/A,#N/A,TRUE,"Basic";#N/A,#N/A,TRUE,"EXT-TABLE";#N/A,#N/A,TRUE,"STEEL";#N/A,#N/A,TRUE,"INT-Table";#N/A,#N/A,TRUE,"STEEL";#N/A,#N/A,TRUE,"Door"}</definedName>
    <definedName name="fasfsdfsdfasdfsdfsd_1" localSheetId="22" hidden="1">{#N/A,#N/A,TRUE,"Basic";#N/A,#N/A,TRUE,"EXT-TABLE";#N/A,#N/A,TRUE,"STEEL";#N/A,#N/A,TRUE,"INT-Table";#N/A,#N/A,TRUE,"STEEL";#N/A,#N/A,TRUE,"Door"}</definedName>
    <definedName name="fasfsdfsdfasdfsdfsd_1" hidden="1">{#N/A,#N/A,TRUE,"Basic";#N/A,#N/A,TRUE,"EXT-TABLE";#N/A,#N/A,TRUE,"STEEL";#N/A,#N/A,TRUE,"INT-Table";#N/A,#N/A,TRUE,"STEEL";#N/A,#N/A,TRUE,"Door"}</definedName>
    <definedName name="FASFSFSF" localSheetId="19" hidden="1">{#N/A,#N/A,FALSE,"지침";#N/A,#N/A,FALSE,"환경분석";#N/A,#N/A,FALSE,"Sheet16"}</definedName>
    <definedName name="FASFSFSF" localSheetId="21" hidden="1">{#N/A,#N/A,FALSE,"지침";#N/A,#N/A,FALSE,"환경분석";#N/A,#N/A,FALSE,"Sheet16"}</definedName>
    <definedName name="FASFSFSF" localSheetId="22" hidden="1">{#N/A,#N/A,FALSE,"지침";#N/A,#N/A,FALSE,"환경분석";#N/A,#N/A,FALSE,"Sheet16"}</definedName>
    <definedName name="FASFSFSF" hidden="1">{#N/A,#N/A,FALSE,"지침";#N/A,#N/A,FALSE,"환경분석";#N/A,#N/A,FALSE,"Sheet16"}</definedName>
    <definedName name="FASG">#REF!</definedName>
    <definedName name="fawe" hidden="1">{"'Sheet1'!$L$16"}</definedName>
    <definedName name="fawew" hidden="1">{"'Sheet1'!$L$16"}</definedName>
    <definedName name="Fax">#REF!</definedName>
    <definedName name="Fax_2">"$#REF!.$#REF!$#REF!"</definedName>
    <definedName name="Fax_3">"$#REF!.$#REF!$#REF!"</definedName>
    <definedName name="Fax_4">"$#REF!.$#REF!$#REF!"</definedName>
    <definedName name="FAXNO">#REF!</definedName>
    <definedName name="Fay">#REF!</definedName>
    <definedName name="FB">#REF!</definedName>
    <definedName name="fbafdbaf" hidden="1">#REF!</definedName>
    <definedName name="fbah">#REF!</definedName>
    <definedName name="FBCB" hidden="1">#REF!</definedName>
    <definedName name="fbdfffffffffgf" hidden="1">#REF!</definedName>
    <definedName name="fbdg" hidden="1">#REF!</definedName>
    <definedName name="fbfbfdb" hidden="1">#REF!</definedName>
    <definedName name="fbfdbdabf" hidden="1">#REF!</definedName>
    <definedName name="fbfdbdddddddddddddd" hidden="1">#REF!</definedName>
    <definedName name="FBGBG" hidden="1">#REF!</definedName>
    <definedName name="fbj" hidden="1">{#N/A,#N/A,FALSE,"CCTV"}</definedName>
    <definedName name="fbjokml" hidden="1">{"'Sheet1'!$L$16"}</definedName>
    <definedName name="fbsdggdsf" localSheetId="19">{"DZ-TDTB2.XLS","Dcksat.xls"}</definedName>
    <definedName name="fbsdggdsf" localSheetId="21">{"DZ-TDTB2.XLS","Dcksat.xls"}</definedName>
    <definedName name="fbsdggdsf" localSheetId="22">{"DZ-TDTB2.XLS","Dcksat.xls"}</definedName>
    <definedName name="fbsdggdsf">{"DZ-TDTB2.XLS","Dcksat.xls"}</definedName>
    <definedName name="FBSEEBASD" hidden="1">{"'Sheet1'!$L$16"}</definedName>
    <definedName name="fbzfd" hidden="1">#REF!</definedName>
    <definedName name="fc">#REF!</definedName>
    <definedName name="fÇ" hidden="1">{"'Sheet1'!$L$16"}</definedName>
    <definedName name="fc_">#REF!</definedName>
    <definedName name="FC_B">#REF!</definedName>
    <definedName name="FC5_total">#REF!</definedName>
    <definedName name="FC6_total">#REF!</definedName>
    <definedName name="fcab">1.05</definedName>
    <definedName name="fcae" hidden="1">{"'Sheet1'!$L$16"}</definedName>
    <definedName name="fcc">#REF!</definedName>
    <definedName name="FCDWFCC">#REF!</definedName>
    <definedName name="FCHJADI" hidden="1">{"'Sheet1'!$L$16"}</definedName>
    <definedName name="Fcoc">#REF!</definedName>
    <definedName name="FCode" hidden="1">#REF!</definedName>
    <definedName name="Fcu">#REF!</definedName>
    <definedName name="fcxbv" localSheetId="19" hidden="1">#REF!</definedName>
    <definedName name="fcxbv" localSheetId="1" hidden="1">#REF!</definedName>
    <definedName name="fcxbv" hidden="1">#REF!</definedName>
    <definedName name="FD">#REF!</definedName>
    <definedName name="fđ1" hidden="1">#REF!</definedName>
    <definedName name="FDA" localSheetId="19" hidden="1">#REF!</definedName>
    <definedName name="FDA" localSheetId="1" hidden="1">#REF!</definedName>
    <definedName name="FDA" hidden="1">#REF!</definedName>
    <definedName name="FDAFW" localSheetId="19" hidden="1">{"'Sheet1'!$L$16"}</definedName>
    <definedName name="FDAFW" localSheetId="21" hidden="1">{"'Sheet1'!$L$16"}</definedName>
    <definedName name="FDAFW" localSheetId="22" hidden="1">{"'Sheet1'!$L$16"}</definedName>
    <definedName name="FDAFW" hidden="1">{"'Sheet1'!$L$16"}</definedName>
    <definedName name="Fdam">#REF!</definedName>
    <definedName name="fdasd" hidden="1">{"'Sheet1'!$L$16"}</definedName>
    <definedName name="fdasfa" hidden="1">{"'Sheet1'!$L$16"}</definedName>
    <definedName name="fdasfadf">#REF!</definedName>
    <definedName name="fdasfds" hidden="1">{#N/A,#N/A,TRUE,"Cover sheet";#N/A,#N/A,TRUE,"INPUTS";#N/A,#N/A,TRUE,"OUTPUTS";#N/A,#N/A,TRUE,"VALUATION"}</definedName>
    <definedName name="fdasfdsa" localSheetId="19" hidden="1">{#N/A,#N/A,FALSE,"Chi tiÆt"}</definedName>
    <definedName name="fdasfdsa" localSheetId="21" hidden="1">{#N/A,#N/A,FALSE,"Chi tiÆt"}</definedName>
    <definedName name="fdasfdsa" localSheetId="22" hidden="1">{#N/A,#N/A,FALSE,"Chi tiÆt"}</definedName>
    <definedName name="fdasfdsa" hidden="1">{#N/A,#N/A,FALSE,"Chi tiÆt"}</definedName>
    <definedName name="Fdaymong">#REF!</definedName>
    <definedName name="fdbf" hidden="1">#REF!</definedName>
    <definedName name="fdbfshe" hidden="1">#REF!</definedName>
    <definedName name="fdbfzdh" hidden="1">#REF!</definedName>
    <definedName name="fdbgf" hidden="1">{#N/A,#N/A,FALSE,"Chi tiÆt"}</definedName>
    <definedName name="fdbgfh" hidden="1">#REF!</definedName>
    <definedName name="FDBHGH" hidden="1">#REF!</definedName>
    <definedName name="FDC">#REF!</definedName>
    <definedName name="fdcvgfty" hidden="1">#REF!</definedName>
    <definedName name="fdddfdfg" hidden="1">#REF!</definedName>
    <definedName name="fddffdsdffsdfs" hidden="1">#REF!</definedName>
    <definedName name="fddfhdfhdgh" localSheetId="19" hidden="1">{#N/A,#N/A,FALSE,"CCTV"}</definedName>
    <definedName name="fddfhdfhdgh" localSheetId="21" hidden="1">{#N/A,#N/A,FALSE,"CCTV"}</definedName>
    <definedName name="fddfhdfhdgh" localSheetId="22" hidden="1">{#N/A,#N/A,FALSE,"CCTV"}</definedName>
    <definedName name="fddfhdfhdgh" hidden="1">{#N/A,#N/A,FALSE,"CCTV"}</definedName>
    <definedName name="fddh" hidden="1">{"'Sheet1'!$L$16"}</definedName>
    <definedName name="fdds" localSheetId="19" hidden="1">{"'Sheet1'!$L$16"}</definedName>
    <definedName name="fdds" localSheetId="21" hidden="1">{"'Sheet1'!$L$16"}</definedName>
    <definedName name="fdds" localSheetId="22" hidden="1">{"'Sheet1'!$L$16"}</definedName>
    <definedName name="fdds" localSheetId="0" hidden="1">{"'Sheet1'!$L$16"}</definedName>
    <definedName name="fdds" localSheetId="1" hidden="1">{"'Sheet1'!$L$16"}</definedName>
    <definedName name="fdds" hidden="1">{"'Sheet1'!$L$16"}</definedName>
    <definedName name="FDED" hidden="1">#REF!</definedName>
    <definedName name="fdf" localSheetId="19" hidden="1">{#N/A,#N/A,FALSE,"CCTV"}</definedName>
    <definedName name="fdf" localSheetId="21" hidden="1">{#N/A,#N/A,FALSE,"CCTV"}</definedName>
    <definedName name="fdf" localSheetId="22" hidden="1">{#N/A,#N/A,FALSE,"CCTV"}</definedName>
    <definedName name="fdf" hidden="1">{#N/A,#N/A,FALSE,"CCTV"}</definedName>
    <definedName name="FDFD" localSheetId="19" hidden="1">#REF!</definedName>
    <definedName name="FDFD" localSheetId="1" hidden="1">#REF!</definedName>
    <definedName name="FDFD" hidden="1">#REF!</definedName>
    <definedName name="fdfd2" hidden="1">{#N/A,#N/A,TRUE,"Cover Memo";"Complete Sys. Estimate",#N/A,TRUE,"Change Summary";"Complete Sys. Estimate",#N/A,TRUE,"Estimate Summary";"Complete Sys. Estimate",#N/A,TRUE,"Dept. Summary";"Complete Sys. Estimate",#N/A,TRUE,"DOW Detail"}</definedName>
    <definedName name="fdfde" hidden="1">#REF!</definedName>
    <definedName name="FDFDF" localSheetId="19" hidden="1">#REF!</definedName>
    <definedName name="FDFDF" localSheetId="1" hidden="1">#REF!</definedName>
    <definedName name="FDFDF" hidden="1">#REF!</definedName>
    <definedName name="fdfdf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 hidden="1">#REF!</definedName>
    <definedName name="fdfds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s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s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sfsff" hidden="1">#REF!</definedName>
    <definedName name="fdfdsv" hidden="1">{"'Sheet1'!$L$16"}</definedName>
    <definedName name="fdfe"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 hidden="1">{"'Sheet1'!$L$16"}</definedName>
    <definedName name="fđffdf" localSheetId="19" hidden="1">{#N/A,#N/A,FALSE,"Sheet1"}</definedName>
    <definedName name="fđffdf" localSheetId="21" hidden="1">{#N/A,#N/A,FALSE,"Sheet1"}</definedName>
    <definedName name="fđffdf" localSheetId="22" hidden="1">{#N/A,#N/A,FALSE,"Sheet1"}</definedName>
    <definedName name="fđffdf" hidden="1">{#N/A,#N/A,FALSE,"Sheet1"}</definedName>
    <definedName name="fdfg" hidden="1">#REF!</definedName>
    <definedName name="FDFG_1" hidden="1">{"'용역비'!$A$4:$C$8"}</definedName>
    <definedName name="FDFG_2" hidden="1">{"'용역비'!$A$4:$C$8"}</definedName>
    <definedName name="FDFG_3" hidden="1">{"'용역비'!$A$4:$C$8"}</definedName>
    <definedName name="FDFG_4" hidden="1">{"'용역비'!$A$4:$C$8"}</definedName>
    <definedName name="FDFG_5" hidden="1">{"'용역비'!$A$4:$C$8"}</definedName>
    <definedName name="fdfgdfgdfgdfgf" hidden="1">{#N/A,#N/A,FALSE,"손익표지";#N/A,#N/A,FALSE,"손익계산";#N/A,#N/A,FALSE,"일반관리비";#N/A,#N/A,FALSE,"영업외수익";#N/A,#N/A,FALSE,"영업외비용";#N/A,#N/A,FALSE,"매출액";#N/A,#N/A,FALSE,"요약손익";#N/A,#N/A,FALSE,"요약대차";#N/A,#N/A,FALSE,"매출채권현황";#N/A,#N/A,FALSE,"매출채권명세"}</definedName>
    <definedName name="fdfgdg">#REF!</definedName>
    <definedName name="fdfghhhfdjdgjhg" hidden="1">{"'Sheet1'!$L$16"}</definedName>
    <definedName name="FDFJK" hidden="1">#REF!</definedName>
    <definedName name="FDFNFHFB" hidden="1">#REF!</definedName>
    <definedName name="fdfr">#REF!</definedName>
    <definedName name="fdfs" hidden="1">{#N/A,#N/A,TRUE,"SUM";#N/A,#N/A,TRUE,"EE";#N/A,#N/A,TRUE,"AC";#N/A,#N/A,TRUE,"SN"}</definedName>
    <definedName name="fdfs2" hidden="1">{#N/A,#N/A,TRUE,"SUM";#N/A,#N/A,TRUE,"EE";#N/A,#N/A,TRUE,"AC";#N/A,#N/A,TRUE,"SN"}</definedName>
    <definedName name="fdfsdfdsfd" hidden="1">{#N/A,#N/A,FALSE,"Chi tiÆt"}</definedName>
    <definedName name="fdfsdfs" hidden="1">{#N/A,#N/A,TRUE,"SUM";#N/A,#N/A,TRUE,"EE";#N/A,#N/A,TRUE,"AC";#N/A,#N/A,TRUE,"SN"}</definedName>
    <definedName name="fdfsf" hidden="1">{#N/A,#N/A,FALSE,"Chi tiÆt"}</definedName>
    <definedName name="fdfsfsdfsdf" hidden="1">{"'Sheet1'!$L$16"}</definedName>
    <definedName name="fdfsfsf" hidden="1">#REF!</definedName>
    <definedName name="FDG" localSheetId="19" hidden="1">{#N/A,#N/A,FALSE,"제목"}</definedName>
    <definedName name="FDG" localSheetId="21" hidden="1">{#N/A,#N/A,FALSE,"제목"}</definedName>
    <definedName name="FDG" localSheetId="22" hidden="1">{#N/A,#N/A,FALSE,"제목"}</definedName>
    <definedName name="FDG" hidden="1">{#N/A,#N/A,FALSE,"제목"}</definedName>
    <definedName name="fdgd" hidden="1">#N/A</definedName>
    <definedName name="FDGDFAGFD" localSheetId="19" hidden="1">{#N/A,#N/A,FALSE,"포장1";#N/A,#N/A,FALSE,"포장1"}</definedName>
    <definedName name="FDGDFAGFD" localSheetId="21" hidden="1">{#N/A,#N/A,FALSE,"포장1";#N/A,#N/A,FALSE,"포장1"}</definedName>
    <definedName name="FDGDFAGFD" localSheetId="22" hidden="1">{#N/A,#N/A,FALSE,"포장1";#N/A,#N/A,FALSE,"포장1"}</definedName>
    <definedName name="FDGDFAGFD" hidden="1">{#N/A,#N/A,FALSE,"포장1";#N/A,#N/A,FALSE,"포장1"}</definedName>
    <definedName name="fdgdfg" hidden="1">#REF!</definedName>
    <definedName name="fdgdg" hidden="1">{#N/A,#N/A,TRUE,"Cover Memo";"Complete Sys. Estimate",#N/A,TRUE,"Change Summary";"Complete Sys. Estimate",#N/A,TRUE,"Estimate Summary";"Complete Sys. Estimate",#N/A,TRUE,"Dept. Summary";"Complete Sys. Estimate",#N/A,TRUE,"DOW Detail"}</definedName>
    <definedName name="FDGDGDF" localSheetId="19" hidden="1">{"ECA Qtrs C",#N/A,TRUE,"ECA_Qtrs_C";"ECA Qtrs D",#N/A,TRUE,"ECA_Qtrs_D";"ECA Qtrs F",#N/A,TRUE,"ECA_Qtrs_F";"ECA Qtrs G",#N/A,TRUE,"ECA_Qtrs_G";"ECA SisterApt",#N/A,TRUE,"ECA_SisterApt";"ECA Nurses",#N/A,TRUE,"ECA_NursesHostel"}</definedName>
    <definedName name="FDGDGDF" localSheetId="21" hidden="1">{"ECA Qtrs C",#N/A,TRUE,"ECA_Qtrs_C";"ECA Qtrs D",#N/A,TRUE,"ECA_Qtrs_D";"ECA Qtrs F",#N/A,TRUE,"ECA_Qtrs_F";"ECA Qtrs G",#N/A,TRUE,"ECA_Qtrs_G";"ECA SisterApt",#N/A,TRUE,"ECA_SisterApt";"ECA Nurses",#N/A,TRUE,"ECA_NursesHostel"}</definedName>
    <definedName name="FDGDGDF" localSheetId="22"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dgdg" hidden="1">{#N/A,#N/A,TRUE,"Cover Memo";"Complete Sys. Estimate",#N/A,TRUE,"Change Summary";"Complete Sys. Estimate",#N/A,TRUE,"Estimate Summary";"Complete Sys. Estimate",#N/A,TRUE,"Dept. Summary";"Complete Sys. Estimate",#N/A,TRUE,"DOW Detail"}</definedName>
    <definedName name="fdgf" hidden="1">{"'Sheet1'!$L$16"}</definedName>
    <definedName name="fdgfdg" localSheetId="19" hidden="1">{#N/A,#N/A,FALSE,"2~8번"}</definedName>
    <definedName name="fdgfdg" localSheetId="21" hidden="1">{#N/A,#N/A,FALSE,"2~8번"}</definedName>
    <definedName name="fdgfdg" localSheetId="22" hidden="1">{#N/A,#N/A,FALSE,"2~8번"}</definedName>
    <definedName name="fdgfdg" hidden="1">{#N/A,#N/A,FALSE,"2~8번"}</definedName>
    <definedName name="fdgfg" localSheetId="19" hidden="1">{"'Sheet1'!$L$16"}</definedName>
    <definedName name="fdgfg" localSheetId="21" hidden="1">{"'Sheet1'!$L$16"}</definedName>
    <definedName name="fdgfg" localSheetId="22" hidden="1">{"'Sheet1'!$L$16"}</definedName>
    <definedName name="fdgfg" hidden="1">{"'Sheet1'!$L$16"}</definedName>
    <definedName name="fdgfgf" localSheetId="19" hidden="1">{#N/A,#N/A,FALSE,"운반시간"}</definedName>
    <definedName name="fdgfgf" localSheetId="21" hidden="1">{#N/A,#N/A,FALSE,"운반시간"}</definedName>
    <definedName name="fdgfgf" localSheetId="22" hidden="1">{#N/A,#N/A,FALSE,"운반시간"}</definedName>
    <definedName name="fdgfgf" hidden="1">{#N/A,#N/A,FALSE,"운반시간"}</definedName>
    <definedName name="fdgfgjghhk" hidden="1">#REF!</definedName>
    <definedName name="fdgfhgÌh" localSheetId="19" hidden="1">{"'Sheet1'!$L$16"}</definedName>
    <definedName name="fdgfhgÌh" localSheetId="21" hidden="1">{"'Sheet1'!$L$16"}</definedName>
    <definedName name="fdgfhgÌh" localSheetId="22" hidden="1">{"'Sheet1'!$L$16"}</definedName>
    <definedName name="fdgfhgÌh" hidden="1">{"'Sheet1'!$L$16"}</definedName>
    <definedName name="fdggfgg" hidden="1">#REF!</definedName>
    <definedName name="fdghgfnh" hidden="1">#REF!</definedName>
    <definedName name="fdgk" hidden="1">{"'Sheet1'!$L$16"}</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sfdgreg" hidden="1">#REF!</definedName>
    <definedName name="fdgsrfeg" hidden="1">#REF!</definedName>
    <definedName name="fdgssda" localSheetId="19" hidden="1">{"'Sheet1'!$L$16"}</definedName>
    <definedName name="fdgssda" localSheetId="21" hidden="1">{"'Sheet1'!$L$16"}</definedName>
    <definedName name="fdgssda" localSheetId="22" hidden="1">{"'Sheet1'!$L$16"}</definedName>
    <definedName name="fdgssda" hidden="1">{"'Sheet1'!$L$16"}</definedName>
    <definedName name="fdgz">#REF!</definedName>
    <definedName name="fdh" hidden="1">#REF!</definedName>
    <definedName name="fđhbfbd" hidden="1">{#N/A,#N/A,FALSE,"Chi tiÆt"}</definedName>
    <definedName name="fdhdh" hidden="1">{#N/A,#N/A,FALSE,"Chi tiÆt"}</definedName>
    <definedName name="fdhdsg" hidden="1">#REF!</definedName>
    <definedName name="fdhevwtec" localSheetId="19" hidden="1">{#N/A,#N/A,FALSE,"구조1"}</definedName>
    <definedName name="fdhevwtec" localSheetId="21" hidden="1">{#N/A,#N/A,FALSE,"구조1"}</definedName>
    <definedName name="fdhevwtec" localSheetId="22" hidden="1">{#N/A,#N/A,FALSE,"구조1"}</definedName>
    <definedName name="fdhevwtec" hidden="1">{#N/A,#N/A,FALSE,"구조1"}</definedName>
    <definedName name="fdhfg" hidden="1">{0}</definedName>
    <definedName name="fdhfgj" hidden="1">#REF!</definedName>
    <definedName name="fdhg" localSheetId="19" hidden="1">{#N/A,#N/A,FALSE,"이태원철근"}</definedName>
    <definedName name="fdhg" localSheetId="21" hidden="1">{#N/A,#N/A,FALSE,"이태원철근"}</definedName>
    <definedName name="fdhg" localSheetId="22" hidden="1">{#N/A,#N/A,FALSE,"이태원철근"}</definedName>
    <definedName name="fdhg" hidden="1">{#N/A,#N/A,FALSE,"이태원철근"}</definedName>
    <definedName name="fdhgf" hidden="1">{"'Sheet1'!$L$16"}</definedName>
    <definedName name="fđhh" hidden="1">{"'Sheet1'!$L$16"}</definedName>
    <definedName name="fdjf" hidden="1">#REF!</definedName>
    <definedName name="fdjfkasdjfa" hidden="1">{"'Sheet1'!$L$16"}</definedName>
    <definedName name="fdjfksf" hidden="1">{#N/A,#N/A,FALSE,"손익표지";#N/A,#N/A,FALSE,"손익계산";#N/A,#N/A,FALSE,"일반관리비";#N/A,#N/A,FALSE,"영업외수익";#N/A,#N/A,FALSE,"영업외비용";#N/A,#N/A,FALSE,"매출액";#N/A,#N/A,FALSE,"요약손익";#N/A,#N/A,FALSE,"요약대차";#N/A,#N/A,FALSE,"매출채권현황";#N/A,#N/A,FALSE,"매출채권명세"}</definedName>
    <definedName name="FDJK" localSheetId="19" hidden="1">{#N/A,#N/A,FALSE,"지침";#N/A,#N/A,FALSE,"환경분석";#N/A,#N/A,FALSE,"Sheet16"}</definedName>
    <definedName name="FDJK" localSheetId="21" hidden="1">{#N/A,#N/A,FALSE,"지침";#N/A,#N/A,FALSE,"환경분석";#N/A,#N/A,FALSE,"Sheet16"}</definedName>
    <definedName name="FDJK" localSheetId="22" hidden="1">{#N/A,#N/A,FALSE,"지침";#N/A,#N/A,FALSE,"환경분석";#N/A,#N/A,FALSE,"Sheet16"}</definedName>
    <definedName name="FDJK" hidden="1">{#N/A,#N/A,FALSE,"지침";#N/A,#N/A,FALSE,"환경분석";#N/A,#N/A,FALSE,"Sheet16"}</definedName>
    <definedName name="FDR">#REF!</definedName>
    <definedName name="FDRHGFDS">#REF!</definedName>
    <definedName name="FDS" localSheetId="19" hidden="1">{#N/A,#N/A,FALSE,"제목"}</definedName>
    <definedName name="FDS" localSheetId="21" hidden="1">{#N/A,#N/A,FALSE,"제목"}</definedName>
    <definedName name="FDS" localSheetId="22" hidden="1">{#N/A,#N/A,FALSE,"제목"}</definedName>
    <definedName name="FDS" hidden="1">{#N/A,#N/A,FALSE,"제목"}</definedName>
    <definedName name="FDSA" hidden="1">{#N/A,#N/A,FALSE,"물량산출"}</definedName>
    <definedName name="fdsaf" hidden="1">{#N/A,#N/A,TRUE,"Cover sheet";#N/A,#N/A,TRUE,"INPUTS";#N/A,#N/A,TRUE,"OUTPUTS";#N/A,#N/A,TRUE,"VALUATION"}</definedName>
    <definedName name="fdsc" hidden="1">{"'Sheet1'!$L$16"}</definedName>
    <definedName name="fdsd" hidden="1">#REF!</definedName>
    <definedName name="fdsdf" hidden="1">{"'Sheet1'!$L$16"}</definedName>
    <definedName name="fdsf" localSheetId="22">#REF!</definedName>
    <definedName name="fdsf">[22]!BTRAM</definedName>
    <definedName name="fdsfas" hidden="1">#REF!</definedName>
    <definedName name="FDSFASDF" hidden="1">{#N/A,#N/A,FALSE,"CCTV"}</definedName>
    <definedName name="fdsfds" localSheetId="19" hidden="1">{"ECA Qtrs C",#N/A,TRUE,"ECA_Qtrs_C";"ECA Qtrs D",#N/A,TRUE,"ECA_Qtrs_D";"ECA Qtrs F",#N/A,TRUE,"ECA_Qtrs_F";"ECA Qtrs G",#N/A,TRUE,"ECA_Qtrs_G";"ECA SisterApt",#N/A,TRUE,"ECA_SisterApt";"ECA Nurses",#N/A,TRUE,"ECA_NursesHostel"}</definedName>
    <definedName name="fdsfds" localSheetId="21" hidden="1">{"ECA Qtrs C",#N/A,TRUE,"ECA_Qtrs_C";"ECA Qtrs D",#N/A,TRUE,"ECA_Qtrs_D";"ECA Qtrs F",#N/A,TRUE,"ECA_Qtrs_F";"ECA Qtrs G",#N/A,TRUE,"ECA_Qtrs_G";"ECA SisterApt",#N/A,TRUE,"ECA_SisterApt";"ECA Nurses",#N/A,TRUE,"ECA_NursesHostel"}</definedName>
    <definedName name="fdsfds" localSheetId="22"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fdsfd" hidden="1">#REF!</definedName>
    <definedName name="fdsfs" hidden="1">{"'Sheet1'!$L$16"}</definedName>
    <definedName name="fdsfsdfd" localSheetId="19" hidden="1">{"'Sheet1'!$L$16"}</definedName>
    <definedName name="fdsfsdfd" localSheetId="21" hidden="1">{"'Sheet1'!$L$16"}</definedName>
    <definedName name="fdsfsdfd" localSheetId="22" hidden="1">{"'Sheet1'!$L$16"}</definedName>
    <definedName name="fdsfsdfd" hidden="1">{"'Sheet1'!$L$16"}</definedName>
    <definedName name="fdsfsf" hidden="1">{#N/A,#N/A,FALSE,"Expenses";#N/A,#N/A,FALSE,"Expenses"}</definedName>
    <definedName name="FDSGDFGHS" hidden="1">{"Offgrid",#N/A,FALSE,"OFFGRID";"Region",#N/A,FALSE,"REGION";"Offgrid -2",#N/A,FALSE,"OFFGRID";"WTP",#N/A,FALSE,"WTP";"WTP -2",#N/A,FALSE,"WTP";"Project",#N/A,FALSE,"PROJECT";"Summary -2",#N/A,FALSE,"SUMMARY"}</definedName>
    <definedName name="FDSGFG" hidden="1">#REF!</definedName>
    <definedName name="fdskflj.xls" localSheetId="19" hidden="1">{"'Sheet1'!$L$16"}</definedName>
    <definedName name="fdskflj.xls" localSheetId="21" hidden="1">{"'Sheet1'!$L$16"}</definedName>
    <definedName name="fdskflj.xls" localSheetId="22" hidden="1">{"'Sheet1'!$L$16"}</definedName>
    <definedName name="fdskflj.xls" hidden="1">{"'Sheet1'!$L$16"}</definedName>
    <definedName name="fdtdhg">#REF!</definedName>
    <definedName name="FDTRJHR">#REF!</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gfdzgd" hidden="1">#REF!</definedName>
    <definedName name="fdvjsidf" hidden="1">{"'Sheet1'!$L$16"}</definedName>
    <definedName name="fdy" hidden="1">#REF!</definedName>
    <definedName name="fdyr" hidden="1">{"'Sheet1'!$L$16"}</definedName>
    <definedName name="fdzgfdg" hidden="1">#REF!</definedName>
    <definedName name="fe" hidden="1">{"'Sheet1'!$L$16"}</definedName>
    <definedName name="fề" hidden="1">{"'Sheet1'!$L$16"}</definedName>
    <definedName name="FED">#REF!</definedName>
    <definedName name="fededfe" hidden="1">#REF!</definedName>
    <definedName name="fedgre" localSheetId="19" hidden="1">{#N/A,#N/A,FALSE,"배수1"}</definedName>
    <definedName name="fedgre" localSheetId="21" hidden="1">{#N/A,#N/A,FALSE,"배수1"}</definedName>
    <definedName name="fedgre" localSheetId="22" hidden="1">{#N/A,#N/A,FALSE,"배수1"}</definedName>
    <definedName name="fedgre" hidden="1">{#N/A,#N/A,FALSE,"배수1"}</definedName>
    <definedName name="FEDSBSD" hidden="1">{"'Sheet1'!$L$16"}</definedName>
    <definedName name="FEE">#REF!</definedName>
    <definedName name="FEEL">#REF!</definedName>
    <definedName name="FE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fe" hidden="1">#REF!</definedName>
    <definedName name="fefrefewfe" hidden="1">#REF!</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N" hidden="1">{"'Sheet1'!$L$16"}</definedName>
    <definedName name="Fence">#REF!</definedName>
    <definedName name="Fendo">#REF!</definedName>
    <definedName name="Fendolite">#REF!</definedName>
    <definedName name="feqfef" hidden="1">#REF!</definedName>
    <definedName name="ferff">#REF!</definedName>
    <definedName name="FERQAA" hidden="1">{"'Sheet1'!$L$16"}</definedName>
    <definedName name="fers" hidden="1">{"'Sheet1'!$L$16"}</definedName>
    <definedName name="fes" hidden="1">{"'照明目录'!$A$1:$H$31"}</definedName>
    <definedName name="fesdfe" hidden="1">{"'照明目录'!$A$1:$H$31"}</definedName>
    <definedName name="feuille" hidden="1">{#N/A,#N/A,FALSE,"04";#N/A,#N/A,FALSE,"04.1";#N/A,#N/A,FALSE,"05";#N/A,#N/A,FALSE,"05.1";#N/A,#N/A,FALSE,"11";#N/A,#N/A,FALSE,"11.05";#N/A,#N/A,FALSE,"11.2";#N/A,#N/A,FALSE,"12";#N/A,#N/A,FALSE,"12.1";#N/A,#N/A,FALSE,"12.2";#N/A,#N/A,FALSE,"12.3";#N/A,#N/A,FALSE,"13";#N/A,#N/A,FALSE,"13.05";#N/A,#N/A,FALSE,"14";#N/A,#N/A,FALSE,"14.1";#N/A,#N/A,FALSE,"15";#N/A,#N/A,FALSE,"15.1"}</definedName>
    <definedName name="fewf" hidden="1">#REF!</definedName>
    <definedName name="fewfef" hidden="1">#REF!</definedName>
    <definedName name="FEXRE">#REF!</definedName>
    <definedName name="FF">3.1</definedName>
    <definedName name="ffas" localSheetId="19" hidden="1">{"'Sheet1'!$L$16"}</definedName>
    <definedName name="ffas" localSheetId="21" hidden="1">{"'Sheet1'!$L$16"}</definedName>
    <definedName name="ffas" localSheetId="22" hidden="1">{"'Sheet1'!$L$16"}</definedName>
    <definedName name="ffas" hidden="1">{"'Sheet1'!$L$16"}</definedName>
    <definedName name="ffasfa" hidden="1">#REF!</definedName>
    <definedName name="ffbdbdbd" hidden="1">#REF!</definedName>
    <definedName name="ffbfbf" hidden="1">#REF!</definedName>
    <definedName name="ffd" hidden="1">{"Offgrid",#N/A,FALSE,"OFFGRID";"Region",#N/A,FALSE,"REGION";"Offgrid -2",#N/A,FALSE,"OFFGRID";"WTP",#N/A,FALSE,"WTP";"WTP -2",#N/A,FALSE,"WTP";"Project",#N/A,FALSE,"PROJECT";"Summary -2",#N/A,FALSE,"SUMMARY"}</definedName>
    <definedName name="ffdfc" hidden="1">{"'Sheet1'!$L$16"}</definedName>
    <definedName name="ffdfd" hidden="1">#REF!</definedName>
    <definedName name="ffdfdefe" hidden="1">#REF!</definedName>
    <definedName name="ffdfdfd" hidden="1">#REF!</definedName>
    <definedName name="FFDFG" hidden="1">#REF!</definedName>
    <definedName name="ffdfgdf" hidden="1">#REF!</definedName>
    <definedName name="ffdjfasd" hidden="1">{"'Sheet1'!$L$16"}</definedName>
    <definedName name="FFF" localSheetId="19">BlankMacro1</definedName>
    <definedName name="FFF" localSheetId="21">BlankMacro1</definedName>
    <definedName name="FFF" localSheetId="22">BlankMacro1</definedName>
    <definedName name="FFF">BlankMacro1</definedName>
    <definedName name="fffasf" localSheetId="19" hidden="1">#REF!</definedName>
    <definedName name="fffasf" hidden="1">#REF!</definedName>
    <definedName name="fffdfasdfas">#REF!</definedName>
    <definedName name="fffdgdgdgdgd" hidden="1">#REF!</definedName>
    <definedName name="ffff" localSheetId="19" hidden="1">{"'Sheet1'!$L$16"}</definedName>
    <definedName name="ffff" localSheetId="21" hidden="1">{"'Sheet1'!$L$16"}</definedName>
    <definedName name="ffff" localSheetId="22" hidden="1">{"'Sheet1'!$L$16"}</definedName>
    <definedName name="ffff" hidden="1">{"'Sheet1'!$L$16"}</definedName>
    <definedName name="FFFFA">#REF!</definedName>
    <definedName name="ffffd" hidden="1">{#N/A,#N/A,TRUE,"SUM";#N/A,#N/A,TRUE,"EE";#N/A,#N/A,TRUE,"AC";#N/A,#N/A,TRUE,"SN"}</definedName>
    <definedName name="ffffdavadv" hidden="1">#REF!</definedName>
    <definedName name="fffff" localSheetId="19" hidden="1">{#N/A,#N/A,TRUE,"Basic";#N/A,#N/A,TRUE,"EXT-TABLE";#N/A,#N/A,TRUE,"STEEL";#N/A,#N/A,TRUE,"INT-Table";#N/A,#N/A,TRUE,"STEEL";#N/A,#N/A,TRUE,"Door"}</definedName>
    <definedName name="fffff" localSheetId="21" hidden="1">{#N/A,#N/A,TRUE,"Basic";#N/A,#N/A,TRUE,"EXT-TABLE";#N/A,#N/A,TRUE,"STEEL";#N/A,#N/A,TRUE,"INT-Table";#N/A,#N/A,TRUE,"STEEL";#N/A,#N/A,TRUE,"Door"}</definedName>
    <definedName name="fffff" localSheetId="22" hidden="1">{#N/A,#N/A,TRUE,"Basic";#N/A,#N/A,TRUE,"EXT-TABLE";#N/A,#N/A,TRUE,"STEEL";#N/A,#N/A,TRUE,"INT-Table";#N/A,#N/A,TRUE,"STEEL";#N/A,#N/A,TRUE,"Door"}</definedName>
    <definedName name="fffff" hidden="1">{#N/A,#N/A,TRUE,"Basic";#N/A,#N/A,TRUE,"EXT-TABLE";#N/A,#N/A,TRUE,"STEEL";#N/A,#N/A,TRUE,"INT-Table";#N/A,#N/A,TRUE,"STEEL";#N/A,#N/A,TRUE,"Door"}</definedName>
    <definedName name="fffff_1" localSheetId="19" hidden="1">{#N/A,#N/A,TRUE,"Basic";#N/A,#N/A,TRUE,"EXT-TABLE";#N/A,#N/A,TRUE,"STEEL";#N/A,#N/A,TRUE,"INT-Table";#N/A,#N/A,TRUE,"STEEL";#N/A,#N/A,TRUE,"Door"}</definedName>
    <definedName name="fffff_1" localSheetId="21" hidden="1">{#N/A,#N/A,TRUE,"Basic";#N/A,#N/A,TRUE,"EXT-TABLE";#N/A,#N/A,TRUE,"STEEL";#N/A,#N/A,TRUE,"INT-Table";#N/A,#N/A,TRUE,"STEEL";#N/A,#N/A,TRUE,"Door"}</definedName>
    <definedName name="fffff_1" localSheetId="22" hidden="1">{#N/A,#N/A,TRUE,"Basic";#N/A,#N/A,TRUE,"EXT-TABLE";#N/A,#N/A,TRUE,"STEEL";#N/A,#N/A,TRUE,"INT-Table";#N/A,#N/A,TRUE,"STEEL";#N/A,#N/A,TRUE,"Door"}</definedName>
    <definedName name="fffff_1" hidden="1">{#N/A,#N/A,TRUE,"Basic";#N/A,#N/A,TRUE,"EXT-TABLE";#N/A,#N/A,TRUE,"STEEL";#N/A,#N/A,TRUE,"INT-Table";#N/A,#N/A,TRUE,"STEEL";#N/A,#N/A,TRUE,"Door"}</definedName>
    <definedName name="ffffff" localSheetId="19" hidden="1">{#N/A,#N/A,FALSE,"CCTV"}</definedName>
    <definedName name="ffffff" localSheetId="21" hidden="1">{#N/A,#N/A,FALSE,"CCTV"}</definedName>
    <definedName name="ffffff" localSheetId="22" hidden="1">{#N/A,#N/A,FALSE,"CCTV"}</definedName>
    <definedName name="ffffff" hidden="1">{#N/A,#N/A,FALSE,"CCTV"}</definedName>
    <definedName name="fffffff" hidden="1">{#N/A,#N/A,FALSE,"WBS 1.06";#N/A,#N/A,FALSE,"WBS 1.14";#N/A,#N/A,FALSE,"WBS 1.17";#N/A,#N/A,FALSE,"WBS 1.18"}</definedName>
    <definedName name="fffffff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localSheetId="19" hidden="1">{#N/A,#N/A,FALSE,"골재소요량";#N/A,#N/A,FALSE,"골재소요량"}</definedName>
    <definedName name="ffffffffff" localSheetId="21" hidden="1">{#N/A,#N/A,FALSE,"골재소요량";#N/A,#N/A,FALSE,"골재소요량"}</definedName>
    <definedName name="ffffffffff" localSheetId="22" hidden="1">{#N/A,#N/A,FALSE,"골재소요량";#N/A,#N/A,FALSE,"골재소요량"}</definedName>
    <definedName name="ffffffffff" hidden="1">{#N/A,#N/A,FALSE,"골재소요량";#N/A,#N/A,FALSE,"골재소요량"}</definedName>
    <definedName name="fffffffffff" hidden="1">#REF!</definedName>
    <definedName name="fffffffffffffff" localSheetId="19" hidden="1">{"'Sheet1'!$L$16"}</definedName>
    <definedName name="fffffffffffffff" localSheetId="21" hidden="1">{"'Sheet1'!$L$16"}</definedName>
    <definedName name="fffffffffffffff" localSheetId="22" hidden="1">{"'Sheet1'!$L$16"}</definedName>
    <definedName name="fffffffffffffff" hidden="1">{"'Sheet1'!$L$16"}</definedName>
    <definedName name="ffffffffffffffff">#REF!</definedName>
    <definedName name="ffffffffffffffffff" hidden="1">{#N/A,#N/A,TRUE,"Krycí list"}</definedName>
    <definedName name="fffffffffh" hidden="1">{"'Sheet1'!$L$16"}</definedName>
    <definedName name="fffffffg" hidden="1">{"'장비'!$A$3:$M$12"}</definedName>
    <definedName name="FFFFHBT">#REF!</definedName>
    <definedName name="fffuu" hidden="1">{"'Break down'!$A$4"}</definedName>
    <definedName name="FFFVEGE" hidden="1">#REF!</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fg" hidden="1">{"'장비'!$A$3:$M$12"}</definedName>
    <definedName name="ffjdskgjgn" localSheetId="19" hidden="1">{"'Sheet1'!$L$16"}</definedName>
    <definedName name="ffjdskgjgn" localSheetId="21" hidden="1">{"'Sheet1'!$L$16"}</definedName>
    <definedName name="ffjdskgjgn" localSheetId="22" hidden="1">{"'Sheet1'!$L$16"}</definedName>
    <definedName name="ffjdskgjgn" hidden="1">{"'Sheet1'!$L$16"}</definedName>
    <definedName name="ffk" hidden="1">#REF!</definedName>
    <definedName name="FFMNQUJQ"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q" hidden="1">#REF!</definedName>
    <definedName name="ffsf" hidden="1">#REF!</definedName>
    <definedName name="ffssfsfsfgsgsdgg" hidden="1">#REF!</definedName>
    <definedName name="FFWT" hidden="1">{#N/A,#N/A,FALSE,"WBS 1.06";#N/A,#N/A,FALSE,"WBS 1.14";#N/A,#N/A,FALSE,"WBS 1.17";#N/A,#N/A,FALSE,"WBS 1.18"}</definedName>
    <definedName name="Fg">#REF!</definedName>
    <definedName name="fgaergrea" hidden="1">#REF!</definedName>
    <definedName name="FGAF" hidden="1">{"'Sheet1'!$L$16"}</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 hidden="1">{"'Sheet1'!$L$16"}</definedName>
    <definedName name="FGDAG" localSheetId="19" hidden="1">{#N/A,#N/A,FALSE,"포장2"}</definedName>
    <definedName name="FGDAG" localSheetId="21" hidden="1">{#N/A,#N/A,FALSE,"포장2"}</definedName>
    <definedName name="FGDAG" localSheetId="22" hidden="1">{#N/A,#N/A,FALSE,"포장2"}</definedName>
    <definedName name="FGDAG" hidden="1">{#N/A,#N/A,FALSE,"포장2"}</definedName>
    <definedName name="FGDAGFG" localSheetId="19" hidden="1">{#N/A,#N/A,FALSE,"혼합골재"}</definedName>
    <definedName name="FGDAGFG" localSheetId="21" hidden="1">{#N/A,#N/A,FALSE,"혼합골재"}</definedName>
    <definedName name="FGDAGFG" localSheetId="22" hidden="1">{#N/A,#N/A,FALSE,"혼합골재"}</definedName>
    <definedName name="FGDAGFG" hidden="1">{#N/A,#N/A,FALSE,"혼합골재"}</definedName>
    <definedName name="fgddfgf" hidden="1">#REF!</definedName>
    <definedName name="fgdf" hidden="1">{"'Sheet1'!$L$16"}</definedName>
    <definedName name="FGDFAG" localSheetId="19" hidden="1">{"'Sheet1'!$L$16"}</definedName>
    <definedName name="FGDFAG" localSheetId="21" hidden="1">{"'Sheet1'!$L$16"}</definedName>
    <definedName name="FGDFAG" localSheetId="22" hidden="1">{"'Sheet1'!$L$16"}</definedName>
    <definedName name="FGDFAG" hidden="1">{"'Sheet1'!$L$16"}</definedName>
    <definedName name="FGDFGH" localSheetId="19" hidden="1">{"'Sheet1'!$L$16"}</definedName>
    <definedName name="FGDFGH" localSheetId="21" hidden="1">{"'Sheet1'!$L$16"}</definedName>
    <definedName name="FGDFGH" localSheetId="22" hidden="1">{"'Sheet1'!$L$16"}</definedName>
    <definedName name="FGDFGH" hidden="1">{"'Sheet1'!$L$16"}</definedName>
    <definedName name="FGDFH" hidden="1">{#N/A,#N/A,TRUE,"Krycí list"}</definedName>
    <definedName name="FGDFHG" hidden="1">{"'Sheet1'!$L$16"}</definedName>
    <definedName name="fgdgdfgf" hidden="1">#REF!</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DSF" hidden="1">{#N/A,#N/A,TRUE,"Krycí list"}</definedName>
    <definedName name="fgdtrff" hidden="1">{#N/A,#N/A,FALSE,"Admin";#N/A,#N/A,FALSE,"Other"}</definedName>
    <definedName name="FGDV" hidden="1">#REF!</definedName>
    <definedName name="FG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19" hidden="1">{#N/A,#N/A,FALSE,"혼합골재"}</definedName>
    <definedName name="fgfadgf" localSheetId="21" hidden="1">{#N/A,#N/A,FALSE,"혼합골재"}</definedName>
    <definedName name="fgfadgf" localSheetId="22" hidden="1">{#N/A,#N/A,FALSE,"혼합골재"}</definedName>
    <definedName name="fgfadgf" hidden="1">{#N/A,#N/A,FALSE,"혼합골재"}</definedName>
    <definedName name="FGFDG" localSheetId="19" hidden="1">{#N/A,#N/A,FALSE,"표지목차"}</definedName>
    <definedName name="FGFDG" localSheetId="21" hidden="1">{#N/A,#N/A,FALSE,"표지목차"}</definedName>
    <definedName name="FGFDG" localSheetId="22" hidden="1">{#N/A,#N/A,FALSE,"표지목차"}</definedName>
    <definedName name="FGFDG" hidden="1">{#N/A,#N/A,FALSE,"표지목차"}</definedName>
    <definedName name="fgfdgdg" hidden="1">#REF!</definedName>
    <definedName name="fgfdgffff" localSheetId="19" hidden="1">{#N/A,#N/A,FALSE,"부대2"}</definedName>
    <definedName name="fgfdgffff" localSheetId="21" hidden="1">{#N/A,#N/A,FALSE,"부대2"}</definedName>
    <definedName name="fgfdgffff" localSheetId="22" hidden="1">{#N/A,#N/A,FALSE,"부대2"}</definedName>
    <definedName name="fgfdgffff" hidden="1">{#N/A,#N/A,FALSE,"부대2"}</definedName>
    <definedName name="fgfdsad" hidden="1">#REF!</definedName>
    <definedName name="fgfdsgdfg" localSheetId="19" hidden="1">{#N/A,#N/A,FALSE,"혼합골재"}</definedName>
    <definedName name="fgfdsgdfg" localSheetId="21" hidden="1">{#N/A,#N/A,FALSE,"혼합골재"}</definedName>
    <definedName name="fgfdsgdfg" localSheetId="22" hidden="1">{#N/A,#N/A,FALSE,"혼합골재"}</definedName>
    <definedName name="fgfdsgdfg" hidden="1">{#N/A,#N/A,FALSE,"혼합골재"}</definedName>
    <definedName name="fgff" localSheetId="19" hidden="1">{#N/A,#N/A,TRUE,"SUM";#N/A,#N/A,TRUE,"EE";#N/A,#N/A,TRUE,"AC";#N/A,#N/A,TRUE,"SN"}</definedName>
    <definedName name="fgff" localSheetId="21" hidden="1">{#N/A,#N/A,TRUE,"SUM";#N/A,#N/A,TRUE,"EE";#N/A,#N/A,TRUE,"AC";#N/A,#N/A,TRUE,"SN"}</definedName>
    <definedName name="fgff" localSheetId="22" hidden="1">{#N/A,#N/A,TRUE,"SUM";#N/A,#N/A,TRUE,"EE";#N/A,#N/A,TRUE,"AC";#N/A,#N/A,TRUE,"SN"}</definedName>
    <definedName name="fgff" hidden="1">{#N/A,#N/A,TRUE,"SUM";#N/A,#N/A,TRUE,"EE";#N/A,#N/A,TRUE,"AC";#N/A,#N/A,TRUE,"SN"}</definedName>
    <definedName name="fgfffd" hidden="1">#REF!</definedName>
    <definedName name="fgffffff" hidden="1">#REF!</definedName>
    <definedName name="fgffgf64565" hidden="1">{"'Sheet1'!$L$16"}</definedName>
    <definedName name="fgfg" localSheetId="19" hidden="1">#REF!</definedName>
    <definedName name="fgfg" localSheetId="1" hidden="1">#REF!</definedName>
    <definedName name="fgfg" hidden="1">#REF!</definedName>
    <definedName name="fgfgdfgdf" hidden="1">#REF!</definedName>
    <definedName name="fgfgdgd" hidden="1">#REF!</definedName>
    <definedName name="fgfgf" localSheetId="19" hidden="1">{"'Sheet1'!$L$16"}</definedName>
    <definedName name="fgfgf" localSheetId="21" hidden="1">{"'Sheet1'!$L$16"}</definedName>
    <definedName name="fgfgf" localSheetId="22" hidden="1">{"'Sheet1'!$L$16"}</definedName>
    <definedName name="fgfgf" hidden="1">{"'Sheet1'!$L$16"}</definedName>
    <definedName name="fgfgfd" hidden="1">#REF!</definedName>
    <definedName name="fgfgfdgfd" hidden="1">#REF!</definedName>
    <definedName name="fgfgfg" localSheetId="19" hidden="1">{#N/A,#N/A,FALSE,"골재소요량";#N/A,#N/A,FALSE,"골재소요량"}</definedName>
    <definedName name="fgfgfg" localSheetId="21" hidden="1">{#N/A,#N/A,FALSE,"골재소요량";#N/A,#N/A,FALSE,"골재소요량"}</definedName>
    <definedName name="fgfgfg" localSheetId="22" hidden="1">{#N/A,#N/A,FALSE,"골재소요량";#N/A,#N/A,FALSE,"골재소요량"}</definedName>
    <definedName name="fgfgfg" hidden="1">{#N/A,#N/A,FALSE,"골재소요량";#N/A,#N/A,FALSE,"골재소요량"}</definedName>
    <definedName name="fgfgfgfg" hidden="1">{#N/A,#N/A,FALSE,"Chi tiÆt"}</definedName>
    <definedName name="fgfgfgfgf" hidden="1">{"'Sheet1'!$L$16"}</definedName>
    <definedName name="fgfggdf" hidden="1">#REF!</definedName>
    <definedName name="fgfggg" hidden="1">#REF!</definedName>
    <definedName name="fgfghfh">#REF!</definedName>
    <definedName name="fgfh" hidden="1">#REF!</definedName>
    <definedName name="fgfhf" hidden="1">{"'Sheet1'!$L$16"}</definedName>
    <definedName name="fgfhjjkfded" hidden="1">#REF!</definedName>
    <definedName name="fgfvcnx" hidden="1">#REF!</definedName>
    <definedName name="fgg" localSheetId="19" hidden="1">{"'장비'!$A$3:$M$12"}</definedName>
    <definedName name="fgg" localSheetId="21" hidden="1">{"'장비'!$A$3:$M$12"}</definedName>
    <definedName name="fgg" localSheetId="22" hidden="1">{"'장비'!$A$3:$M$12"}</definedName>
    <definedName name="fgg" hidden="1">{"'장비'!$A$3:$M$12"}</definedName>
    <definedName name="fggddtdhhg" hidden="1">#REF!</definedName>
    <definedName name="fggdfg" hidden="1">{"HK PR",#N/A,FALSE,"HK";"SUMMARY",#N/A,FALSE,"PAYROLL";"SUMMARY",#N/A,FALSE,"PAYROLL";"HK PR",#N/A,FALSE,"HK"}</definedName>
    <definedName name="FGGERE" hidden="1">{"'Sheet1'!$L$16"}</definedName>
    <definedName name="fggfd" hidden="1">#REF!</definedName>
    <definedName name="fggfdxgr">#REF!</definedName>
    <definedName name="fggfgfgfg" hidden="1">{"'Sheet1'!$L$16"}</definedName>
    <definedName name="fggfn" hidden="1">#REF!</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J" hidden="1">{#N/A,#N/A,FALSE,"CCTV"}</definedName>
    <definedName name="fgh" localSheetId="19" hidden="1">#REF!</definedName>
    <definedName name="fgh" localSheetId="1" hidden="1">#REF!</definedName>
    <definedName name="fgh" hidden="1">#REF!</definedName>
    <definedName name="fghbys" hidden="1">#REF!</definedName>
    <definedName name="FGHDGFHDF" hidden="1">{"'Sheet1'!$L$16"}</definedName>
    <definedName name="FGHDGHD" hidden="1">{"'Sheet1'!$L$16"}</definedName>
    <definedName name="fghds" hidden="1">{"'Sheet1'!$L$16"}</definedName>
    <definedName name="fghf" hidden="1">#REF!</definedName>
    <definedName name="fghfd" hidden="1">{"Offgrid",#N/A,FALSE,"OFFGRID";"Region",#N/A,FALSE,"REGION";"Offgrid -2",#N/A,FALSE,"OFFGRID";"WTP",#N/A,FALSE,"WTP";"WTP -2",#N/A,FALSE,"WTP";"Project",#N/A,FALSE,"PROJECT";"Summary -2",#N/A,FALSE,"SUMMARY"}</definedName>
    <definedName name="fghfdagfd" localSheetId="19" hidden="1">{#N/A,#N/A,FALSE,"표지목차"}</definedName>
    <definedName name="fghfdagfd" localSheetId="21" hidden="1">{#N/A,#N/A,FALSE,"표지목차"}</definedName>
    <definedName name="fghfdagfd" localSheetId="22" hidden="1">{#N/A,#N/A,FALSE,"표지목차"}</definedName>
    <definedName name="fghfdagfd" hidden="1">{#N/A,#N/A,FALSE,"표지목차"}</definedName>
    <definedName name="FGHFGH" hidden="1">{"Offgrid",#N/A,FALSE,"OFFGRID";"Region",#N/A,FALSE,"REGION";"Offgrid -2",#N/A,FALSE,"OFFGRID";"WTP",#N/A,FALSE,"WTP";"WTP -2",#N/A,FALSE,"WTP";"Project",#N/A,FALSE,"PROJECT";"Summary -2",#N/A,FALSE,"SUMMARY"}</definedName>
    <definedName name="fghfghf" hidden="1">{"'Sheet1'!$L$16"}</definedName>
    <definedName name="fghfgj">#REF!</definedName>
    <definedName name="fghfhfg" hidden="1">#REF!</definedName>
    <definedName name="FGHGFH" hidden="1">{"'Sheet1'!$L$16"}</definedName>
    <definedName name="fghgh" hidden="1">{"'Sheet1'!$L$16"}</definedName>
    <definedName name="fghghgh">#REF!</definedName>
    <definedName name="FGHH" hidden="1">{#N/A,#N/A,FALSE,"CCTV"}</definedName>
    <definedName name="fghhk" hidden="1">{0}</definedName>
    <definedName name="fghj" hidden="1">{"'Sheet1'!$L$16"}</definedName>
    <definedName name="fghjfdj" localSheetId="19" hidden="1">{"'Sheet1'!$L$16"}</definedName>
    <definedName name="fghjfdj" localSheetId="21" hidden="1">{"'Sheet1'!$L$16"}</definedName>
    <definedName name="fghjfdj" localSheetId="22" hidden="1">{"'Sheet1'!$L$16"}</definedName>
    <definedName name="fghjfdj" hidden="1">{"'Sheet1'!$L$16"}</definedName>
    <definedName name="FGHJFH" hidden="1">{#N/A,#N/A,FALSE,"Expenses";#N/A,#N/A,FALSE,"Expenses"}</definedName>
    <definedName name="fghjkl" hidden="1">#REF!</definedName>
    <definedName name="FGHJVBN" hidden="1">#REF!</definedName>
    <definedName name="FGHRGS" hidden="1">{"NGUYEN QUI THIEP - Personal View",#N/A,FALSE,"XDCB.HT.FUR."}</definedName>
    <definedName name="fghyt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hidden="1">{#N/A,#N/A,FALSE,"배수2"}</definedName>
    <definedName name="FGJFGH" hidden="1">{"'Sheet1'!$L$16"}</definedName>
    <definedName name="fgjfjf" hidden="1">#REF!</definedName>
    <definedName name="FGJFK" hidden="1">{#N/A,#N/A,FALSE,"구조2"}</definedName>
    <definedName name="fgjft" localSheetId="19" hidden="1">{#N/A,#N/A,FALSE,"Sheet6"}</definedName>
    <definedName name="fgjft" localSheetId="21" hidden="1">{#N/A,#N/A,FALSE,"Sheet6"}</definedName>
    <definedName name="fgjft" localSheetId="22" hidden="1">{#N/A,#N/A,FALSE,"Sheet6"}</definedName>
    <definedName name="fgjft" hidden="1">{#N/A,#N/A,FALSE,"Sheet6"}</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JHKL" hidden="1">#REF!</definedName>
    <definedName name="fgjj" hidden="1">{"'Sheet1'!$L$16"}</definedName>
    <definedName name="fgjjgjyhkkhk" localSheetId="19" hidden="1">{"'Sheet1'!$L$16"}</definedName>
    <definedName name="fgjjgjyhkkhk" localSheetId="21" hidden="1">{"'Sheet1'!$L$16"}</definedName>
    <definedName name="fgjjgjyhkkhk" localSheetId="22" hidden="1">{"'Sheet1'!$L$16"}</definedName>
    <definedName name="fgjjgjyhkkhk" hidden="1">{"'Sheet1'!$L$16"}</definedName>
    <definedName name="fgkjgkk" localSheetId="19" hidden="1">{"'Sheet1'!$L$16"}</definedName>
    <definedName name="fgkjgkk" localSheetId="21" hidden="1">{"'Sheet1'!$L$16"}</definedName>
    <definedName name="fgkjgkk" localSheetId="22" hidden="1">{"'Sheet1'!$L$16"}</definedName>
    <definedName name="fgkjgkk" hidden="1">{"'Sheet1'!$L$16"}</definedName>
    <definedName name="fgkjmgky.yulyu." hidden="1">{"Offgrid",#N/A,FALSE,"OFFGRID";"Region",#N/A,FALSE,"REGION";"Offgrid -2",#N/A,FALSE,"OFFGRID";"WTP",#N/A,FALSE,"WTP";"WTP -2",#N/A,FALSE,"WTP";"Project",#N/A,FALSE,"PROJECT";"Summary -2",#N/A,FALSE,"SUMMARY"}</definedName>
    <definedName name="fgn" localSheetId="19" hidden="1">{"'Sheet1'!$L$16"}</definedName>
    <definedName name="fgn" localSheetId="21" hidden="1">{"'Sheet1'!$L$16"}</definedName>
    <definedName name="fgn" localSheetId="22" hidden="1">{"'Sheet1'!$L$16"}</definedName>
    <definedName name="fgn" localSheetId="0" hidden="1">{"'Sheet1'!$L$16"}</definedName>
    <definedName name="fgn" localSheetId="1" hidden="1">{"'Sheet1'!$L$16"}</definedName>
    <definedName name="fgn" hidden="1">{"'Sheet1'!$L$16"}</definedName>
    <definedName name="FGNFGNFGNF" hidden="1">{"NGUYEN QUI THIEP - Personal View",#N/A,FALSE,"XDCB.HT.FUR."}</definedName>
    <definedName name="FGNHGFH" localSheetId="19" hidden="1">#REF!</definedName>
    <definedName name="FGNHGFH" localSheetId="1" hidden="1">#REF!</definedName>
    <definedName name="FGNHGFH" hidden="1">#REF!</definedName>
    <definedName name="fgnrt" localSheetId="19" hidden="1">{#N/A,#N/A,FALSE,"단가표지"}</definedName>
    <definedName name="fgnrt" localSheetId="21" hidden="1">{#N/A,#N/A,FALSE,"단가표지"}</definedName>
    <definedName name="fgnrt" localSheetId="22" hidden="1">{#N/A,#N/A,FALSE,"단가표지"}</definedName>
    <definedName name="fgnrt" hidden="1">{#N/A,#N/A,FALSE,"단가표지"}</definedName>
    <definedName name="FGRTEERTERT" localSheetId="19" hidden="1">{#N/A,#N/A,FALSE,"CCTV"}</definedName>
    <definedName name="FGRTEERTERT" localSheetId="21" hidden="1">{#N/A,#N/A,FALSE,"CCTV"}</definedName>
    <definedName name="FGRTEERTERT" localSheetId="22" hidden="1">{#N/A,#N/A,FALSE,"CCTV"}</definedName>
    <definedName name="FGRTEERTERT" hidden="1">{#N/A,#N/A,FALSE,"CCTV"}</definedName>
    <definedName name="fgrtr45" hidden="1">{0}</definedName>
    <definedName name="fgsdaa" localSheetId="19" hidden="1">{#N/A,#N/A,TRUE,"BT M200 da 10x20"}</definedName>
    <definedName name="fgsdaa" localSheetId="21" hidden="1">{#N/A,#N/A,TRUE,"BT M200 da 10x20"}</definedName>
    <definedName name="fgsdaa" localSheetId="22" hidden="1">{#N/A,#N/A,TRUE,"BT M200 da 10x20"}</definedName>
    <definedName name="fgsdaa" hidden="1">{#N/A,#N/A,TRUE,"BT M200 da 10x20"}</definedName>
    <definedName name="fgsdfgh" localSheetId="19" hidden="1">{#N/A,#N/A,FALSE,"Chi tiÆt"}</definedName>
    <definedName name="fgsdfgh" localSheetId="21" hidden="1">{#N/A,#N/A,FALSE,"Chi tiÆt"}</definedName>
    <definedName name="fgsdfgh" localSheetId="22" hidden="1">{#N/A,#N/A,FALSE,"Chi tiÆt"}</definedName>
    <definedName name="fgsdfgh" hidden="1">{#N/A,#N/A,FALSE,"Chi tiÆt"}</definedName>
    <definedName name="fgserg" hidden="1">{"'Sheet1'!$L$16"}</definedName>
    <definedName name="fgvghbhjnjk" hidden="1">{"'Sheet1'!$L$16"}</definedName>
    <definedName name="fgzdf" hidden="1">{"'Sheet1'!$L$16"}</definedName>
    <definedName name="fgㅗ" hidden="1">{#N/A,#N/A,FALSE,"집계표"}</definedName>
    <definedName name="fh" hidden="1">#REF!</definedName>
    <definedName name="fhd" hidden="1">{"'Sheet1'!$L$16"}</definedName>
    <definedName name="fhddg" localSheetId="19" hidden="1">{#N/A,#N/A,FALSE,"부대1"}</definedName>
    <definedName name="fhddg" localSheetId="21" hidden="1">{#N/A,#N/A,FALSE,"부대1"}</definedName>
    <definedName name="fhddg" localSheetId="22" hidden="1">{#N/A,#N/A,FALSE,"부대1"}</definedName>
    <definedName name="fhddg" hidden="1">{#N/A,#N/A,FALSE,"부대1"}</definedName>
    <definedName name="fhdfh" hidden="1">{"'Sheet1'!$L$16"}</definedName>
    <definedName name="fhdhdh" hidden="1">{#N/A,#N/A,FALSE,"Chi tiÆt"}</definedName>
    <definedName name="fhdkjf">#REF!</definedName>
    <definedName name="fhdsjkfsdhiofhsd">#REF!</definedName>
    <definedName name="fhf" localSheetId="19" hidden="1">{0,0,0,0}</definedName>
    <definedName name="fhf" localSheetId="21" hidden="1">{0,0,0,0}</definedName>
    <definedName name="fhf" localSheetId="22" hidden="1">{0,0,0,0}</definedName>
    <definedName name="fhf" localSheetId="0" hidden="1">{0,0,0,0}</definedName>
    <definedName name="fhf" localSheetId="1" hidden="1">{0,0,0,0}</definedName>
    <definedName name="fhf" hidden="1">{0,0,0,0}</definedName>
    <definedName name="fhfdht" hidden="1">{"'Sheet1'!$L$16"}</definedName>
    <definedName name="fhfdyh" hidden="1">{"'Sheet1'!$L$16"}</definedName>
    <definedName name="FHFG" hidden="1">{"Offgrid",#N/A,FALSE,"OFFGRID";"Region",#N/A,FALSE,"REGION";"Offgrid -2",#N/A,FALSE,"OFFGRID";"WTP",#N/A,FALSE,"WTP";"WTP -2",#N/A,FALSE,"WTP";"Project",#N/A,FALSE,"PROJECT";"Summary -2",#N/A,FALSE,"SUMMARY"}</definedName>
    <definedName name="fhfgh" hidden="1">{"'Sheet1'!$L$16"}</definedName>
    <definedName name="fhfghfg" hidden="1">#REF!</definedName>
    <definedName name="fhfghfgh" hidden="1">{"NGUYEN QUI THIEP - Personal View",#N/A,FALSE,"XDCB.HT.FUR."}</definedName>
    <definedName name="FHFHF" localSheetId="19" hidden="1">{#N/A,#N/A,FALSE,"기안지";#N/A,#N/A,FALSE,"통신지"}</definedName>
    <definedName name="FHFHF" localSheetId="21" hidden="1">{#N/A,#N/A,FALSE,"기안지";#N/A,#N/A,FALSE,"통신지"}</definedName>
    <definedName name="FHFHF" localSheetId="22" hidden="1">{#N/A,#N/A,FALSE,"기안지";#N/A,#N/A,FALSE,"통신지"}</definedName>
    <definedName name="FHFHF" localSheetId="0" hidden="1">{#N/A,#N/A,FALSE,"기안지";#N/A,#N/A,FALSE,"통신지"}</definedName>
    <definedName name="FHFHF" localSheetId="1" hidden="1">{#N/A,#N/A,FALSE,"기안지";#N/A,#N/A,FALSE,"통신지"}</definedName>
    <definedName name="FHFHF" hidden="1">{#N/A,#N/A,FALSE,"기안지";#N/A,#N/A,FALSE,"통신지"}</definedName>
    <definedName name="fhfhfhrthr" hidden="1">{0}</definedName>
    <definedName name="fhgfh" hidden="1">{"'Sheet1'!$L$16"}</definedName>
    <definedName name="fhgfjhthtrh" localSheetId="19" hidden="1">#REF!</definedName>
    <definedName name="fhgfjhthtrh" localSheetId="1" hidden="1">#REF!</definedName>
    <definedName name="fhgfjhthtrh" hidden="1">#REF!</definedName>
    <definedName name="fhgh" hidden="1">{"'Sheet1'!$L$16"}</definedName>
    <definedName name="fhghth" hidden="1">{"'Sheet1'!$L$16"}</definedName>
    <definedName name="fhgj" hidden="1">{"'Sheet1'!$L$16"}</definedName>
    <definedName name="fhgjfghfghgf" localSheetId="19" hidden="1">{#N/A,#N/A,FALSE,"CCTV"}</definedName>
    <definedName name="fhgjfghfghgf" localSheetId="21" hidden="1">{#N/A,#N/A,FALSE,"CCTV"}</definedName>
    <definedName name="fhgjfghfghgf" localSheetId="22" hidden="1">{#N/A,#N/A,FALSE,"CCTV"}</definedName>
    <definedName name="fhgjfghfghgf" hidden="1">{#N/A,#N/A,FALSE,"CCTV"}</definedName>
    <definedName name="fhgjhmhr" hidden="1">#REF!</definedName>
    <definedName name="fhgs" hidden="1">{"'Sheet1'!$L$16"}</definedName>
    <definedName name="fhHgy" hidden="1">{"'Sheet1'!$L$16"}</definedName>
    <definedName name="fhhh" hidden="1">{"'Sheet1'!$L$16"}</definedName>
    <definedName name="fhhj" localSheetId="22" hidden="1">#REF!</definedName>
    <definedName name="fhhj" hidden="1">'[34]영동(D)'!#REF!</definedName>
    <definedName name="FHJHJHG" hidden="1">{"'Sheet1'!$L$16"}</definedName>
    <definedName name="fhjhoko" hidden="1">{"'Sheet1'!$L$16"}</definedName>
    <definedName name="fhjjh" hidden="1">{"'Sheet1'!$L$16"}</definedName>
    <definedName name="fhjjkgkkghkhk" localSheetId="19" hidden="1">{"'Sheet1'!$L$16"}</definedName>
    <definedName name="fhjjkgkkghkhk" localSheetId="21" hidden="1">{"'Sheet1'!$L$16"}</definedName>
    <definedName name="fhjjkgkkghkhk" localSheetId="22" hidden="1">{"'Sheet1'!$L$16"}</definedName>
    <definedName name="fhjjkgkkghkhk" hidden="1">{"'Sheet1'!$L$16"}</definedName>
    <definedName name="fhk" hidden="1">{0}</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rtrehr" hidden="1">{"'Sheet1'!$L$16"}</definedName>
    <definedName name="fhtđhêhd" hidden="1">{"Offgrid",#N/A,FALSE,"OFFGRID";"Region",#N/A,FALSE,"REGION";"Offgrid -2",#N/A,FALSE,"OFFGRID";"WTP",#N/A,FALSE,"WTP";"WTP -2",#N/A,FALSE,"WTP";"Project",#N/A,FALSE,"PROJECT";"Summary -2",#N/A,FALSE,"SUMMARY"}</definedName>
    <definedName name="fhu" hidden="1">#REF!</definedName>
    <definedName name="fhxfh" hidden="1">#REF!</definedName>
    <definedName name="Fi">#REF!</definedName>
    <definedName name="FI_12">4820</definedName>
    <definedName name="Fi_f">#REF!</definedName>
    <definedName name="fiaujnfahgakgh" hidden="1">#REF!</definedName>
    <definedName name="figi">#REF!</definedName>
    <definedName name="FIL">#REF!</definedName>
    <definedName name="FILE">#REF!</definedName>
    <definedName name="FILE_READ">#N/A</definedName>
    <definedName name="FiLL" hidden="1">#REF!</definedName>
    <definedName name="FILL1" hidden="1">#REF!</definedName>
    <definedName name="FILLL" hidden="1">#REF!</definedName>
    <definedName name="FINAL" hidden="1">#REF!</definedName>
    <definedName name="finclb">#REF!</definedName>
    <definedName name="FindLink_Substitution" hidden="1">{"Offgrid"}</definedName>
    <definedName name="FINISHES">#REF!</definedName>
    <definedName name="fiPR">#REF!</definedName>
    <definedName name="FIRE">#REF!</definedName>
    <definedName name="FIRST" hidden="1">{"'Sheet1'!$L$16"}</definedName>
    <definedName name="FIT" localSheetId="19">BlankMacro1</definedName>
    <definedName name="FIT" localSheetId="21">BlankMacro1</definedName>
    <definedName name="FIT" localSheetId="22">BlankMacro1</definedName>
    <definedName name="FIT">BlankMacro1</definedName>
    <definedName name="fit_cable">#REF!</definedName>
    <definedName name="fit_CIDI">#REF!</definedName>
    <definedName name="fit_duct">#REF!</definedName>
    <definedName name="fit_GI">#REF!</definedName>
    <definedName name="fit_hdpe">#REF!</definedName>
    <definedName name="fit_ppr">#REF!</definedName>
    <definedName name="fit_pvc">#REF!</definedName>
    <definedName name="fit_tray">#REF!</definedName>
    <definedName name="fit_upvc">#REF!</definedName>
    <definedName name="fitpi">#REF!</definedName>
    <definedName name="fitq">#REF!</definedName>
    <definedName name="FITT2" localSheetId="19">BlankMacro1</definedName>
    <definedName name="FITT2" localSheetId="21">BlankMacro1</definedName>
    <definedName name="FITT2" localSheetId="22">BlankMacro1</definedName>
    <definedName name="FITT2">BlankMacro1</definedName>
    <definedName name="FITTING2" localSheetId="19">BlankMacro1</definedName>
    <definedName name="FITTING2" localSheetId="21">BlankMacro1</definedName>
    <definedName name="FITTING2" localSheetId="22">BlankMacro1</definedName>
    <definedName name="FITTING2">BlankMacro1</definedName>
    <definedName name="FIVE">#REF!</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yu" hidden="1">{"'Break down'!$A$4"}</definedName>
    <definedName name="fjdalöfjdsalköfdjsalö" hidden="1">{#N/A,#N/A,TRUE,"Cover sheet";#N/A,#N/A,TRUE,"INPUTS";#N/A,#N/A,TRUE,"OUTPUTS";#N/A,#N/A,TRUE,"VALUATION"}</definedName>
    <definedName name="fjdkdkfdf" hidden="1">{"'Sheet1'!$L$16"}</definedName>
    <definedName name="fjfkdfjd" hidden="1">#REF!</definedName>
    <definedName name="fjgfjgfd" hidden="1">#REF!</definedName>
    <definedName name="fjgjjhl" hidden="1">{"'용역비'!$A$4:$C$8"}</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GJK" hidden="1">{#N/A,#N/A,FALSE,"운반시간"}</definedName>
    <definedName name="fjianggqiri" hidden="1">#REF!</definedName>
    <definedName name="fjladjfla" hidden="1">5</definedName>
    <definedName name="FJSDHF" localSheetId="19">#REF!</definedName>
    <definedName name="FJSDHF">#REF!</definedName>
    <definedName name="FJY" hidden="1">{"'Sheet1'!$L$16"}</definedName>
    <definedName name="FK" hidden="1">{"'용역비'!$A$4:$C$8"}</definedName>
    <definedName name="FK_1" hidden="1">{"'용역비'!$A$4:$C$8"}</definedName>
    <definedName name="FK_2" hidden="1">{"'용역비'!$A$4:$C$8"}</definedName>
    <definedName name="FK_3" hidden="1">{"'용역비'!$A$4:$C$8"}</definedName>
    <definedName name="FK_4" hidden="1">{"'용역비'!$A$4:$C$8"}</definedName>
    <definedName name="FK_5" hidden="1">{"'용역비'!$A$4:$C$8"}</definedName>
    <definedName name="fkdkglgl" hidden="1">{"'용역비'!$A$4:$C$8"}</definedName>
    <definedName name="fkdkjfkdfjkdjfjdfd" hidden="1">#REF!</definedName>
    <definedName name="fkdskfj" hidden="1">fkdskfj</definedName>
    <definedName name="fkfkf" hidden="1">{#N/A,#N/A,FALSE,0}</definedName>
    <definedName name="FKFKFKFKF" hidden="1">{#N/A,#N/A,FALSE,"주간공정";#N/A,#N/A,FALSE,"주간보고";#N/A,#N/A,FALSE,"주간공정표"}</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jk" hidden="1">{"'Sheet1'!$L$16"}</definedName>
    <definedName name="fkgkf" hidden="1">{"'Sheet1'!$L$16"}</definedName>
    <definedName name="fl" localSheetId="19">#REF!</definedName>
    <definedName name="fl">#REF!</definedName>
    <definedName name="FL.">#N/A</definedName>
    <definedName name="Flanfecg">#REF!</definedName>
    <definedName name="Flangehot">#REF!</definedName>
    <definedName name="Flangepu">#REF!</definedName>
    <definedName name="FlArea">#REF!</definedName>
    <definedName name="Flash">#REF!</definedName>
    <definedName name="flat">#REF!</definedName>
    <definedName name="flavol">#REF!</definedName>
    <definedName name="FLG" localSheetId="19">BlankMacro1</definedName>
    <definedName name="FLG" localSheetId="21">BlankMacro1</definedName>
    <definedName name="FLG" localSheetId="22">BlankMacro1</definedName>
    <definedName name="FLG">BlankMacro1</definedName>
    <definedName name="FLG_Orifice">#REF!</definedName>
    <definedName name="FLL" hidden="1">#REF!</definedName>
    <definedName name="floor" localSheetId="19">#REF!</definedName>
    <definedName name="floor">#REF!</definedName>
    <definedName name="FLOWTECH">#REF!</definedName>
    <definedName name="Flv">[35]BANGTRA!$B$122:$B$133</definedName>
    <definedName name="Fm" localSheetId="19">#REF!</definedName>
    <definedName name="Fm">#REF!</definedName>
    <definedName name="fnabfhbafjknkwsf" hidden="1">#REF!</definedName>
    <definedName name="Fng" localSheetId="19">#REF!</definedName>
    <definedName name="Fng">#REF!</definedName>
    <definedName name="fngn" hidden="1">{"'Sheet1'!$L$16"}</definedName>
    <definedName name="FNHJFPKO" hidden="1">{"'Sheet1'!$L$16"}</definedName>
    <definedName name="FO">#N/A</definedName>
    <definedName name="FOC" hidden="1">{#N/A,#N/A,TRUE,"Cover Memo";"Complete Sys. Estimate",#N/A,TRUE,"Change Summary";"Complete Sys. Estimate",#N/A,TRUE,"Estimate Summary";"Complete Sys. Estimate",#N/A,TRUE,"Dept. Summary";"Complete Sys. Estimate",#N/A,TRUE,"DOW Detail"}</definedName>
    <definedName name="fomu">NA()</definedName>
    <definedName name="foo">ErrorHandler_1</definedName>
    <definedName name="Footing_data">#REF!</definedName>
    <definedName name="FOOTING_PLINTH">#REF!</definedName>
    <definedName name="FOR" localSheetId="19" hidden="1">{#N/A,#N/A,FALSE,"CCTV"}</definedName>
    <definedName name="FOR" localSheetId="21" hidden="1">{#N/A,#N/A,FALSE,"CCTV"}</definedName>
    <definedName name="FOR" localSheetId="22" hidden="1">{#N/A,#N/A,FALSE,"CCTV"}</definedName>
    <definedName name="FOR" localSheetId="0" hidden="1">{#N/A,#N/A,FALSE,"CCTV"}</definedName>
    <definedName name="FOR" localSheetId="1" hidden="1">{#N/A,#N/A,FALSE,"CCTV"}</definedName>
    <definedName name="FOR" hidden="1">{#N/A,#N/A,FALSE,"CCTV"}</definedName>
    <definedName name="form" hidden="1">{"'ELEC'!$A$2:$H$216","'ELEC'!$C$2:$D$2"}</definedName>
    <definedName name="FORMAT" localSheetId="19" hidden="1">{#N/A,#N/A,FALSE,"CCTV"}</definedName>
    <definedName name="FORMAT" localSheetId="21" hidden="1">{#N/A,#N/A,FALSE,"CCTV"}</definedName>
    <definedName name="FORMAT" localSheetId="22" hidden="1">{#N/A,#N/A,FALSE,"CCTV"}</definedName>
    <definedName name="FORMAT" localSheetId="0" hidden="1">{#N/A,#N/A,FALSE,"CCTV"}</definedName>
    <definedName name="FORMAT" localSheetId="1" hidden="1">{#N/A,#N/A,FALSE,"CCTV"}</definedName>
    <definedName name="FORMAT" hidden="1">{#N/A,#N/A,FALSE,"CCTV"}</definedName>
    <definedName name="FORMULA">#N/A</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RMWORK" hidden="1">{"'Sheet1'!$L$16"}</definedName>
    <definedName name="forZENECA">#REF!</definedName>
    <definedName name="Foundation">#REF!</definedName>
    <definedName name="FOUR">#REF!</definedName>
    <definedName name="fovol">#REF!</definedName>
    <definedName name="FP">#REF!</definedName>
    <definedName name="fpi">1.03</definedName>
    <definedName name="fqfrqr" hidden="1">#REF!</definedName>
    <definedName name="FQWERWE" hidden="1">#REF!</definedName>
    <definedName name="FQWFF" hidden="1">#REF!</definedName>
    <definedName name="fr">#REF!</definedName>
    <definedName name="Fragezeichen" hidden="1">#REF!</definedName>
    <definedName name="frame">#REF!</definedName>
    <definedName name="FRAMES_AND_FIRE_DOORS">#REF!</definedName>
    <definedName name="fre" hidden="1">{"'Sheet1'!$L$16"}</definedName>
    <definedName name="freee" hidden="1">{#N/A,#N/A,TRUE,"Krycí list"}</definedName>
    <definedName name="Freight">#REF!</definedName>
    <definedName name="FRERTT" localSheetId="19" hidden="1">{"'Sheet1'!$L$16"}</definedName>
    <definedName name="FRERTT" localSheetId="21" hidden="1">{"'Sheet1'!$L$16"}</definedName>
    <definedName name="FRERTT" localSheetId="22" hidden="1">{"'Sheet1'!$L$16"}</definedName>
    <definedName name="FRERTT" hidden="1">{"'Sheet1'!$L$16"}</definedName>
    <definedName name="frgfte" hidden="1">{"'Sheet1'!$L$16"}</definedName>
    <definedName name="FRGHJK" hidden="1">#REF!</definedName>
    <definedName name="FRGTHGFRT" hidden="1">#REF!</definedName>
    <definedName name="From">"$#REF!.$#REF!$#REF!"</definedName>
    <definedName name="From_2">"$#REF!.$#REF!$#REF!"</definedName>
    <definedName name="From_3">"$#REF!.$#REF!$#REF!"</definedName>
    <definedName name="From_4">"$#REF!.$#REF!$#REF!"</definedName>
    <definedName name="f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tyiri" hidden="1">{"'Sheet1'!$L$16"}</definedName>
    <definedName name="frurt" hidden="1">#REF!</definedName>
    <definedName name="FRWDS" hidden="1">{"'Sheet1'!$L$16"}</definedName>
    <definedName name="frwerwetwetwe" hidden="1">#REF!</definedName>
    <definedName name="frwrw" hidden="1">#REF!</definedName>
    <definedName name="frz" hidden="1">{"'Sheet1'!$L$16"}</definedName>
    <definedName name="fs">#REF!</definedName>
    <definedName name="fs¸gg" hidden="1">{"'Sheet1'!$L$16"}</definedName>
    <definedName name="FSA" localSheetId="19" hidden="1">{#N/A,#N/A,FALSE,"조골재"}</definedName>
    <definedName name="FSA" localSheetId="21" hidden="1">{#N/A,#N/A,FALSE,"조골재"}</definedName>
    <definedName name="FSA" localSheetId="22" hidden="1">{#N/A,#N/A,FALSE,"조골재"}</definedName>
    <definedName name="FSA" hidden="1">{#N/A,#N/A,FALSE,"조골재"}</definedName>
    <definedName name="FSAFSAFSA" hidden="1">{#N/A,#N/A,FALSE,"운반시간"}</definedName>
    <definedName name="FSD" localSheetId="19" hidden="1">{#N/A,#N/A,FALSE,"제목"}</definedName>
    <definedName name="FSD" localSheetId="21" hidden="1">{#N/A,#N/A,FALSE,"제목"}</definedName>
    <definedName name="FSD" localSheetId="22" hidden="1">{#N/A,#N/A,FALSE,"제목"}</definedName>
    <definedName name="FSD" hidden="1">{#N/A,#N/A,FALSE,"제목"}</definedName>
    <definedName name="fsda" localSheetId="19" hidden="1">{#N/A,#N/A,TRUE,"Basic";#N/A,#N/A,TRUE,"EXT-TABLE";#N/A,#N/A,TRUE,"STEEL";#N/A,#N/A,TRUE,"INT-Table";#N/A,#N/A,TRUE,"STEEL";#N/A,#N/A,TRUE,"Door"}</definedName>
    <definedName name="fsda" localSheetId="21" hidden="1">{#N/A,#N/A,TRUE,"Basic";#N/A,#N/A,TRUE,"EXT-TABLE";#N/A,#N/A,TRUE,"STEEL";#N/A,#N/A,TRUE,"INT-Table";#N/A,#N/A,TRUE,"STEEL";#N/A,#N/A,TRUE,"Door"}</definedName>
    <definedName name="fsda" localSheetId="22" hidden="1">{#N/A,#N/A,TRUE,"Basic";#N/A,#N/A,TRUE,"EXT-TABLE";#N/A,#N/A,TRUE,"STEEL";#N/A,#N/A,TRUE,"INT-Table";#N/A,#N/A,TRUE,"STEEL";#N/A,#N/A,TRUE,"Door"}</definedName>
    <definedName name="fsda" hidden="1">{#N/A,#N/A,TRUE,"Basic";#N/A,#N/A,TRUE,"EXT-TABLE";#N/A,#N/A,TRUE,"STEEL";#N/A,#N/A,TRUE,"INT-Table";#N/A,#N/A,TRUE,"STEEL";#N/A,#N/A,TRUE,"Door"}</definedName>
    <definedName name="fsda_1" localSheetId="19" hidden="1">{#N/A,#N/A,TRUE,"Basic";#N/A,#N/A,TRUE,"EXT-TABLE";#N/A,#N/A,TRUE,"STEEL";#N/A,#N/A,TRUE,"INT-Table";#N/A,#N/A,TRUE,"STEEL";#N/A,#N/A,TRUE,"Door"}</definedName>
    <definedName name="fsda_1" localSheetId="21" hidden="1">{#N/A,#N/A,TRUE,"Basic";#N/A,#N/A,TRUE,"EXT-TABLE";#N/A,#N/A,TRUE,"STEEL";#N/A,#N/A,TRUE,"INT-Table";#N/A,#N/A,TRUE,"STEEL";#N/A,#N/A,TRUE,"Door"}</definedName>
    <definedName name="fsda_1" localSheetId="22" hidden="1">{#N/A,#N/A,TRUE,"Basic";#N/A,#N/A,TRUE,"EXT-TABLE";#N/A,#N/A,TRUE,"STEEL";#N/A,#N/A,TRUE,"INT-Table";#N/A,#N/A,TRUE,"STEEL";#N/A,#N/A,TRUE,"Door"}</definedName>
    <definedName name="fsda_1" hidden="1">{#N/A,#N/A,TRUE,"Basic";#N/A,#N/A,TRUE,"EXT-TABLE";#N/A,#N/A,TRUE,"STEEL";#N/A,#N/A,TRUE,"INT-Table";#N/A,#N/A,TRUE,"STEEL";#N/A,#N/A,TRUE,"Door"}</definedName>
    <definedName name="FSDAF" localSheetId="19" hidden="1">{#N/A,#N/A,FALSE,"제목"}</definedName>
    <definedName name="FSDAF" localSheetId="21" hidden="1">{#N/A,#N/A,FALSE,"제목"}</definedName>
    <definedName name="FSDAF" localSheetId="22" hidden="1">{#N/A,#N/A,FALSE,"제목"}</definedName>
    <definedName name="FSDAF" hidden="1">{#N/A,#N/A,FALSE,"제목"}</definedName>
    <definedName name="fsdafhaaaaeraw" localSheetId="19" hidden="1">{#N/A,#N/A,FALSE,"구조1"}</definedName>
    <definedName name="fsdafhaaaaeraw" localSheetId="21" hidden="1">{#N/A,#N/A,FALSE,"구조1"}</definedName>
    <definedName name="fsdafhaaaaeraw" localSheetId="22" hidden="1">{#N/A,#N/A,FALSE,"구조1"}</definedName>
    <definedName name="fsdafhaaaaeraw" hidden="1">{#N/A,#N/A,FALSE,"구조1"}</definedName>
    <definedName name="fsdf" localSheetId="19" hidden="1">{"'Sheet1'!$L$16"}</definedName>
    <definedName name="fsdf" localSheetId="21" hidden="1">{"'Sheet1'!$L$16"}</definedName>
    <definedName name="fsdf" localSheetId="22" hidden="1">{"'Sheet1'!$L$16"}</definedName>
    <definedName name="fsdf" hidden="1">{"'Sheet1'!$L$16"}</definedName>
    <definedName name="FSDFASDF" hidden="1">{#N/A,#N/A,FALSE,"배수1"}</definedName>
    <definedName name="FSDFĐ" localSheetId="19" hidden="1">{"'Sheet1'!$L$16"}</definedName>
    <definedName name="FSDFĐ" localSheetId="21" hidden="1">{"'Sheet1'!$L$16"}</definedName>
    <definedName name="FSDFĐ" localSheetId="22" hidden="1">{"'Sheet1'!$L$16"}</definedName>
    <definedName name="FSDFĐ" hidden="1">{"'Sheet1'!$L$16"}</definedName>
    <definedName name="fsdfds" hidden="1">#REF!</definedName>
    <definedName name="fsdfdsf" localSheetId="19" hidden="1">{"'Sheet1'!$L$16"}</definedName>
    <definedName name="fsdfdsf" localSheetId="21" hidden="1">{"'Sheet1'!$L$16"}</definedName>
    <definedName name="fsdfdsf" localSheetId="22" hidden="1">{"'Sheet1'!$L$16"}</definedName>
    <definedName name="fsdfdsf" localSheetId="0" hidden="1">{"'Sheet1'!$L$16"}</definedName>
    <definedName name="fsdfdsf" localSheetId="1" hidden="1">{"'Sheet1'!$L$16"}</definedName>
    <definedName name="fsdfdsf" hidden="1">{"'Sheet1'!$L$16"}</definedName>
    <definedName name="FSDFEW" localSheetId="19" hidden="1">{"'Sheet1'!$L$16"}</definedName>
    <definedName name="FSDFEW" localSheetId="21" hidden="1">{"'Sheet1'!$L$16"}</definedName>
    <definedName name="FSDFEW" localSheetId="22" hidden="1">{"'Sheet1'!$L$16"}</definedName>
    <definedName name="FSDFEW" hidden="1">{"'Sheet1'!$L$16"}</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gdf" hidden="1">{"'Sheet1'!$L$16"}</definedName>
    <definedName name="fsdfs" hidden="1">{"'Sheet1'!$L$16"}</definedName>
    <definedName name="fsdfsd" hidden="1">{#N/A,#N/A,FALSE,"Chi tiÆt"}</definedName>
    <definedName name="FSDFSĐ" localSheetId="19" hidden="1">{"'Sheet1'!$L$16"}</definedName>
    <definedName name="FSDFSĐ" localSheetId="21" hidden="1">{"'Sheet1'!$L$16"}</definedName>
    <definedName name="FSDFSĐ" localSheetId="22" hidden="1">{"'Sheet1'!$L$16"}</definedName>
    <definedName name="FSDFSĐ" hidden="1">{"'Sheet1'!$L$16"}</definedName>
    <definedName name="FSDFSDF" hidden="1">{#N/A,#N/A,TRUE,"SUM";#N/A,#N/A,TRUE,"EE";#N/A,#N/A,TRUE,"AC";#N/A,#N/A,TRUE,"SN"}</definedName>
    <definedName name="fsdfsdfsdfs" hidden="1">{"'Sheet1'!$L$16"}</definedName>
    <definedName name="FSDFSF" hidden="1">#REF!</definedName>
    <definedName name="fsdfsfds" hidden="1">#REF!</definedName>
    <definedName name="fsdfsfđsffsd" hidden="1">{"'Sheet1'!$L$16"}</definedName>
    <definedName name="fsdg" hidden="1">{"'Sheet1'!$L$16"}</definedName>
    <definedName name="fsdgfgfa" hidden="1">{"'Sheet1'!$L$16"}</definedName>
    <definedName name="FSDSAFSA" hidden="1">{#N/A,#N/A,FALSE,"2~8번"}</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efs" hidden="1">{"'Sheet1'!$L$16"}</definedName>
    <definedName name="fserah" hidden="1">#N/A</definedName>
    <definedName name="fsetrawer" hidden="1">{"'ELEC'!$A$2:$H$216","'ELEC'!$C$2:$D$2"}</definedName>
    <definedName name="fsf" hidden="1">{"'Sheet1'!$L$16"}</definedName>
    <definedName name="FSFD" hidden="1">#REF!</definedName>
    <definedName name="FSFE" hidden="1">{#N/A,#N/A,TRUE,"Cover Memo";"Complete Sys. Estimate",#N/A,TRUE,"Change Summary";"Complete Sys. Estimate",#N/A,TRUE,"Estimate Summary";"Complete Sys. Estimate",#N/A,TRUE,"Dept. Summary";"Complete Sys. Estimate",#N/A,TRUE,"DOW Detail"}</definedName>
    <definedName name="FSFF" hidden="1">#REF!</definedName>
    <definedName name="fsfkjsf" hidden="1">{#N/A,#N/A,FALSE,"손익표지";#N/A,#N/A,FALSE,"손익계산";#N/A,#N/A,FALSE,"일반관리비";#N/A,#N/A,FALSE,"영업외수익";#N/A,#N/A,FALSE,"영업외비용";#N/A,#N/A,FALSE,"매출액";#N/A,#N/A,FALSE,"요약손익";#N/A,#N/A,FALSE,"요약대차";#N/A,#N/A,FALSE,"매출채권현황";#N/A,#N/A,FALSE,"매출채권명세"}</definedName>
    <definedName name="fsfs" hidden="1">#REF!</definedName>
    <definedName name="fsfsd" hidden="1">{"'Sheet1'!$L$16"}</definedName>
    <definedName name="fsfsf" hidden="1">{"'Sheet1'!$L$16"}</definedName>
    <definedName name="fsfsfdd" localSheetId="19" hidden="1">{"'Sheet1'!$L$16"}</definedName>
    <definedName name="fsfsfdd" localSheetId="21" hidden="1">{"'Sheet1'!$L$16"}</definedName>
    <definedName name="fsfsfdd" localSheetId="22" hidden="1">{"'Sheet1'!$L$16"}</definedName>
    <definedName name="fsfsfdd" hidden="1">{"'Sheet1'!$L$16"}</definedName>
    <definedName name="FSFSFF" hidden="1">#REF!</definedName>
    <definedName name="fsfsgfdh" hidden="1">#REF!</definedName>
    <definedName name="fsg" hidden="1">#REF!</definedName>
    <definedName name="fsgffgsdgfawefwer" hidden="1">{"'Sheet1'!$L$16"}</definedName>
    <definedName name="fsgga" hidden="1">{"'Sheet1'!$L$16"}</definedName>
    <definedName name="FSIZE">#REF!</definedName>
    <definedName name="fsm" hidden="1">{"'CPA Sum'!$A$1:$X$30","'CPA'!$A$1:$K$187","'Infra Cost'!$A$1:$Q$30","'Dev't Cost'!$A$1:$AH$40","'Cashflow'!$A$1:$DG$82"}</definedName>
    <definedName name="fso" hidden="1">#REF!</definedName>
    <definedName name="FSSGS" hidden="1">binary</definedName>
    <definedName name="fsuh">#REF!</definedName>
    <definedName name="fszg" localSheetId="19" hidden="1">{"'Sheet1'!$L$16"}</definedName>
    <definedName name="fszg" localSheetId="21" hidden="1">{"'Sheet1'!$L$16"}</definedName>
    <definedName name="fszg" localSheetId="22" hidden="1">{"'Sheet1'!$L$16"}</definedName>
    <definedName name="fszg" hidden="1">{"'Sheet1'!$L$16"}</definedName>
    <definedName name="Ft">#REF!</definedName>
    <definedName name="Ft_">#REF!</definedName>
    <definedName name="Ft_Matl">#REF!</definedName>
    <definedName name="Ft_Zone_A">#REF!</definedName>
    <definedName name="Ft_Zone_B">#REF!</definedName>
    <definedName name="Ft_Zone_C">#REF!</definedName>
    <definedName name="Ft_Zone_D">#REF!</definedName>
    <definedName name="Ft_Zone_E">#REF!</definedName>
    <definedName name="ftd">#REF!</definedName>
    <definedName name="ftf" hidden="1">{#N/A,#N/A,FALSE,"CCTV"}</definedName>
    <definedName name="ftgfg" localSheetId="19" hidden="1">{#N/A,#N/A,FALSE,"CCTV"}</definedName>
    <definedName name="ftgfg" localSheetId="21" hidden="1">{#N/A,#N/A,FALSE,"CCTV"}</definedName>
    <definedName name="ftgfg" localSheetId="22" hidden="1">{#N/A,#N/A,FALSE,"CCTV"}</definedName>
    <definedName name="ftgfg" localSheetId="0" hidden="1">{#N/A,#N/A,FALSE,"CCTV"}</definedName>
    <definedName name="ftgfg" localSheetId="1" hidden="1">{#N/A,#N/A,FALSE,"CCTV"}</definedName>
    <definedName name="ftgfg" hidden="1">{#N/A,#N/A,FALSE,"CCTV"}</definedName>
    <definedName name="fth">#REF!</definedName>
    <definedName name="ftrjk" hidden="1">{"'Sheet1'!$L$16"}</definedName>
    <definedName name="ftyiryiu" hidden="1">{"'Sheet1'!$L$16"}</definedName>
    <definedName name="fu" localSheetId="19" hidden="1">{"Offgrid",#N/A,FALSE,"OFFGRID";"Region",#N/A,FALSE,"REGION";"Offgrid -2",#N/A,FALSE,"OFFGRID";"WTP",#N/A,FALSE,"WTP";"WTP -2",#N/A,FALSE,"WTP";"Project",#N/A,FALSE,"PROJECT";"Summary -2",#N/A,FALSE,"SUMMARY"}</definedName>
    <definedName name="fu" localSheetId="21" hidden="1">{"Offgrid",#N/A,FALSE,"OFFGRID";"Region",#N/A,FALSE,"REGION";"Offgrid -2",#N/A,FALSE,"OFFGRID";"WTP",#N/A,FALSE,"WTP";"WTP -2",#N/A,FALSE,"WTP";"Project",#N/A,FALSE,"PROJECT";"Summary -2",#N/A,FALSE,"SUMMARY"}</definedName>
    <definedName name="fu" localSheetId="22"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#REF!</definedName>
    <definedName name="fuji">#REF!</definedName>
    <definedName name="Fuji_Electric_0.21kV">#REF!</definedName>
    <definedName name="Fuji_Electric_0.4kV">#REF!</definedName>
    <definedName name="FULL" hidden="1">#REF!</definedName>
    <definedName name="Full_Print">#REF!</definedName>
    <definedName name="funtra">#REF!</definedName>
    <definedName name="Furniture" hidden="1">{#N/A,#N/A,TRUE,"Basic";#N/A,#N/A,TRUE,"EXT-TABLE";#N/A,#N/A,TRUE,"STEEL";#N/A,#N/A,TRUE,"INT-Table";#N/A,#N/A,TRUE,"STEEL";#N/A,#N/A,TRUE,"Door"}</definedName>
    <definedName name="FURNITURE_2">"$#REF!.$#REF!$#REF!"</definedName>
    <definedName name="FURNITURE_4">"$#REF!.$#REF!$#REF!"</definedName>
    <definedName name="fv" hidden="1">{#N/A,#N/A,FALSE,"전력간선"}</definedName>
    <definedName name="fvcgfd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oh">#REF!</definedName>
    <definedName name="fw">#REF!</definedName>
    <definedName name="fwaer" hidden="1">{"'Sheet1'!$L$16"}</definedName>
    <definedName name="fwef" hidden="1">#N/A</definedName>
    <definedName name="fwefw">#REF!</definedName>
    <definedName name="fwerfaef" hidden="1">{#N/A,#N/A,FALSE,"Tabelle2";#N/A,#N/A,FALSE,"Tabelle1"}</definedName>
    <definedName name="fwerwraff" hidden="1">{"'Sheet1'!$L$16"}</definedName>
    <definedName name="fwk">#REF!</definedName>
    <definedName name="fwq" localSheetId="19" hidden="1">{"'Sheet1'!$L$16"}</definedName>
    <definedName name="fwq" localSheetId="21" hidden="1">{"'Sheet1'!$L$16"}</definedName>
    <definedName name="fwq" localSheetId="22" hidden="1">{"'Sheet1'!$L$16"}</definedName>
    <definedName name="fwq" hidden="1">{"'Sheet1'!$L$16"}</definedName>
    <definedName name="FWSE" hidden="1">#REF!</definedName>
    <definedName name="fx" hidden="1">{#N/A,#N/A,FALSE,"조골재"}</definedName>
    <definedName name="FXBFXB" hidden="1">{"'Sheet1'!$L$16"}</definedName>
    <definedName name="fxh" hidden="1">{"'DocTypeCode'!$A$142:$A$226"}</definedName>
    <definedName name="fy">[36]Wall!$G$67</definedName>
    <definedName name="Fy_">#REF!</definedName>
    <definedName name="F이">#REF!</definedName>
    <definedName name="F일">#REF!</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19" hidden="1">{"'Sheet1'!$L$16"}</definedName>
    <definedName name="g" localSheetId="21" hidden="1">{"'Sheet1'!$L$16"}</definedName>
    <definedName name="g" localSheetId="22" hidden="1">{"'Sheet1'!$L$16"}</definedName>
    <definedName name="g" localSheetId="0" hidden="1">{"'Sheet1'!$L$16"}</definedName>
    <definedName name="g" localSheetId="1" hidden="1">{"'Sheet1'!$L$16"}</definedName>
    <definedName name="g" hidden="1">{"'Sheet1'!$L$16"}</definedName>
    <definedName name="G.EX" hidden="1">{#N/A,#N/A,FALSE,"CCTV"}</definedName>
    <definedName name="g.xls" hidden="1">{#N/A,#N/A,FALSE,"Marketing";#N/A,#N/A,FALSE,"Selling";#N/A,#N/A,FALSE,"Promotional";#N/A,#N/A,FALSE,"Advertising"}</definedName>
    <definedName name="g_">#REF!</definedName>
    <definedName name="g_1">#REF!</definedName>
    <definedName name="G_2">#REF!</definedName>
    <definedName name="g_3">#REF!</definedName>
    <definedName name="G_4" hidden="1">{"'용역비'!$A$4:$C$8"}</definedName>
    <definedName name="G_5" hidden="1">{"'용역비'!$A$4:$C$8"}</definedName>
    <definedName name="G_M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#REF!</definedName>
    <definedName name="gach">#REF!</definedName>
    <definedName name="gach2lo">#REF!</definedName>
    <definedName name="gach300x300">#REF!</definedName>
    <definedName name="gach300x600">#REF!</definedName>
    <definedName name="gach400x400">#REF!</definedName>
    <definedName name="gachchongtron">#REF!</definedName>
    <definedName name="gachhalog126">#REF!</definedName>
    <definedName name="gachinax">#REF!</definedName>
    <definedName name="gachlanem">#REF!</definedName>
    <definedName name="gachlat">#REF!</definedName>
    <definedName name="gachlat600x600">#REF!</definedName>
    <definedName name="gachong">#REF!</definedName>
    <definedName name="gachop10x10">#REF!</definedName>
    <definedName name="gachop20x15">#REF!</definedName>
    <definedName name="gachthe">#REF!</definedName>
    <definedName name="gachvo">#REF!</definedName>
    <definedName name="gachxay">#REF!</definedName>
    <definedName name="gadfgs" hidden="1">{"'Sheet1'!$L$16"}</definedName>
    <definedName name="GADGAFDH" localSheetId="19" hidden="1">#REF!</definedName>
    <definedName name="GADGAFDH" localSheetId="1" hidden="1">#REF!</definedName>
    <definedName name="GADGAFDH" hidden="1">#REF!</definedName>
    <definedName name="gads" hidden="1">{#N/A,#N/A,FALSE,"CCTV"}</definedName>
    <definedName name="gaertgearyh" hidden="1">{"'Sheet1'!$L$16"}</definedName>
    <definedName name="gag" hidden="1">#REF!</definedName>
    <definedName name="GAGA" localSheetId="19" hidden="1">#REF!</definedName>
    <definedName name="GAGA" localSheetId="1" hidden="1">#REF!</definedName>
    <definedName name="GAGA" hidden="1">#REF!</definedName>
    <definedName name="GAGAGA">#REF!</definedName>
    <definedName name="găgawg" hidden="1">#REF!</definedName>
    <definedName name="gage" hidden="1">{"'Sheet1'!$L$16"}</definedName>
    <definedName name="GÀGF" localSheetId="19" hidden="1">{"'Sheet1'!$L$16"}</definedName>
    <definedName name="GÀGF" localSheetId="21" hidden="1">{"'Sheet1'!$L$16"}</definedName>
    <definedName name="GÀGF" localSheetId="22" hidden="1">{"'Sheet1'!$L$16"}</definedName>
    <definedName name="GÀGF" hidden="1">{"'Sheet1'!$L$16"}</definedName>
    <definedName name="gahahah" localSheetId="19" hidden="1">{#N/A,#N/A,FALSE,"포장1";#N/A,#N/A,FALSE,"포장1"}</definedName>
    <definedName name="gahahah" localSheetId="21" hidden="1">{#N/A,#N/A,FALSE,"포장1";#N/A,#N/A,FALSE,"포장1"}</definedName>
    <definedName name="gahahah" localSheetId="22" hidden="1">{#N/A,#N/A,FALSE,"포장1";#N/A,#N/A,FALSE,"포장1"}</definedName>
    <definedName name="gahahah" hidden="1">{#N/A,#N/A,FALSE,"포장1";#N/A,#N/A,FALSE,"포장1"}</definedName>
    <definedName name="GAHT">#REF!</definedName>
    <definedName name="GaicapbocCuXLPEPVCPVCloaiCEVV18den35kV">#REF!</definedName>
    <definedName name="gạklag" hidden="1">#REF!</definedName>
    <definedName name="gal">#REF!</definedName>
    <definedName name="GALS">#REF!</definedName>
    <definedName name="galsas" hidden="1">{"'Feb 99'!$A$1:$G$30"}</definedName>
    <definedName name="galv.">#REF!</definedName>
    <definedName name="GalvT">#REF!</definedName>
    <definedName name="gam" hidden="1">{"'Break down'!$A$4"}</definedName>
    <definedName name="gamatc">'[37]DO AM DT'!$AD$84</definedName>
    <definedName name="gane" hidden="1">#REF!</definedName>
    <definedName name="gara" hidden="1">{"'Sheet1'!$L$16"}</definedName>
    <definedName name="gas">#REF!</definedName>
    <definedName name="gasdetgfe">#REF!</definedName>
    <definedName name="Gat">#REF!</definedName>
    <definedName name="gate">#REF!</definedName>
    <definedName name="Gb">#REF!</definedName>
    <definedName name="gbb" hidden="1">{"'Sheet1'!$L$16"}</definedName>
    <definedName name="gbc"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dff" hidden="1">{#N/A,#N/A,FALSE,"Chi tiÆt"}</definedName>
    <definedName name="gbdg" hidden="1">{"'Sheet1'!$L$16"}</definedName>
    <definedName name="gbh" hidden="1">{"'Sheet1'!$L$16"}</definedName>
    <definedName name="GBP">#REF!</definedName>
    <definedName name="gbsbss" hidden="1">#REF!</definedName>
    <definedName name="gc">#REF!</definedName>
    <definedName name="GC_02" hidden="1">#REF!</definedName>
    <definedName name="GC_03" hidden="1">#REF!</definedName>
    <definedName name="GC_04" hidden="1">#REF!</definedName>
    <definedName name="GC_05" hidden="1">#REF!</definedName>
    <definedName name="GC_07" hidden="1">#REF!</definedName>
    <definedName name="GC_09" hidden="1">#REF!</definedName>
    <definedName name="GC_10" hidden="1">#REF!</definedName>
    <definedName name="GC_11" hidden="1">#REF!</definedName>
    <definedName name="GC_12" hidden="1">#REF!</definedName>
    <definedName name="GC_13" hidden="1">#REF!</definedName>
    <definedName name="GC_14" hidden="1">#REF!</definedName>
    <definedName name="GC_16" hidden="1">#REF!</definedName>
    <definedName name="GC_17" hidden="1">#REF!</definedName>
    <definedName name="GC_18" hidden="1">#REF!</definedName>
    <definedName name="GC_19" hidden="1">#REF!</definedName>
    <definedName name="GC_20" hidden="1">#REF!</definedName>
    <definedName name="GC_21" hidden="1">#REF!</definedName>
    <definedName name="GC_22" hidden="1">#REF!</definedName>
    <definedName name="GC_23" hidden="1">#REF!</definedName>
    <definedName name="GC_24" hidden="1">#REF!</definedName>
    <definedName name="GC_25" hidden="1">#REF!</definedName>
    <definedName name="GC_26" hidden="1">#REF!</definedName>
    <definedName name="GC_27" hidden="1">#REF!</definedName>
    <definedName name="GC_28" hidden="1">#REF!</definedName>
    <definedName name="GC_29" hidden="1">#REF!</definedName>
    <definedName name="GC_47" hidden="1">#REF!</definedName>
    <definedName name="GC_64" hidden="1">#REF!</definedName>
    <definedName name="GC_CT">#REF!</definedName>
    <definedName name="GC_DN">#REF!</definedName>
    <definedName name="GC_HT">#REF!</definedName>
    <definedName name="GC_NK_NTNB" hidden="1">#REF!</definedName>
    <definedName name="GC_NK_TC" hidden="1">#REF!</definedName>
    <definedName name="GC_T" hidden="1">#REF!</definedName>
    <definedName name="GC_TD">#REF!</definedName>
    <definedName name="gchi">#REF!</definedName>
    <definedName name="GCHU">#REF!</definedName>
    <definedName name="gcjki" hidden="1">{#N/A,#N/A,TRUE,"Krycí list"}</definedName>
    <definedName name="gcm" localSheetId="19" hidden="1">{"'Sheet1'!$L$16"}</definedName>
    <definedName name="gcm" localSheetId="21" hidden="1">{"'Sheet1'!$L$16"}</definedName>
    <definedName name="gcm" localSheetId="22" hidden="1">{"'Sheet1'!$L$16"}</definedName>
    <definedName name="gcm" hidden="1">{"'Sheet1'!$L$16"}</definedName>
    <definedName name="GD" localSheetId="19" hidden="1">{#N/A,#N/A,FALSE,"特殊室（ＢＱ表）"}</definedName>
    <definedName name="GD" localSheetId="21" hidden="1">{#N/A,#N/A,FALSE,"特殊室（ＢＱ表）"}</definedName>
    <definedName name="GD" localSheetId="22" hidden="1">{#N/A,#N/A,FALSE,"特殊室（ＢＱ表）"}</definedName>
    <definedName name="GD" localSheetId="0" hidden="1">{#N/A,#N/A,FALSE,"特殊室（ＢＱ表）"}</definedName>
    <definedName name="GD" localSheetId="1" hidden="1">{#N/A,#N/A,FALSE,"特殊室（ＢＱ表）"}</definedName>
    <definedName name="GD" hidden="1">{#N/A,#N/A,FALSE,"特殊室（ＢＱ表）"}</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 hidden="1">#REF!</definedName>
    <definedName name="gdf" localSheetId="19" hidden="1">#REF!</definedName>
    <definedName name="gdf" localSheetId="1" hidden="1">#REF!</definedName>
    <definedName name="gdf" hidden="1">#REF!</definedName>
    <definedName name="gdfdfgdf" hidden="1">#REF!</definedName>
    <definedName name="gdfdgffg" hidden="1">#REF!</definedName>
    <definedName name="gdffg" hidden="1">#REF!</definedName>
    <definedName name="GDF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 hidden="1">#REF!</definedName>
    <definedName name="gdfgdf" hidden="1">{#N/A,#N/A,FALSE,"CCTV"}</definedName>
    <definedName name="gdfgdfgdf" localSheetId="19" hidden="1">{"'Sheet1'!$L$16"}</definedName>
    <definedName name="gdfgdfgdf" localSheetId="21" hidden="1">{"'Sheet1'!$L$16"}</definedName>
    <definedName name="gdfgdfgdf" localSheetId="22" hidden="1">{"'Sheet1'!$L$16"}</definedName>
    <definedName name="gdfgdfgdf" hidden="1">{"'Sheet1'!$L$16"}</definedName>
    <definedName name="gdfgdhh" hidden="1">#REF!</definedName>
    <definedName name="gdfgds" hidden="1">#REF!</definedName>
    <definedName name="gdfgf" hidden="1">#REF!</definedName>
    <definedName name="gdfgre­" hidden="1">#REF!</definedName>
    <definedName name="gdfhfhg" localSheetId="19" hidden="1">{"'Sheet1'!$L$16"}</definedName>
    <definedName name="gdfhfhg" localSheetId="21" hidden="1">{"'Sheet1'!$L$16"}</definedName>
    <definedName name="gdfhfhg" localSheetId="22" hidden="1">{"'Sheet1'!$L$16"}</definedName>
    <definedName name="gdfhfhg" hidden="1">{"'Sheet1'!$L$16"}</definedName>
    <definedName name="GDFS" localSheetId="19" hidden="1">{#N/A,#N/A,FALSE,"2~8번"}</definedName>
    <definedName name="GDFS" localSheetId="21" hidden="1">{#N/A,#N/A,FALSE,"2~8번"}</definedName>
    <definedName name="GDFS" localSheetId="22" hidden="1">{#N/A,#N/A,FALSE,"2~8번"}</definedName>
    <definedName name="GDFS" hidden="1">{#N/A,#N/A,FALSE,"2~8번"}</definedName>
    <definedName name="gdg" localSheetId="19" hidden="1">{"'Sheet1'!$L$16"}</definedName>
    <definedName name="gdg" localSheetId="21" hidden="1">{"'Sheet1'!$L$16"}</definedName>
    <definedName name="gdg" localSheetId="22" hidden="1">{"'Sheet1'!$L$16"}</definedName>
    <definedName name="gdg" localSheetId="0" hidden="1">{"'Sheet1'!$L$16"}</definedName>
    <definedName name="gdg" localSheetId="1" hidden="1">{"'Sheet1'!$L$16"}</definedName>
    <definedName name="gdg" hidden="1">{"'Sheet1'!$L$16"}</definedName>
    <definedName name="GDGD">#REF!</definedName>
    <definedName name="gdgdffg" hidden="1">#REF!</definedName>
    <definedName name="gdgdfg" hidden="1">{"'Sheet1'!$L$16"}</definedName>
    <definedName name="gdgdg." localSheetId="19" hidden="1">{"'Sheet1'!$L$16"}</definedName>
    <definedName name="gdgdg." localSheetId="21" hidden="1">{"'Sheet1'!$L$16"}</definedName>
    <definedName name="gdgdg." localSheetId="22" hidden="1">{"'Sheet1'!$L$16"}</definedName>
    <definedName name="gdgdg." hidden="1">{"'Sheet1'!$L$16"}</definedName>
    <definedName name="gdgdhngdddddd" hidden="1">#REF!</definedName>
    <definedName name="GDGDS" localSheetId="19" hidden="1">{"'Sheet1'!$L$16"}</definedName>
    <definedName name="GDGDS" localSheetId="21" hidden="1">{"'Sheet1'!$L$16"}</definedName>
    <definedName name="GDGDS" localSheetId="22" hidden="1">{"'Sheet1'!$L$16"}</definedName>
    <definedName name="GDGDS" hidden="1">{"'Sheet1'!$L$16"}</definedName>
    <definedName name="GDGFD" localSheetId="19" hidden="1">{#N/A,#N/A,FALSE,"배수1"}</definedName>
    <definedName name="GDGFD" localSheetId="21" hidden="1">{#N/A,#N/A,FALSE,"배수1"}</definedName>
    <definedName name="GDGFD" localSheetId="22" hidden="1">{#N/A,#N/A,FALSE,"배수1"}</definedName>
    <definedName name="GDGFD" hidden="1">{#N/A,#N/A,FALSE,"배수1"}</definedName>
    <definedName name="gdgfgf" localSheetId="19" hidden="1">{"'Sheet1'!$L$16"}</definedName>
    <definedName name="gdgfgf" localSheetId="21" hidden="1">{"'Sheet1'!$L$16"}</definedName>
    <definedName name="gdgfgf" localSheetId="22" hidden="1">{"'Sheet1'!$L$16"}</definedName>
    <definedName name="gdgfgf" hidden="1">{"'Sheet1'!$L$16"}</definedName>
    <definedName name="gdgfhdgfh" hidden="1">#REF!</definedName>
    <definedName name="gdgrdf">#REF!</definedName>
    <definedName name="gdh" hidden="1">{"'Sheet1'!$L$16"}</definedName>
    <definedName name="gdhdh" hidden="1">#REF!</definedName>
    <definedName name="gdhgh" hidden="1">{"'Sheet1'!$L$16"}</definedName>
    <definedName name="gdjf" hidden="1">{#N/A,#N/A,FALSE,"Chi tiÆt"}</definedName>
    <definedName name="gdjk" hidden="1">{"'Sheet1'!$L$16"}</definedName>
    <definedName name="Gdp">#REF!</definedName>
    <definedName name="gdr" hidden="1">{"'Sheet1'!$L$16"}</definedName>
    <definedName name="gdret" hidden="1">{"'Sheet1'!$L$16"}</definedName>
    <definedName name="GDRFHDF" hidden="1">{"'Sheet1'!$L$16"}</definedName>
    <definedName name="GDS" hidden="1">{"'Sheet1'!$L$16"}</definedName>
    <definedName name="gdt" hidden="1">{"'Sheet1'!$L$16"}</definedName>
    <definedName name="gdt5f7y7s5" hidden="1">#REF!</definedName>
    <definedName name="GE">#REF!</definedName>
    <definedName name="gể4" hidden="1">#REF!</definedName>
    <definedName name="geagadsjgsa" hidden="1">{"'Sheet1'!$L$16"}</definedName>
    <definedName name="geff">#REF!</definedName>
    <definedName name="gegE" hidden="1">#REF!</definedName>
    <definedName name="GÈGEWG" hidden="1">{"'Sheet1'!$L$16"}</definedName>
    <definedName name="gẻgweg" hidden="1">#REF!</definedName>
    <definedName name="GEMCO" localSheetId="19" hidden="1">#REF!</definedName>
    <definedName name="GEMCO" localSheetId="1" hidden="1">#REF!</definedName>
    <definedName name="GEMCO" hidden="1">#REF!</definedName>
    <definedName name="GEMCO1" hidden="1">#REF!</definedName>
    <definedName name="Gen">#REF!</definedName>
    <definedName name="General">#REF!</definedName>
    <definedName name="General_No">#REF!</definedName>
    <definedName name="GENERAL_REQUIREMENTS">#REF!</definedName>
    <definedName name="general1">#REF!</definedName>
    <definedName name="geo">#REF!</definedName>
    <definedName name="gerg" hidden="1">{"'Sheet1'!$L$16"}</definedName>
    <definedName name="GERGER" hidden="1">#REF!</definedName>
    <definedName name="gergre" hidden="1">#REF!</definedName>
    <definedName name="Gesamtkosten">#REF!</definedName>
    <definedName name="Gesamtpreis">#REF!</definedName>
    <definedName name="GET" hidden="1">{#N/A,#N/A,FALSE,"WBS 1.06";#N/A,#N/A,FALSE,"WBS 1.14";#N/A,#N/A,FALSE,"WBS 1.17";#N/A,#N/A,FALSE,"WBS 1.18"}</definedName>
    <definedName name="GetRow0">ROW(!$A$1)</definedName>
    <definedName name="GEUN" localSheetId="19" hidden="1">{#N/A,#N/A,FALSE,"제목"}</definedName>
    <definedName name="GEUN" localSheetId="21" hidden="1">{#N/A,#N/A,FALSE,"제목"}</definedName>
    <definedName name="GEUN" localSheetId="22" hidden="1">{#N/A,#N/A,FALSE,"제목"}</definedName>
    <definedName name="GEUN" hidden="1">{#N/A,#N/A,FALSE,"제목"}</definedName>
    <definedName name="GEW"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AGRG" hidden="1">{#N/A,#N/A,FALSE,"WBS 1.06";#N/A,#N/A,FALSE,"WBS 1.14";#N/A,#N/A,FALSE,"WBS 1.17";#N/A,#N/A,FALSE,"WBS 1.18"}</definedName>
    <definedName name="gewg" hidden="1">{#N/A,#N/A,FALSE,"CCTV"}</definedName>
    <definedName name="GEWGEW" hidden="1">{"'Sheet1'!$L$16"}</definedName>
    <definedName name="gf">#REF!</definedName>
    <definedName name="GFB">4.2-0.75</definedName>
    <definedName name="gfbb" hidden="1">{"'Sheet1'!$L$16"}</definedName>
    <definedName name="gfbsergre" hidden="1">#REF!</definedName>
    <definedName name="GFBV" hidden="1">{"'Sheet1'!$L$16"}</definedName>
    <definedName name="GFCFCJJN" hidden="1">{"'Sheet1'!$L$16"}</definedName>
    <definedName name="gfd" hidden="1">{"'Sheet1'!$L$16"}</definedName>
    <definedName name="GFDD" hidden="1">#REF!</definedName>
    <definedName name="gfdfdg" hidden="1">#REF!</definedName>
    <definedName name="gfdg" localSheetId="19" hidden="1">{#N/A,#N/A,FALSE,"特殊室（ＢＱ表）"}</definedName>
    <definedName name="gfdg" localSheetId="21" hidden="1">{#N/A,#N/A,FALSE,"特殊室（ＢＱ表）"}</definedName>
    <definedName name="gfdg" localSheetId="22" hidden="1">{#N/A,#N/A,FALSE,"特殊室（ＢＱ表）"}</definedName>
    <definedName name="gfdg" localSheetId="0" hidden="1">{#N/A,#N/A,FALSE,"特殊室（ＢＱ表）"}</definedName>
    <definedName name="gfdg" localSheetId="1" hidden="1">{#N/A,#N/A,FALSE,"特殊室（ＢＱ表）"}</definedName>
    <definedName name="gfdg" hidden="1">{#N/A,#N/A,FALSE,"特殊室（ＢＱ表）"}</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d" hidden="1">#REF!</definedName>
    <definedName name="GFDGDFGFG" localSheetId="19" hidden="1">{#N/A,#N/A,FALSE,"혼합골재"}</definedName>
    <definedName name="GFDGDFGFG" localSheetId="21" hidden="1">{#N/A,#N/A,FALSE,"혼합골재"}</definedName>
    <definedName name="GFDGDFGFG" localSheetId="22" hidden="1">{#N/A,#N/A,FALSE,"혼합골재"}</definedName>
    <definedName name="GFDGDFGFG" hidden="1">{#N/A,#N/A,FALSE,"혼합골재"}</definedName>
    <definedName name="gfdgfd" hidden="1">#REF!</definedName>
    <definedName name="gfdgfdgfdg" hidden="1">#REF!</definedName>
    <definedName name="GFDHG" hidden="1">{"NGUYEN QUI THIEP - Personal View",#N/A,FALSE,"XDCB.HT.FUR."}</definedName>
    <definedName name="gfdhs" hidden="1">{"'Sheet1'!$L$16"}</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AG" localSheetId="19" hidden="1">{#N/A,#N/A,FALSE,"2~8번"}</definedName>
    <definedName name="GFDSAG" localSheetId="21" hidden="1">{#N/A,#N/A,FALSE,"2~8번"}</definedName>
    <definedName name="GFDSAG" localSheetId="22" hidden="1">{#N/A,#N/A,FALSE,"2~8번"}</definedName>
    <definedName name="GFDSAG" hidden="1">{#N/A,#N/A,FALSE,"2~8번"}</definedName>
    <definedName name="GFDSGD" hidden="1">{"'Sheet1'!$L$16"}</definedName>
    <definedName name="gfdsgrfg" hidden="1">#REF!</definedName>
    <definedName name="gfdtrf">#REF!</definedName>
    <definedName name="gfdtrfdgdf">#REF!</definedName>
    <definedName name="gfdzsg" hidden="1">{"'Sheet1'!$L$16"}</definedName>
    <definedName name="gfeg" localSheetId="19" hidden="1">{#N/A,#N/A,FALSE,"Chi tiÆt"}</definedName>
    <definedName name="gfeg" localSheetId="21" hidden="1">{#N/A,#N/A,FALSE,"Chi tiÆt"}</definedName>
    <definedName name="gfeg" localSheetId="22" hidden="1">{#N/A,#N/A,FALSE,"Chi tiÆt"}</definedName>
    <definedName name="gfeg" localSheetId="0" hidden="1">{#N/A,#N/A,FALSE,"Chi tiÆt"}</definedName>
    <definedName name="gfeg" localSheetId="1" hidden="1">{#N/A,#N/A,FALSE,"Chi tiÆt"}</definedName>
    <definedName name="gfeg" hidden="1">{#N/A,#N/A,FALSE,"Chi tiÆt"}</definedName>
    <definedName name="GFF" hidden="1">#REF!</definedName>
    <definedName name="gffdff" hidden="1">{"'Sheet1'!$L$16"}</definedName>
    <definedName name="gffdy" hidden="1">#REF!</definedName>
    <definedName name="gffg" hidden="1">{"'Sheet1'!$L$16"}</definedName>
    <definedName name="gffgf" hidden="1">#REF!</definedName>
    <definedName name="gffghhhh" localSheetId="19" hidden="1">{"'Sheet1'!$L$16"}</definedName>
    <definedName name="gffghhhh" localSheetId="21" hidden="1">{"'Sheet1'!$L$16"}</definedName>
    <definedName name="gffghhhh" localSheetId="22" hidden="1">{"'Sheet1'!$L$16"}</definedName>
    <definedName name="gffghhhh" hidden="1">{"'Sheet1'!$L$16"}</definedName>
    <definedName name="GFFH" hidden="1">#REF!</definedName>
    <definedName name="gfg" localSheetId="19" hidden="1">#REF!</definedName>
    <definedName name="gfg" localSheetId="1" hidden="1">#REF!</definedName>
    <definedName name="gfg" hidden="1">#REF!</definedName>
    <definedName name="GFGBDF" hidden="1">{#N/A,#N/A,FALSE,"Chi tiÆt"}</definedName>
    <definedName name="gfgd" hidden="1">#REF!</definedName>
    <definedName name="gfgdfg">#REF!</definedName>
    <definedName name="gfgdfgfh" hidden="1">#REF!</definedName>
    <definedName name="GFGF" localSheetId="19" hidden="1">{"'Sheet1'!$L$16"}</definedName>
    <definedName name="GFGF" localSheetId="21" hidden="1">{"'Sheet1'!$L$16"}</definedName>
    <definedName name="GFGF" localSheetId="22" hidden="1">{"'Sheet1'!$L$16"}</definedName>
    <definedName name="GFGF" hidden="1">{"'Sheet1'!$L$16"}</definedName>
    <definedName name="gfgfdgfgfg" hidden="1">{"Offgrid",#N/A,FALSE,"OFFGRID";"Region",#N/A,FALSE,"REGION";"Offgrid -2",#N/A,FALSE,"OFFGRID";"WTP",#N/A,FALSE,"WTP";"WTP -2",#N/A,FALSE,"WTP";"Project",#N/A,FALSE,"PROJECT";"Summary -2",#N/A,FALSE,"SUMMARY"}</definedName>
    <definedName name="gfgf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 hidden="1">{"Offgrid",#N/A,FALSE,"OFFGRID";"Region",#N/A,FALSE,"REGION";"Offgrid -2",#N/A,FALSE,"OFFGRID";"WTP",#N/A,FALSE,"WTP";"WTP -2",#N/A,FALSE,"WTP";"Project",#N/A,FALSE,"PROJECT";"Summary -2",#N/A,FALSE,"SUMMARY"}</definedName>
    <definedName name="gfgfgfg" hidden="1">{#N/A,#N/A,FALSE,"OffAdvance";#N/A,#N/A,FALSE,"OffExpRprt";#N/A,#N/A,FALSE,"Entertmnt";#N/A,#N/A,FALSE,"Promotion";#N/A,#N/A,FALSE,"Travelling"}</definedName>
    <definedName name="gfgfgfgfgfg" hidden="1">{"'Sheet1'!$L$16"}</definedName>
    <definedName name="GFGFHGFHF" localSheetId="19" hidden="1">{#N/A,#N/A,FALSE,"토공2"}</definedName>
    <definedName name="GFGFHGFHF" localSheetId="21" hidden="1">{#N/A,#N/A,FALSE,"토공2"}</definedName>
    <definedName name="GFGFHGFHF" localSheetId="22" hidden="1">{#N/A,#N/A,FALSE,"토공2"}</definedName>
    <definedName name="GFGFHGFHF" hidden="1">{#N/A,#N/A,FALSE,"토공2"}</definedName>
    <definedName name="gfghf" hidden="1">#REF!</definedName>
    <definedName name="gfh" localSheetId="19" hidden="1">{"ECA Qtrs C",#N/A,TRUE,"ECA_Qtrs_C";"ECA Qtrs D",#N/A,TRUE,"ECA_Qtrs_D";"ECA Qtrs F",#N/A,TRUE,"ECA_Qtrs_F";"ECA Qtrs G",#N/A,TRUE,"ECA_Qtrs_G";"ECA SisterApt",#N/A,TRUE,"ECA_SisterApt";"ECA Nurses",#N/A,TRUE,"ECA_NursesHostel"}</definedName>
    <definedName name="gfh" localSheetId="21" hidden="1">{"ECA Qtrs C",#N/A,TRUE,"ECA_Qtrs_C";"ECA Qtrs D",#N/A,TRUE,"ECA_Qtrs_D";"ECA Qtrs F",#N/A,TRUE,"ECA_Qtrs_F";"ECA Qtrs G",#N/A,TRUE,"ECA_Qtrs_G";"ECA SisterApt",#N/A,TRUE,"ECA_SisterApt";"ECA Nurses",#N/A,TRUE,"ECA_NursesHostel"}</definedName>
    <definedName name="gfh" localSheetId="22"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dgfhdgfh" hidden="1">#REF!</definedName>
    <definedName name="gfhf" hidden="1">#REF!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fghfghfgh" hidden="1">{"'Sheet1'!$L$16"}</definedName>
    <definedName name="gfhfghfghfghfghfgh" hidden="1">{"'Sheet1'!$L$16"}</definedName>
    <definedName name="gfhfgj" hidden="1">{"'Sheet1'!$L$16"}</definedName>
    <definedName name="GFHFH" hidden="1">{"Offgrid",#N/A,FALSE,"OFFGRID";"Region",#N/A,FALSE,"REGION";"Offgrid -2",#N/A,FALSE,"OFFGRID";"WTP",#N/A,FALSE,"WTP";"WTP -2",#N/A,FALSE,"WTP";"Project",#N/A,FALSE,"PROJECT";"Summary -2",#N/A,FALSE,"SUMMARY"}</definedName>
    <definedName name="gfhfhx" hidden="1">{#N/A,#N/A,FALSE,"Chi tiÆt"}</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h" localSheetId="19" hidden="1">{#N/A,#N/A,FALSE,"배수2"}</definedName>
    <definedName name="gfhgh" localSheetId="21" hidden="1">{#N/A,#N/A,FALSE,"배수2"}</definedName>
    <definedName name="gfhgh" localSheetId="22" hidden="1">{#N/A,#N/A,FALSE,"배수2"}</definedName>
    <definedName name="gfhgh" hidden="1">{#N/A,#N/A,FALSE,"배수2"}</definedName>
    <definedName name="gfhgj" hidden="1">{0}</definedName>
    <definedName name="GFHJ" hidden="1">{#N/A,#N/A,FALSE,"단가표지"}</definedName>
    <definedName name="GFHJH" hidden="1">{#N/A,#N/A,FALSE,"CCTV"}</definedName>
    <definedName name="GFHR" localSheetId="19" hidden="1">{#N/A,#N/A,FALSE,"운반시간"}</definedName>
    <definedName name="GFHR" localSheetId="21" hidden="1">{#N/A,#N/A,FALSE,"운반시간"}</definedName>
    <definedName name="GFHR" localSheetId="22" hidden="1">{#N/A,#N/A,FALSE,"운반시간"}</definedName>
    <definedName name="GFHR" hidden="1">{#N/A,#N/A,FALSE,"운반시간"}</definedName>
    <definedName name="gfj" hidden="1">{"'Sheet1'!$L$16"}</definedName>
    <definedName name="gfjf" localSheetId="19" hidden="1">{#N/A,#N/A,FALSE,"Sheet6"}</definedName>
    <definedName name="gfjf" localSheetId="21" hidden="1">{#N/A,#N/A,FALSE,"Sheet6"}</definedName>
    <definedName name="gfjf" localSheetId="22" hidden="1">{#N/A,#N/A,FALSE,"Sheet6"}</definedName>
    <definedName name="gfjf" hidden="1">{#N/A,#N/A,FALSE,"Sheet6"}</definedName>
    <definedName name="gfjg" hidden="1">{"'Sheet1'!$L$16"}</definedName>
    <definedName name="gfjgfh" localSheetId="19" hidden="1">{#N/A,#N/A,FALSE,"CCTV"}</definedName>
    <definedName name="gfjgfh" localSheetId="21" hidden="1">{#N/A,#N/A,FALSE,"CCTV"}</definedName>
    <definedName name="gfjgfh" localSheetId="22" hidden="1">{#N/A,#N/A,FALSE,"CCTV"}</definedName>
    <definedName name="gfjgfh" hidden="1">{#N/A,#N/A,FALSE,"CCTV"}</definedName>
    <definedName name="gfjgfhfg" localSheetId="19" hidden="1">{#N/A,#N/A,FALSE,"CCTV"}</definedName>
    <definedName name="gfjgfhfg" localSheetId="21" hidden="1">{#N/A,#N/A,FALSE,"CCTV"}</definedName>
    <definedName name="gfjgfhfg" localSheetId="22" hidden="1">{#N/A,#N/A,FALSE,"CCTV"}</definedName>
    <definedName name="gfjgfhfg" hidden="1">{#N/A,#N/A,FALSE,"CCTV"}</definedName>
    <definedName name="GFJGFJGH" hidden="1">{#N/A,#N/A,FALSE,"2~8번"}</definedName>
    <definedName name="GFJGFJRRJGH" hidden="1">{#N/A,#N/A,FALSE,"배수1"}</definedName>
    <definedName name="gfjgj" localSheetId="19" hidden="1">{"'Sheet1'!$L$16"}</definedName>
    <definedName name="gfjgj" localSheetId="21" hidden="1">{"'Sheet1'!$L$16"}</definedName>
    <definedName name="gfjgj" localSheetId="22" hidden="1">{"'Sheet1'!$L$16"}</definedName>
    <definedName name="gfjgj" hidden="1">{"'Sheet1'!$L$16"}</definedName>
    <definedName name="gfjgytdrfukd" hidden="1">#REF!</definedName>
    <definedName name="GFJHGFJGF" hidden="1">{#N/A,#N/A,FALSE,"혼합골재"}</definedName>
    <definedName name="GFJHJ" hidden="1">{"'Sheet1'!$L$16"}</definedName>
    <definedName name="gfjnfg" hidden="1">{"'Sheet1'!$L$16"}</definedName>
    <definedName name="GFLฤCHE">#REF!</definedName>
    <definedName name="gfnfm" hidden="1">#REF!</definedName>
    <definedName name="GFNGHFN" localSheetId="19" hidden="1">{"'Sheet1'!$L$16"}</definedName>
    <definedName name="GFNGHFN" localSheetId="21" hidden="1">{"'Sheet1'!$L$16"}</definedName>
    <definedName name="GFNGHFN" localSheetId="22" hidden="1">{"'Sheet1'!$L$16"}</definedName>
    <definedName name="GFNGHFN" hidden="1">{"'Sheet1'!$L$16"}</definedName>
    <definedName name="gfnghnhgd" hidden="1">#REF!</definedName>
    <definedName name="GFRRJGH" hidden="1">{#N/A,#N/A,FALSE,"단가표지"}</definedName>
    <definedName name="gfs" hidden="1">{"'Sheet1'!$A$1:$E$59"}</definedName>
    <definedName name="GFSDFSF" hidden="1">{"'Sheet1'!$L$16"}</definedName>
    <definedName name="gfsfg" localSheetId="19" hidden="1">{#N/A,#N/A,FALSE,"이태원철근"}</definedName>
    <definedName name="gfsfg" localSheetId="21" hidden="1">{#N/A,#N/A,FALSE,"이태원철근"}</definedName>
    <definedName name="gfsfg" localSheetId="22" hidden="1">{#N/A,#N/A,FALSE,"이태원철근"}</definedName>
    <definedName name="gfsfg" hidden="1">{#N/A,#N/A,FALSE,"이태원철근"}</definedName>
    <definedName name="gfsfs" hidden="1">{"'Sheet1'!$L$16"}</definedName>
    <definedName name="gftrhgtrfhb" localSheetId="19" hidden="1">{#N/A,#N/A,FALSE,"기안지";#N/A,#N/A,FALSE,"통신지"}</definedName>
    <definedName name="gftrhgtrfhb" localSheetId="21" hidden="1">{#N/A,#N/A,FALSE,"기안지";#N/A,#N/A,FALSE,"통신지"}</definedName>
    <definedName name="gftrhgtrfhb" localSheetId="22" hidden="1">{#N/A,#N/A,FALSE,"기안지";#N/A,#N/A,FALSE,"통신지"}</definedName>
    <definedName name="gftrhgtrfhb" localSheetId="0" hidden="1">{#N/A,#N/A,FALSE,"기안지";#N/A,#N/A,FALSE,"통신지"}</definedName>
    <definedName name="gftrhgtrfhb" localSheetId="1" hidden="1">{#N/A,#N/A,FALSE,"기안지";#N/A,#N/A,FALSE,"통신지"}</definedName>
    <definedName name="gftrhgtrfhb" hidden="1">{#N/A,#N/A,FALSE,"기안지";#N/A,#N/A,FALSE,"통신지"}</definedName>
    <definedName name="gfxhfh" hidden="1">{"'Sheet1'!$L$16"}</definedName>
    <definedName name="GFㄹㅇㄹ">#REF!</definedName>
    <definedName name="gg" localSheetId="19" hidden="1">#REF!</definedName>
    <definedName name="gg" localSheetId="1" hidden="1">#REF!</definedName>
    <definedName name="gg" hidden="1">#REF!</definedName>
    <definedName name="gg66jj" hidden="1">#REF!</definedName>
    <definedName name="ggaq" hidden="1">{"Offgrid",#N/A,FALSE,"OFFGRID";"Region",#N/A,FALSE,"REGION";"Offgrid -2",#N/A,FALSE,"OFFGRID";"WTP",#N/A,FALSE,"WTP";"WTP -2",#N/A,FALSE,"WTP";"Project",#N/A,FALSE,"PROJECT";"Summary -2",#N/A,FALSE,"SUMMARY"}</definedName>
    <definedName name="GGBC1" localSheetId="19" hidden="1">{"'Sheet1'!$L$16"}</definedName>
    <definedName name="GGBC1" localSheetId="21" hidden="1">{"'Sheet1'!$L$16"}</definedName>
    <definedName name="GGBC1" localSheetId="22" hidden="1">{"'Sheet1'!$L$16"}</definedName>
    <definedName name="GGBC1" hidden="1">{"'Sheet1'!$L$16"}</definedName>
    <definedName name="ggdf" hidden="1">{"'Sheet1'!$L$16"}</definedName>
    <definedName name="ggergerger" hidden="1">{#N/A,#N/A,TRUE,"BT M200 da 10x20"}</definedName>
    <definedName name="ggf" hidden="1">#REF!</definedName>
    <definedName name="ggfe">#REF!</definedName>
    <definedName name="ggfgfsghgs" hidden="1">#REF!</definedName>
    <definedName name="GGFGRG" hidden="1">#REF!</definedName>
    <definedName name="ggfhgfshgh" localSheetId="19" hidden="1">{#N/A,#N/A,FALSE,"포장2"}</definedName>
    <definedName name="ggfhgfshgh" localSheetId="21" hidden="1">{#N/A,#N/A,FALSE,"포장2"}</definedName>
    <definedName name="ggfhgfshgh" localSheetId="22" hidden="1">{#N/A,#N/A,FALSE,"포장2"}</definedName>
    <definedName name="ggfhgfshgh" hidden="1">{#N/A,#N/A,FALSE,"포장2"}</definedName>
    <definedName name="GGG" hidden="1">#REF!</definedName>
    <definedName name="gggdgd" hidden="1">#REF!</definedName>
    <definedName name="ggger" hidden="1">{#N/A,#N/A,FALSE,"지침";#N/A,#N/A,FALSE,"환경분석";#N/A,#N/A,FALSE,"Sheet16"}</definedName>
    <definedName name="gggfdgdfg" hidden="1">#REF!</definedName>
    <definedName name="gggfh" hidden="1">#REF!</definedName>
    <definedName name="gggg" localSheetId="19" hidden="1">{"'Sheet1'!$L$16"}</definedName>
    <definedName name="gggg" localSheetId="21" hidden="1">{"'Sheet1'!$L$16"}</definedName>
    <definedName name="gggg" localSheetId="22" hidden="1">{"'Sheet1'!$L$16"}</definedName>
    <definedName name="gggg" localSheetId="0" hidden="1">{"'Sheet1'!$L$16"}</definedName>
    <definedName name="gggg" localSheetId="1" hidden="1">{"'Sheet1'!$L$16"}</definedName>
    <definedName name="gggg" hidden="1">{"'Sheet1'!$L$16"}</definedName>
    <definedName name="gggg23232" hidden="1">#REF!</definedName>
    <definedName name="ggggg" localSheetId="19" hidden="1">{#N/A,#N/A,FALSE,"구조1"}</definedName>
    <definedName name="ggggg" localSheetId="21" hidden="1">{#N/A,#N/A,FALSE,"구조1"}</definedName>
    <definedName name="ggggg" localSheetId="22" hidden="1">{#N/A,#N/A,FALSE,"구조1"}</definedName>
    <definedName name="ggggg" hidden="1">{#N/A,#N/A,FALSE,"구조1"}</definedName>
    <definedName name="GGGGGG" hidden="1">#REF!</definedName>
    <definedName name="GGGGGGG" hidden="1">#REF!</definedName>
    <definedName name="gggggggg">#REF!</definedName>
    <definedName name="ggggggggggggggggg">#REF!</definedName>
    <definedName name="gggppiou" hidden="1">{#N/A,#N/A,FALSE,"Chi tiÆt"}</definedName>
    <definedName name="GGGT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localSheetId="19" hidden="1">{#N/A,#N/A,FALSE,"표지목차"}</definedName>
    <definedName name="ggh" localSheetId="21" hidden="1">{#N/A,#N/A,FALSE,"표지목차"}</definedName>
    <definedName name="ggh" localSheetId="22" hidden="1">{#N/A,#N/A,FALSE,"표지목차"}</definedName>
    <definedName name="ggh" hidden="1">{#N/A,#N/A,FALSE,"표지목차"}</definedName>
    <definedName name="gghh" hidden="1">{"'Sheet1'!$L$16"}</definedName>
    <definedName name="gghhjhj" hidden="1">{#N/A,#N/A,FALSE,"CCTV"}</definedName>
    <definedName name="gghnfsn" hidden="1">#REF!</definedName>
    <definedName name="ggngfnf" hidden="1">#REF!</definedName>
    <definedName name="GGRGH" hidden="1">{"'Sheet1'!$L$16"}</definedName>
    <definedName name="ggse" hidden="1">{"'Sheet1'!$L$16"}</definedName>
    <definedName name="ggsf" hidden="1">#REF!</definedName>
    <definedName name="ggss" hidden="1">{"'Sheet1'!$L$16"}</definedName>
    <definedName name="GGTRE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#N/A</definedName>
    <definedName name="gh4w" hidden="1">#REF!</definedName>
    <definedName name="ghanesh" hidden="1">#REF!</definedName>
    <definedName name="GHBDF" hidden="1">{#N/A,#N/A,FALSE,"Chi tiÆt"}</definedName>
    <definedName name="ghcfg" hidden="1">#REF!</definedName>
    <definedName name="ghd" hidden="1">{"'Sheet1'!$L$16"}</definedName>
    <definedName name="GHDF" hidden="1">{"'Sheet1'!$L$16"}</definedName>
    <definedName name="ghdfgdf" hidden="1">{"HK PR",#N/A,FALSE,"HK";"SUMMARY",#N/A,FALSE,"PAYROLL";"SUMMARY",#N/A,FALSE,"PAYROLL";"HK PR",#N/A,FALSE,"HK"}</definedName>
    <definedName name="ghdg" hidden="1">#REF!</definedName>
    <definedName name="ghdghdg" localSheetId="19" hidden="1">{#N/A,#N/A,FALSE,"이태원철근"}</definedName>
    <definedName name="ghdghdg" localSheetId="21" hidden="1">{#N/A,#N/A,FALSE,"이태원철근"}</definedName>
    <definedName name="ghdghdg" localSheetId="22" hidden="1">{#N/A,#N/A,FALSE,"이태원철근"}</definedName>
    <definedName name="ghdghdg" hidden="1">{#N/A,#N/A,FALSE,"이태원철근"}</definedName>
    <definedName name="ghdmkhdcg" hidden="1">#REF!</definedName>
    <definedName name="ghdzsf" hidden="1">{"'Sheet1'!$L$16"}</definedName>
    <definedName name="Gheá">#REF!</definedName>
    <definedName name="ghedhfuijj" hidden="1">{"'Sheet1'!$L$16"}</definedName>
    <definedName name="ghejfjkfj" localSheetId="19" hidden="1">{"'Sheet1'!$L$16"}</definedName>
    <definedName name="ghejfjkfj" localSheetId="21" hidden="1">{"'Sheet1'!$L$16"}</definedName>
    <definedName name="ghejfjkfj" localSheetId="22" hidden="1">{"'Sheet1'!$L$16"}</definedName>
    <definedName name="ghejfjkfj" hidden="1">{"'Sheet1'!$L$16"}</definedName>
    <definedName name="ghf" localSheetId="19" hidden="1">{"'Sheet1'!$L$16"}</definedName>
    <definedName name="ghf" localSheetId="21" hidden="1">{"'Sheet1'!$L$16"}</definedName>
    <definedName name="ghf" localSheetId="22" hidden="1">{"'Sheet1'!$L$16"}</definedName>
    <definedName name="ghf" localSheetId="0" hidden="1">{"'Sheet1'!$L$16"}</definedName>
    <definedName name="ghf" localSheetId="1" hidden="1">{"'Sheet1'!$L$16"}</definedName>
    <definedName name="ghf" hidden="1">{"'Sheet1'!$L$16"}</definedName>
    <definedName name="ghfdshf" hidden="1">{#N/A,#N/A,FALSE,"Chi tiÆt"}</definedName>
    <definedName name="ghfg" hidden="1">{#N/A,#N/A,FALSE,"CCTV"}</definedName>
    <definedName name="ghfghf" hidden="1">#REF!</definedName>
    <definedName name="ghfhfg" hidden="1">#REF!</definedName>
    <definedName name="ghfj" localSheetId="19" hidden="1">{#N/A,#N/A,FALSE,"Sheet6"}</definedName>
    <definedName name="ghfj" localSheetId="21" hidden="1">{#N/A,#N/A,FALSE,"Sheet6"}</definedName>
    <definedName name="ghfj" localSheetId="22" hidden="1">{#N/A,#N/A,FALSE,"Sheet6"}</definedName>
    <definedName name="ghfj" hidden="1">{#N/A,#N/A,FALSE,"Sheet6"}</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ytr5t" hidden="1">#REF!</definedName>
    <definedName name="ghg" hidden="1">{"'Sheet1'!$L$16"}</definedName>
    <definedName name="ghgf">#REF!</definedName>
    <definedName name="ghgfh" localSheetId="19" hidden="1">{#N/A,#N/A,FALSE,"포장2"}</definedName>
    <definedName name="ghgfh" localSheetId="21" hidden="1">{#N/A,#N/A,FALSE,"포장2"}</definedName>
    <definedName name="ghgfh" localSheetId="22" hidden="1">{#N/A,#N/A,FALSE,"포장2"}</definedName>
    <definedName name="ghgfh" hidden="1">{#N/A,#N/A,FALSE,"포장2"}</definedName>
    <definedName name="ghgg" localSheetId="19" hidden="1">{"'Sheet1'!$L$16"}</definedName>
    <definedName name="ghgg" localSheetId="21" hidden="1">{"'Sheet1'!$L$16"}</definedName>
    <definedName name="ghgg" localSheetId="22" hidden="1">{"'Sheet1'!$L$16"}</definedName>
    <definedName name="ghgg" hidden="1">{"'Sheet1'!$L$16"}</definedName>
    <definedName name="ghggj">#REF!</definedName>
    <definedName name="GHG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dd" hidden="1">#REF!</definedName>
    <definedName name="ghghdfghdgfhd" hidden="1">#REF!</definedName>
    <definedName name="GHGHG" localSheetId="19" hidden="1">#REF!</definedName>
    <definedName name="GHGHG" localSheetId="1" hidden="1">#REF!</definedName>
    <definedName name="GHGHG" hidden="1">#REF!</definedName>
    <definedName name="ghghgh" hidden="1">#REF!</definedName>
    <definedName name="ghghhhjhhhhhhhhhhhhhhhhhhhhhhhhh" hidden="1">#REF!</definedName>
    <definedName name="ghghjg" hidden="1">#REF!</definedName>
    <definedName name="ghgj">#REF!</definedName>
    <definedName name="ghgk">#REF!</definedName>
    <definedName name="ghgmgmhg" hidden="1">#REF!</definedName>
    <definedName name="ghgthb" hidden="1">#REF!</definedName>
    <definedName name="ghh" hidden="1">{#N/A,#N/A,FALSE,"Chi tiÆt"}</definedName>
    <definedName name="ghhdsg" hidden="1">#REF!</definedName>
    <definedName name="ghhf" hidden="1">{#N/A,#N/A,FALSE,"Chi tiÆt"}</definedName>
    <definedName name="ghhgfj" hidden="1">#REF!</definedName>
    <definedName name="ghhh" hidden="1">{"'Sheet1'!$L$16"}</definedName>
    <definedName name="ghhhgf" hidden="1">#REF!</definedName>
    <definedName name="GHHHS" hidden="1">{"'Sheet1'!$L$16"}</definedName>
    <definedName name="ghhjd" hidden="1">{"'Sheet1'!$L$16"}</definedName>
    <definedName name="ghip">#REF!</definedName>
    <definedName name="ghj" hidden="1">{"'Sheet1'!$L$16"}</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GHGH" hidden="1">#REF!</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ghjgh" hidden="1">#REF!</definedName>
    <definedName name="ghjghjghjg" hidden="1">#REF!</definedName>
    <definedName name="ghjghjghjghfjg" hidden="1">#REF!</definedName>
    <definedName name="ghjghjghjghj" hidden="1">#REF!</definedName>
    <definedName name="ghjgj" hidden="1">#REF!</definedName>
    <definedName name="ghjhgj" localSheetId="19" hidden="1">{"'Sheet1'!$L$16"}</definedName>
    <definedName name="ghjhgj" localSheetId="21" hidden="1">{"'Sheet1'!$L$16"}</definedName>
    <definedName name="ghjhgj" localSheetId="22" hidden="1">{"'Sheet1'!$L$16"}</definedName>
    <definedName name="ghjhgj" hidden="1">{"'Sheet1'!$L$16"}</definedName>
    <definedName name="GHJJ" hidden="1">{"'Sheet1'!$L$16"}</definedName>
    <definedName name="GHJKJKL" hidden="1">#REF!</definedName>
    <definedName name="ghjkk" hidden="1">{"'Sheet1'!$L$16"}</definedName>
    <definedName name="ghjkl" hidden="1">#REF!</definedName>
    <definedName name="ghjyup" hidden="1">{"'Sheet1'!$L$16"}</definedName>
    <definedName name="GHK" hidden="1">{"'용역비'!$A$4:$C$8"}</definedName>
    <definedName name="ghkhjlk" hidden="1">{"'Sheet1'!$L$16"}</definedName>
    <definedName name="ghkjhk" hidden="1">#REF!</definedName>
    <definedName name="ghmhhmghm" hidden="1">#REF!</definedName>
    <definedName name="ghmmgh" hidden="1">#REF!</definedName>
    <definedName name="GHNLRSP" hidden="1">{#VALUE!,#N/A,FALSE,0}</definedName>
    <definedName name="ghrgfdg">#REF!</definedName>
    <definedName name="ghrgfdxtr">#REF!</definedName>
    <definedName name="GHRR" hidden="1">{#VALUE!,#N/A,FALSE,0;#N/A,#N/A,FALSE,0;#N/A,#N/A,FALSE,0;#N/A,#N/A,FALSE,0;#N/A,#N/A,FALSE,0;#N/A,#N/A,FALSE,0;#N/A,#N/A,FALSE,0;#N/A,#N/A,FALSE,0;#N/A,#N/A,FALSE,0;#N/A,#N/A,FALSE,0;#N/A,#N/A,FALSE,0;#N/A,#N/A,FALSE,0;#N/A,#N/A,FALSE,0;#N/A,#N/A,FALSE,0;#N/A,#N/A,FALSE,0}</definedName>
    <definedName name="GHSAD" hidden="1">#REF!</definedName>
    <definedName name="ghsd" hidden="1">#REF!</definedName>
    <definedName name="GHSDGTR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erg" hidden="1">{"'Sheet1'!$L$16"}</definedName>
    <definedName name="ghsthh" hidden="1">#REF!</definedName>
    <definedName name="GHTRH" localSheetId="19" hidden="1">{#N/A,#N/A,FALSE,"Sheet6"}</definedName>
    <definedName name="GHTRH" localSheetId="21" hidden="1">{#N/A,#N/A,FALSE,"Sheet6"}</definedName>
    <definedName name="GHTRH" localSheetId="22" hidden="1">{#N/A,#N/A,FALSE,"Sheet6"}</definedName>
    <definedName name="GHTRH" hidden="1">{#N/A,#N/A,FALSE,"Sheet6"}</definedName>
    <definedName name="ghû" hidden="1">{"'Sheet1'!$L$16"}</definedName>
    <definedName name="ghui" hidden="1">#REF!</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#REF!</definedName>
    <definedName name="gÎ" hidden="1">#REF!</definedName>
    <definedName name="Gi__vËt_t">#REF!</definedName>
    <definedName name="gia">#REF!</definedName>
    <definedName name="Gia_CT">#REF!</definedName>
    <definedName name="gia_den_bu">#REF!</definedName>
    <definedName name="Gia_tien">#REF!</definedName>
    <definedName name="gia_tien_1">#REF!</definedName>
    <definedName name="gia_tien_2">#REF!</definedName>
    <definedName name="gia_tien_3">#REF!</definedName>
    <definedName name="gia_tien_BTN">#REF!</definedName>
    <definedName name="gia_tien1">#REF!</definedName>
    <definedName name="gia_tien2">#REF!</definedName>
    <definedName name="gia_tien3">#REF!</definedName>
    <definedName name="GIA_tk">#REF!</definedName>
    <definedName name="gia_tri_1">#REF!</definedName>
    <definedName name="gia_tri_1_BTN">#REF!</definedName>
    <definedName name="gia_tri_1BTN">#REF!</definedName>
    <definedName name="gia_tri_2">#REF!</definedName>
    <definedName name="gia_tri_2_BTN">#REF!</definedName>
    <definedName name="gia_tri_2BTN">#REF!</definedName>
    <definedName name="gia_tri_3">#REF!</definedName>
    <definedName name="gia_tri_3_BTN">#REF!</definedName>
    <definedName name="gia_tri_3BTN">#REF!</definedName>
    <definedName name="Gia_VT">#REF!</definedName>
    <definedName name="giaBor">#REF!</definedName>
    <definedName name="giaca">#REF!</definedName>
    <definedName name="GiacapAvanxoanLVABCXLPE">#REF!</definedName>
    <definedName name="GiacapbocCuXLPEPVCDSTAPVCloaiCEVVST">#REF!</definedName>
    <definedName name="GiacapbocCuXLPEPVCDSTPVCloaiCEVVST12den24kV">#REF!</definedName>
    <definedName name="GiacapbocCuXLPEPVCDSTPVCloaiCEVVST18den35kV">#REF!</definedName>
    <definedName name="GiacapbocCuXLPEPVCloaiCEV">#REF!</definedName>
    <definedName name="GiacapbocCuXLPEPVCloaiCEV12den24kV">#REF!</definedName>
    <definedName name="GiacapbocCuXLPEPVCloaiCEV18den35kV">#REF!</definedName>
    <definedName name="GiacapbocCuXLPEPVCPVCloaiCEVV12den24kV">#REF!</definedName>
    <definedName name="GiacapbocCuXLPEPVCSWPVCloaiCEVVSW12den24kV">#REF!</definedName>
    <definedName name="GiacapbocCuXLPEPVCSWPVCloaiCEVVSW18den35kV">#REF!</definedName>
    <definedName name="giaD10">#REF!</definedName>
    <definedName name="giaD12_22">#REF!</definedName>
    <definedName name="GiadayACbocPVC">#REF!</definedName>
    <definedName name="GiadayAS">#REF!</definedName>
    <definedName name="GiadayAtran">#REF!</definedName>
    <definedName name="GiadayAV">#REF!</definedName>
    <definedName name="GiadayAXLPE1kVlkyhieuAE">#REF!</definedName>
    <definedName name="GiadaycapCEV">#REF!</definedName>
    <definedName name="GiadaycapCuPVC600V">#REF!</definedName>
    <definedName name="GiadayCVV">#REF!</definedName>
    <definedName name="GiadayMtran">#REF!</definedName>
    <definedName name="GiaDien">#REF!</definedName>
    <definedName name="GiaDiezel">#REF!</definedName>
    <definedName name="GIADNEO">#REF!</definedName>
    <definedName name="Giado">#REF!</definedName>
    <definedName name="giam" hidden="1">{#N/A,#N/A,FALSE,"Aging Summary";#N/A,#N/A,FALSE,"Ratio Analysis";#N/A,#N/A,FALSE,"Test 120 Day Accts";#N/A,#N/A,FALSE,"Tickmarks"}</definedName>
    <definedName name="GiaMTC">#REF!</definedName>
    <definedName name="giangtuong" hidden="1">{"'Sheet1'!$L$16"}</definedName>
    <definedName name="giantiep2" hidden="1">{"'Sheet1'!$L$16"}</definedName>
    <definedName name="giao" hidden="1">{"'Sheet1'!$L$16"}</definedName>
    <definedName name="Giasatthep">#REF!</definedName>
    <definedName name="GIATB">#REF!</definedName>
    <definedName name="Giathitruong">#REF!</definedName>
    <definedName name="giatien">#REF!</definedName>
    <definedName name="giaton">#REF!</definedName>
    <definedName name="GIATT">#REF!</definedName>
    <definedName name="Giavatlieukhac">#REF!</definedName>
    <definedName name="Giavattu" hidden="1">{"'Sheet1'!$L$16"}</definedName>
    <definedName name="GIAVL_TRALY">#REF!</definedName>
    <definedName name="GIAVLIEUTN">#REF!</definedName>
    <definedName name="GiaVon">#REF!</definedName>
    <definedName name="GiaVtu">#REF!</definedName>
    <definedName name="GIAXAGO">#REF!</definedName>
    <definedName name="GiaXang">#REF!</definedName>
    <definedName name="gid" hidden="1">{"'Sheet1'!$L$16"}</definedName>
    <definedName name="GIF" hidden="1">#REF!</definedName>
    <definedName name="gij" hidden="1">{"'Break down'!$A$4"}</definedName>
    <definedName name="Giocong">#REF!</definedName>
    <definedName name="giotuoi">#REF!</definedName>
    <definedName name="GIP">#REF!</definedName>
    <definedName name="girtbrace">#REF!</definedName>
    <definedName name="gis">#REF!</definedName>
    <definedName name="gis150room">#REF!</definedName>
    <definedName name="gj" hidden="1">#REF!</definedName>
    <definedName name="gjalg" hidden="1">#REF!</definedName>
    <definedName name="gjbn" hidden="1">{"'Sheet1'!$L$16"}</definedName>
    <definedName name="gjfd" hidden="1">#REF!</definedName>
    <definedName name="gjfge4" hidden="1">#REF!</definedName>
    <definedName name="GJFGJFGJ" hidden="1">{#N/A,#N/A,FALSE,"골재소요량";#N/A,#N/A,FALSE,"골재소요량"}</definedName>
    <definedName name="gjfgvfh" localSheetId="19" hidden="1">{#N/A,#N/A,FALSE,"特殊室（ＢＱ表）"}</definedName>
    <definedName name="gjfgvfh" localSheetId="21" hidden="1">{#N/A,#N/A,FALSE,"特殊室（ＢＱ表）"}</definedName>
    <definedName name="gjfgvfh" localSheetId="22" hidden="1">{#N/A,#N/A,FALSE,"特殊室（ＢＱ表）"}</definedName>
    <definedName name="gjfgvfh" localSheetId="0" hidden="1">{#N/A,#N/A,FALSE,"特殊室（ＢＱ表）"}</definedName>
    <definedName name="gjfgvfh" localSheetId="1" hidden="1">{#N/A,#N/A,FALSE,"特殊室（ＢＱ表）"}</definedName>
    <definedName name="gjfgvfh" hidden="1">{#N/A,#N/A,FALSE,"特殊室（ＢＱ表）"}</definedName>
    <definedName name="GJG" hidden="1">#REF!</definedName>
    <definedName name="GJGFJGFHJ" hidden="1">{#N/A,#N/A,FALSE,"속도"}</definedName>
    <definedName name="gjgfjgjd" hidden="1">#REF!</definedName>
    <definedName name="gjgh" hidden="1">{"'Sheet1'!$L$16"}</definedName>
    <definedName name="gjghj" hidden="1">#REF!</definedName>
    <definedName name="gjghk" hidden="1">{"'Sheet1'!$L$16"}</definedName>
    <definedName name="gjgjghh" hidden="1">#REF!</definedName>
    <definedName name="gjgkjlk" hidden="1">{#N/A,#N/A,FALSE,"Chi tiÆt"}</definedName>
    <definedName name="GJH" localSheetId="19" hidden="1">{#N/A,#N/A,FALSE,"제목"}</definedName>
    <definedName name="GJH" localSheetId="21" hidden="1">{#N/A,#N/A,FALSE,"제목"}</definedName>
    <definedName name="GJH" localSheetId="22" hidden="1">{#N/A,#N/A,FALSE,"제목"}</definedName>
    <definedName name="GJH" hidden="1">{#N/A,#N/A,FALSE,"제목"}</definedName>
    <definedName name="gjhg" hidden="1">{"'Sheet1'!$L$16"}</definedName>
    <definedName name="GJHGLI" localSheetId="19" hidden="1">{#N/A,#N/A,FALSE,"포장1";#N/A,#N/A,FALSE,"포장1"}</definedName>
    <definedName name="GJHGLI" localSheetId="21" hidden="1">{#N/A,#N/A,FALSE,"포장1";#N/A,#N/A,FALSE,"포장1"}</definedName>
    <definedName name="GJHGLI" localSheetId="22" hidden="1">{#N/A,#N/A,FALSE,"포장1";#N/A,#N/A,FALSE,"포장1"}</definedName>
    <definedName name="GJHGLI" hidden="1">{#N/A,#N/A,FALSE,"포장1";#N/A,#N/A,FALSE,"포장1"}</definedName>
    <definedName name="gjhhn" hidden="1">{"'Sheet1'!$L$16"}</definedName>
    <definedName name="gjhi" hidden="1">{"'Sheet1'!$L$16"}</definedName>
    <definedName name="gjhlk" hidden="1">{0}</definedName>
    <definedName name="gjk" localSheetId="19" hidden="1">{0}</definedName>
    <definedName name="gjk" localSheetId="21" hidden="1">{0}</definedName>
    <definedName name="gjk" localSheetId="22" hidden="1">{0}</definedName>
    <definedName name="gjk" hidden="1">{0}</definedName>
    <definedName name="GJKHJFG" hidden="1">{"'Sheet1'!$L$16"}</definedName>
    <definedName name="GJKHK" hidden="1">{"'Sheet1'!$L$16"}</definedName>
    <definedName name="gjkj" hidden="1">{"'Sheet1'!$L$16"}</definedName>
    <definedName name="gjrđjsjs" hidden="1">{"'Sheet1'!$L$16"}</definedName>
    <definedName name="GK">#REF!</definedName>
    <definedName name="GK_ZM">#REF!</definedName>
    <definedName name="gkd" hidden="1">{"'Sheet1'!$L$16"}</definedName>
    <definedName name="GKGHJH" hidden="1">{#N/A,#N/A,FALSE,"Chi tiÆt"}</definedName>
    <definedName name="gkGTGT">#REF!</definedName>
    <definedName name="GKH" hidden="1">{#N/A,#N/A,FALSE,"Chi tiÆt"}</definedName>
    <definedName name="gkhf.xls" localSheetId="19" hidden="1">{"'Sheet1'!$L$16"}</definedName>
    <definedName name="gkhf.xls" localSheetId="21" hidden="1">{"'Sheet1'!$L$16"}</definedName>
    <definedName name="gkhf.xls" localSheetId="22" hidden="1">{"'Sheet1'!$L$16"}</definedName>
    <definedName name="gkhf.xls" hidden="1">{"'Sheet1'!$L$16"}</definedName>
    <definedName name="gkjhk" hidden="1">{"'Sheet1'!$L$16"}</definedName>
    <definedName name="gkz">#REF!</definedName>
    <definedName name="gkzi">#REF!</definedName>
    <definedName name="Gkzin">#REF!</definedName>
    <definedName name="gkzm">#REF!</definedName>
    <definedName name="Gkzma">#REF!</definedName>
    <definedName name="gkzmat">#REF!</definedName>
    <definedName name="gl" hidden="1">#REF!</definedName>
    <definedName name="gl3p">#REF!</definedName>
    <definedName name="gla">#REF!</definedName>
    <definedName name="GLA1P">#REF!</definedName>
    <definedName name="gla1t">#REF!</definedName>
    <definedName name="gla2p">#REF!</definedName>
    <definedName name="gla2t">#REF!</definedName>
    <definedName name="Glad" hidden="1">#REF!</definedName>
    <definedName name="Gladesvi" hidden="1">#REF!</definedName>
    <definedName name="Gladesvie" hidden="1">#REF!</definedName>
    <definedName name="GLASS">#REF!</definedName>
    <definedName name="GLASS견적의뢰용" hidden="1">#REF!</definedName>
    <definedName name="gld">#REF!</definedName>
    <definedName name="glhlhl" hidden="1">{"'Sheet1'!$L$16"}</definedName>
    <definedName name="glllhlh" hidden="1">{"'Sheet1'!$L$16"}</definedName>
    <definedName name="globe">#REF!</definedName>
    <definedName name="gmagjsagsagjsagjsakjgsakgk" hidden="1">#REF!</definedName>
    <definedName name="GMG" localSheetId="19" hidden="1">{#N/A,#N/A,FALSE,"特殊室（ＢＱ表）"}</definedName>
    <definedName name="GMG" localSheetId="21" hidden="1">{#N/A,#N/A,FALSE,"特殊室（ＢＱ表）"}</definedName>
    <definedName name="GMG" localSheetId="22" hidden="1">{#N/A,#N/A,FALSE,"特殊室（ＢＱ表）"}</definedName>
    <definedName name="GMG" localSheetId="0" hidden="1">{#N/A,#N/A,FALSE,"特殊室（ＢＱ表）"}</definedName>
    <definedName name="GMG" localSheetId="1" hidden="1">{#N/A,#N/A,FALSE,"特殊室（ＢＱ表）"}</definedName>
    <definedName name="GMG" hidden="1">{#N/A,#N/A,FALSE,"特殊室（ＢＱ表）"}</definedName>
    <definedName name="gmhjg" hidden="1">#REF!</definedName>
    <definedName name="gmmgmvmv" hidden="1">#REF!</definedName>
    <definedName name="gmmmmmmmmmhhg" hidden="1">#REF!</definedName>
    <definedName name="gmsmc">#REF!</definedName>
    <definedName name="GNCBN" hidden="1">{"NGUYEN QUI THIEP - Personal View",#N/A,FALSE,"XDCB.HT.FUR."}</definedName>
    <definedName name="gndfd" hidden="1">{"'Sheet1'!$L$16"}</definedName>
    <definedName name="gndsagkndagjdsa" hidden="1">{"'Sheet1'!$L$16"}</definedName>
    <definedName name="gnfg" hidden="1">{"HK PR",#N/A,FALSE,"HK";"SUMMARY",#N/A,FALSE,"PAYROLL";"SUMMARY",#N/A,FALSE,"PAYROLL";"HK PR",#N/A,FALSE,"HK"}</definedName>
    <definedName name="gnfgf" hidden="1">{#N/A,#N/A,FALSE,"Chi tiÆt"}</definedName>
    <definedName name="gnfgnfg" hidden="1">#REF!</definedName>
    <definedName name="GNFKD" hidden="1">{#N/A,#N/A,TRUE,"SUM";#N/A,#N/A,TRUE,"EE";#N/A,#N/A,TRUE,"AC";#N/A,#N/A,TRUE,"SN"}</definedName>
    <definedName name="gngfx" hidden="1">#REF!</definedName>
    <definedName name="GNHJDFHJGF" hidden="1">{#N/A,#N/A,TRUE,"Krycí list"}</definedName>
    <definedName name="gnytemy5"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Back">#N/A</definedName>
    <definedName name="GoBack_1">#REF!</definedName>
    <definedName name="GoBack_10">#N/A</definedName>
    <definedName name="GoBack_2">#REF!</definedName>
    <definedName name="GoBack_3">#REF!</definedName>
    <definedName name="GoBack_4">#REF!</definedName>
    <definedName name="GoBack_5">#REF!</definedName>
    <definedName name="GoBack_6">#N/A</definedName>
    <definedName name="GoBack_6_10">#N/A</definedName>
    <definedName name="GoBack_7">#N/A</definedName>
    <definedName name="GoBack_8">#N/A</definedName>
    <definedName name="GoBack_9">#N/A</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h" hidden="1">#REF!</definedName>
    <definedName name="GohLi" hidden="1">#REF!</definedName>
    <definedName name="goi">#REF!</definedName>
    <definedName name="goiduyet" hidden="1">{#N/A,#N/A,FALSE,"Chi tiÆt"}</definedName>
    <definedName name="goio" hidden="1">{"'Sheet1'!$L$16"}</definedName>
    <definedName name="gondola">#REF!</definedName>
    <definedName name="GONG">#REF!</definedName>
    <definedName name="GPMA">#REF!</definedName>
    <definedName name="GPMO">#REF!</definedName>
    <definedName name="Gqlda">#REF!</definedName>
    <definedName name="Gr">#REF!</definedName>
    <definedName name="GR4GREGR" hidden="1">#REF!</definedName>
    <definedName name="gra" hidden="1">{"'Sheet1'!$L$16"}</definedName>
    <definedName name="GRADE">#N/A</definedName>
    <definedName name="grand">#REF!</definedName>
    <definedName name="Grand_total">#REF!</definedName>
    <definedName name="GRAP">#REF!</definedName>
    <definedName name="grap_b" hidden="1">#REF!</definedName>
    <definedName name="graph_bincome2" hidden="1">#N/A</definedName>
    <definedName name="Graph_Xdriver" hidden="1">#N/A</definedName>
    <definedName name="GraphD" hidden="1">#REF!</definedName>
    <definedName name="GRAVEL">#REF!</definedName>
    <definedName name="gre" hidden="1">{"'Sheet1'!$L$16"}</definedName>
    <definedName name="GREG4E" hidden="1">{"'Sheet1'!$L$16"}</definedName>
    <definedName name="gregf">#REF!</definedName>
    <definedName name="gregre" hidden="1">#REF!</definedName>
    <definedName name="gresg" localSheetId="19" hidden="1">{"'Sheet1'!$L$16"}</definedName>
    <definedName name="gresg" localSheetId="21" hidden="1">{"'Sheet1'!$L$16"}</definedName>
    <definedName name="gresg" localSheetId="22" hidden="1">{"'Sheet1'!$L$16"}</definedName>
    <definedName name="gresg" localSheetId="0" hidden="1">{"'Sheet1'!$L$16"}</definedName>
    <definedName name="gresg" localSheetId="1" hidden="1">{"'Sheet1'!$L$16"}</definedName>
    <definedName name="gresg" hidden="1">{"'Sheet1'!$L$16"}</definedName>
    <definedName name="grew" localSheetId="19" hidden="1">#REF!</definedName>
    <definedName name="grew" localSheetId="1" hidden="1">#REF!</definedName>
    <definedName name="grew" hidden="1">#REF!</definedName>
    <definedName name="grewgrhj" hidden="1">#REF!</definedName>
    <definedName name="GRFCX">#REF!</definedName>
    <definedName name="grfhgdfhfd" localSheetId="19" hidden="1">#REF!</definedName>
    <definedName name="grfhgdfhfd" localSheetId="1" hidden="1">#REF!</definedName>
    <definedName name="grfhgdfhfd" hidden="1">#REF!</definedName>
    <definedName name="grg">#REF!</definedName>
    <definedName name="grgdgr">#REF!</definedName>
    <definedName name="grgeg" hidden="1">#REF!</definedName>
    <definedName name="grggsf">#REF!</definedName>
    <definedName name="grgr" hidden="1">#REF!</definedName>
    <definedName name="grgrfdxzg">#REF!</definedName>
    <definedName name="grgrg">#REF!</definedName>
    <definedName name="grgvcxg">#REF!</definedName>
    <definedName name="GROUND_BEAM">#REF!</definedName>
    <definedName name="GROUND_SLAB">#REF!</definedName>
    <definedName name="Groundbeam_data">#REF!</definedName>
    <definedName name="Groundbeams">#REF!</definedName>
    <definedName name="GroundFloor" hidden="1">{"'Sheet1'!$L$16"}</definedName>
    <definedName name="Groundslab_data">#REF!</definedName>
    <definedName name="groupcons">'[38]Qly Đơn Hàng'!$D$32:$D$33</definedName>
    <definedName name="groupfitout">'[38]Qly Đơn Hàng'!$D$35:$D$56</definedName>
    <definedName name="groupfitout1">[39]SUB!$D$36:$D$61</definedName>
    <definedName name="groupfurniture">'[38]Qly Đơn Hàng'!$D$57:$D$67</definedName>
    <definedName name="groupME">'[38]Qly Đơn Hàng'!$D$69:$D$76</definedName>
    <definedName name="Groups">#REF!</definedName>
    <definedName name="GRP">#REF!</definedName>
    <definedName name="GrphActSales">#REF!</definedName>
    <definedName name="GrphActStk">#REF!</definedName>
    <definedName name="GrphPlanSales">#REF!</definedName>
    <definedName name="GrphTgtStk">#REF!</definedName>
    <definedName name="grvds">#REF!</definedName>
    <definedName name="grZ">#REF!</definedName>
    <definedName name="gs">#REF!</definedName>
    <definedName name="gsagds" hidden="1">{#N/A,#N/A,FALSE,"WBS 1.06";#N/A,#N/A,FALSE,"WBS 1.14";#N/A,#N/A,FALSE,"WBS 1.17";#N/A,#N/A,FALSE,"WBS 1.18"}</definedName>
    <definedName name="gsagsdarafds" localSheetId="19" hidden="1">{#N/A,#N/A,FALSE,"토공2"}</definedName>
    <definedName name="gsagsdarafds" localSheetId="21" hidden="1">{#N/A,#N/A,FALSE,"토공2"}</definedName>
    <definedName name="gsagsdarafds" localSheetId="22" hidden="1">{#N/A,#N/A,FALSE,"토공2"}</definedName>
    <definedName name="gsagsdarafds" hidden="1">{#N/A,#N/A,FALSE,"토공2"}</definedName>
    <definedName name="gsajmgsakjgoksag" hidden="1">#REF!</definedName>
    <definedName name="gsda" hidden="1">{#N/A,#N/A,FALSE,"손익표지";#N/A,#N/A,FALSE,"손익계산";#N/A,#N/A,FALSE,"일반관리비";#N/A,#N/A,FALSE,"영업외수익";#N/A,#N/A,FALSE,"영업외비용";#N/A,#N/A,FALSE,"매출액";#N/A,#N/A,FALSE,"요약손익";#N/A,#N/A,FALSE,"요약대차";#N/A,#N/A,FALSE,"매출채권현황";#N/A,#N/A,FALSE,"매출채권명세"}</definedName>
    <definedName name="gsdbsa" hidden="1">{#N/A,#N/A,FALSE,"Chi tiÆt"}</definedName>
    <definedName name="GSDGA" localSheetId="19" hidden="1">{"'Sheet1'!$L$16"}</definedName>
    <definedName name="GSDGA" localSheetId="21" hidden="1">{"'Sheet1'!$L$16"}</definedName>
    <definedName name="GSDGA" localSheetId="22" hidden="1">{"'Sheet1'!$L$16"}</definedName>
    <definedName name="GSDGA" hidden="1">{"'Sheet1'!$L$16"}</definedName>
    <definedName name="GSDGD" hidden="1">{"'Sheet1'!$L$16"}</definedName>
    <definedName name="GSDGSRWQR" hidden="1">{#N/A,#N/A,FALSE,"속도"}</definedName>
    <definedName name="gse">#REF!</definedName>
    <definedName name="gser" hidden="1">{"'Sheet1'!$L$16"}</definedName>
    <definedName name="gserg" hidden="1">{"'Sheet1'!$L$16"}</definedName>
    <definedName name="gsertgseg" hidden="1">{"'Sheet1'!$L$16"}</definedName>
    <definedName name="GSETGS" localSheetId="19" hidden="1">{#N/A,#N/A,FALSE,"Sheet6"}</definedName>
    <definedName name="GSETGS" localSheetId="21" hidden="1">{#N/A,#N/A,FALSE,"Sheet6"}</definedName>
    <definedName name="GSETGS" localSheetId="22" hidden="1">{#N/A,#N/A,FALSE,"Sheet6"}</definedName>
    <definedName name="GSETGS" hidden="1">{#N/A,#N/A,FALSE,"Sheet6"}</definedName>
    <definedName name="gsetgyhser" hidden="1">{"'Sheet1'!$L$16"}</definedName>
    <definedName name="GSF" hidden="1">#REF!</definedName>
    <definedName name="GSFFAFSFSDF" hidden="1">{"'Sheet1'!$L$16"}</definedName>
    <definedName name="gsfsfs" hidden="1">{"'Sheet1'!$L$16"}</definedName>
    <definedName name="gsgg" hidden="1">{#N/A,#N/A,FALSE,"Expenses";#N/A,#N/A,FALSE,"Expenses"}</definedName>
    <definedName name="GSGSD" hidden="1">{"'Sheet1'!$L$16"}</definedName>
    <definedName name="gshsdgf" hidden="1">{#N/A,#N/A,FALSE,"부대2"}</definedName>
    <definedName name="gsktxd">#REF!</definedName>
    <definedName name="gsktxd_1">#REF!</definedName>
    <definedName name="gsktxd_10">#N/A</definedName>
    <definedName name="gsktxd_2">#REF!</definedName>
    <definedName name="gsktxd_3">#REF!</definedName>
    <definedName name="gsktxd_4">#REF!</definedName>
    <definedName name="gsktxd_5">#REF!</definedName>
    <definedName name="gsktxd_6">#N/A</definedName>
    <definedName name="gsktxd_6_10">#N/A</definedName>
    <definedName name="gsktxd_7">#N/A</definedName>
    <definedName name="gsktxd_8">#N/A</definedName>
    <definedName name="gsktxd_9">#N/A</definedName>
    <definedName name="gsme" hidden="1">#REF!</definedName>
    <definedName name="gsrthc" hidden="1">{"'Sheet1'!$L$16"}</definedName>
    <definedName name="gssl" hidden="1">{"'ROOF'!$B$6","'ROOF'!$B$6","'ROOF'!$B$6","'ROOF'!$B$6"}</definedName>
    <definedName name="GST">#REF!</definedName>
    <definedName name="GSTC">#REF!</definedName>
    <definedName name="GSTD">#REF!</definedName>
    <definedName name="gsw">#REF!</definedName>
    <definedName name="gt">#REF!</definedName>
    <definedName name="Gtb">#REF!</definedName>
    <definedName name="GTB_LDHC">#REF!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ert" hidden="1">{"'Sheet1'!$L$16"}</definedName>
    <definedName name="gteyhưez" hidden="1">{"'Sheet1'!$L$16"}</definedName>
    <definedName name="GTGT">#REF!</definedName>
    <definedName name="gth" hidden="1">{"'Sheet1'!$L$16"}</definedName>
    <definedName name="Gthe">#REF!</definedName>
    <definedName name="GTHH">#REF!</definedName>
    <definedName name="gtht" hidden="1">{"'Sheet1'!$L$16"}</definedName>
    <definedName name="GTM" localSheetId="19" hidden="1">{"'Sheet1'!$L$16"}</definedName>
    <definedName name="GTM" localSheetId="21" hidden="1">{"'Sheet1'!$L$16"}</definedName>
    <definedName name="GTM" localSheetId="22" hidden="1">{"'Sheet1'!$L$16"}</definedName>
    <definedName name="GTM" hidden="1">{"'Sheet1'!$L$16"}</definedName>
    <definedName name="GTOTAL" localSheetId="19" hidden="1">{"'Sheet1'!$L$16"}</definedName>
    <definedName name="GTOTAL" localSheetId="21" hidden="1">{"'Sheet1'!$L$16"}</definedName>
    <definedName name="GTOTAL" localSheetId="22" hidden="1">{"'Sheet1'!$L$16"}</definedName>
    <definedName name="GTOTAL" hidden="1">{"'Sheet1'!$L$16"}</definedName>
    <definedName name="gtre" hidden="1">{#N/A,#N/A,TRUE,"Krycí list"}</definedName>
    <definedName name="gtrfxjmjl" hidden="1">{"'Sheet1'!$L$16"}</definedName>
    <definedName name="GTRI">#REF!</definedName>
    <definedName name="GTRV6JB5" hidden="1">{#N/A,#N/A,FALSE,"CCTV"}</definedName>
    <definedName name="gtt" hidden="1">{#N/A,#N/A,FALSE,"REK";#N/A,#N/A,FALSE,"rab"}</definedName>
    <definedName name="GTTA">#REF!</definedName>
    <definedName name="GTTB">#REF!</definedName>
    <definedName name="Gtv">#REF!</definedName>
    <definedName name="GTVLPhu" hidden="1">#REF!</definedName>
    <definedName name="gtwhh">#REF!</definedName>
    <definedName name="GTXL">#REF!</definedName>
    <definedName name="GTXL_1">#REF!</definedName>
    <definedName name="gu">#REF!,#REF!</definedName>
    <definedName name="Gua">#REF!</definedName>
    <definedName name="GƯD" hidden="1">{"'Sheet1'!$L$16"}</definedName>
    <definedName name="GƯEGWEGED" hidden="1">{"'Sheet1'!$L$16"}</definedName>
    <definedName name="guestroom" hidden="1">{#N/A,#N/A,TRUE,"Cover Memo";"Complete Sys. Estimate",#N/A,TRUE,"Change Summary";"Complete Sys. Estimate",#N/A,TRUE,"Estimate Summary";"Complete Sys. Estimate",#N/A,TRUE,"Dept. Summary";"Complete Sys. Estimate",#N/A,TRUE,"DOW Detail"}</definedName>
    <definedName name="gugỳtỳty" hidden="1">{"'Sheet1'!$L$16"}</definedName>
    <definedName name="guo" localSheetId="19" hidden="1">{#N/A,#N/A,FALSE,"Sheet6"}</definedName>
    <definedName name="guo" localSheetId="21" hidden="1">{#N/A,#N/A,FALSE,"Sheet6"}</definedName>
    <definedName name="guo" localSheetId="22" hidden="1">{#N/A,#N/A,FALSE,"Sheet6"}</definedName>
    <definedName name="guo" hidden="1">{#N/A,#N/A,FALSE,"Sheet6"}</definedName>
    <definedName name="GUSTLS" hidden="1">#REF!</definedName>
    <definedName name="gut">#REF!</definedName>
    <definedName name="Gutt">#REF!</definedName>
    <definedName name="GUUUUUU" hidden="1">{"ECA Qtrs C",#N/A,TRUE,"ECA_Qtrs_C";"ECA Qtrs D",#N/A,TRUE,"ECA_Qtrs_D";"ECA Qtrs F",#N/A,TRUE,"ECA_Qtrs_F";"ECA Qtrs G",#N/A,TRUE,"ECA_Qtrs_G";"ECA SisterApt",#N/A,TRUE,"ECA_SisterApt";"ECA Nurses",#N/A,TRUE,"ECA_NursesHostel"}</definedName>
    <definedName name="GV">#N/A</definedName>
    <definedName name="gvghbujhnhik" hidden="1">#REF!</definedName>
    <definedName name="gvjgkjh" hidden="1">{"'Sheet1'!$L$16"}</definedName>
    <definedName name="gvl">[40]GVL!$A$6:$F$131</definedName>
    <definedName name="GVL_LDT">#REF!</definedName>
    <definedName name="gvla">#REF!</definedName>
    <definedName name="gwf" hidden="1">{#N/A,#N/A,FALSE,"Chi tiÆt"}</definedName>
    <definedName name="gwgw" hidden="1">#REF!</definedName>
    <definedName name="Gxd">#REF!</definedName>
    <definedName name="Gxdcpt">#REF!</definedName>
    <definedName name="Gxdct">#REF!</definedName>
    <definedName name="Gxdlt">#REF!</definedName>
    <definedName name="Gxdnt">#REF!</definedName>
    <definedName name="Gxdtt">#REF!</definedName>
    <definedName name="GxdttGtb">#REF!</definedName>
    <definedName name="gxfdgfdhggfd" hidden="1">{"'Sheet1'!$L$16"}</definedName>
    <definedName name="Gxl">#REF!</definedName>
    <definedName name="gxltt">#REF!</definedName>
    <definedName name="gxm">#REF!</definedName>
    <definedName name="GXMAX">#REF!</definedName>
    <definedName name="GXMIN">#REF!</definedName>
    <definedName name="GYGY"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hgh" hidden="1">{"'Sheet1'!$L$16"}</definedName>
    <definedName name="GYMAX">#REF!</definedName>
    <definedName name="GYMIN">#REF!</definedName>
    <definedName name="gyse" hidden="1">{"'Sheet1'!$L$16"}</definedName>
    <definedName name="gytd" hidden="1">#REF!</definedName>
    <definedName name="gyu" hidden="1">{#N/A,#N/A,FALSE,"Chi tiÆt"}</definedName>
    <definedName name="gzr" hidden="1">{"'Sheet1'!$L$16"}</definedName>
    <definedName name="h" localSheetId="19" hidden="1">{"'Sheet1'!$L$16"}</definedName>
    <definedName name="h" localSheetId="21" hidden="1">{"'Sheet1'!$L$16"}</definedName>
    <definedName name="h" localSheetId="22" hidden="1">{"'Sheet1'!$L$16"}</definedName>
    <definedName name="h" localSheetId="0" hidden="1">{"'Sheet1'!$L$16"}</definedName>
    <definedName name="h" localSheetId="1" hidden="1">{"'Sheet1'!$L$16"}</definedName>
    <definedName name="h" hidden="1">{"'Sheet1'!$L$16"}</definedName>
    <definedName name="H.">#REF!</definedName>
    <definedName name="H.4">#REF!</definedName>
    <definedName name="H.5">#REF!</definedName>
    <definedName name="H.6">#REF!</definedName>
    <definedName name="H.7">#REF!</definedName>
    <definedName name="h.8">#REF!</definedName>
    <definedName name="h.9">#REF!</definedName>
    <definedName name="h.xls" hidden="1">{#N/A,#N/A,FALSE,"970301";#N/A,#N/A,FALSE,"970302";#N/A,#N/A,FALSE,"970303";#N/A,#N/A,FALSE,"970304";#N/A,#N/A,FALSE,"COM1";#N/A,#N/A,FALSE,"COM2"}</definedName>
    <definedName name="h_">#REF!</definedName>
    <definedName name="h__">#REF!</definedName>
    <definedName name="h_0">#REF!</definedName>
    <definedName name="H_1">#REF!</definedName>
    <definedName name="H_10">[41]TTTD!$L$4:$O$32</definedName>
    <definedName name="H_101">[41]TTTD!$L$4:$L$32</definedName>
    <definedName name="H_2">#REF!</definedName>
    <definedName name="H_3">#REF!</definedName>
    <definedName name="H_30">#REF!</definedName>
    <definedName name="H_301">[41]TTTD!$B$4:$B$35</definedName>
    <definedName name="h_5">#N/A</definedName>
    <definedName name="h_d">#REF!</definedName>
    <definedName name="h_ds">#REF!</definedName>
    <definedName name="H_ng_mòc_cáng_trÖnh">#REF!</definedName>
    <definedName name="h_pile">#REF!</definedName>
    <definedName name="h_pileea">#REF!</definedName>
    <definedName name="H_THUCHTHH">#REF!</definedName>
    <definedName name="H_THUCTT">#REF!</definedName>
    <definedName name="h_xoa" localSheetId="19" hidden="1">{"'Sheet1'!$L$16"}</definedName>
    <definedName name="h_xoa" localSheetId="21" hidden="1">{"'Sheet1'!$L$16"}</definedName>
    <definedName name="h_xoa" localSheetId="22" hidden="1">{"'Sheet1'!$L$16"}</definedName>
    <definedName name="h_xoa" localSheetId="0" hidden="1">{"'Sheet1'!$L$16"}</definedName>
    <definedName name="h_xoa" localSheetId="1" hidden="1">{"'Sheet1'!$L$16"}</definedName>
    <definedName name="h_xoa" hidden="1">{"'Sheet1'!$L$16"}</definedName>
    <definedName name="h_xoa_1" hidden="1">{"'Sheet1'!$L$16"}</definedName>
    <definedName name="h_xoa2" localSheetId="19" hidden="1">{"'Sheet1'!$L$16"}</definedName>
    <definedName name="h_xoa2" localSheetId="21" hidden="1">{"'Sheet1'!$L$16"}</definedName>
    <definedName name="h_xoa2" localSheetId="22" hidden="1">{"'Sheet1'!$L$16"}</definedName>
    <definedName name="h_xoa2" localSheetId="0" hidden="1">{"'Sheet1'!$L$16"}</definedName>
    <definedName name="h_xoa2" localSheetId="1" hidden="1">{"'Sheet1'!$L$16"}</definedName>
    <definedName name="h_xoa2" hidden="1">{"'Sheet1'!$L$16"}</definedName>
    <definedName name="h_xoa2_1" hidden="1">{"'Sheet1'!$L$16"}</definedName>
    <definedName name="h_xoa3" hidden="1">{"'Sheet1'!$L$16"}</definedName>
    <definedName name="h0">#REF!</definedName>
    <definedName name="h1_2" hidden="1">{0}</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1H">#REF!</definedName>
    <definedName name="H1L">#REF!</definedName>
    <definedName name="H1R">#REF!</definedName>
    <definedName name="H1WL">#REF!</definedName>
    <definedName name="H1WR">#REF!</definedName>
    <definedName name="H2A1P">#REF!</definedName>
    <definedName name="h2a1t">#REF!</definedName>
    <definedName name="h2a2p">#REF!</definedName>
    <definedName name="h2a2t">#REF!</definedName>
    <definedName name="H2H">#REF!</definedName>
    <definedName name="H2L">#REF!</definedName>
    <definedName name="H2R">#REF!</definedName>
    <definedName name="H2WL">#REF!</definedName>
    <definedName name="H2WR">#REF!</definedName>
    <definedName name="H3A1P">#REF!</definedName>
    <definedName name="h3a1t">#REF!</definedName>
    <definedName name="h3a2p">#REF!</definedName>
    <definedName name="h3a2t">#REF!</definedName>
    <definedName name="H3AP1">#REF!</definedName>
    <definedName name="H3H">#REF!</definedName>
    <definedName name="H3L">#REF!</definedName>
    <definedName name="H3R">#REF!</definedName>
    <definedName name="H3WL">#REF!</definedName>
    <definedName name="H3WR">#REF!</definedName>
    <definedName name="h4a1p">#REF!</definedName>
    <definedName name="h4a1t">#REF!</definedName>
    <definedName name="h4a2p">#REF!</definedName>
    <definedName name="h4a2t">#REF!</definedName>
    <definedName name="H4H">#REF!</definedName>
    <definedName name="H4L">#REF!</definedName>
    <definedName name="H4R">#REF!</definedName>
    <definedName name="H5A1P">#REF!</definedName>
    <definedName name="h5a1t">#REF!</definedName>
    <definedName name="h5a2p">#REF!</definedName>
    <definedName name="h5a2t">#REF!</definedName>
    <definedName name="H5L">#REF!</definedName>
    <definedName name="H5R">#REF!</definedName>
    <definedName name="h65uy65u" hidden="1">{"'Sheet1'!$L$16"}</definedName>
    <definedName name="H6A1P">#REF!</definedName>
    <definedName name="h6a1t">#REF!</definedName>
    <definedName name="h6a2p">#REF!</definedName>
    <definedName name="h6a2t">#REF!</definedName>
    <definedName name="H6L">#REF!</definedName>
    <definedName name="H6R">#REF!</definedName>
    <definedName name="H7A1P">#REF!</definedName>
    <definedName name="h7a1t">#REF!</definedName>
    <definedName name="h7a2p">#REF!</definedName>
    <definedName name="h7a2t">#REF!</definedName>
    <definedName name="H7L">#REF!</definedName>
    <definedName name="H7R">#REF!</definedName>
    <definedName name="H8A1P">#REF!</definedName>
    <definedName name="h8a1t">#REF!</definedName>
    <definedName name="h8a2p">#REF!</definedName>
    <definedName name="h8a2t">#REF!</definedName>
    <definedName name="H9A">#REF!</definedName>
    <definedName name="H9A1P">#REF!</definedName>
    <definedName name="h9a1t">#REF!</definedName>
    <definedName name="h9a2p">#REF!</definedName>
    <definedName name="h9a2t">#REF!</definedName>
    <definedName name="h9eruh" hidden="1">{"'Sheet1'!$L$16"}</definedName>
    <definedName name="HA" localSheetId="19" hidden="1">{"'Sheet1'!$L$16"}</definedName>
    <definedName name="HA" localSheetId="21" hidden="1">{"'Sheet1'!$L$16"}</definedName>
    <definedName name="HA" localSheetId="22" hidden="1">{"'Sheet1'!$L$16"}</definedName>
    <definedName name="HA" localSheetId="0" hidden="1">{"'Sheet1'!$L$16"}</definedName>
    <definedName name="HA" localSheetId="1" hidden="1">{"'Sheet1'!$L$16"}</definedName>
    <definedName name="HA" hidden="1">{"'Sheet1'!$L$16"}</definedName>
    <definedName name="Hà" hidden="1">{"'Sheet1'!$L$16"}</definedName>
    <definedName name="HA1P">#REF!</definedName>
    <definedName name="ha1t">#REF!</definedName>
    <definedName name="ha2p">#REF!</definedName>
    <definedName name="ha2t">#REF!</definedName>
    <definedName name="hadfhafa" localSheetId="19" hidden="1">{#N/A,#N/A,FALSE,"혼합골재"}</definedName>
    <definedName name="hadfhafa" localSheetId="21" hidden="1">{#N/A,#N/A,FALSE,"혼합골재"}</definedName>
    <definedName name="hadfhafa" localSheetId="22" hidden="1">{#N/A,#N/A,FALSE,"혼합골재"}</definedName>
    <definedName name="hadfhafa" hidden="1">{#N/A,#N/A,FALSE,"혼합골재"}</definedName>
    <definedName name="hadfhafhad" localSheetId="19" hidden="1">{#N/A,#N/A,FALSE,"운반시간"}</definedName>
    <definedName name="hadfhafhad" localSheetId="21" hidden="1">{#N/A,#N/A,FALSE,"운반시간"}</definedName>
    <definedName name="hadfhafhad" localSheetId="22" hidden="1">{#N/A,#N/A,FALSE,"운반시간"}</definedName>
    <definedName name="hadfhafhad" hidden="1">{#N/A,#N/A,FALSE,"운반시간"}</definedName>
    <definedName name="hadfhata" localSheetId="19" hidden="1">{#N/A,#N/A,FALSE,"표지목차"}</definedName>
    <definedName name="hadfhata" localSheetId="21" hidden="1">{#N/A,#N/A,FALSE,"표지목차"}</definedName>
    <definedName name="hadfhata" localSheetId="22" hidden="1">{#N/A,#N/A,FALSE,"표지목차"}</definedName>
    <definedName name="hadfhata" hidden="1">{#N/A,#N/A,FALSE,"표지목차"}</definedName>
    <definedName name="hadhfaha" localSheetId="19" hidden="1">{#N/A,#N/A,FALSE,"포장2"}</definedName>
    <definedName name="hadhfaha" localSheetId="21" hidden="1">{#N/A,#N/A,FALSE,"포장2"}</definedName>
    <definedName name="hadhfaha" localSheetId="22" hidden="1">{#N/A,#N/A,FALSE,"포장2"}</definedName>
    <definedName name="hadhfaha" hidden="1">{#N/A,#N/A,FALSE,"포장2"}</definedName>
    <definedName name="hadiah" hidden="1">{#N/A,#N/A,FALSE,"资产负债表";#N/A,#N/A,FALSE,"资产负债表"}</definedName>
    <definedName name="HAHAHHAH" hidden="1">#REF!</definedName>
    <definedName name="hai">#REF!</definedName>
    <definedName name="hall1">#REF!</definedName>
    <definedName name="hall2">#REF!</definedName>
    <definedName name="halong" hidden="1">{"'Sheet1'!$L$16"}</definedName>
    <definedName name="ham" hidden="1">{"'Sheet1'!$L$16"}</definedName>
    <definedName name="han" localSheetId="19" hidden="1">#REF!</definedName>
    <definedName name="han" localSheetId="1" hidden="1">#REF!</definedName>
    <definedName name="han" hidden="1">#REF!</definedName>
    <definedName name="Hang_muc_khac">#REF!</definedName>
    <definedName name="hangmuc">#REF!</definedName>
    <definedName name="HANGMUC1">#REF!</definedName>
    <definedName name="hanh" localSheetId="19" hidden="1">{"'Sheet1'!$L$16"}</definedName>
    <definedName name="hanh" localSheetId="21" hidden="1">{"'Sheet1'!$L$16"}</definedName>
    <definedName name="hanh" localSheetId="22" hidden="1">{"'Sheet1'!$L$16"}</definedName>
    <definedName name="hanh" hidden="1">{"'Sheet1'!$L$16"}</definedName>
    <definedName name="Hanhkiem">#REF!</definedName>
    <definedName name="HANNI">#REF!</definedName>
    <definedName name="HAO" hidden="1">{#N/A,#N/A,FALSE,"Sheet1"}</definedName>
    <definedName name="hàodajk" hidden="1">{"'Sheet1'!$L$16"}</definedName>
    <definedName name="HaoHutBQ">#REF!</definedName>
    <definedName name="HaoHutVC">#REF!</definedName>
    <definedName name="hap"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hidden="1">{"'Sheet1'!$L$16"}</definedName>
    <definedName name="hard">#REF!</definedName>
    <definedName name="hardwar" localSheetId="19" hidden="1">#REF!</definedName>
    <definedName name="hardwar" localSheetId="1" hidden="1">#REF!</definedName>
    <definedName name="hardwar" hidden="1">#REF!</definedName>
    <definedName name="HARDWAR1" hidden="1">#REF!</definedName>
    <definedName name="hardwar2" hidden="1">#REF!</definedName>
    <definedName name="hashpass.admin" hidden="1">"Wuu"</definedName>
    <definedName name="hashpass.corporate" hidden="1">"[ˆC"</definedName>
    <definedName name="hashpass.region" hidden="1">"A"</definedName>
    <definedName name="Hat">#REF!</definedName>
    <definedName name="hau" hidden="1">{"'Sheet1'!$L$16"}</definedName>
    <definedName name="haunhmab" hidden="1">#REF!</definedName>
    <definedName name="hayhayhay" hidden="1">{"'Sheet1'!$L$16"}</definedName>
    <definedName name="hb" localSheetId="19" hidden="1">{"'Sheet1'!$L$16"}</definedName>
    <definedName name="hb" localSheetId="21" hidden="1">{"'Sheet1'!$L$16"}</definedName>
    <definedName name="hb" localSheetId="22" hidden="1">{"'Sheet1'!$L$16"}</definedName>
    <definedName name="hb" hidden="1">{"'Sheet1'!$L$16"}</definedName>
    <definedName name="hbah">#REF!</definedName>
    <definedName name="hban">#REF!</definedName>
    <definedName name="hbbbbbb" hidden="1">{"'Sheet1'!$L$16"}</definedName>
    <definedName name="HBC">#REF!</definedName>
    <definedName name="hbhbh" hidden="1">{"'Sheet1'!$L$16"}</definedName>
    <definedName name="HbHcOnOff">#REF!</definedName>
    <definedName name="HBL">#REF!</definedName>
    <definedName name="hbo">[10]DL!$D$4</definedName>
    <definedName name="HBTFF">#REF!</definedName>
    <definedName name="hbtldk">#REF!</definedName>
    <definedName name="hbtlmong">#REF!</definedName>
    <definedName name="hbtlnen">#REF!</definedName>
    <definedName name="Hbtt">#REF!</definedName>
    <definedName name="hc">#REF!</definedName>
    <definedName name="HC19A" hidden="1">{"'Sheet1'!$L$16"}</definedName>
    <definedName name="Hcb">#REF!</definedName>
    <definedName name="hcd">#REF!</definedName>
    <definedName name="hcdk" hidden="1">#REF!</definedName>
    <definedName name="HCHANH1">#REF!</definedName>
    <definedName name="hchdsvf" hidden="1">{"'Sheet1'!$L$16"}</definedName>
    <definedName name="HCM">#REF!</definedName>
    <definedName name="HCNA" localSheetId="19" hidden="1">{"'Sheet1'!$L$16"}</definedName>
    <definedName name="HCNA" localSheetId="21" hidden="1">{"'Sheet1'!$L$16"}</definedName>
    <definedName name="HCNA" localSheetId="22" hidden="1">{"'Sheet1'!$L$16"}</definedName>
    <definedName name="HCNA" hidden="1">{"'Sheet1'!$L$16"}</definedName>
    <definedName name="HCPH">#REF!</definedName>
    <definedName name="hcpnen">#REF!</definedName>
    <definedName name="HCS">#REF!</definedName>
    <definedName name="hct">#REF!</definedName>
    <definedName name="HCTC" hidden="1">{"'Sheet1'!$L$16"}</definedName>
    <definedName name="Hctt">#REF!</definedName>
    <definedName name="HCU">#REF!</definedName>
    <definedName name="hd" hidden="1">#REF!</definedName>
    <definedName name="hdam">#REF!</definedName>
    <definedName name="Hdb">#REF!</definedName>
    <definedName name="HDC">#REF!</definedName>
    <definedName name="HDCCT">#REF!</definedName>
    <definedName name="HDCD">#REF!</definedName>
    <definedName name="hddr">#REF!</definedName>
    <definedName name="hdf" hidden="1">#REF!</definedName>
    <definedName name="HDFD" hidden="1">{#N/A,#N/A,FALSE,"속도"}</definedName>
    <definedName name="HDFGHFD" hidden="1">{"'Sheet1'!$L$16"}</definedName>
    <definedName name="hdfhdf" hidden="1">#REF!</definedName>
    <definedName name="hdfhdh" hidden="1">#REF!</definedName>
    <definedName name="hdfhf" localSheetId="19" hidden="1">{"'Sheet1'!$L$16"}</definedName>
    <definedName name="hdfhf" localSheetId="21" hidden="1">{"'Sheet1'!$L$16"}</definedName>
    <definedName name="hdfhf" localSheetId="22" hidden="1">{"'Sheet1'!$L$16"}</definedName>
    <definedName name="hdfhf" hidden="1">{"'Sheet1'!$L$16"}</definedName>
    <definedName name="HDGBG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localSheetId="19" hidden="1">{#N/A,#N/A,FALSE,"표지목차"}</definedName>
    <definedName name="HDGF" localSheetId="21" hidden="1">{#N/A,#N/A,FALSE,"표지목차"}</definedName>
    <definedName name="HDGF" localSheetId="22" hidden="1">{#N/A,#N/A,FALSE,"표지목차"}</definedName>
    <definedName name="HDGF" hidden="1">{#N/A,#N/A,FALSE,"표지목차"}</definedName>
    <definedName name="hdgh" hidden="1">{"'Sheet1'!$L$16"}</definedName>
    <definedName name="hdghdh" hidden="1">{#N/A,#N/A,FALSE,"Tabelle2";#N/A,#N/A,FALSE,"Tabelle1"}</definedName>
    <definedName name="hdghndgnhg" hidden="1">#REF!</definedName>
    <definedName name="HDGT">#REF!</definedName>
    <definedName name="HDGTN">#REF!</definedName>
    <definedName name="HDGUJ" hidden="1">{"'Sheet1'!$L$16"}</definedName>
    <definedName name="hdh" hidden="1">#REF!</definedName>
    <definedName name="hdhdfhrr" hidden="1">#REF!</definedName>
    <definedName name="hdhdhd" hidden="1">{#N/A,#N/A,FALSE,"Tabelle2";#N/A,#N/A,FALSE,"Tabelle1"}</definedName>
    <definedName name="hdhgd"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i">#REF!</definedName>
    <definedName name="hdjn" hidden="1">#REF!</definedName>
    <definedName name="hdkg">#REF!</definedName>
    <definedName name="hdkjsaklhfls" hidden="1">{"'Sheet1'!$L$16"}</definedName>
    <definedName name="hdrre" hidden="1">#REF!</definedName>
    <definedName name="hdsfbds" hidden="1">{"'Sheet1'!$L$16"}</definedName>
    <definedName name="Hdtt">#REF!</definedName>
    <definedName name="HDU">#REF!</definedName>
    <definedName name="hdyt" hidden="1">{"'Sheet1'!$L$16"}</definedName>
    <definedName name="he" localSheetId="19" hidden="1">{"'Sheet1'!$L$16"}</definedName>
    <definedName name="he" localSheetId="21" hidden="1">{"'Sheet1'!$L$16"}</definedName>
    <definedName name="he" localSheetId="22" hidden="1">{"'Sheet1'!$L$16"}</definedName>
    <definedName name="he" localSheetId="0" hidden="1">{"'Sheet1'!$L$16"}</definedName>
    <definedName name="he" localSheetId="1" hidden="1">{"'Sheet1'!$L$16"}</definedName>
    <definedName name="he" hidden="1">{"'Sheet1'!$L$16"}</definedName>
    <definedName name="He_so">#REF!</definedName>
    <definedName name="Hệ_số_thiết_kế_và_XP">#REF!</definedName>
    <definedName name="Heä_soá_laép_xaø_H">1.7</definedName>
    <definedName name="heä_soá_sình_laày">#REF!</definedName>
    <definedName name="Head">#REF!</definedName>
    <definedName name="HEADER">#REF!</definedName>
    <definedName name="Header_Row">ROW(#REF!)</definedName>
    <definedName name="Header1" hidden="1">IF(COUNTA(#REF!)=0,0,INDEX(#REF!,MATCH(ROW(#REF!),#REF!,TRUE)))+1</definedName>
    <definedName name="Header2" hidden="1">#REF!-1&amp;"."&amp;MAX(1,COUNTA(INDEX(#REF!,MATCH(#REF!-1,#REF!,FALSE)):#REF!))</definedName>
    <definedName name="heatsertsertaserer" hidden="1">{"'Sheet1'!$L$16"}</definedName>
    <definedName name="heđbe" hidden="1">{"Offgrid",#N/A,FALSE,"OFFGRID";"Region",#N/A,FALSE,"REGION";"Offgrid -2",#N/A,FALSE,"OFFGRID";"WTP",#N/A,FALSE,"WTP";"WTP -2",#N/A,FALSE,"WTP";"Project",#N/A,FALSE,"PROJECT";"Summary -2",#N/A,FALSE,"SUMMARY"}</definedName>
    <definedName name="hee_opjg" hidden="1">{"'Sheet1'!$L$16"}</definedName>
    <definedName name="heew" hidden="1">{#N/A,#N/A,TRUE,"Krycí list"}</definedName>
    <definedName name="hehdhdh"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19" hidden="1">{#N/A,#N/A,FALSE,"Chi tiÆt"}</definedName>
    <definedName name="hehehe" localSheetId="21" hidden="1">{#N/A,#N/A,FALSE,"Chi tiÆt"}</definedName>
    <definedName name="hehehe" localSheetId="22" hidden="1">{#N/A,#N/A,FALSE,"Chi tiÆt"}</definedName>
    <definedName name="hehehe" hidden="1">{#N/A,#N/A,FALSE,"Chi tiÆt"}</definedName>
    <definedName name="hehgeh" hidden="1">#REF!</definedName>
    <definedName name="HẺHRE" hidden="1">{#N/A,#N/A,FALSE,"Chi tiÆt"}</definedName>
    <definedName name="hehreh" localSheetId="19" hidden="1">{"'Sheet1'!$L$16"}</definedName>
    <definedName name="hehreh" localSheetId="21" hidden="1">{"'Sheet1'!$L$16"}</definedName>
    <definedName name="hehreh" localSheetId="22" hidden="1">{"'Sheet1'!$L$16"}</definedName>
    <definedName name="hehreh" hidden="1">{"'Sheet1'!$L$16"}</definedName>
    <definedName name="height">#REF!</definedName>
    <definedName name="hel" hidden="1">{"'Sheet1'!$L$16"}</definedName>
    <definedName name="Hello">#REF!</definedName>
    <definedName name="hello2">#REF!</definedName>
    <definedName name="hello3">#REF!</definedName>
    <definedName name="hello4">#REF!</definedName>
    <definedName name="hello5">#REF!</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nry" hidden="1">{#N/A,#N/A,FALSE,"Ocean";#N/A,#N/A,FALSE,"NewYork";#N/A,#N/A,FALSE,"Gateway";#N/A,#N/A,FALSE,"GVH";#N/A,#N/A,FALSE,"GVM";#N/A,#N/A,FALSE,"GVT"}</definedName>
    <definedName name="hergew" localSheetId="19" hidden="1">{"'Sheet1'!$L$16"}</definedName>
    <definedName name="hergew" localSheetId="21" hidden="1">{"'Sheet1'!$L$16"}</definedName>
    <definedName name="hergew" localSheetId="22" hidden="1">{"'Sheet1'!$L$16"}</definedName>
    <definedName name="hergew" hidden="1">{"'Sheet1'!$L$16"}</definedName>
    <definedName name="hergyew" localSheetId="19" hidden="1">{"'Sheet1'!$L$16"}</definedName>
    <definedName name="hergyew" localSheetId="21" hidden="1">{"'Sheet1'!$L$16"}</definedName>
    <definedName name="hergyew" localSheetId="22" hidden="1">{"'Sheet1'!$L$16"}</definedName>
    <definedName name="hergyew" hidden="1">{"'Sheet1'!$L$16"}</definedName>
    <definedName name="herse" hidden="1">{#N/A,#N/A,FALSE,"Chi tiÆt"}</definedName>
    <definedName name="hery" hidden="1">#REF!</definedName>
    <definedName name="heso">#REF!</definedName>
    <definedName name="heso1">#REF!</definedName>
    <definedName name="hesodvcp">#REF!</definedName>
    <definedName name="HETH" hidden="1">{"'Sheet1'!$L$16"}</definedName>
    <definedName name="hethongthoatnuocngoainha" hidden="1">#REF!</definedName>
    <definedName name="hẻy" hidden="1">{"'Sheet1'!$L$16"}</definedName>
    <definedName name="HF">#REF!</definedName>
    <definedName name="HFDDDDD" localSheetId="19" hidden="1">{#N/A,#N/A,FALSE,"기안지";#N/A,#N/A,FALSE,"통신지"}</definedName>
    <definedName name="HFDDDDD" localSheetId="21" hidden="1">{#N/A,#N/A,FALSE,"기안지";#N/A,#N/A,FALSE,"통신지"}</definedName>
    <definedName name="HFDDDDD" localSheetId="22" hidden="1">{#N/A,#N/A,FALSE,"기안지";#N/A,#N/A,FALSE,"통신지"}</definedName>
    <definedName name="HFDDDDD" localSheetId="0" hidden="1">{#N/A,#N/A,FALSE,"기안지";#N/A,#N/A,FALSE,"통신지"}</definedName>
    <definedName name="HFDDDDD" localSheetId="1" hidden="1">{#N/A,#N/A,FALSE,"기안지";#N/A,#N/A,FALSE,"통신지"}</definedName>
    <definedName name="HFDDDDD" hidden="1">{#N/A,#N/A,FALSE,"기안지";#N/A,#N/A,FALSE,"통신지"}</definedName>
    <definedName name="hfdff" hidden="1">#REF!</definedName>
    <definedName name="hfdgfdg" localSheetId="19" hidden="1">{#N/A,#N/A,FALSE,"CCTV"}</definedName>
    <definedName name="hfdgfdg" localSheetId="21" hidden="1">{#N/A,#N/A,FALSE,"CCTV"}</definedName>
    <definedName name="hfdgfdg" localSheetId="22" hidden="1">{#N/A,#N/A,FALSE,"CCTV"}</definedName>
    <definedName name="hfdgfdg" hidden="1">{#N/A,#N/A,FALSE,"CCTV"}</definedName>
    <definedName name="hfdh" hidden="1">#REF!</definedName>
    <definedName name="hfdhdhsdrh" hidden="1">#REF!</definedName>
    <definedName name="hfdhfdh" hidden="1">#REF!</definedName>
    <definedName name="hfdjghkh" localSheetId="19" hidden="1">{"'Sheet1'!$L$16"}</definedName>
    <definedName name="hfdjghkh" localSheetId="21" hidden="1">{"'Sheet1'!$L$16"}</definedName>
    <definedName name="hfdjghkh" localSheetId="22" hidden="1">{"'Sheet1'!$L$16"}</definedName>
    <definedName name="hfdjghkh" hidden="1">{"'Sheet1'!$L$16"}</definedName>
    <definedName name="hfdsshg" hidden="1">#REF!</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FTRB">#REF!</definedName>
    <definedName name="HFFTSF">#REF!</definedName>
    <definedName name="hfg" hidden="1">{"'Sheet1'!$L$16"}</definedName>
    <definedName name="hfgd" hidden="1">{"'Sheet1'!$L$16"}</definedName>
    <definedName name="hfgdfgf" hidden="1">#REF!</definedName>
    <definedName name="hfgh" hidden="1">#REF!</definedName>
    <definedName name="hfghf" hidden="1">#REF!</definedName>
    <definedName name="hfghffhfhf" hidden="1">#REF!</definedName>
    <definedName name="hfghfg" hidden="1">{"'Sheet1'!$L$16"}</definedName>
    <definedName name="HFGHFGHDG" hidden="1">{"'Sheet1'!$L$16"}</definedName>
    <definedName name="hfghfghfgh" hidden="1">#REF!</definedName>
    <definedName name="hfghfhf" hidden="1">#REF!</definedName>
    <definedName name="hfghgfhfghfg" hidden="1">{"'Sheet1'!$L$16"}</definedName>
    <definedName name="hfgjks" hidden="1">{"'Sheet1'!$L$16"}</definedName>
    <definedName name="hfgk" localSheetId="19" hidden="1">{#N/A,#N/A,FALSE,"特殊室（ＢＱ表）"}</definedName>
    <definedName name="hfgk" localSheetId="21" hidden="1">{#N/A,#N/A,FALSE,"特殊室（ＢＱ表）"}</definedName>
    <definedName name="hfgk" localSheetId="22" hidden="1">{#N/A,#N/A,FALSE,"特殊室（ＢＱ表）"}</definedName>
    <definedName name="hfgk" localSheetId="0" hidden="1">{#N/A,#N/A,FALSE,"特殊室（ＢＱ表）"}</definedName>
    <definedName name="hfgk" localSheetId="1" hidden="1">{#N/A,#N/A,FALSE,"特殊室（ＢＱ表）"}</definedName>
    <definedName name="hfgk" hidden="1">{#N/A,#N/A,FALSE,"特殊室（ＢＱ表）"}</definedName>
    <definedName name="hfgr">#REF!</definedName>
    <definedName name="hfgrg">#REF!</definedName>
    <definedName name="hfgrgfdg">#REF!</definedName>
    <definedName name="hfgsdf" localSheetId="19" hidden="1">{"'Sheet1'!$L$16"}</definedName>
    <definedName name="hfgsdf" localSheetId="21" hidden="1">{"'Sheet1'!$L$16"}</definedName>
    <definedName name="hfgsdf" localSheetId="22" hidden="1">{"'Sheet1'!$L$16"}</definedName>
    <definedName name="hfgsdf" hidden="1">{"'Sheet1'!$L$16"}</definedName>
    <definedName name="hfgsdf_1" hidden="1">{"'Sheet1'!$L$16"}</definedName>
    <definedName name="hfh" localSheetId="19" hidden="1">#REF!</definedName>
    <definedName name="hfh" localSheetId="1" hidden="1">#REF!</definedName>
    <definedName name="hfh" hidden="1">#REF!</definedName>
    <definedName name="hfhf" hidden="1">#REF!</definedName>
    <definedName name="hfhfdh" hidden="1">#REF!</definedName>
    <definedName name="hfhfh" hidden="1">#REF!</definedName>
    <definedName name="hfhfhfhf" hidden="1">#REF!</definedName>
    <definedName name="hfhgff">#REF!</definedName>
    <definedName name="hfjgjg" localSheetId="19" hidden="1">{"'Sheet1'!$L$16"}</definedName>
    <definedName name="hfjgjg" localSheetId="21" hidden="1">{"'Sheet1'!$L$16"}</definedName>
    <definedName name="hfjgjg" localSheetId="22" hidden="1">{"'Sheet1'!$L$16"}</definedName>
    <definedName name="hfjgjg" hidden="1">{"'Sheet1'!$L$16"}</definedName>
    <definedName name="hfjh" hidden="1">{#N/A,#N/A,FALSE,"CCTV"}</definedName>
    <definedName name="hfjhhjj" localSheetId="19" hidden="1">{#N/A,#N/A,FALSE,"CCTV"}</definedName>
    <definedName name="hfjhhjj" localSheetId="21" hidden="1">{#N/A,#N/A,FALSE,"CCTV"}</definedName>
    <definedName name="hfjhhjj" localSheetId="22" hidden="1">{#N/A,#N/A,FALSE,"CCTV"}</definedName>
    <definedName name="hfjhhjj" hidden="1">{#N/A,#N/A,FALSE,"CCTV"}</definedName>
    <definedName name="hfjjgjgjg" hidden="1">{"'Sheet1'!$L$16"}</definedName>
    <definedName name="hfjjgjgjg_1" hidden="1">{"'Sheet1'!$L$16"}</definedName>
    <definedName name="hfjjgjgjg_2" hidden="1">{"'Sheet1'!$L$16"}</definedName>
    <definedName name="hfkk" hidden="1">#REF!</definedName>
    <definedName name="hfrgjkkg" localSheetId="19" hidden="1">{"'Sheet1'!$L$16"}</definedName>
    <definedName name="hfrgjkkg" localSheetId="21" hidden="1">{"'Sheet1'!$L$16"}</definedName>
    <definedName name="hfrgjkkg" localSheetId="22" hidden="1">{"'Sheet1'!$L$16"}</definedName>
    <definedName name="hfrgjkkg" hidden="1">{"'Sheet1'!$L$16"}</definedName>
    <definedName name="HFYDNTY" hidden="1">{#N/A,#N/A,FALSE,"Chi tiÆt"}</definedName>
    <definedName name="hg" localSheetId="19">{"Book1"}</definedName>
    <definedName name="hg" localSheetId="21">{"Book1"}</definedName>
    <definedName name="hg" localSheetId="22">{"Book1"}</definedName>
    <definedName name="hg">{"Book1"}</definedName>
    <definedName name="HG6a" hidden="1">{"'Sheet1'!$L$16"}</definedName>
    <definedName name="hgadgag" hidden="1">{"Offgrid",#N/A,FALSE,"OFFGRID";"Region",#N/A,FALSE,"REGION";"Offgrid -2",#N/A,FALSE,"OFFGRID";"WTP",#N/A,FALSE,"WTP";"WTP -2",#N/A,FALSE,"WTP";"Project",#N/A,FALSE,"PROJECT";"Summary -2",#N/A,FALSE,"SUMMARY"}</definedName>
    <definedName name="hgcjhgj" hidden="1">#REF!</definedName>
    <definedName name="hgd" localSheetId="19" hidden="1">{#N/A,#N/A,FALSE,"배수2"}</definedName>
    <definedName name="hgd" localSheetId="21" hidden="1">{#N/A,#N/A,FALSE,"배수2"}</definedName>
    <definedName name="hgd" localSheetId="22" hidden="1">{#N/A,#N/A,FALSE,"배수2"}</definedName>
    <definedName name="hgd" hidden="1">{#N/A,#N/A,FALSE,"배수2"}</definedName>
    <definedName name="hgderfd">#REF!</definedName>
    <definedName name="HGDHDFG" hidden="1">{"'Sheet1'!$L$16"}</definedName>
    <definedName name="hgdhdghd" hidden="1">{"'Sheet1'!$L$16"}</definedName>
    <definedName name="hgdkjh" hidden="1">{#N/A,#N/A,TRUE,"SUM";#N/A,#N/A,TRUE,"EE";#N/A,#N/A,TRUE,"AC";#N/A,#N/A,TRUE,"SN"}</definedName>
    <definedName name="HGDSGJGFJGF" hidden="1">{#N/A,#N/A,FALSE,"배수2"}</definedName>
    <definedName name="hgf" localSheetId="19" hidden="1">#REF!</definedName>
    <definedName name="hgf" localSheetId="1" hidden="1">#REF!</definedName>
    <definedName name="hgf" hidden="1">#REF!</definedName>
    <definedName name="hgfagl" hidden="1">#REF!</definedName>
    <definedName name="hgff" hidden="1">{"'Sheet1'!$L$16"}</definedName>
    <definedName name="hgfghfg" hidden="1">#REF!</definedName>
    <definedName name="HGFGJHG" hidden="1">{"'Sheet1'!$L$16"}</definedName>
    <definedName name="hgfgtr">#REF!</definedName>
    <definedName name="HGF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fghfghfghfgh" hidden="1">{"'Sheet1'!$L$16"}</definedName>
    <definedName name="hgfhg" localSheetId="19" hidden="1">#REF!</definedName>
    <definedName name="hgfhg" localSheetId="1" hidden="1">#REF!</definedName>
    <definedName name="hgfhg" hidden="1">#REF!</definedName>
    <definedName name="hgfjkhgkhn" localSheetId="19" hidden="1">{"'Sheet1'!$L$16"}</definedName>
    <definedName name="hgfjkhgkhn" localSheetId="21" hidden="1">{"'Sheet1'!$L$16"}</definedName>
    <definedName name="hgfjkhgkhn" localSheetId="22" hidden="1">{"'Sheet1'!$L$16"}</definedName>
    <definedName name="hgfjkhgkhn" hidden="1">{"'Sheet1'!$L$16"}</definedName>
    <definedName name="HGFSTAA" hidden="1">#REF!</definedName>
    <definedName name="hggf" hidden="1">{"'Sheet1'!$L$16"}</definedName>
    <definedName name="hggg" hidden="1">{"'Sheet1'!$L$16"}</definedName>
    <definedName name="HGGGG" localSheetId="19" hidden="1">{#N/A,#N/A,FALSE,"제목"}</definedName>
    <definedName name="HGGGG" localSheetId="21" hidden="1">{#N/A,#N/A,FALSE,"제목"}</definedName>
    <definedName name="HGGGG" localSheetId="22" hidden="1">{#N/A,#N/A,FALSE,"제목"}</definedName>
    <definedName name="HGGGG" hidden="1">{#N/A,#N/A,FALSE,"제목"}</definedName>
    <definedName name="hgggggggggggggg" hidden="1">{"'Sheet1'!$L$16"}</definedName>
    <definedName name="HGGGH" localSheetId="19" hidden="1">{#N/A,#N/A,FALSE,"제목"}</definedName>
    <definedName name="HGGGH" localSheetId="21" hidden="1">{#N/A,#N/A,FALSE,"제목"}</definedName>
    <definedName name="HGGGH" localSheetId="22" hidden="1">{#N/A,#N/A,FALSE,"제목"}</definedName>
    <definedName name="HGGGH" hidden="1">{#N/A,#N/A,FALSE,"제목"}</definedName>
    <definedName name="hgghf" hidden="1">#REF!</definedName>
    <definedName name="HGH" localSheetId="19" hidden="1">{"'Sheet1'!$L$16"}</definedName>
    <definedName name="HGH" localSheetId="21" hidden="1">{"'Sheet1'!$L$16"}</definedName>
    <definedName name="HGH" localSheetId="22" hidden="1">{"'Sheet1'!$L$16"}</definedName>
    <definedName name="HGH" hidden="1">{"'Sheet1'!$L$16"}</definedName>
    <definedName name="HGHG" localSheetId="19" hidden="1">{"'Sheet1'!$L$16"}</definedName>
    <definedName name="HGHG" localSheetId="21" hidden="1">{"'Sheet1'!$L$16"}</definedName>
    <definedName name="HGHG" localSheetId="22" hidden="1">{"'Sheet1'!$L$16"}</definedName>
    <definedName name="HGHG" hidden="1">{"'Sheet1'!$L$16"}</definedName>
    <definedName name="hghghg" localSheetId="19" hidden="1">{"'Sheet1'!$L$16"}</definedName>
    <definedName name="hghghg" localSheetId="21" hidden="1">{"'Sheet1'!$L$16"}</definedName>
    <definedName name="hghghg" localSheetId="22" hidden="1">{"'Sheet1'!$L$16"}</definedName>
    <definedName name="hghghg" hidden="1">{"'Sheet1'!$L$16"}</definedName>
    <definedName name="hghghghg" hidden="1">{"'Sheet1'!$L$16"}</definedName>
    <definedName name="HGHH" hidden="1">{#N/A,#N/A,FALSE,"표지목차"}</definedName>
    <definedName name="hghhgj" hidden="1">{#N/A,#N/A,FALSE,"特殊室（ＢＱ表）"}</definedName>
    <definedName name="hghttt" hidden="1">{"'Sheet1'!$L$16"}</definedName>
    <definedName name="HGI_0.19" hidden="1">SUM(#REF!)/1000</definedName>
    <definedName name="HGI_0.29" hidden="1">SUM(#REF!)/1000</definedName>
    <definedName name="HGI_03" hidden="1">#REF!</definedName>
    <definedName name="HGI_04" hidden="1">#REF!</definedName>
    <definedName name="HGI_05" hidden="1">#REF!</definedName>
    <definedName name="HGI_06" hidden="1">#REF!</definedName>
    <definedName name="HGI_07" hidden="1">#REF!</definedName>
    <definedName name="HGI_08" hidden="1">#REF!</definedName>
    <definedName name="HGI_09" hidden="1">#REF!</definedName>
    <definedName name="HGI_10" hidden="1">#REF!</definedName>
    <definedName name="HGI_11" hidden="1">#REF!</definedName>
    <definedName name="HGI_1x2_B" hidden="1">#REF!/1000</definedName>
    <definedName name="HGI_1x2_H" hidden="1">#REF!/1000</definedName>
    <definedName name="HGI_B_CĐ" hidden="1">#REF!</definedName>
    <definedName name="HGI_B_ĐDĐ" hidden="1">#REF!/1000</definedName>
    <definedName name="HGI_B_ĐHM" hidden="1">#REF!/1000</definedName>
    <definedName name="HGI_D" hidden="1">#REF!</definedName>
    <definedName name="HGI_ĐC" hidden="1">SUM(#REF!)/1000</definedName>
    <definedName name="HGI_h" hidden="1">#REF!</definedName>
    <definedName name="HGI_H_PL" hidden="1">#REF!</definedName>
    <definedName name="HGI_L" hidden="1">#REF!</definedName>
    <definedName name="HGI_PL" hidden="1">#REF!</definedName>
    <definedName name="HGI_T" hidden="1">#REF!</definedName>
    <definedName name="hgj" localSheetId="19" hidden="1">{#N/A,#N/A,FALSE,"Sheet6"}</definedName>
    <definedName name="hgj" localSheetId="21" hidden="1">{#N/A,#N/A,FALSE,"Sheet6"}</definedName>
    <definedName name="hgj" localSheetId="22" hidden="1">{#N/A,#N/A,FALSE,"Sheet6"}</definedName>
    <definedName name="hgj" hidden="1">{#N/A,#N/A,FALSE,"Sheet6"}</definedName>
    <definedName name="hgjdhgd" hidden="1">{"'Sheet1'!$L$16"}</definedName>
    <definedName name="hgjfgh" localSheetId="19" hidden="1">{#N/A,#N/A,FALSE,"CCTV"}</definedName>
    <definedName name="hgjfgh" localSheetId="21" hidden="1">{#N/A,#N/A,FALSE,"CCTV"}</definedName>
    <definedName name="hgjfgh" localSheetId="22" hidden="1">{#N/A,#N/A,FALSE,"CCTV"}</definedName>
    <definedName name="hgjfgh" hidden="1">{#N/A,#N/A,FALSE,"CCTV"}</definedName>
    <definedName name="hgjgfhgh" localSheetId="19" hidden="1">{#N/A,#N/A,FALSE,"CCTV"}</definedName>
    <definedName name="hgjgfhgh" localSheetId="21" hidden="1">{#N/A,#N/A,FALSE,"CCTV"}</definedName>
    <definedName name="hgjgfhgh" localSheetId="22" hidden="1">{#N/A,#N/A,FALSE,"CCTV"}</definedName>
    <definedName name="hgjgfhgh" hidden="1">{#N/A,#N/A,FALSE,"CCTV"}</definedName>
    <definedName name="hgjghhjj" hidden="1">#REF!</definedName>
    <definedName name="hgjghj" hidden="1">#REF!</definedName>
    <definedName name="hgjgjhgjh" hidden="1">#REF!</definedName>
    <definedName name="hgjhjghhjhg" hidden="1">#REF!</definedName>
    <definedName name="hgjhkh" hidden="1">{"'Sheet1'!$L$16"}</definedName>
    <definedName name="hgjjj" hidden="1">#REF!</definedName>
    <definedName name="hgjjjg" localSheetId="19" hidden="1">{"'Sheet1'!$L$16"}</definedName>
    <definedName name="hgjjjg" localSheetId="21" hidden="1">{"'Sheet1'!$L$16"}</definedName>
    <definedName name="hgjjjg" localSheetId="22" hidden="1">{"'Sheet1'!$L$16"}</definedName>
    <definedName name="hgjjjg" hidden="1">{"'Sheet1'!$L$16"}</definedName>
    <definedName name="hgjjjh" hidden="1">{"'Sheet1'!$L$16"}</definedName>
    <definedName name="hgkjfghgfkj" localSheetId="19" hidden="1">{"'Sheet1'!$L$16"}</definedName>
    <definedName name="hgkjfghgfkj" localSheetId="21" hidden="1">{"'Sheet1'!$L$16"}</definedName>
    <definedName name="hgkjfghgfkj" localSheetId="22" hidden="1">{"'Sheet1'!$L$16"}</definedName>
    <definedName name="hgkjfghgfkj" hidden="1">{"'Sheet1'!$L$16"}</definedName>
    <definedName name="HGKUK" localSheetId="19" hidden="1">#REF!</definedName>
    <definedName name="HGKUK" localSheetId="1" hidden="1">#REF!</definedName>
    <definedName name="HGKUK" hidden="1">#REF!</definedName>
    <definedName name="HGLTB">#REF!</definedName>
    <definedName name="hgre_zdfhgfd" hidden="1">{"'Sheet1'!$L$16"}</definedName>
    <definedName name="hgrf" hidden="1">{"'Sheet1'!$L$16"}</definedName>
    <definedName name="HG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a" hidden="1">{#N/A,#N/A,FALSE,"Chi tiÆt"}</definedName>
    <definedName name="hgtgftryt" hidden="1">{"'Sheet1'!$L$16"}</definedName>
    <definedName name="hguidowe" hidden="1">{"'Sheet1'!$L$16"}</definedName>
    <definedName name="hgvfd" hidden="1">{"'Sheet1'!$L$16"}</definedName>
    <definedName name="hgy" hidden="1">#REF!</definedName>
    <definedName name="HH">#REF!</definedName>
    <definedName name="hh_5">#N/A</definedName>
    <definedName name="HH10HT">#REF!</definedName>
    <definedName name="HH11HT">#REF!</definedName>
    <definedName name="HH12HT">#REF!</definedName>
    <definedName name="HH13HT">#REF!</definedName>
    <definedName name="HH14HT">#REF!</definedName>
    <definedName name="HH15HT">#REF!</definedName>
    <definedName name="HH16HT">#REF!</definedName>
    <definedName name="HH17HT">#REF!</definedName>
    <definedName name="HH18HT">#REF!</definedName>
    <definedName name="HH19HT">#REF!</definedName>
    <definedName name="HH1HT">#REF!</definedName>
    <definedName name="HH20HT">#REF!</definedName>
    <definedName name="HH21HT">#REF!</definedName>
    <definedName name="HH22HT">#REF!</definedName>
    <definedName name="HH23HT">#REF!</definedName>
    <definedName name="HH24HT">#REF!</definedName>
    <definedName name="HH25HT">#REF!</definedName>
    <definedName name="HH26HT">#REF!</definedName>
    <definedName name="HH2HT">#REF!</definedName>
    <definedName name="HH3HT">#REF!</definedName>
    <definedName name="HH4HT">#REF!</definedName>
    <definedName name="HH5HT">#REF!</definedName>
    <definedName name="HH6HT">#REF!</definedName>
    <definedName name="HH7HT">#REF!</definedName>
    <definedName name="HH8HT">#REF!</definedName>
    <definedName name="HH9HT">#REF!</definedName>
    <definedName name="HHADG" localSheetId="19" hidden="1">{#N/A,#N/A,FALSE,"조골재"}</definedName>
    <definedName name="HHADG" localSheetId="21" hidden="1">{#N/A,#N/A,FALSE,"조골재"}</definedName>
    <definedName name="HHADG" localSheetId="22" hidden="1">{#N/A,#N/A,FALSE,"조골재"}</definedName>
    <definedName name="HHADG" hidden="1">{#N/A,#N/A,FALSE,"조골재"}</definedName>
    <definedName name="hhb" localSheetId="19" hidden="1">{"'Sheet1'!$L$16"}</definedName>
    <definedName name="hhb" localSheetId="21" hidden="1">{"'Sheet1'!$L$16"}</definedName>
    <definedName name="hhb" localSheetId="22" hidden="1">{"'Sheet1'!$L$16"}</definedName>
    <definedName name="hhb" hidden="1">{"'Sheet1'!$L$16"}</definedName>
    <definedName name="HHcat">#REF!</definedName>
    <definedName name="HHda">#REF!</definedName>
    <definedName name="hhdhd" hidden="1">#REF!</definedName>
    <definedName name="hhfjgj" localSheetId="19" hidden="1">{"'Sheet1'!$L$16"}</definedName>
    <definedName name="hhfjgj" localSheetId="21" hidden="1">{"'Sheet1'!$L$16"}</definedName>
    <definedName name="hhfjgj" localSheetId="22" hidden="1">{"'Sheet1'!$L$16"}</definedName>
    <definedName name="hhfjgj" hidden="1">{"'Sheet1'!$L$16"}</definedName>
    <definedName name="HHG" hidden="1">{"'ROOF'!$B$6","'ROOF'!$B$6","'ROOF'!$B$6","'ROOF'!$B$6"}</definedName>
    <definedName name="hhgfhgf" hidden="1">#REF!</definedName>
    <definedName name="hhgggggg" hidden="1">{"'Sheet1'!$L$16"}</definedName>
    <definedName name="hhghg" hidden="1">{"'Sheet1'!$L$16"}</definedName>
    <definedName name="hhghjghjgh" hidden="1">#REF!</definedName>
    <definedName name="HHH" localSheetId="19" hidden="1">{#N/A,#N/A,FALSE,"CCTV"}</definedName>
    <definedName name="HHH" localSheetId="21" hidden="1">{#N/A,#N/A,FALSE,"CCTV"}</definedName>
    <definedName name="HHH" localSheetId="22" hidden="1">{#N/A,#N/A,FALSE,"CCTV"}</definedName>
    <definedName name="HHH" hidden="1">{#N/A,#N/A,FALSE,"CCTV"}</definedName>
    <definedName name="hhhdhd" hidden="1">#REF!</definedName>
    <definedName name="hhhh">#REF!</definedName>
    <definedName name="hhhh_1" hidden="1">{"'Sheet1'!$L$16"}</definedName>
    <definedName name="hhhh_2" hidden="1">{"'Sheet1'!$L$16"}</definedName>
    <definedName name="hhhhgf" hidden="1">#REF!</definedName>
    <definedName name="hhhhghgghhghghghg" hidden="1">{"'Sheet1'!$L$16"}</definedName>
    <definedName name="hhhhh" hidden="1">#REF!</definedName>
    <definedName name="hhhhhftre" localSheetId="19" hidden="1">{#N/A,#N/A,FALSE,"현장 NCR 분석";#N/A,#N/A,FALSE,"현장품질감사";#N/A,#N/A,FALSE,"현장품질감사"}</definedName>
    <definedName name="hhhhhftre" localSheetId="21" hidden="1">{#N/A,#N/A,FALSE,"현장 NCR 분석";#N/A,#N/A,FALSE,"현장품질감사";#N/A,#N/A,FALSE,"현장품질감사"}</definedName>
    <definedName name="hhhhhftre" localSheetId="22" hidden="1">{#N/A,#N/A,FALSE,"현장 NCR 분석";#N/A,#N/A,FALSE,"현장품질감사";#N/A,#N/A,FALSE,"현장품질감사"}</definedName>
    <definedName name="hhhhhftre" localSheetId="0" hidden="1">{#N/A,#N/A,FALSE,"현장 NCR 분석";#N/A,#N/A,FALSE,"현장품질감사";#N/A,#N/A,FALSE,"현장품질감사"}</definedName>
    <definedName name="hhhhhftre" localSheetId="1" hidden="1">{#N/A,#N/A,FALSE,"현장 NCR 분석";#N/A,#N/A,FALSE,"현장품질감사";#N/A,#N/A,FALSE,"현장품질감사"}</definedName>
    <definedName name="hhhhhftre" hidden="1">{#N/A,#N/A,FALSE,"현장 NCR 분석";#N/A,#N/A,FALSE,"현장품질감사";#N/A,#N/A,FALSE,"현장품질감사"}</definedName>
    <definedName name="hhhhhh" localSheetId="19" hidden="1">{#N/A,#N/A,FALSE,"골재소요량";#N/A,#N/A,FALSE,"골재소요량"}</definedName>
    <definedName name="hhhhhh" localSheetId="21" hidden="1">{#N/A,#N/A,FALSE,"골재소요량";#N/A,#N/A,FALSE,"골재소요량"}</definedName>
    <definedName name="hhhhhh" localSheetId="22" hidden="1">{#N/A,#N/A,FALSE,"골재소요량";#N/A,#N/A,FALSE,"골재소요량"}</definedName>
    <definedName name="hhhhhh" hidden="1">{#N/A,#N/A,FALSE,"골재소요량";#N/A,#N/A,FALSE,"골재소요량"}</definedName>
    <definedName name="hhhhhhh" localSheetId="19" hidden="1">{"'Sheet1'!$L$16"}</definedName>
    <definedName name="hhhhhhh" localSheetId="21" hidden="1">{"'Sheet1'!$L$16"}</definedName>
    <definedName name="hhhhhhh" localSheetId="22" hidden="1">{"'Sheet1'!$L$16"}</definedName>
    <definedName name="hhhhhhh" hidden="1">{"'Sheet1'!$L$16"}</definedName>
    <definedName name="hhhhhhhf" hidden="1">{"'Sheet1'!$L$16"}</definedName>
    <definedName name="hhhhhhhh" hidden="1">#REF!</definedName>
    <definedName name="hhhhhhhhhh" hidden="1">{"'Sheet1'!$L$16"}</definedName>
    <definedName name="HHHHHHHHHHHHHHHHHHHHH" hidden="1">{#N/A,#N/A,FALSE,"토공2"}</definedName>
    <definedName name="hhhhhhhhhhhmc" hidden="1">#REF!</definedName>
    <definedName name="hhhhhu" localSheetId="19" hidden="1">{"'Sheet1'!$L$16"}</definedName>
    <definedName name="hhhhhu" localSheetId="21" hidden="1">{"'Sheet1'!$L$16"}</definedName>
    <definedName name="hhhhhu" localSheetId="22" hidden="1">{"'Sheet1'!$L$16"}</definedName>
    <definedName name="hhhhhu" hidden="1">{"'Sheet1'!$L$16"}</definedName>
    <definedName name="hhhjg" hidden="1">#REF!</definedName>
    <definedName name="hhhlll" localSheetId="19" hidden="1">{"'Sheet1'!$L$16"}</definedName>
    <definedName name="hhhlll" localSheetId="21" hidden="1">{"'Sheet1'!$L$16"}</definedName>
    <definedName name="hhhlll" localSheetId="22" hidden="1">{"'Sheet1'!$L$16"}</definedName>
    <definedName name="hhhlll" localSheetId="0" hidden="1">{"'Sheet1'!$L$16"}</definedName>
    <definedName name="hhhlll" localSheetId="1" hidden="1">{"'Sheet1'!$L$16"}</definedName>
    <definedName name="hhhlll" hidden="1">{"'Sheet1'!$L$16"}</definedName>
    <definedName name="HHHT">#REF!</definedName>
    <definedName name="hhhthrh" hidden="1">{#N/A,#N/A,FALSE,"Chi tiÆt"}</definedName>
    <definedName name="HHIC">#REF!</definedName>
    <definedName name="hhj">#REF!</definedName>
    <definedName name="hhjd" localSheetId="19" hidden="1">{0}</definedName>
    <definedName name="hhjd" localSheetId="21" hidden="1">{0}</definedName>
    <definedName name="hhjd" localSheetId="22" hidden="1">{0}</definedName>
    <definedName name="hhjd" hidden="1">{0}</definedName>
    <definedName name="HHJH" hidden="1">{#N/A,#N/A,FALSE,"CCTV"}</definedName>
    <definedName name="hhjjkknjkjmkml" hidden="1">{"'Sheet1'!$L$16"}</definedName>
    <definedName name="hhjjl">#REF!</definedName>
    <definedName name="hhjkkk" hidden="1">{"'Sheet1'!$L$16"}</definedName>
    <definedName name="hhk" hidden="1">#REF!</definedName>
    <definedName name="hhkl" hidden="1">{"'Sheet1'!$L$16"}</definedName>
    <definedName name="HHR" localSheetId="19" hidden="1">{#N/A,#N/A,FALSE,"포장2"}</definedName>
    <definedName name="HHR" localSheetId="21" hidden="1">{#N/A,#N/A,FALSE,"포장2"}</definedName>
    <definedName name="HHR" localSheetId="22" hidden="1">{#N/A,#N/A,FALSE,"포장2"}</definedName>
    <definedName name="HHR" hidden="1">{#N/A,#N/A,FALSE,"포장2"}</definedName>
    <definedName name="HHT">#REF!</definedName>
    <definedName name="HHTT">#REF!</definedName>
    <definedName name="HHxm">#REF!</definedName>
    <definedName name="hi" localSheetId="19" hidden="1">{"'Sheet1'!$L$16"}</definedName>
    <definedName name="hi" localSheetId="21" hidden="1">{"'Sheet1'!$L$16"}</definedName>
    <definedName name="hi" localSheetId="22" hidden="1">{"'Sheet1'!$L$16"}</definedName>
    <definedName name="hi" hidden="1">{"'Sheet1'!$L$16"}</definedName>
    <definedName name="HiddenRows" hidden="1">#REF!</definedName>
    <definedName name="hien">#REF!</definedName>
    <definedName name="HIENEWREWRW" hidden="1">{"'Sheet1'!$L$16"}</definedName>
    <definedName name="hiep" hidden="1">{#N/A,#N/A,FALSE,"Chi tiÆt"}</definedName>
    <definedName name="hiept2" hidden="1">{"'Sheet1'!$L$16"}</definedName>
    <definedName name="hieu" localSheetId="19" hidden="1">{"'Sheet1'!$L$16"}</definedName>
    <definedName name="hieu" localSheetId="21" hidden="1">{"'Sheet1'!$L$16"}</definedName>
    <definedName name="hieu" localSheetId="22" hidden="1">{"'Sheet1'!$L$16"}</definedName>
    <definedName name="hieu" hidden="1">{"'Sheet1'!$L$16"}</definedName>
    <definedName name="HIGH" hidden="1">#REF!</definedName>
    <definedName name="hihi" hidden="1">{"'Sheet1'!$L$16"}</definedName>
    <definedName name="hiio" hidden="1">{"'Sheet1'!$L$16"}</definedName>
    <definedName name="hik" hidden="1">{#N/A,#N/A,FALSE,"Summ";#N/A,#N/A,FALSE,"(Brief)";#N/A,#N/A,FALSE,"bgb + pre-o";#N/A,#N/A,FALSE,"sum (bgb+op)"}</definedName>
    <definedName name="HIKH" hidden="1">#REF!</definedName>
    <definedName name="hill" hidden="1">#REF!</definedName>
    <definedName name="Hinh_thuc">#REF!</definedName>
    <definedName name="hj" localSheetId="19" hidden="1">{#N/A,#N/A,FALSE,"Sheet6"}</definedName>
    <definedName name="hj" localSheetId="21" hidden="1">{#N/A,#N/A,FALSE,"Sheet6"}</definedName>
    <definedName name="hj" localSheetId="22" hidden="1">{#N/A,#N/A,FALSE,"Sheet6"}</definedName>
    <definedName name="hj" hidden="1">{#N/A,#N/A,FALSE,"Sheet6"}</definedName>
    <definedName name="Hjacket">#REF!</definedName>
    <definedName name="hjdj" hidden="1">#REF!</definedName>
    <definedName name="hjfgh" localSheetId="19" hidden="1">{"'Sheet1'!$L$16"}</definedName>
    <definedName name="hjfgh" localSheetId="21" hidden="1">{"'Sheet1'!$L$16"}</definedName>
    <definedName name="hjfgh" localSheetId="22" hidden="1">{"'Sheet1'!$L$16"}</definedName>
    <definedName name="hjfgh" hidden="1">{"'Sheet1'!$L$16"}</definedName>
    <definedName name="HJFGHGDH" hidden="1">{"NGUYEN QUI THIEP - Personal View",#N/A,FALSE,"XDCB.HT.FUR."}</definedName>
    <definedName name="hjfhj" hidden="1">#REF!</definedName>
    <definedName name="hjggggggggu" hidden="1">#REF!</definedName>
    <definedName name="hjghhj" hidden="1">#REF!</definedName>
    <definedName name="HJGHJK" hidden="1">{#N/A,#N/A,TRUE,"Krycí list"}</definedName>
    <definedName name="hjgjhgjk" localSheetId="19" hidden="1">{"'Sheet1'!$L$16"}</definedName>
    <definedName name="hjgjhgjk" localSheetId="21" hidden="1">{"'Sheet1'!$L$16"}</definedName>
    <definedName name="hjgjhgjk" localSheetId="22" hidden="1">{"'Sheet1'!$L$16"}</definedName>
    <definedName name="hjgjhgjk" hidden="1">{"'Sheet1'!$L$16"}</definedName>
    <definedName name="hjgjj" hidden="1">#REF!</definedName>
    <definedName name="hjgs" hidden="1">#REF!</definedName>
    <definedName name="hjgỳđxgy" hidden="1">{"'Sheet1'!$L$16"}</definedName>
    <definedName name="hjh" localSheetId="19" hidden="1">{0,0,0,0}</definedName>
    <definedName name="hjh" localSheetId="21" hidden="1">{0,0,0,0}</definedName>
    <definedName name="hjh" localSheetId="22" hidden="1">{0,0,0,0}</definedName>
    <definedName name="hjh" hidden="1">{0,0,0,0}</definedName>
    <definedName name="HJHH" localSheetId="19" hidden="1">{"ECA Qtrs C",#N/A,TRUE,"ECA_Qtrs_C";"ECA Qtrs D",#N/A,TRUE,"ECA_Qtrs_D";"ECA Qtrs F",#N/A,TRUE,"ECA_Qtrs_F";"ECA Qtrs G",#N/A,TRUE,"ECA_Qtrs_G";"ECA SisterApt",#N/A,TRUE,"ECA_SisterApt";"ECA Nurses",#N/A,TRUE,"ECA_NursesHostel"}</definedName>
    <definedName name="HJHH" localSheetId="21" hidden="1">{"ECA Qtrs C",#N/A,TRUE,"ECA_Qtrs_C";"ECA Qtrs D",#N/A,TRUE,"ECA_Qtrs_D";"ECA Qtrs F",#N/A,TRUE,"ECA_Qtrs_F";"ECA Qtrs G",#N/A,TRUE,"ECA_Qtrs_G";"ECA SisterApt",#N/A,TRUE,"ECA_SisterApt";"ECA Nurses",#N/A,TRUE,"ECA_NursesHostel"}</definedName>
    <definedName name="HJHH" localSheetId="22"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HHH">#REF!</definedName>
    <definedName name="hjhhhhhmh" hidden="1">#REF!</definedName>
    <definedName name="hjhj" hidden="1">#REF!</definedName>
    <definedName name="hjhjghj" hidden="1">#REF!</definedName>
    <definedName name="hjhjhj" localSheetId="19" hidden="1">{#N/A,#N/A,FALSE,"기안지";#N/A,#N/A,FALSE,"통신지"}</definedName>
    <definedName name="hjhjhj" localSheetId="21" hidden="1">{#N/A,#N/A,FALSE,"기안지";#N/A,#N/A,FALSE,"통신지"}</definedName>
    <definedName name="hjhjhj" localSheetId="22" hidden="1">{#N/A,#N/A,FALSE,"기안지";#N/A,#N/A,FALSE,"통신지"}</definedName>
    <definedName name="hjhjhj" localSheetId="0" hidden="1">{#N/A,#N/A,FALSE,"기안지";#N/A,#N/A,FALSE,"통신지"}</definedName>
    <definedName name="hjhjhj" localSheetId="1" hidden="1">{#N/A,#N/A,FALSE,"기안지";#N/A,#N/A,FALSE,"통신지"}</definedName>
    <definedName name="hjhjhj" hidden="1">{#N/A,#N/A,FALSE,"기안지";#N/A,#N/A,FALSE,"통신지"}</definedName>
    <definedName name="hjht" hidden="1">#REF!</definedName>
    <definedName name="hjhumnkmol" hidden="1">{"'Sheet1'!$L$16"}</definedName>
    <definedName name="HJJ">#REF!</definedName>
    <definedName name="hjjcgd" hidden="1">#REF!</definedName>
    <definedName name="hjjgh" hidden="1">{"'Sheet1'!$L$16"}</definedName>
    <definedName name="hjjgjj" hidden="1">#REF!</definedName>
    <definedName name="hjjhjhjg" hidden="1">#REF!</definedName>
    <definedName name="hjjjkhh" hidden="1">#REF!</definedName>
    <definedName name="hjjjkk" hidden="1">{#N/A,#N/A,FALSE,"WBS 1.06";#N/A,#N/A,FALSE,"WBS 1.14";#N/A,#N/A,FALSE,"WBS 1.17";#N/A,#N/A,FALSE,"WBS 1.18"}</definedName>
    <definedName name="hjjkl" localSheetId="19" hidden="1">{"'Sheet1'!$L$16"}</definedName>
    <definedName name="hjjkl" localSheetId="21" hidden="1">{"'Sheet1'!$L$16"}</definedName>
    <definedName name="hjjkl" localSheetId="22" hidden="1">{"'Sheet1'!$L$16"}</definedName>
    <definedName name="hjjkl" hidden="1">{"'Sheet1'!$L$16"}</definedName>
    <definedName name="hjjpu" hidden="1">{"'Sheet1'!$L$16"}</definedName>
    <definedName name="hjjþu" hidden="1">{"'Sheet1'!$L$16"}</definedName>
    <definedName name="HJK" localSheetId="19" hidden="1">{#N/A,#N/A,FALSE,"이태원철근"}</definedName>
    <definedName name="HJK" localSheetId="21" hidden="1">{#N/A,#N/A,FALSE,"이태원철근"}</definedName>
    <definedName name="HJK" localSheetId="22" hidden="1">{#N/A,#N/A,FALSE,"이태원철근"}</definedName>
    <definedName name="HJK" localSheetId="0" hidden="1">{#N/A,#N/A,FALSE,"이태원철근"}</definedName>
    <definedName name="HJK" localSheetId="1" hidden="1">{#N/A,#N/A,FALSE,"이태원철근"}</definedName>
    <definedName name="HJK" hidden="1">{#N/A,#N/A,FALSE,"이태원철근"}</definedName>
    <definedName name="hjkhjkhk" hidden="1">{"'Sheet1'!$L$16"}</definedName>
    <definedName name="HJKHUK" hidden="1">#REF!</definedName>
    <definedName name="hjkik">#REF!</definedName>
    <definedName name="hjkj" hidden="1">{"'Sheet1'!$L$16"}</definedName>
    <definedName name="hjkk" hidden="1">{"'Sheet1'!$L$16"}</definedName>
    <definedName name="hjkkjh" hidden="1">#REF!</definedName>
    <definedName name="hjkkkk" hidden="1">{"'Sheet1'!$L$16"}</definedName>
    <definedName name="hjkl" hidden="1">#REF!</definedName>
    <definedName name="hjksdg" hidden="1">{"'Sheet1'!$L$16"}</definedName>
    <definedName name="HJSADOKKPDP" hidden="1">{"'Sheet1'!$L$16"}</definedName>
    <definedName name="hjtdfgfg">#REF!</definedName>
    <definedName name="HJTHE" hidden="1">{"'Sheet1'!$L$16"}</definedName>
    <definedName name="HJULL" hidden="1">#REF!</definedName>
    <definedName name="hjy" hidden="1">{"'Break down'!$A$4"}</definedName>
    <definedName name="H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a" hidden="1">{"Reader",#N/A,FALSE,"Summary";"Reader",#N/A,FALSE,"Buildup";"Reader",#N/A,FALSE,"Financials";"Reader",#N/A,FALSE,"Debt &amp; Other"}</definedName>
    <definedName name="HKD">#REF!</definedName>
    <definedName name="HKE">#REF!</definedName>
    <definedName name="hkhkj" hidden="1">#REF!</definedName>
    <definedName name="hkilgu" localSheetId="19" hidden="1">{#N/A,#N/A,FALSE,"포장2"}</definedName>
    <definedName name="hkilgu" localSheetId="21" hidden="1">{#N/A,#N/A,FALSE,"포장2"}</definedName>
    <definedName name="hkilgu" localSheetId="22" hidden="1">{#N/A,#N/A,FALSE,"포장2"}</definedName>
    <definedName name="hkilgu" hidden="1">{#N/A,#N/A,FALSE,"포장2"}</definedName>
    <definedName name="hkj" localSheetId="19" hidden="1">{#N/A,#N/A,FALSE,"혼합골재"}</definedName>
    <definedName name="hkj" localSheetId="21" hidden="1">{#N/A,#N/A,FALSE,"혼합골재"}</definedName>
    <definedName name="hkj" localSheetId="22" hidden="1">{#N/A,#N/A,FALSE,"혼합골재"}</definedName>
    <definedName name="hkj" hidden="1">{#N/A,#N/A,FALSE,"혼합골재"}</definedName>
    <definedName name="HKJH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jw" hidden="1">{#N/A,#N/A,FALSE,"제목"}</definedName>
    <definedName name="hkkhj" hidden="1">#REF!</definedName>
    <definedName name="hkkkfd" hidden="1">{"'Sheet1'!$L$16"}</definedName>
    <definedName name="HKL">#REF!</definedName>
    <definedName name="HKLHI">#REF!</definedName>
    <definedName name="hklhj" localSheetId="19" hidden="1">{"'Sheet1'!$L$16"}</definedName>
    <definedName name="hklhj" localSheetId="21" hidden="1">{"'Sheet1'!$L$16"}</definedName>
    <definedName name="hklhj" localSheetId="22" hidden="1">{"'Sheet1'!$L$16"}</definedName>
    <definedName name="hklhj" hidden="1">{"'Sheet1'!$L$16"}</definedName>
    <definedName name="hklhlk.xls" localSheetId="19" hidden="1">{"'Sheet1'!$L$16"}</definedName>
    <definedName name="hklhlk.xls" localSheetId="21" hidden="1">{"'Sheet1'!$L$16"}</definedName>
    <definedName name="hklhlk.xls" localSheetId="22" hidden="1">{"'Sheet1'!$L$16"}</definedName>
    <definedName name="hklhlk.xls" hidden="1">{"'Sheet1'!$L$16"}</definedName>
    <definedName name="HKLL">#REF!</definedName>
    <definedName name="HKLLLO">#REF!</definedName>
    <definedName name="hkwfihrwegt" hidden="1">{"'Sheet1'!$L$16"}</definedName>
    <definedName name="HL">#REF!</definedName>
    <definedName name="HLC">#REF!</definedName>
    <definedName name="HLIC">#REF!</definedName>
    <definedName name="hllgljl" hidden="1">{"'Sheet1'!$L$16"}</definedName>
    <definedName name="hlo" hidden="1">#REF!</definedName>
    <definedName name="HLU">#REF!</definedName>
    <definedName name="HM">#REF!</definedName>
    <definedName name="HMFDFG" hidden="1">{"'Sheet1'!$L$16"}</definedName>
    <definedName name="HMFGMFG" hidden="1">{"'Sheet1'!$L$16"}</definedName>
    <definedName name="hmghc" hidden="1">#REF!</definedName>
    <definedName name="hmgmgmg" hidden="1">#REF!</definedName>
    <definedName name="HMHM"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h" hidden="1">#REF!</definedName>
    <definedName name="hmjfh">#REF!</definedName>
    <definedName name="HMP">#REF!</definedName>
    <definedName name="hmy" hidden="1">{"'Sheet1'!$L$16"}</definedName>
    <definedName name="hn">#REF!</definedName>
    <definedName name="hn.ExtDb" hidden="1">FALSE</definedName>
    <definedName name="hn.ModelType" hidden="1">"DEAL"</definedName>
    <definedName name="hn.ModelVersion" hidden="1">1</definedName>
    <definedName name="hn.NoUpload" hidden="1">0</definedName>
    <definedName name="hnAB">#REF!</definedName>
    <definedName name="Hnghi">#REF!</definedName>
    <definedName name="hnhd">#REF!</definedName>
    <definedName name="hnmdh" hidden="1">#REF!</definedName>
    <definedName name="ho">#REF!</definedName>
    <definedName name="hoa" localSheetId="19" hidden="1">{"'Sheet1'!$L$16"}</definedName>
    <definedName name="hoa" localSheetId="21" hidden="1">{"'Sheet1'!$L$16"}</definedName>
    <definedName name="hoa" localSheetId="22" hidden="1">{"'Sheet1'!$L$16"}</definedName>
    <definedName name="hoa" hidden="1">{"'Sheet1'!$L$16"}</definedName>
    <definedName name="HOAKPAFP" hidden="1">{"'Sheet1'!$L$16"}</definedName>
    <definedName name="hoan" hidden="1">{"'Sheet1'!$L$16"}</definedName>
    <definedName name="hoan1" hidden="1">{"'Sheet1'!$L$16"}</definedName>
    <definedName name="hoang" hidden="1">{"'Sheet1'!$L$16"}</definedName>
    <definedName name="hoanthien" hidden="1">#REF!</definedName>
    <definedName name="hoc">55000</definedName>
    <definedName name="Hocluc">#REF!</definedName>
    <definedName name="hoe" hidden="1">{#N/A,#N/A,FALSE,"Chi tiÆt"}</definedName>
    <definedName name="hoh" hidden="1">{#N/A,#N/A,FALSE,"Chi tiÆt"}</definedName>
    <definedName name="hoi" hidden="1">{0}</definedName>
    <definedName name="HoII">#REF!</definedName>
    <definedName name="HoIII">#REF!</definedName>
    <definedName name="hoist">#REF!</definedName>
    <definedName name="HOIST기초" hidden="1">{#N/A,#N/A,FALSE,"물량산출"}</definedName>
    <definedName name="Hollow">#REF!</definedName>
    <definedName name="HOME_MANP">#REF!</definedName>
    <definedName name="HOMEOFFICE_COST">#REF!</definedName>
    <definedName name="hong" localSheetId="19" hidden="1">{"'Sheet1'!$L$16"}</definedName>
    <definedName name="hong" localSheetId="21" hidden="1">{"'Sheet1'!$L$16"}</definedName>
    <definedName name="hong" localSheetId="22" hidden="1">{"'Sheet1'!$L$16"}</definedName>
    <definedName name="hong" hidden="1">{"'Sheet1'!$L$16"}</definedName>
    <definedName name="HOO" hidden="1">{#N/A,#N/A,FALSE,"Chi tiÆt"}</definedName>
    <definedName name="HOOK135">#REF!</definedName>
    <definedName name="HOOK90">#REF!</definedName>
    <definedName name="HOOOOO" hidden="1">{"'Sheet1'!$L$16"}</definedName>
    <definedName name="HOÕUE" hidden="1">{"'Sheet1'!$L$16"}</definedName>
    <definedName name="Hopnoicap">#REF!</definedName>
    <definedName name="HOT">#REF!</definedName>
    <definedName name="HOTE" localSheetId="19" hidden="1">{"'Sheet1'!$L$16"}</definedName>
    <definedName name="HOTE" localSheetId="21" hidden="1">{"'Sheet1'!$L$16"}</definedName>
    <definedName name="HOTE" localSheetId="22" hidden="1">{"'Sheet1'!$L$16"}</definedName>
    <definedName name="HOTE" hidden="1">{"'Sheet1'!$L$16"}</definedName>
    <definedName name="hottr">#REF!</definedName>
    <definedName name="Hour_1">#REF!</definedName>
    <definedName name="HOUY" hidden="1">{#N/A,#N/A,FALSE,"CCTV"}</definedName>
    <definedName name="hp" localSheetId="19" hidden="1">{"'Sheet1'!$L$16"}</definedName>
    <definedName name="hp" localSheetId="21" hidden="1">{"'Sheet1'!$L$16"}</definedName>
    <definedName name="hp" localSheetId="22" hidden="1">{"'Sheet1'!$L$16"}</definedName>
    <definedName name="hp" hidden="1">{"'Sheet1'!$L$16"}</definedName>
    <definedName name="HPPRICE">"$#REF!.$B$8:$E$63"</definedName>
    <definedName name="HpZ" hidden="1">#REF!</definedName>
    <definedName name="Hqua" localSheetId="19">{"Bao cao nNL tieu thu theo ca may hang thang nam 2001.xls"}</definedName>
    <definedName name="Hqua" localSheetId="21">{"Bao cao nNL tieu thu theo ca may hang thang nam 2001.xls"}</definedName>
    <definedName name="Hqua" localSheetId="22">{"Bao cao nNL tieu thu theo ca may hang thang nam 2001.xls"}</definedName>
    <definedName name="Hqua">{"Bao cao nNL tieu thu theo ca may hang thang nam 2001.xls"}</definedName>
    <definedName name="HR">#REF!</definedName>
    <definedName name="hrbjrjy" localSheetId="19" hidden="1">{#N/A,#N/A,FALSE,"배수2"}</definedName>
    <definedName name="hrbjrjy" localSheetId="21" hidden="1">{#N/A,#N/A,FALSE,"배수2"}</definedName>
    <definedName name="hrbjrjy" localSheetId="22" hidden="1">{#N/A,#N/A,FALSE,"배수2"}</definedName>
    <definedName name="hrbjrjy" hidden="1">{#N/A,#N/A,FALSE,"배수2"}</definedName>
    <definedName name="HRC">#REF!</definedName>
    <definedName name="HREHRE" hidden="1">{"'Sheet1'!$L$16"}</definedName>
    <definedName name="HRH" localSheetId="19" hidden="1">{#N/A,#N/A,FALSE,"혼합골재"}</definedName>
    <definedName name="HRH" localSheetId="21" hidden="1">{#N/A,#N/A,FALSE,"혼합골재"}</definedName>
    <definedName name="HRH" localSheetId="22" hidden="1">{#N/A,#N/A,FALSE,"혼합골재"}</definedName>
    <definedName name="HRH" hidden="1">{#N/A,#N/A,FALSE,"혼합골재"}</definedName>
    <definedName name="hrhe" hidden="1">{"Offgrid",#N/A,FALSE,"OFFGRID";"Region",#N/A,FALSE,"REGION";"Offgrid -2",#N/A,FALSE,"OFFGRID";"WTP",#N/A,FALSE,"WTP";"WTP -2",#N/A,FALSE,"WTP";"Project",#N/A,FALSE,"PROJECT";"Summary -2",#N/A,FALSE,"SUMMARY"}</definedName>
    <definedName name="hrtt" localSheetId="19" hidden="1">#REF!</definedName>
    <definedName name="hrtt" localSheetId="1" hidden="1">#REF!</definedName>
    <definedName name="hrtt" hidden="1">#REF!</definedName>
    <definedName name="hryh" hidden="1">{"'Sheet1'!$L$16"}</definedName>
    <definedName name="hs">#REF!</definedName>
    <definedName name="HS_Song">#REF!</definedName>
    <definedName name="HS_TIEN">#REF!</definedName>
    <definedName name="hsa">#REF!</definedName>
    <definedName name="hsan">#REF!</definedName>
    <definedName name="hsb">#REF!</definedName>
    <definedName name="Hsc">#REF!</definedName>
    <definedName name="HSCG">#REF!</definedName>
    <definedName name="HSCP">#REF!</definedName>
    <definedName name="HSCPC">#REF!</definedName>
    <definedName name="Hscs">#REF!</definedName>
    <definedName name="HSCT3">0.1</definedName>
    <definedName name="HSCTSAN">#REF!</definedName>
    <definedName name="hscty">#REF!</definedName>
    <definedName name="hsd">#REF!</definedName>
    <definedName name="hsdao">#REF!</definedName>
    <definedName name="hsdc">#REF!</definedName>
    <definedName name="hsdc_CuocVC">#REF!</definedName>
    <definedName name="hsdc1">#REF!</definedName>
    <definedName name="HSDD">#REF!</definedName>
    <definedName name="HSDN">2.5</definedName>
    <definedName name="hsergd" hidden="1">{"'Sheet1'!$L$16"}</definedName>
    <definedName name="hserh" hidden="1">{"'Sheet1'!$L$16"}</definedName>
    <definedName name="hseth" hidden="1">{"'Sheet1'!$L$16"}</definedName>
    <definedName name="HSFSAD" hidden="1">binary</definedName>
    <definedName name="HSFTRB">#REF!</definedName>
    <definedName name="hsg">#REF!</definedName>
    <definedName name="hsgbhtgrư" hidden="1">{#N/A,#N/A,FALSE,"Chi tiÆt"}</definedName>
    <definedName name="HSGG">#REF!</definedName>
    <definedName name="hsghgsghsg" hidden="1">#REF!</definedName>
    <definedName name="HSH">#REF!</definedName>
    <definedName name="HSHH">#REF!</definedName>
    <definedName name="HSHH3TGSG" hidden="1">{0}</definedName>
    <definedName name="HSHHUT">#REF!</definedName>
    <definedName name="HSI" hidden="1">1.8857</definedName>
    <definedName name="HSII" hidden="1">1.8255</definedName>
    <definedName name="HSIII" hidden="1">1.7333</definedName>
    <definedName name="HSIV" hidden="1">1.665</definedName>
    <definedName name="hsk">#REF!</definedName>
    <definedName name="HSKD">#REF!</definedName>
    <definedName name="HSKK">#REF!</definedName>
    <definedName name="hskk1">#REF!</definedName>
    <definedName name="HSKK35">#REF!</definedName>
    <definedName name="HSL" hidden="1">{"'Sheet1'!$L$16"}</definedName>
    <definedName name="HSLX">#REF!</definedName>
    <definedName name="HSLXH">1.7</definedName>
    <definedName name="HSLXP">#REF!</definedName>
    <definedName name="hsm">#REF!</definedName>
    <definedName name="HSMTC">#REF!</definedName>
    <definedName name="HSMTXL">"$#REF!.$#REF!$#REF!"</definedName>
    <definedName name="HSNC">#REF!</definedName>
    <definedName name="hsnc_cau">1.626</definedName>
    <definedName name="hsnc_cau2">1.626</definedName>
    <definedName name="hsnc_d">1.6356</definedName>
    <definedName name="hsnc_d2">1.6356</definedName>
    <definedName name="hsnk">#REF!</definedName>
    <definedName name="hso">#REF!</definedName>
    <definedName name="HSÔ">#REF!</definedName>
    <definedName name="HSoDCLuong">#REF!</definedName>
    <definedName name="HSOÙ">#REF!</definedName>
    <definedName name="hsr" hidden="1">{"'Sheet1'!$L$16"}</definedName>
    <definedName name="HSR_1" hidden="1">{"'용역비'!$A$4:$C$8"}</definedName>
    <definedName name="HSR_2" hidden="1">{"'용역비'!$A$4:$C$8"}</definedName>
    <definedName name="HSR_3" hidden="1">{"'용역비'!$A$4:$C$8"}</definedName>
    <definedName name="HSR_4" hidden="1">{"'용역비'!$A$4:$C$8"}</definedName>
    <definedName name="HSR_5" hidden="1">{"'용역비'!$A$4:$C$8"}</definedName>
    <definedName name="hsrth" hidden="1">{"'Sheet1'!$L$16"}</definedName>
    <definedName name="hsruj" hidden="1">{"'Sheet1'!$L$16"}</definedName>
    <definedName name="HSSL">#REF!</definedName>
    <definedName name="hßm4">#REF!</definedName>
    <definedName name="hsss" hidden="1">{"'Sheet1'!$L$16"}</definedName>
    <definedName name="hst" hidden="1">{"'Sheet1'!$L$16"}</definedName>
    <definedName name="hstb">#REF!</definedName>
    <definedName name="hstdtk">#REF!</definedName>
    <definedName name="hsthauphucd">#REF!</definedName>
    <definedName name="hsthep">#REF!</definedName>
    <definedName name="HSTHUE">#REF!</definedName>
    <definedName name="HSTL">#REF!</definedName>
    <definedName name="hstp">#REF!</definedName>
    <definedName name="Hstt">#REF!</definedName>
    <definedName name="hsu" hidden="1">{"'Sheet1'!$L$16"}</definedName>
    <definedName name="hsUd">#REF!</definedName>
    <definedName name="hsuf">#REF!</definedName>
    <definedName name="hsuh">#REF!</definedName>
    <definedName name="HSVAT">#REF!</definedName>
    <definedName name="HSVC1">#REF!</definedName>
    <definedName name="HSVC2">#REF!</definedName>
    <definedName name="HSVC3">#REF!</definedName>
    <definedName name="hsvgr7tvgb" hidden="1">{"'Sheet1'!$L$16"}</definedName>
    <definedName name="hsvl">#REF!</definedName>
    <definedName name="hsvl2">1</definedName>
    <definedName name="hsvt">1</definedName>
    <definedName name="hsvtbms">1</definedName>
    <definedName name="hsvtdoi">#REF!</definedName>
    <definedName name="hsvtmt">1</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D">#REF!</definedName>
    <definedName name="HTDLS">#REF!</definedName>
    <definedName name="htdt" hidden="1">{"'Sheet1'!$L$16"}</definedName>
    <definedName name="hteye"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frju" hidden="1">{"'Sheet1'!$L$16"}</definedName>
    <definedName name="htg" hidden="1">{"'Sheet1'!$L$16"}</definedName>
    <definedName name="htgfdg">#REF!</definedName>
    <definedName name="hþ" localSheetId="19" hidden="1">{"'Sheet1'!$L$16"}</definedName>
    <definedName name="hþ" localSheetId="21" hidden="1">{"'Sheet1'!$L$16"}</definedName>
    <definedName name="hþ" localSheetId="22" hidden="1">{"'Sheet1'!$L$16"}</definedName>
    <definedName name="hþ" hidden="1">{"'Sheet1'!$L$16"}</definedName>
    <definedName name="HTHH">#REF!</definedName>
    <definedName name="HTHT"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h">#REF!</definedName>
    <definedName name="HTHTR" hidden="1">{"'Sheet1'!$L$16"}</definedName>
    <definedName name="hþwr" localSheetId="19" hidden="1">{"'Sheet1'!$L$16"}</definedName>
    <definedName name="hþwr" localSheetId="21" hidden="1">{"'Sheet1'!$L$16"}</definedName>
    <definedName name="hþwr" localSheetId="22" hidden="1">{"'Sheet1'!$L$16"}</definedName>
    <definedName name="hþwr" hidden="1">{"'Sheet1'!$L$16"}</definedName>
    <definedName name="htjfj" hidden="1">{"'Sheet1'!$L$16"}</definedName>
    <definedName name="htjhtjftj" hidden="1">{#N/A,#N/A,FALSE,"Chi tiÆt"}</definedName>
    <definedName name="HTKT2y4">#REF!</definedName>
    <definedName name="HTKT2y5">#REF!</definedName>
    <definedName name="HTKT2y6">#REF!</definedName>
    <definedName name="HTKT2y7">#REF!</definedName>
    <definedName name="HTKT2y8">#REF!</definedName>
    <definedName name="HTKT2y9">#REF!</definedName>
    <definedName name="htlm" localSheetId="19" hidden="1">{"'Sheet1'!$L$16"}</definedName>
    <definedName name="htlm" localSheetId="21" hidden="1">{"'Sheet1'!$L$16"}</definedName>
    <definedName name="htlm" localSheetId="22" hidden="1">{"'Sheet1'!$L$16"}</definedName>
    <definedName name="htlm" localSheetId="0" hidden="1">{"'Sheet1'!$L$16"}</definedName>
    <definedName name="htlm" localSheetId="1" hidden="1">{"'Sheet1'!$L$16"}</definedName>
    <definedName name="htlm" hidden="1">{"'Sheet1'!$L$16"}</definedName>
    <definedName name="htm" localSheetId="19" hidden="1">{"'Sheet1'!$L$16"}</definedName>
    <definedName name="htm" localSheetId="21" hidden="1">{"'Sheet1'!$L$16"}</definedName>
    <definedName name="htm" localSheetId="22" hidden="1">{"'Sheet1'!$L$16"}</definedName>
    <definedName name="htm" hidden="1">{"'Sheet1'!$L$16"}</definedName>
    <definedName name="html" hidden="1">{"'Sheet1'!$L$16"}</definedName>
    <definedName name="HTML_AAA" hidden="1">{"'Sheet1'!$L$16"}</definedName>
    <definedName name="HTML_C" hidden="1">{"'Sheet1'!$L$16"}</definedName>
    <definedName name="html_cnt" hidden="1">{"'표지'!$B$5"}</definedName>
    <definedName name="html_cnt2" hidden="1">{"'표지'!$B$5"}</definedName>
    <definedName name="HTML_CodePage" hidden="1">950</definedName>
    <definedName name="HTML_CodePage1" hidden="1">9</definedName>
    <definedName name="HTML_Control" localSheetId="19" hidden="1">{"'Sheet1'!$L$16"}</definedName>
    <definedName name="HTML_Control" localSheetId="21" hidden="1">{"'Sheet1'!$L$16"}</definedName>
    <definedName name="HTML_Control" localSheetId="22" hidden="1">{"'Sheet1'!$L$16"}</definedName>
    <definedName name="HTML_Control" localSheetId="0" hidden="1">{"'Sheet1'!$L$16"}</definedName>
    <definedName name="HTML_Control" localSheetId="1" hidden="1">{"'Sheet1'!$L$16"}</definedName>
    <definedName name="HTML_Control" hidden="1">{"'Sheet1'!$L$16"}</definedName>
    <definedName name="HTML_Control_1" hidden="1">{"'Sheet1'!$L$16"}</definedName>
    <definedName name="HTML_Control_1_1">{"'Sheet1'!$L$16"}</definedName>
    <definedName name="HTML_Control_1_1_1">{"'Sheet1'!$L$16"}</definedName>
    <definedName name="HTML_Control_1_2">{"'Sheet1'!$L$16"}</definedName>
    <definedName name="HTML_Control_1_3">{"'Sheet1'!$L$16"}</definedName>
    <definedName name="HTML_Control_2">{"'Sheet1'!$L$16"}</definedName>
    <definedName name="HTML_Control_2_1">{"'Sheet1'!$L$16"}</definedName>
    <definedName name="HTML_Control_2_1_1">{"'Sheet1'!$L$16"}</definedName>
    <definedName name="HTML_Control_2_2">{"'Sheet1'!$L$16"}</definedName>
    <definedName name="HTML_Control_2_3">{"'Sheet1'!$L$16"}</definedName>
    <definedName name="HTML_Control_3">{"'Sheet1'!$L$16"}</definedName>
    <definedName name="HTML_Control_4">{"'Sheet1'!$L$16"}</definedName>
    <definedName name="HTML_Control_5">{"'Sheet1'!$L$16"}</definedName>
    <definedName name="HTML_Control_6">{"'Sheet1'!$L$16"}</definedName>
    <definedName name="html_control_xoa2" localSheetId="19" hidden="1">{"'Sheet1'!$L$16"}</definedName>
    <definedName name="html_control_xoa2" localSheetId="21" hidden="1">{"'Sheet1'!$L$16"}</definedName>
    <definedName name="html_control_xoa2" localSheetId="22" hidden="1">{"'Sheet1'!$L$16"}</definedName>
    <definedName name="html_control_xoa2" localSheetId="0" hidden="1">{"'Sheet1'!$L$16"}</definedName>
    <definedName name="html_control_xoa2" localSheetId="1" hidden="1">{"'Sheet1'!$L$16"}</definedName>
    <definedName name="html_control_xoa2" hidden="1">{"'Sheet1'!$L$16"}</definedName>
    <definedName name="html_control_xoa2_1" hidden="1">{"'Sheet1'!$L$16"}</definedName>
    <definedName name="HTML_Control1" localSheetId="19" hidden="1">{"'Sheet1'!$L$16"}</definedName>
    <definedName name="HTML_Control1" localSheetId="21" hidden="1">{"'Sheet1'!$L$16"}</definedName>
    <definedName name="HTML_Control1" localSheetId="22" hidden="1">{"'Sheet1'!$L$16"}</definedName>
    <definedName name="HTML_Control1" hidden="1">{"'Sheet1'!$L$16"}</definedName>
    <definedName name="HTML_Control1_1" hidden="1">{"'Sheet1'!$L$16"}</definedName>
    <definedName name="HTML_Controlmoi" localSheetId="19" hidden="1">{"'Sheet1'!$L$16"}</definedName>
    <definedName name="HTML_Controlmoi" localSheetId="21" hidden="1">{"'Sheet1'!$L$16"}</definedName>
    <definedName name="HTML_Controlmoi" localSheetId="22" hidden="1">{"'Sheet1'!$L$16"}</definedName>
    <definedName name="HTML_Controlmoi" hidden="1">{"'Sheet1'!$L$16"}</definedName>
    <definedName name="HTML_D" hidden="1">{"'Sheet1'!$L$16"}</definedName>
    <definedName name="HTML_Description" hidden="1">""</definedName>
    <definedName name="HTML_Email" hidden="1">""</definedName>
    <definedName name="HTML_Header" hidden="1">"Sheet1"</definedName>
    <definedName name="HTML_Header1" hidden="1">"Break down"</definedName>
    <definedName name="HTML_LastUpdate" hidden="1">"2000/9/14"</definedName>
    <definedName name="HTML_LastUpdate1" hidden="1">"6/7/98"</definedName>
    <definedName name="HTML_LineAfter" hidden="1">FALSE</definedName>
    <definedName name="HTML_LineBefore" hidden="1">FALSE</definedName>
    <definedName name="HTML_Name" hidden="1">"J.C.WONG"</definedName>
    <definedName name="HTML_Name1" hidden="1">"PAUL MATHEW"</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PathFilemoi" hidden="1">"C:\2689\Q\國內\00q3961台化龍德PTA3建造\MyHTML.htm"</definedName>
    <definedName name="HTML_PathTemplate" hidden="1">"C:\BOTHomepage\DataBank\FinMarkets\InterestRate\Int_F_his2003_T.htm"</definedName>
    <definedName name="HTML_Title" hidden="1">"00Q3961-SUM"</definedName>
    <definedName name="HTML_Title1" hidden="1">"Break_down"</definedName>
    <definedName name="HTML1" hidden="1">{"'장비'!$A$3:$M$12"}</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2" localSheetId="19" hidden="1">{"'Sheet1'!$L$16"}</definedName>
    <definedName name="html2" localSheetId="21" hidden="1">{"'Sheet1'!$L$16"}</definedName>
    <definedName name="html2" localSheetId="22" hidden="1">{"'Sheet1'!$L$16"}</definedName>
    <definedName name="html2" localSheetId="0" hidden="1">{"'Sheet1'!$L$16"}</definedName>
    <definedName name="html2" localSheetId="1" hidden="1">{"'Sheet1'!$L$16"}</definedName>
    <definedName name="html2" hidden="1">{"'Sheet1'!$L$16"}</definedName>
    <definedName name="htmlControl2" hidden="1">{"'표지'!$B$5"}</definedName>
    <definedName name="HTMLCount" hidden="1">1</definedName>
    <definedName name="HTMLcpnmtrol" localSheetId="19" hidden="1">{"'Sheet1'!$L$16"}</definedName>
    <definedName name="HTMLcpnmtrol" localSheetId="21" hidden="1">{"'Sheet1'!$L$16"}</definedName>
    <definedName name="HTMLcpnmtrol" localSheetId="22" hidden="1">{"'Sheet1'!$L$16"}</definedName>
    <definedName name="HTMLcpnmtrol" hidden="1">{"'Sheet1'!$L$16"}</definedName>
    <definedName name="htmll" hidden="1">{"'Sheet1'!$L$16"}</definedName>
    <definedName name="HTMLmoi" hidden="1">{"'Sheet1'!$L$16"}</definedName>
    <definedName name="HTN">#REF!</definedName>
    <definedName name="HTNC">#REF!</definedName>
    <definedName name="HTNL" hidden="1">{"'Sheet1'!$L$16"}</definedName>
    <definedName name="HTR" localSheetId="19" hidden="1">{#N/A,#N/A,FALSE,"이태원철근"}</definedName>
    <definedName name="HTR" localSheetId="21" hidden="1">{#N/A,#N/A,FALSE,"이태원철근"}</definedName>
    <definedName name="HTR" localSheetId="22" hidden="1">{#N/A,#N/A,FALSE,"이태원철근"}</definedName>
    <definedName name="HTR" localSheetId="0" hidden="1">{#N/A,#N/A,FALSE,"이태원철근"}</definedName>
    <definedName name="HTR" localSheetId="1" hidden="1">{#N/A,#N/A,FALSE,"이태원철근"}</definedName>
    <definedName name="HTR" hidden="1">{#N/A,#N/A,FALSE,"이태원철근"}</definedName>
    <definedName name="htrdi" hidden="1">{"'Sheet1'!$L$16"}</definedName>
    <definedName name="HTRH" hidden="1">{"'표지'!$B$5"}</definedName>
    <definedName name="htrhrt" hidden="1">{"'Sheet1'!$L$16"}</definedName>
    <definedName name="htrhtrhj" hidden="1">#REF!</definedName>
    <definedName name="htriu4" hidden="1">{#N/A,#N/A,FALSE,"Chi tiÆt"}</definedName>
    <definedName name="htrshj" localSheetId="22">#REF!</definedName>
    <definedName name="htrshj">[22]!BTRAM</definedName>
    <definedName name="htrshts" hidden="1">#REF!</definedName>
    <definedName name="htrye" hidden="1">{"'Sheet1'!$L$16"}</definedName>
    <definedName name="HTS">#REF!</definedName>
    <definedName name="htshtsrh" hidden="1">#REF!</definedName>
    <definedName name="htsr" hidden="1">{"'Sheet1'!$L$16"}</definedName>
    <definedName name="httk">#REF!</definedName>
    <definedName name="HTU">#REF!</definedName>
    <definedName name="HTVBCVBGBB" hidden="1">#REF!</definedName>
    <definedName name="HTVC">#REF!</definedName>
    <definedName name="HTVL">#REF!</definedName>
    <definedName name="htwh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u" localSheetId="19" hidden="1">{"'Sheet1'!$L$16"}</definedName>
    <definedName name="hu" localSheetId="21" hidden="1">{"'Sheet1'!$L$16"}</definedName>
    <definedName name="hu" localSheetId="22" hidden="1">{"'Sheet1'!$L$16"}</definedName>
    <definedName name="hu" localSheetId="0" hidden="1">{"'Sheet1'!$L$16"}</definedName>
    <definedName name="hu" localSheetId="1" hidden="1">{"'Sheet1'!$L$16"}</definedName>
    <definedName name="hu" hidden="1">{"'Sheet1'!$L$16"}</definedName>
    <definedName name="hu_1" hidden="1">{"'Sheet1'!$L$16"}</definedName>
    <definedName name="hu1_3" hidden="1">{0}</definedName>
    <definedName name="hu2_1" hidden="1">{0}</definedName>
    <definedName name="hu5_2" hidden="1">{0}</definedName>
    <definedName name="hu6_1" hidden="1">{FALSE}</definedName>
    <definedName name="HUB">#REF!</definedName>
    <definedName name="hud" hidden="1">{"'Sheet1'!$L$16"}</definedName>
    <definedName name="hudas" hidden="1">{"'Sheet1'!$L$16"}</definedName>
    <definedName name="HUE" localSheetId="19" hidden="1">{"'Sheet1'!$L$16"}</definedName>
    <definedName name="HUE" localSheetId="21" hidden="1">{"'Sheet1'!$L$16"}</definedName>
    <definedName name="HUE" localSheetId="22" hidden="1">{"'Sheet1'!$L$16"}</definedName>
    <definedName name="HUE" hidden="1">{"'Sheet1'!$L$16"}</definedName>
    <definedName name="huefdfd" localSheetId="19" hidden="1">{"'Sheet1'!$L$16"}</definedName>
    <definedName name="huefdfd" localSheetId="21" hidden="1">{"'Sheet1'!$L$16"}</definedName>
    <definedName name="huefdfd" localSheetId="22" hidden="1">{"'Sheet1'!$L$16"}</definedName>
    <definedName name="huefdfd" hidden="1">{"'Sheet1'!$L$16"}</definedName>
    <definedName name="hueoa" hidden="1">{#N/A,#N/A,FALSE,"资产负债表";#N/A,#N/A,FALSE,"资产负债表"}</definedName>
    <definedName name="hugo">#REF!</definedName>
    <definedName name="HU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19" hidden="1">{"'Sheet1'!$L$16"}</definedName>
    <definedName name="hui" localSheetId="21" hidden="1">{"'Sheet1'!$L$16"}</definedName>
    <definedName name="hui" localSheetId="22" hidden="1">{"'Sheet1'!$L$16"}</definedName>
    <definedName name="hui" hidden="1">{"'Sheet1'!$L$16"}</definedName>
    <definedName name="huk" hidden="1">#REF!</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19" hidden="1">{"'Sheet1'!$L$16"}</definedName>
    <definedName name="hung" localSheetId="21" hidden="1">{"'Sheet1'!$L$16"}</definedName>
    <definedName name="hung" localSheetId="22" hidden="1">{"'Sheet1'!$L$16"}</definedName>
    <definedName name="hung" hidden="1">{"'Sheet1'!$L$16"}</definedName>
    <definedName name="hung1" hidden="1">{"'Sheet1'!$L$16"}</definedName>
    <definedName name="hung3" hidden="1">{"'Sheet1'!$L$16"}</definedName>
    <definedName name="hunh" hidden="1">{"'Sheet1'!$L$16"}</definedName>
    <definedName name="huong" hidden="1">{"'Sheet1'!$L$16"}</definedName>
    <definedName name="huongu" hidden="1">{"HK PR",#N/A,FALSE,"HK";"SUMMARY",#N/A,FALSE,"PAYROLL";"SUMMARY",#N/A,FALSE,"PAYROLL";"HK PR",#N/A,FALSE,"HK"}</definedName>
    <definedName name="hut" hidden="1">#REF!</definedName>
    <definedName name="HUU" localSheetId="19" hidden="1">{"'Sheet1'!$L$16"}</definedName>
    <definedName name="HUU" localSheetId="21" hidden="1">{"'Sheet1'!$L$16"}</definedName>
    <definedName name="HUU" localSheetId="22" hidden="1">{"'Sheet1'!$L$16"}</definedName>
    <definedName name="HUU" hidden="1">{"'Sheet1'!$L$16"}</definedName>
    <definedName name="huy" localSheetId="19" hidden="1">{"'Sheet1'!$L$16"}</definedName>
    <definedName name="huy" localSheetId="21" hidden="1">{"'Sheet1'!$L$16"}</definedName>
    <definedName name="huy" localSheetId="22" hidden="1">{"'Sheet1'!$L$16"}</definedName>
    <definedName name="huy" localSheetId="0" hidden="1">{"'Sheet1'!$L$16"}</definedName>
    <definedName name="huy" localSheetId="1" hidden="1">{"'Sheet1'!$L$16"}</definedName>
    <definedName name="huy" hidden="1">{"'Sheet1'!$L$16"}</definedName>
    <definedName name="huy_1" hidden="1">{"'Sheet1'!$L$16"}</definedName>
    <definedName name="huy_1_1">{"'Sheet1'!$L$16"}</definedName>
    <definedName name="huy_1_1_1">{"'Sheet1'!$L$16"}</definedName>
    <definedName name="huy_1_2">{"'Sheet1'!$L$16"}</definedName>
    <definedName name="huy_1_3">{"'Sheet1'!$L$16"}</definedName>
    <definedName name="huy_2">{"'Sheet1'!$L$16"}</definedName>
    <definedName name="huy_2_1">{"'Sheet1'!$L$16"}</definedName>
    <definedName name="huy_2_1_1">{"'Sheet1'!$L$16"}</definedName>
    <definedName name="huy_2_2">{"'Sheet1'!$L$16"}</definedName>
    <definedName name="huy_2_3">{"'Sheet1'!$L$16"}</definedName>
    <definedName name="huy_3">{"'Sheet1'!$L$16"}</definedName>
    <definedName name="huy_4">{"'Sheet1'!$L$16"}</definedName>
    <definedName name="huy_5">{"'Sheet1'!$L$16"}</definedName>
    <definedName name="huy_6">{"'Sheet1'!$L$16"}</definedName>
    <definedName name="huy_xoa" localSheetId="19" hidden="1">{"'Sheet1'!$L$16"}</definedName>
    <definedName name="huy_xoa" localSheetId="21" hidden="1">{"'Sheet1'!$L$16"}</definedName>
    <definedName name="huy_xoa" localSheetId="22" hidden="1">{"'Sheet1'!$L$16"}</definedName>
    <definedName name="huy_xoa" localSheetId="0" hidden="1">{"'Sheet1'!$L$16"}</definedName>
    <definedName name="huy_xoa" localSheetId="1" hidden="1">{"'Sheet1'!$L$16"}</definedName>
    <definedName name="huy_xoa" hidden="1">{"'Sheet1'!$L$16"}</definedName>
    <definedName name="huy_xoa_1" hidden="1">{"'Sheet1'!$L$16"}</definedName>
    <definedName name="huy_xoa2" localSheetId="19" hidden="1">{"'Sheet1'!$L$16"}</definedName>
    <definedName name="huy_xoa2" localSheetId="21" hidden="1">{"'Sheet1'!$L$16"}</definedName>
    <definedName name="huy_xoa2" localSheetId="22" hidden="1">{"'Sheet1'!$L$16"}</definedName>
    <definedName name="huy_xoa2" localSheetId="0" hidden="1">{"'Sheet1'!$L$16"}</definedName>
    <definedName name="huy_xoa2" localSheetId="1" hidden="1">{"'Sheet1'!$L$16"}</definedName>
    <definedName name="huy_xoa2" hidden="1">{"'Sheet1'!$L$16"}</definedName>
    <definedName name="huy_xoa2_1" hidden="1">{"'Sheet1'!$L$16"}</definedName>
    <definedName name="huy1moi" hidden="1">{"'Sheet1'!$L$16"}</definedName>
    <definedName name="huye" hidden="1">{"'Sheet1'!$L$16"}</definedName>
    <definedName name="huyen" localSheetId="19" hidden="1">{"'Sheet1'!$L$16"}</definedName>
    <definedName name="huyen" localSheetId="21" hidden="1">{"'Sheet1'!$L$16"}</definedName>
    <definedName name="huyen" localSheetId="22" hidden="1">{"'Sheet1'!$L$16"}</definedName>
    <definedName name="huyen" localSheetId="0" hidden="1">{"'Sheet1'!$L$16"}</definedName>
    <definedName name="huyen" localSheetId="1" hidden="1">{"'Sheet1'!$L$16"}</definedName>
    <definedName name="huyen" hidden="1">{"'Sheet1'!$L$16"}</definedName>
    <definedName name="huyhoa" localSheetId="19" hidden="1">{"'Sheet1'!$L$16"}</definedName>
    <definedName name="huyhoa" localSheetId="21" hidden="1">{"'Sheet1'!$L$16"}</definedName>
    <definedName name="huyhoa" localSheetId="22" hidden="1">{"'Sheet1'!$L$16"}</definedName>
    <definedName name="huyhoa" hidden="1">{"'Sheet1'!$L$16"}</definedName>
    <definedName name="huyhqe.xls" localSheetId="19" hidden="1">{"'Sheet1'!$L$16"}</definedName>
    <definedName name="huyhqe.xls" localSheetId="21" hidden="1">{"'Sheet1'!$L$16"}</definedName>
    <definedName name="huyhqe.xls" localSheetId="22" hidden="1">{"'Sheet1'!$L$16"}</definedName>
    <definedName name="huyhqe.xls" hidden="1">{"'Sheet1'!$L$16"}</definedName>
    <definedName name="huyhu" hidden="1">{"'Sheet1'!$L$16"}</definedName>
    <definedName name="huymoi" localSheetId="19" hidden="1">{"'Sheet1'!$L$16"}</definedName>
    <definedName name="huymoi" localSheetId="21" hidden="1">{"'Sheet1'!$L$16"}</definedName>
    <definedName name="huymoi" localSheetId="22" hidden="1">{"'Sheet1'!$L$16"}</definedName>
    <definedName name="huymoi" hidden="1">{"'Sheet1'!$L$16"}</definedName>
    <definedName name="HUYØ" localSheetId="19" hidden="1">{"'Sheet1'!$L$16"}</definedName>
    <definedName name="HUYØ" localSheetId="21" hidden="1">{"'Sheet1'!$L$16"}</definedName>
    <definedName name="HUYØ" localSheetId="22" hidden="1">{"'Sheet1'!$L$16"}</definedName>
    <definedName name="HUYØ" hidden="1">{"'Sheet1'!$L$16"}</definedName>
    <definedName name="huytnjh">#REF!</definedName>
    <definedName name="huyy" hidden="1">{"'Sheet1'!$L$16"}</definedName>
    <definedName name="huyyy" hidden="1">{"'Sheet1'!$L$16"}</definedName>
    <definedName name="HV">#REF!</definedName>
    <definedName name="hvac">#REF!</definedName>
    <definedName name="hvac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ctr">#REF!</definedName>
    <definedName name="hvacgis">#REF!</definedName>
    <definedName name="hvacgis4">#REF!</definedName>
    <definedName name="HVBC">#REF!</definedName>
    <definedName name="HVC">#REF!</definedName>
    <definedName name="hvjhvj" hidden="1">{"'Sheet1'!$L$16"}</definedName>
    <definedName name="HVL">#REF!</definedName>
    <definedName name="hvof">#REF!</definedName>
    <definedName name="hvoh">#REF!</definedName>
    <definedName name="HVP">#REF!</definedName>
    <definedName name="hvt">#REF!</definedName>
    <definedName name="hvtb">#REF!</definedName>
    <definedName name="hvttt">#REF!</definedName>
    <definedName name="hwh" hidden="1">{#N/A,#N/A,FALSE,"WBS 1.06";#N/A,#N/A,FALSE,"WBS 1.14";#N/A,#N/A,FALSE,"WBS 1.17";#N/A,#N/A,FALSE,"WBS 1.18"}</definedName>
    <definedName name="HWL">#REF!</definedName>
    <definedName name="HWR">#REF!</definedName>
    <definedName name="HW설치사001">#REF!</definedName>
    <definedName name="HW설치사002">#REF!</definedName>
    <definedName name="HW설치사011">#REF!</definedName>
    <definedName name="HW설치사982">#REF!</definedName>
    <definedName name="HW설치사991">#REF!</definedName>
    <definedName name="HW설치사992">#REF!</definedName>
    <definedName name="HW시험사001">#REF!</definedName>
    <definedName name="HW시험사002">#REF!</definedName>
    <definedName name="HW시험사011">#REF!</definedName>
    <definedName name="HW시험사982">#REF!</definedName>
    <definedName name="HW시험사991">#REF!</definedName>
    <definedName name="HW시험사992">#REF!</definedName>
    <definedName name="hxdgb" localSheetId="19">{"DZ-TDTB2.XLS","Dcksat.xls"}</definedName>
    <definedName name="hxdgb" localSheetId="21">{"DZ-TDTB2.XLS","Dcksat.xls"}</definedName>
    <definedName name="hxdgb" localSheetId="22">{"DZ-TDTB2.XLS","Dcksat.xls"}</definedName>
    <definedName name="hxdgb">{"DZ-TDTB2.XLS","Dcksat.xls"}</definedName>
    <definedName name="hy" localSheetId="19" hidden="1">{"'Sheet1'!$L$16"}</definedName>
    <definedName name="hy" localSheetId="21" hidden="1">{"'Sheet1'!$L$16"}</definedName>
    <definedName name="hy" localSheetId="22" hidden="1">{"'Sheet1'!$L$16"}</definedName>
    <definedName name="hy" hidden="1">{"'Sheet1'!$L$16"}</definedName>
    <definedName name="hỵ" hidden="1">{"'Sheet1'!$L$16"}</definedName>
    <definedName name="hy." localSheetId="19" hidden="1">{"'Sheet1'!$L$16"}</definedName>
    <definedName name="hy." localSheetId="21" hidden="1">{"'Sheet1'!$L$16"}</definedName>
    <definedName name="hy." localSheetId="22" hidden="1">{"'Sheet1'!$L$16"}</definedName>
    <definedName name="hy." hidden="1">{"'Sheet1'!$L$16"}</definedName>
    <definedName name="Hyd_M">#REF!</definedName>
    <definedName name="Hyd_P">#REF!</definedName>
    <definedName name="hydrt" hidden="1">{"'Sheet1'!$L$16"}</definedName>
    <definedName name="hygytyhụik" hidden="1">{"'Sheet1'!$L$16"}</definedName>
    <definedName name="hyt" hidden="1">#REF!</definedName>
    <definedName name="Hyundai" hidden="1">{#N/A,#N/A,TRUE,"Cover sheet";#N/A,#N/A,TRUE,"INPUTS";#N/A,#N/A,TRUE,"OUTPUTS";#N/A,#N/A,TRUE,"VALUATION"}</definedName>
    <definedName name="hỵv" hidden="1">{"'Sheet1'!$L$16"}</definedName>
    <definedName name="H사">#REF!</definedName>
    <definedName name="H삼">#REF!</definedName>
    <definedName name="H이">#REF!</definedName>
    <definedName name="H일">#REF!</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19" hidden="1">{"'Sheet1'!$L$16"}</definedName>
    <definedName name="i" localSheetId="21" hidden="1">{"'Sheet1'!$L$16"}</definedName>
    <definedName name="i" localSheetId="22" hidden="1">{"'Sheet1'!$L$16"}</definedName>
    <definedName name="i" localSheetId="0" hidden="1">{"'Sheet1'!$L$16"}</definedName>
    <definedName name="i" localSheetId="1" hidden="1">{"'Sheet1'!$L$16"}</definedName>
    <definedName name="i" hidden="1">{"'Sheet1'!$L$16"}</definedName>
    <definedName name="Ì" hidden="1">{"'Sheet1'!$L$16"}</definedName>
    <definedName name="Î" hidden="1">{"'Sheet1'!$L$16"}</definedName>
    <definedName name="Ị" hidden="1">{"'Sheet1'!$L$16"}</definedName>
    <definedName name="I.SPACE일위대가">#REF!</definedName>
    <definedName name="i.xls" hidden="1">{#N/A,#N/A,FALSE,"970301";#N/A,#N/A,FALSE,"970302";#N/A,#N/A,FALSE,"970303";#N/A,#N/A,FALSE,"970304";#N/A,#N/A,FALSE,"COM1";#N/A,#N/A,FALSE,"COM2"}</definedName>
    <definedName name="I_A">#REF!</definedName>
    <definedName name="I_B">#REF!</definedName>
    <definedName name="I_BEAM">#REF!</definedName>
    <definedName name="i_BTK">#REF!</definedName>
    <definedName name="i_BTKKhac">#REF!</definedName>
    <definedName name="I_c">#REF!</definedName>
    <definedName name="i_CapCT">#REF!</definedName>
    <definedName name="i_CPC">#REF!</definedName>
    <definedName name="i_CTKhac">#REF!</definedName>
    <definedName name="I_EA">#REF!</definedName>
    <definedName name="i_KTQT">#REF!</definedName>
    <definedName name="i_LoaiCT">#REF!</definedName>
    <definedName name="I_loi_dau_tu">#REF!</definedName>
    <definedName name="i_Luong">#REF!</definedName>
    <definedName name="I_p">#REF!</definedName>
    <definedName name="i_tkdutoan">[42]Config!$C$128</definedName>
    <definedName name="i_VB">#REF!</definedName>
    <definedName name="i0">#REF!</definedName>
    <definedName name="I2É6">#REF!</definedName>
    <definedName name="Ìag" hidden="1">{"'Sheet1'!$L$16"}</definedName>
    <definedName name="Icoc">#REF!</definedName>
    <definedName name="iCt_End">#REF!</definedName>
    <definedName name="ID" localSheetId="19">#REF!,#REF!</definedName>
    <definedName name="ID">#REF!,#REF!</definedName>
    <definedName name="idieka">#REF!</definedName>
    <definedName name="IDLAB_COST">#REF!</definedName>
    <definedName name="Idm">#REF!</definedName>
    <definedName name="ie" hidden="1">{"'Sheet1'!$L$16"}</definedName>
    <definedName name="IELWSALES">#REF!</definedName>
    <definedName name="IELYSALES">#REF!</definedName>
    <definedName name="IEPLANSALES">#REF!</definedName>
    <definedName name="IESP">#REF!</definedName>
    <definedName name="IFL">#REF!</definedName>
    <definedName name="igkkc">#REF!</definedName>
    <definedName name="ïhghj" hidden="1">{"'Sheet1'!$L$16"}</definedName>
    <definedName name="ihkhgk" localSheetId="19" hidden="1">{"'Sheet1'!$L$16"}</definedName>
    <definedName name="ihkhgk" localSheetId="21" hidden="1">{"'Sheet1'!$L$16"}</definedName>
    <definedName name="ihkhgk" localSheetId="22" hidden="1">{"'Sheet1'!$L$16"}</definedName>
    <definedName name="ihkhgk" hidden="1">{"'Sheet1'!$L$16"}</definedName>
    <definedName name="ii">#REF!</definedName>
    <definedName name="II_1" hidden="1">{"'용역비'!$A$4:$C$8"}</definedName>
    <definedName name="II_2" hidden="1">{"'용역비'!$A$4:$C$8"}</definedName>
    <definedName name="II_3" hidden="1">{"'용역비'!$A$4:$C$8"}</definedName>
    <definedName name="II_4" hidden="1">{"'용역비'!$A$4:$C$8"}</definedName>
    <definedName name="II_5" hidden="1">{"'용역비'!$A$4:$C$8"}</definedName>
    <definedName name="II_A">#REF!</definedName>
    <definedName name="II_B">#REF!</definedName>
    <definedName name="II_c">#REF!</definedName>
    <definedName name="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a">#REF!</definedName>
    <definedName name="III_B">#REF!</definedName>
    <definedName name="III_c">#REF!</definedName>
    <definedName name="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1" hidden="1">{"'용역비'!$A$4:$C$8"}</definedName>
    <definedName name="IIII_2" hidden="1">{"'용역비'!$A$4:$C$8"}</definedName>
    <definedName name="IIII_3" hidden="1">{"'용역비'!$A$4:$C$8"}</definedName>
    <definedName name="IIII_4" hidden="1">{"'용역비'!$A$4:$C$8"}</definedName>
    <definedName name="IIII_5" hidden="1">{"'용역비'!$A$4:$C$8"}</definedName>
    <definedName name="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1" hidden="1">{"'용역비'!$A$4:$C$8"}</definedName>
    <definedName name="IIIII_2" hidden="1">{"'용역비'!$A$4:$C$8"}</definedName>
    <definedName name="IIIII_3" hidden="1">{"'용역비'!$A$4:$C$8"}</definedName>
    <definedName name="IIIII_4" hidden="1">{"'용역비'!$A$4:$C$8"}</definedName>
    <definedName name="IIIII_5" hidden="1">{"'용역비'!$A$4:$C$8"}</definedName>
    <definedName name="i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i" hidden="1">{#N/A,#N/A,TRUE,"Krycí list"}</definedName>
    <definedName name="iiiiiiiiiiii" hidden="1">#REF!</definedName>
    <definedName name="iiip" hidden="1">{"'Break down'!$A$4"}</definedName>
    <definedName name="IIJELLS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localSheetId="19" hidden="1">{#N/A,#N/A,FALSE,"CCTV"}</definedName>
    <definedName name="iiouolkll" localSheetId="21" hidden="1">{#N/A,#N/A,FALSE,"CCTV"}</definedName>
    <definedName name="iiouolkll" localSheetId="22" hidden="1">{#N/A,#N/A,FALSE,"CCTV"}</definedName>
    <definedName name="iiouolkll" hidden="1">{#N/A,#N/A,FALSE,"CCTV"}</definedName>
    <definedName name="iiu"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y" hidden="1">{"'Break down'!$A$4"}</definedName>
    <definedName name="ijhgfddffth" hidden="1">{"'Sheet1'!$L$16"}</definedName>
    <definedName name="ilipip" hidden="1">#REF!</definedName>
    <definedName name="IMPORT">#REF!</definedName>
    <definedName name="in" localSheetId="19" hidden="1">{"'Sheet1'!$L$16"}</definedName>
    <definedName name="in" localSheetId="21" hidden="1">{"'Sheet1'!$L$16"}</definedName>
    <definedName name="in" localSheetId="22" hidden="1">{"'Sheet1'!$L$16"}</definedName>
    <definedName name="in" localSheetId="0" hidden="1">{"'Sheet1'!$L$16"}</definedName>
    <definedName name="in" localSheetId="1" hidden="1">{"'Sheet1'!$L$16"}</definedName>
    <definedName name="in" hidden="1">{"'Sheet1'!$L$16"}</definedName>
    <definedName name="IN_PUT">#REF!</definedName>
    <definedName name="Inc_Sup_Matl">#REF!</definedName>
    <definedName name="Inc_Sup_MD">#REF!</definedName>
    <definedName name="Inc_Sup_Total_Matl">#REF!</definedName>
    <definedName name="Inc_Sup_Total_MD">#REF!</definedName>
    <definedName name="IND_LAB">#REF!</definedName>
    <definedName name="Index" hidden="1">#REF!</definedName>
    <definedName name="INDEX_1">#REF!</definedName>
    <definedName name="INDEX_2">#REF!</definedName>
    <definedName name="Indirect">#REF!</definedName>
    <definedName name="INDIRECT_COST" hidden="1">#REF!</definedName>
    <definedName name="INDMANP">#REF!</definedName>
    <definedName name="inflation2" hidden="1">#REF!</definedName>
    <definedName name="Info_ChuDT">#REF!</definedName>
    <definedName name="Info_DDXD">#REF!</definedName>
    <definedName name="Info_TenCT">#REF!</definedName>
    <definedName name="Info_TenDA">"DỰ ÁN: "&amp;#REF!</definedName>
    <definedName name="InfoDialog">"Dialogfeldrahmen 1"</definedName>
    <definedName name="Ing">#REF!</definedName>
    <definedName name="INPUT">#REF!</definedName>
    <definedName name="input_index">#REF!</definedName>
    <definedName name="INPUT1">#REF!</definedName>
    <definedName name="inputCosti">#REF!</definedName>
    <definedName name="inputLf">#REF!</definedName>
    <definedName name="inputvatcopy" hidden="1">{"Jan-June",#N/A,FALSE,"Sheet4";"Jul-Dec",#N/A,FALSE,"Sheet4"}</definedName>
    <definedName name="inputvatthat" hidden="1">{"Jan-June",#N/A,FALSE,"Sheet4";"Jul-Dec",#N/A,FALSE,"Sheet4"}</definedName>
    <definedName name="inputWTP">#REF!</definedName>
    <definedName name="INSsecure">#REF!</definedName>
    <definedName name="INSULATION">#REF!</definedName>
    <definedName name="INT">#REF!</definedName>
    <definedName name="int_ext_sel">1</definedName>
    <definedName name="IntelPrice">"$#REF!.$B$12:$E$26"</definedName>
    <definedName name="Intenal" localSheetId="19" hidden="1">{"'Sheet1'!$L$16"}</definedName>
    <definedName name="Intenal" localSheetId="21" hidden="1">{"'Sheet1'!$L$16"}</definedName>
    <definedName name="Intenal" localSheetId="22" hidden="1">{"'Sheet1'!$L$16"}</definedName>
    <definedName name="Intenal" hidden="1">{"'Sheet1'!$L$16"}</definedName>
    <definedName name="Interest_Rate">#REF!</definedName>
    <definedName name="intern" hidden="1">{"'Sheet1'!$L$16"}</definedName>
    <definedName name="IntFreeCred">#REF!</definedName>
    <definedName name="IntroPrintArea" hidden="1">#REF!</definedName>
    <definedName name="IO">#REF!</definedName>
    <definedName name="ioi" hidden="1">#REF!</definedName>
    <definedName name="IOI_1" hidden="1">{"'용역비'!$A$4:$C$8"}</definedName>
    <definedName name="IOI_2" hidden="1">{"'용역비'!$A$4:$C$8"}</definedName>
    <definedName name="IOI_3" hidden="1">{"'용역비'!$A$4:$C$8"}</definedName>
    <definedName name="IOI_4" hidden="1">{"'용역비'!$A$4:$C$8"}</definedName>
    <definedName name="IOI_5" hidden="1">{"'용역비'!$A$4:$C$8"}</definedName>
    <definedName name="IOIOIOIO" localSheetId="19" hidden="1">{#N/A,#N/A,FALSE,"표지목차"}</definedName>
    <definedName name="IOIOIOIO" localSheetId="21" hidden="1">{#N/A,#N/A,FALSE,"표지목차"}</definedName>
    <definedName name="IOIOIOIO" localSheetId="22" hidden="1">{#N/A,#N/A,FALSE,"표지목차"}</definedName>
    <definedName name="IOIOIOIO" hidden="1">{#N/A,#N/A,FALSE,"표지목차"}</definedName>
    <definedName name="iop" hidden="1">{"'Sheet1'!$L$16"}</definedName>
    <definedName name="iouo" localSheetId="19" hidden="1">{#N/A,#N/A,FALSE,"배수2"}</definedName>
    <definedName name="iouo" localSheetId="21" hidden="1">{#N/A,#N/A,FALSE,"배수2"}</definedName>
    <definedName name="iouo" localSheetId="22" hidden="1">{#N/A,#N/A,FALSE,"배수2"}</definedName>
    <definedName name="iouo" hidden="1">{#N/A,#N/A,FALSE,"배수2"}</definedName>
    <definedName name="ioup" localSheetId="19" hidden="1">{#N/A,#N/A,FALSE,"속도"}</definedName>
    <definedName name="ioup" localSheetId="21" hidden="1">{#N/A,#N/A,FALSE,"속도"}</definedName>
    <definedName name="ioup" localSheetId="22" hidden="1">{#N/A,#N/A,FALSE,"속도"}</definedName>
    <definedName name="ioup" hidden="1">{#N/A,#N/A,FALSE,"속도"}</definedName>
    <definedName name="Ip">#REF!</definedName>
    <definedName name="IPX">#REF!</definedName>
    <definedName name="IPY">#REF!</definedName>
    <definedName name="IQ" hidden="1">{"'Firr(선)'!$AS$1:$AY$62","'Firr(사)'!$AS$1:$AY$62","'Firr(회)'!$AS$1:$AY$62","'Firr(선)'!$L$1:$V$62","'Firr(사)'!$L$1:$V$62","'Firr(회)'!$L$1:$V$62"}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DUSTRY_REC_NO" hidden="1">"c4454"</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44473.6271643518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"c5615"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39520.4343865741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S">#REF!</definedName>
    <definedName name="IRSL">#REF!</definedName>
    <definedName name="is" hidden="1">{"'Sheet1'!$L$16"}</definedName>
    <definedName name="IsColHidden" hidden="1">FALSE</definedName>
    <definedName name="ISFOXAuthorSetInLabel" hidden="1">" "</definedName>
    <definedName name="ISFOXAutomaticLabelingDisabled" hidden="1">"True"</definedName>
    <definedName name="ISFOXClassificationId" hidden="1">"1bf05145-f82c-4a64-b8d3-b047f592889d"</definedName>
    <definedName name="ISFOXClassificationInKeywords" hidden="1">"Confidential"</definedName>
    <definedName name="ISFOXClassificationName" hidden="1">"Confidential"</definedName>
    <definedName name="ISFOXDocumentClassificationVersion" hidden="1">3</definedName>
    <definedName name="ISFOXLabelingVisibleInDocument" hidden="1">"True"</definedName>
    <definedName name="ISFOXOldClassificationId" hidden="1">"1bf05145-f82c-4a64-b8d3-b047f592889d"</definedName>
    <definedName name="ISFOXOldClassificationIdBackup" hidden="1">"1bf05145-f82c-4a64-b8d3-b047f592889d"</definedName>
    <definedName name="ISFOXPrefix" hidden="1">"DRX"</definedName>
    <definedName name="ISFOXPreviousClassificationId" hidden="1">"1bf05145-f82c-4a64-b8d3-b047f592889d"</definedName>
    <definedName name="ISFOXSaveAsProcess" hidden="1">"True"</definedName>
    <definedName name="ISFOXShowClassificationRequestWindow" hidden="1">"False"</definedName>
    <definedName name="ISFOXVersionHistoryCount" hidden="1">1</definedName>
    <definedName name="ISFOXVersioningChanged" hidden="1">"False"</definedName>
    <definedName name="ISFOXWorkbookInitialized" hidden="1">"False"</definedName>
    <definedName name="IsLTMColHidden" hidden="1">FALSE</definedName>
    <definedName name="ISS">#REF!</definedName>
    <definedName name="IST">#REF!</definedName>
    <definedName name="it" hidden="1">{"'Sheet1'!$L$16"}</definedName>
    <definedName name="Ît" hidden="1">{"'Sheet1'!$L$16"}</definedName>
    <definedName name="itd1.5">#REF!</definedName>
    <definedName name="itdd1.5">#REF!</definedName>
    <definedName name="itddgoi">#REF!</definedName>
    <definedName name="itdg">#REF!</definedName>
    <definedName name="itdgoi">#REF!</definedName>
    <definedName name="ITEM">#REF!</definedName>
    <definedName name="Item_Data">#REF!</definedName>
    <definedName name="ịth" hidden="1">{"'Sheet1'!$L$16"}</definedName>
    <definedName name="ith1.5">#REF!</definedName>
    <definedName name="ithg">#REF!</definedName>
    <definedName name="ithgoi">#REF!</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ity" hidden="1">#REF!</definedName>
    <definedName name="itiytityyti" hidden="1">#REF!</definedName>
    <definedName name="itiyttttttit" hidden="1">#REF!</definedName>
    <definedName name="ITU" localSheetId="19" hidden="1">{#N/A,#N/A,FALSE,"포장단가"}</definedName>
    <definedName name="ITU" localSheetId="21" hidden="1">{#N/A,#N/A,FALSE,"포장단가"}</definedName>
    <definedName name="ITU" localSheetId="22" hidden="1">{#N/A,#N/A,FALSE,"포장단가"}</definedName>
    <definedName name="ITU" hidden="1">{#N/A,#N/A,FALSE,"포장단가"}</definedName>
    <definedName name="ITV">#REF!</definedName>
    <definedName name="ityityit" localSheetId="19" hidden="1">{#N/A,#N/A,FALSE,"변경관리예산";#N/A,#N/A,FALSE,"변경장비예산";#N/A,#N/A,FALSE,"변경준설예산";#N/A,#N/A,FALSE,"변경철구예산"}</definedName>
    <definedName name="ityityit" localSheetId="21" hidden="1">{#N/A,#N/A,FALSE,"변경관리예산";#N/A,#N/A,FALSE,"변경장비예산";#N/A,#N/A,FALSE,"변경준설예산";#N/A,#N/A,FALSE,"변경철구예산"}</definedName>
    <definedName name="ityityit" localSheetId="22" hidden="1">{#N/A,#N/A,FALSE,"변경관리예산";#N/A,#N/A,FALSE,"변경장비예산";#N/A,#N/A,FALSE,"변경준설예산";#N/A,#N/A,FALSE,"변경철구예산"}</definedName>
    <definedName name="ityityit" hidden="1">{#N/A,#N/A,FALSE,"변경관리예산";#N/A,#N/A,FALSE,"변경장비예산";#N/A,#N/A,FALSE,"변경준설예산";#N/A,#N/A,FALSE,"변경철구예산"}</definedName>
    <definedName name="ityiymitt" hidden="1">#REF!</definedName>
    <definedName name="ityiyy" hidden="1">#REF!</definedName>
    <definedName name="IT수정" hidden="1">{"'Sheet1'!$A$1:$H$36"}</definedName>
    <definedName name="iu"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hy" hidden="1">{"'Sheet1'!$L$16"}</definedName>
    <definedName name="iui" hidden="1">{"'Sheet1'!$L$16"}</definedName>
    <definedName name="iuiuyuy" hidden="1">#REF!</definedName>
    <definedName name="iuliupoui" localSheetId="19" hidden="1">{"'Sheet1'!$L$16"}</definedName>
    <definedName name="iuliupoui" localSheetId="21" hidden="1">{"'Sheet1'!$L$16"}</definedName>
    <definedName name="iuliupoui" localSheetId="22" hidden="1">{"'Sheet1'!$L$16"}</definedName>
    <definedName name="iuliupoui" hidden="1">{"'Sheet1'!$L$16"}</definedName>
    <definedName name="iutrir" localSheetId="19" hidden="1">{#N/A,#N/A,FALSE,"부대1"}</definedName>
    <definedName name="iutrir" localSheetId="21" hidden="1">{#N/A,#N/A,FALSE,"부대1"}</definedName>
    <definedName name="iutrir" localSheetId="22" hidden="1">{#N/A,#N/A,FALSE,"부대1"}</definedName>
    <definedName name="iutrir" hidden="1">{#N/A,#N/A,FALSE,"부대1"}</definedName>
    <definedName name="iutryeg" hidden="1">#REF!</definedName>
    <definedName name="iuui" hidden="1">#REF!</definedName>
    <definedName name="iuuttt" hidden="1">{"'Sheet1'!$L$16"}</definedName>
    <definedName name="iuutyrv" hidden="1">#REF!</definedName>
    <definedName name="iuuu"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V" hidden="1">{#N/A,#N/A,TRUE,"Cover Memo";"Ride Estimate",#N/A,TRUE,"Change Summary";"Ride Estimate",#N/A,TRUE,"Estimate Summary";"Ride Estimate",#N/A,TRUE,"Dept. Summary";"Ride Estimate",#N/A,TRUE,"DOW Detail"}</definedName>
    <definedName name="iv2dt" hidden="1">#REF!</definedName>
    <definedName name="ivdt" hidden="1">#REF!</definedName>
    <definedName name="iwer" localSheetId="19" hidden="1">{"'Sheet1'!$L$16"}</definedName>
    <definedName name="iwer" localSheetId="21" hidden="1">{"'Sheet1'!$L$16"}</definedName>
    <definedName name="iwer" localSheetId="22" hidden="1">{"'Sheet1'!$L$16"}</definedName>
    <definedName name="iwer" hidden="1">{"'Sheet1'!$L$16"}</definedName>
    <definedName name="IWTP">#REF!</definedName>
    <definedName name="IY" hidden="1">{"'Firr(선)'!$AS$1:$AY$62","'Firr(사)'!$AS$1:$AY$62","'Firr(회)'!$AS$1:$AY$62","'Firr(선)'!$L$1:$V$62","'Firr(사)'!$L$1:$V$62","'Firr(회)'!$L$1:$V$62"}</definedName>
    <definedName name="iyhugvbgdfrtsxds" hidden="1">#REF!</definedName>
    <definedName name="iylryi" localSheetId="19" hidden="1">{"'Sheet1'!$L$16"}</definedName>
    <definedName name="iylryi" localSheetId="21" hidden="1">{"'Sheet1'!$L$16"}</definedName>
    <definedName name="iylryi" localSheetId="22" hidden="1">{"'Sheet1'!$L$16"}</definedName>
    <definedName name="iylryi" hidden="1">{"'Sheet1'!$L$16"}</definedName>
    <definedName name="iyti" localSheetId="19" hidden="1">{"'Sheet1'!$L$16"}</definedName>
    <definedName name="iyti" localSheetId="21" hidden="1">{"'Sheet1'!$L$16"}</definedName>
    <definedName name="iyti" localSheetId="22" hidden="1">{"'Sheet1'!$L$16"}</definedName>
    <definedName name="iyti" hidden="1">{"'Sheet1'!$L$16"}</definedName>
    <definedName name="iytii" hidden="1">#REF!</definedName>
    <definedName name="iytityi" hidden="1">#REF!</definedName>
    <definedName name="iytiy" hidden="1">#REF!</definedName>
    <definedName name="j">#REF!</definedName>
    <definedName name="J.O">#REF!</definedName>
    <definedName name="J.O_10">#REF!</definedName>
    <definedName name="J.O_25">#REF!</definedName>
    <definedName name="J.O_GT">#REF!</definedName>
    <definedName name="J.O_GT_10">#REF!</definedName>
    <definedName name="J.O_GT_25">#REF!</definedName>
    <definedName name="j.xls" hidden="1">{#N/A,#N/A,FALSE,"OffAdvance";#N/A,#N/A,FALSE,"OffExpRprt";#N/A,#N/A,FALSE,"Entertmnt";#N/A,#N/A,FALSE,"Promotion";#N/A,#N/A,FALSE,"Travelling"}</definedName>
    <definedName name="J_1">#REF!</definedName>
    <definedName name="j_5">#NAME?</definedName>
    <definedName name="j1_e">#REF!</definedName>
    <definedName name="j1_ea">#REF!</definedName>
    <definedName name="j356C8">#REF!</definedName>
    <definedName name="JA">#REF!</definedName>
    <definedName name="JACK">#REF!</definedName>
    <definedName name="jack_ea">#REF!</definedName>
    <definedName name="jacket">#REF!</definedName>
    <definedName name="jæít" hidden="1">{"'Sheet1'!$L$16"}</definedName>
    <definedName name="Jas" hidden="1">{"'Feb 99'!$A$1:$G$30"}</definedName>
    <definedName name="Jc">#REF!</definedName>
    <definedName name="jcc">#REF!</definedName>
    <definedName name="jcf">#REF!</definedName>
    <definedName name="jckd" hidden="1">#REF!</definedName>
    <definedName name="jcua">#REF!</definedName>
    <definedName name="jdffhfg" hidden="1">#REF!</definedName>
    <definedName name="JDFHDH" hidden="1">{"'Sheet1'!$L$16"}</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dhjd" hidden="1">#REF!</definedName>
    <definedName name="jdjdj" hidden="1">#REF!</definedName>
    <definedName name="jdjdjd" hidden="1">#REF!</definedName>
    <definedName name="jdjhdhg" hidden="1">#REF!</definedName>
    <definedName name="jdk" hidden="1">{"'Sheet1'!$L$16"}</definedName>
    <definedName name="jdla" hidden="1">#REF!</definedName>
    <definedName name="jeff" hidden="1">{#N/A,#N/A,FALSE,"Expenses";#N/A,#N/A,FALSE,"Expenses"}</definedName>
    <definedName name="jeroen" hidden="1">#REF!</definedName>
    <definedName name="jfdjf" hidden="1">{#N/A,#N/A,FALSE,"Chi tiÆt"}</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fjfj" hidden="1">#REF!</definedName>
    <definedName name="jfgjgfj" hidden="1">#REF!</definedName>
    <definedName name="jfgsdf" hidden="1">{"'Sheet1'!$L$16"}</definedName>
    <definedName name="JF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FGHG" hidden="1">{"'Sheet1'!$L$16"}</definedName>
    <definedName name="jfjfjfgjf" hidden="1">{#N/A,#N/A,FALSE,"Chi tiÆt"}</definedName>
    <definedName name="JFK" hidden="1">{"'Sheet1'!$L$16"}</definedName>
    <definedName name="Jg">#REF!</definedName>
    <definedName name="JGFK" hidden="1">{"'Sheet1'!$L$16"}</definedName>
    <definedName name="jggui78" hidden="1">{"'Sheet1'!$L$16"}</definedName>
    <definedName name="JGH" localSheetId="19" hidden="1">{#N/A,#N/A,FALSE,"골재소요량";#N/A,#N/A,FALSE,"골재소요량"}</definedName>
    <definedName name="JGH" localSheetId="21" hidden="1">{#N/A,#N/A,FALSE,"골재소요량";#N/A,#N/A,FALSE,"골재소요량"}</definedName>
    <definedName name="JGH" localSheetId="22" hidden="1">{#N/A,#N/A,FALSE,"골재소요량";#N/A,#N/A,FALSE,"골재소요량"}</definedName>
    <definedName name="JGH" hidden="1">{#N/A,#N/A,FALSE,"골재소요량";#N/A,#N/A,FALSE,"골재소요량"}</definedName>
    <definedName name="JGHJFHJJ" hidden="1">{"'Sheet1'!$L$16"}</definedName>
    <definedName name="jghjgh" hidden="1">#REF!</definedName>
    <definedName name="jghjghj" hidden="1">#REF!</definedName>
    <definedName name="JGJ" hidden="1">#REF!</definedName>
    <definedName name="jgjd" hidden="1">#REF!</definedName>
    <definedName name="jgjff" hidden="1">#REF!</definedName>
    <definedName name="JGJG" hidden="1">{#N/A,#N/A,FALSE,"Chi tiÆt"}</definedName>
    <definedName name="jgjgfjfj" hidden="1">{"'Sheet1'!$L$16"}</definedName>
    <definedName name="jgjghj" hidden="1">#REF!</definedName>
    <definedName name="jgjgj" hidden="1">#REF!</definedName>
    <definedName name="jgjhjhg" hidden="1">#REF!</definedName>
    <definedName name="jgjjgjjg" hidden="1">#REF!</definedName>
    <definedName name="jgkghk" hidden="1">#REF!</definedName>
    <definedName name="JGKGUKF" hidden="1">{"'Sheet1'!$L$16"}</definedName>
    <definedName name="jgt" hidden="1">{"'Break down'!$A$4"}</definedName>
    <definedName name="jgtjdt" hidden="1">{"'Sheet1'!$L$16"}</definedName>
    <definedName name="JGUGƯ" hidden="1">{#N/A,#N/A,FALSE,"特殊室（ＢＱ表）"}</definedName>
    <definedName name="jguy" hidden="1">{#N/A,#N/A,FALSE,"Chi tiÆt"}</definedName>
    <definedName name="jgyh" hidden="1">{"'Sheet1'!$L$16"}</definedName>
    <definedName name="jh" hidden="1">#REF!</definedName>
    <definedName name="jhakjhskjd" localSheetId="19" hidden="1">{0,0,0,0;0,0,TRUE,0;0,#N/A,FALSE,0;0,#N/A,FALSE,0;0,#N/A,FALSE,0;0,#N/A,FALSE,0;0,#N/A,FALSE,0}</definedName>
    <definedName name="jhakjhskjd" localSheetId="21" hidden="1">{0,0,0,0;0,0,TRUE,0;0,#N/A,FALSE,0;0,#N/A,FALSE,0;0,#N/A,FALSE,0;0,#N/A,FALSE,0;0,#N/A,FALSE,0}</definedName>
    <definedName name="jhakjhskjd" localSheetId="22" hidden="1">{0,0,0,0;0,0,TRUE,0;0,#N/A,FALSE,0;0,#N/A,FALSE,0;0,#N/A,FALSE,0;0,#N/A,FALSE,0;0,#N/A,FALSE,0}</definedName>
    <definedName name="jhakjhskjd" hidden="1">{0,0,0,0;0,0,TRUE,0;0,#N/A,FALSE,0;0,#N/A,FALSE,0;0,#N/A,FALSE,0;0,#N/A,FALSE,0;0,#N/A,FALSE,0}</definedName>
    <definedName name="jhbkj" hidden="1">{#N/A,#N/A,FALSE,"Chi tiÆt"}</definedName>
    <definedName name="jhdff" hidden="1">{"'Sheet1'!$L$16"}</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FCD" hidden="1">#REF!</definedName>
    <definedName name="jhfdgy" hidden="1">{"'Sheet1'!$L$16"}</definedName>
    <definedName name="jhfgj" hidden="1">{"'Sheet1'!$L$16"}</definedName>
    <definedName name="JH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ghjj" hidden="1">#REF!</definedName>
    <definedName name="JHG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gj" hidden="1">#REF!</definedName>
    <definedName name="JHGJ" localSheetId="19" hidden="1">{#N/A,#N/A,FALSE,"운반시간"}</definedName>
    <definedName name="JHGJ" localSheetId="21" hidden="1">{#N/A,#N/A,FALSE,"운반시간"}</definedName>
    <definedName name="JHGJ" localSheetId="22" hidden="1">{#N/A,#N/A,FALSE,"운반시간"}</definedName>
    <definedName name="JHGJ" hidden="1">{#N/A,#N/A,FALSE,"운반시간"}</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jgh" hidden="1">#REF!</definedName>
    <definedName name="jhgjhf">#REF!</definedName>
    <definedName name="jhgrhipwedhgfo3q4kmrf" hidden="1">{#N/A,#N/A,FALSE,"OffAdvance";#N/A,#N/A,FALSE,"OffExpRprt";#N/A,#N/A,FALSE,"Entertmnt";#N/A,#N/A,FALSE,"Promotion";#N/A,#N/A,FALSE,"Travelling"}</definedName>
    <definedName name="jhhhh" localSheetId="19" hidden="1">{#N/A,#N/A,FALSE,"CCTV"}</definedName>
    <definedName name="jhhhh" localSheetId="21" hidden="1">{#N/A,#N/A,FALSE,"CCTV"}</definedName>
    <definedName name="jhhhh" localSheetId="22" hidden="1">{#N/A,#N/A,FALSE,"CCTV"}</definedName>
    <definedName name="jhhhh" hidden="1">{#N/A,#N/A,FALSE,"CCTV"}</definedName>
    <definedName name="jhj" hidden="1">#REF!</definedName>
    <definedName name="jhjg" localSheetId="19" hidden="1">{#N/A,#N/A,FALSE,"조골재"}</definedName>
    <definedName name="jhjg" localSheetId="21" hidden="1">{#N/A,#N/A,FALSE,"조골재"}</definedName>
    <definedName name="jhjg" localSheetId="22" hidden="1">{#N/A,#N/A,FALSE,"조골재"}</definedName>
    <definedName name="jhjg" hidden="1">{#N/A,#N/A,FALSE,"조골재"}</definedName>
    <definedName name="jhjgghj" hidden="1">#REF!</definedName>
    <definedName name="jhjh" localSheetId="19" hidden="1">{#N/A,#N/A,FALSE,"기안지";#N/A,#N/A,FALSE,"통신지"}</definedName>
    <definedName name="jhjh" localSheetId="21" hidden="1">{#N/A,#N/A,FALSE,"기안지";#N/A,#N/A,FALSE,"통신지"}</definedName>
    <definedName name="jhjh" localSheetId="22" hidden="1">{#N/A,#N/A,FALSE,"기안지";#N/A,#N/A,FALSE,"통신지"}</definedName>
    <definedName name="jhjh" localSheetId="0" hidden="1">{#N/A,#N/A,FALSE,"기안지";#N/A,#N/A,FALSE,"통신지"}</definedName>
    <definedName name="jhjh" localSheetId="1" hidden="1">{#N/A,#N/A,FALSE,"기안지";#N/A,#N/A,FALSE,"통신지"}</definedName>
    <definedName name="jhjh" hidden="1">{#N/A,#N/A,FALSE,"기안지";#N/A,#N/A,FALSE,"통신지"}</definedName>
    <definedName name="jhjjhkgh" hidden="1">#REF!</definedName>
    <definedName name="jhk" hidden="1">#REF!</definedName>
    <definedName name="jhkhjkhjk" hidden="1">#REF!</definedName>
    <definedName name="jhkj" hidden="1">{#N/A,#N/A,FALSE,"Chi tiÆt"}</definedName>
    <definedName name="jhkjh">#REF!</definedName>
    <definedName name="jhkjhjk" hidden="1">#REF!</definedName>
    <definedName name="jhkjhkhj" hidden="1">#REF!</definedName>
    <definedName name="jhkjk" hidden="1">{"'Sheet1'!$L$16"}</definedName>
    <definedName name="jhm" hidden="1">{"'Sheet1'!$L$16"}</definedName>
    <definedName name="jhn" hidden="1">{"'Sheet1'!$L$16"}</definedName>
    <definedName name="jhnjnn">#REF!</definedName>
    <definedName name="jhwcjkhqwejckhqckje" hidden="1">#REF!</definedName>
    <definedName name="ji" hidden="1">#N/A</definedName>
    <definedName name="JIDD">#REF!</definedName>
    <definedName name="jii" localSheetId="19" hidden="1">{#N/A,#N/A,FALSE,"골재소요량";#N/A,#N/A,FALSE,"골재소요량"}</definedName>
    <definedName name="jii" localSheetId="21" hidden="1">{#N/A,#N/A,FALSE,"골재소요량";#N/A,#N/A,FALSE,"골재소요량"}</definedName>
    <definedName name="jii" localSheetId="22" hidden="1">{#N/A,#N/A,FALSE,"골재소요량";#N/A,#N/A,FALSE,"골재소요량"}</definedName>
    <definedName name="jii" hidden="1">{#N/A,#N/A,FALSE,"골재소요량";#N/A,#N/A,FALSE,"골재소요량"}</definedName>
    <definedName name="JJ">{"Book1","BoQ2.XLS"}</definedName>
    <definedName name="jjddftg" localSheetId="19" hidden="1">{#N/A,#N/A,FALSE,"현장 NCR 분석";#N/A,#N/A,FALSE,"현장품질감사";#N/A,#N/A,FALSE,"현장품질감사"}</definedName>
    <definedName name="jjddftg" localSheetId="21" hidden="1">{#N/A,#N/A,FALSE,"현장 NCR 분석";#N/A,#N/A,FALSE,"현장품질감사";#N/A,#N/A,FALSE,"현장품질감사"}</definedName>
    <definedName name="jjddftg" localSheetId="22" hidden="1">{#N/A,#N/A,FALSE,"현장 NCR 분석";#N/A,#N/A,FALSE,"현장품질감사";#N/A,#N/A,FALSE,"현장품질감사"}</definedName>
    <definedName name="jjddftg" localSheetId="0" hidden="1">{#N/A,#N/A,FALSE,"현장 NCR 분석";#N/A,#N/A,FALSE,"현장품질감사";#N/A,#N/A,FALSE,"현장품질감사"}</definedName>
    <definedName name="jjddftg" localSheetId="1" hidden="1">{#N/A,#N/A,FALSE,"현장 NCR 분석";#N/A,#N/A,FALSE,"현장품질감사";#N/A,#N/A,FALSE,"현장품질감사"}</definedName>
    <definedName name="jjddftg" hidden="1">{#N/A,#N/A,FALSE,"현장 NCR 분석";#N/A,#N/A,FALSE,"현장품질감사";#N/A,#N/A,FALSE,"현장품질감사"}</definedName>
    <definedName name="jjdgjd" hidden="1">#REF!</definedName>
    <definedName name="jjdjdhjjjjj" hidden="1">#REF!</definedName>
    <definedName name="JJFOR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 hidden="1">#REF!</definedName>
    <definedName name="jjgfdjd" hidden="1">#REF!</definedName>
    <definedName name="jjgff" hidden="1">#REF!</definedName>
    <definedName name="JJGHJH" hidden="1">#REF!</definedName>
    <definedName name="jjgjjhj" hidden="1">#REF!</definedName>
    <definedName name="jjhj" hidden="1">#REF!</definedName>
    <definedName name="jjhjhkhkg" hidden="1">#REF!</definedName>
    <definedName name="jjhjmhhmh" hidden="1">{"'Sheet1'!$L$16"}</definedName>
    <definedName name="JJHSHH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19" hidden="1">{#N/A,#N/A,FALSE,"표지목차"}</definedName>
    <definedName name="jjj" localSheetId="21" hidden="1">{#N/A,#N/A,FALSE,"표지목차"}</definedName>
    <definedName name="jjj" localSheetId="22" hidden="1">{#N/A,#N/A,FALSE,"표지목차"}</definedName>
    <definedName name="jjj" hidden="1">{#N/A,#N/A,FALSE,"표지목차"}</definedName>
    <definedName name="jjjghjh" hidden="1">#REF!</definedName>
    <definedName name="JJJ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localSheetId="19" hidden="1">{#N/A,#N/A,FALSE,"운반시간"}</definedName>
    <definedName name="jjjjj" localSheetId="21" hidden="1">{#N/A,#N/A,FALSE,"운반시간"}</definedName>
    <definedName name="jjjjj" localSheetId="22" hidden="1">{#N/A,#N/A,FALSE,"운반시간"}</definedName>
    <definedName name="jjjjj" hidden="1">{#N/A,#N/A,FALSE,"운반시간"}</definedName>
    <definedName name="jjjjjjj" hidden="1">{"'Sheet1'!$L$16"}</definedName>
    <definedName name="jjjjjjjjjjjjj" hidden="1">{"'Sheet1'!$L$16"}</definedName>
    <definedName name="jjjjjjjjjjjjjjjj" hidden="1">#REF!</definedName>
    <definedName name="jjjjjjjjjjjjjjjjjjjj" hidden="1">#REF!</definedName>
    <definedName name="jjk" localSheetId="19" hidden="1">{#N/A,#N/A,FALSE,"조골재"}</definedName>
    <definedName name="jjk" localSheetId="21" hidden="1">{#N/A,#N/A,FALSE,"조골재"}</definedName>
    <definedName name="jjk" localSheetId="22" hidden="1">{#N/A,#N/A,FALSE,"조골재"}</definedName>
    <definedName name="jjk" hidden="1">{#N/A,#N/A,FALSE,"조골재"}</definedName>
    <definedName name="jjkk" localSheetId="19" hidden="1">{"'Sheet1'!$L$16"}</definedName>
    <definedName name="jjkk" localSheetId="21" hidden="1">{"'Sheet1'!$L$16"}</definedName>
    <definedName name="jjkk" localSheetId="22" hidden="1">{"'Sheet1'!$L$16"}</definedName>
    <definedName name="jjkk" localSheetId="0" hidden="1">{"'Sheet1'!$L$16"}</definedName>
    <definedName name="jjkk" localSheetId="1" hidden="1">{"'Sheet1'!$L$16"}</definedName>
    <definedName name="jjkk" hidden="1">{"'Sheet1'!$L$16"}</definedName>
    <definedName name="jjl" hidden="1">{"'표지'!$B$5"}</definedName>
    <definedName name="jjoiooi" hidden="1">#REF!</definedName>
    <definedName name="jjsskskođfj" hidden="1">{"'Sheet1'!$L$16"}</definedName>
    <definedName name="JJSU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y" hidden="1">#REF!</definedName>
    <definedName name="jk" localSheetId="19" hidden="1">{#N/A,#N/A,FALSE,"표지목차"}</definedName>
    <definedName name="jk" localSheetId="21" hidden="1">{#N/A,#N/A,FALSE,"표지목차"}</definedName>
    <definedName name="jk" localSheetId="22" hidden="1">{#N/A,#N/A,FALSE,"표지목차"}</definedName>
    <definedName name="jk" hidden="1">{#N/A,#N/A,FALSE,"표지목차"}</definedName>
    <definedName name="JK_1">{"Book1","BoQ2.XLS"}</definedName>
    <definedName name="JK_2">{"Book1","BoQ2.XLS"}</definedName>
    <definedName name="JK_3">{"Book1","BoQ2.XLS"}</definedName>
    <definedName name="JK_4">{"Book1","BoQ2.XLS"}</definedName>
    <definedName name="JK_5">{"Book1","BoQ2.XLS"}</definedName>
    <definedName name="JK_6">{"Book1","BoQ2.XLS"}</definedName>
    <definedName name="jkbhyuftydrtdrt" hidden="1">#REF!</definedName>
    <definedName name="JKDFSJCSDKJ" hidden="1">{#N/A,#N/A,TRUE,"SUM";#N/A,#N/A,TRUE,"EE";#N/A,#N/A,TRUE,"AC";#N/A,#N/A,TRUE,"SN"}</definedName>
    <definedName name="JKE">#REF!</definedName>
    <definedName name="jkfg" hidden="1">'[18]負荷集計（断熱不燃）'!#REF!</definedName>
    <definedName name="jkfjkdf" hidden="1">{#N/A,#N/A,FALSE,"손익표지";#N/A,#N/A,FALSE,"손익계산";#N/A,#N/A,FALSE,"일반관리비";#N/A,#N/A,FALSE,"영업외수익";#N/A,#N/A,FALSE,"영업외비용";#N/A,#N/A,FALSE,"매출액";#N/A,#N/A,FALSE,"요약손익";#N/A,#N/A,FALSE,"요약대차";#N/A,#N/A,FALSE,"매출채권현황";#N/A,#N/A,FALSE,"매출채권명세"}</definedName>
    <definedName name="jkg" hidden="1">{#N/A,#N/A,FALSE,"제목"}</definedName>
    <definedName name="JK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khjk" hidden="1">{#N/A,#N/A,FALSE,"WBS 1.06";#N/A,#N/A,FALSE,"WBS 1.14";#N/A,#N/A,FALSE,"WBS 1.17";#N/A,#N/A,FALSE,"WBS 1.18"}</definedName>
    <definedName name="jkhkk" hidden="1">#REF!</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ddj" hidden="1">#REF!</definedName>
    <definedName name="jkjhgkjhg">#REF!</definedName>
    <definedName name="jkjhhhhk" hidden="1">#REF!</definedName>
    <definedName name="jkjhk" hidden="1">{"'Sheet1'!$L$16"}</definedName>
    <definedName name="jkjhkhj" hidden="1">#REF!</definedName>
    <definedName name="jkjk" localSheetId="19" hidden="1">#REF!</definedName>
    <definedName name="jkjk" localSheetId="1" hidden="1">#REF!</definedName>
    <definedName name="jkjk" hidden="1">#REF!</definedName>
    <definedName name="jkjk_1">#REF!</definedName>
    <definedName name="jkjk_2">#REF!</definedName>
    <definedName name="jkjk_3">#REF!</definedName>
    <definedName name="jkjk_4">#REF!</definedName>
    <definedName name="jkjkj" hidden="1">#REF!</definedName>
    <definedName name="JKJKJKJK" localSheetId="19" hidden="1">{#N/A,#N/A,FALSE,"포장1";#N/A,#N/A,FALSE,"포장1"}</definedName>
    <definedName name="JKJKJKJK" localSheetId="21" hidden="1">{#N/A,#N/A,FALSE,"포장1";#N/A,#N/A,FALSE,"포장1"}</definedName>
    <definedName name="JKJKJKJK" localSheetId="22" hidden="1">{#N/A,#N/A,FALSE,"포장1";#N/A,#N/A,FALSE,"포장1"}</definedName>
    <definedName name="JKJKJKJK" hidden="1">{#N/A,#N/A,FALSE,"포장1";#N/A,#N/A,FALSE,"포장1"}</definedName>
    <definedName name="jkjlh" hidden="1">{#N/A,#N/A,FALSE,"Chi tiÆt"}</definedName>
    <definedName name="jkjlkl" hidden="1">{#N/A,#N/A,FALSE,"Chi tiÆt"}</definedName>
    <definedName name="jkkhhhhhhhhhhh" hidden="1">#REF!</definedName>
    <definedName name="JKKIO" hidden="1">{#N/A,#N/A,FALSE,"CCTV"}</definedName>
    <definedName name="jkkjhkj" hidden="1">#REF!</definedName>
    <definedName name="jkkjkl" hidden="1">{#N/A,#N/A,TRUE,"SUM";#N/A,#N/A,TRUE,"EE";#N/A,#N/A,TRUE,"AC";#N/A,#N/A,TRUE,"SN"}</definedName>
    <definedName name="jkkk" hidden="1">{"'Sheet1'!$L$16"}</definedName>
    <definedName name="jkl" hidden="1">{"'Sheet1'!$L$16"}</definedName>
    <definedName name="jklhljk" hidden="1">#REF!</definedName>
    <definedName name="jkm" hidden="1">{#N/A,#N/A,FALSE,"제목"}</definedName>
    <definedName name="jknjbhyufrsderserse" hidden="1">#REF!</definedName>
    <definedName name="jkokop" hidden="1">{"'Sheet1'!$L$16"}</definedName>
    <definedName name="jkopkp" hidden="1">{"'Sheet1'!$L$16"}</definedName>
    <definedName name="JKsecure">#REF!</definedName>
    <definedName name="jlgag" hidden="1">#REF!</definedName>
    <definedName name="jlhj" hidden="1">#REF!</definedName>
    <definedName name="JLJKL" hidden="1">{"'Sheet1'!$L$16"}</definedName>
    <definedName name="jljlj" hidden="1">#REF!</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mj" hidden="1">#REF!</definedName>
    <definedName name="jmjhjh" hidden="1">#REF!</definedName>
    <definedName name="jmjkjk" hidden="1">{"'Break down'!$A$4"}</definedName>
    <definedName name="jmjmh" hidden="1">#REF!</definedName>
    <definedName name="jmjmjmj" hidden="1">#REF!</definedName>
    <definedName name="jn" localSheetId="19" hidden="1">{#N/A,#N/A,FALSE,"CCTV"}</definedName>
    <definedName name="jn" localSheetId="21" hidden="1">{#N/A,#N/A,FALSE,"CCTV"}</definedName>
    <definedName name="jn" localSheetId="22" hidden="1">{#N/A,#N/A,FALSE,"CCTV"}</definedName>
    <definedName name="jn" hidden="1">{#N/A,#N/A,FALSE,"CCTV"}</definedName>
    <definedName name="jnen">#REF!</definedName>
    <definedName name="jo" hidden="1">{"'Sheet1'!$L$16"}</definedName>
    <definedName name="Jobname">#REF!</definedName>
    <definedName name="jojo" hidden="1">{"'Sheet1'!$L$16"}</definedName>
    <definedName name="joy" hidden="1">{"'Break down'!$A$4"}</definedName>
    <definedName name="joyr" hidden="1">{"'Break down'!$A$4"}</definedName>
    <definedName name="JPY">#REF!</definedName>
    <definedName name="JPYVND2">'[43]Gtable(19)'!$C$5</definedName>
    <definedName name="jrd" hidden="1">{"'Sheet1'!$L$16"}</definedName>
    <definedName name="jrtj" hidden="1">{#N/A,#N/A,FALSE,"Chi tiÆt"}</definedName>
    <definedName name="JRY" hidden="1">{"'Sheet1'!$L$16"}</definedName>
    <definedName name="jsdh" localSheetId="19" hidden="1">{"'Sheet1'!$L$16"}</definedName>
    <definedName name="jsdh" localSheetId="21" hidden="1">{"'Sheet1'!$L$16"}</definedName>
    <definedName name="jsdh" localSheetId="22" hidden="1">{"'Sheet1'!$L$16"}</definedName>
    <definedName name="jsdh" hidden="1">{"'Sheet1'!$L$16"}</definedName>
    <definedName name="jsdjs" localSheetId="19" hidden="1">{"'Sheet1'!$L$16"}</definedName>
    <definedName name="jsdjs" localSheetId="21" hidden="1">{"'Sheet1'!$L$16"}</definedName>
    <definedName name="jsdjs" localSheetId="22" hidden="1">{"'Sheet1'!$L$16"}</definedName>
    <definedName name="jsdjs" localSheetId="0" hidden="1">{"'Sheet1'!$L$16"}</definedName>
    <definedName name="jsdjs" localSheetId="1" hidden="1">{"'Sheet1'!$L$16"}</definedName>
    <definedName name="jsdjs" hidden="1">{"'Sheet1'!$L$16"}</definedName>
    <definedName name="jsdljs" hidden="1">#REF!</definedName>
    <definedName name="jsf" hidden="1">{"'Sheet1'!$L$16"}</definedName>
    <definedName name="JSH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localSheetId="19" hidden="1">{"'Sheet1'!$L$16"}</definedName>
    <definedName name="jsryj" localSheetId="21" hidden="1">{"'Sheet1'!$L$16"}</definedName>
    <definedName name="jsryj" localSheetId="22" hidden="1">{"'Sheet1'!$L$16"}</definedName>
    <definedName name="jsryj" hidden="1">{"'Sheet1'!$L$16"}</definedName>
    <definedName name="jt">#REF!</definedName>
    <definedName name="JTDEYW" hidden="1">{"'Sheet1'!$L$16"}</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it" hidden="1">{"'Sheet1'!$L$16"}</definedName>
    <definedName name="jtru" localSheetId="19" hidden="1">{"'Sheet1'!$L$16"}</definedName>
    <definedName name="jtru" localSheetId="21" hidden="1">{"'Sheet1'!$L$16"}</definedName>
    <definedName name="jtru" localSheetId="22" hidden="1">{"'Sheet1'!$L$16"}</definedName>
    <definedName name="jtru" hidden="1">{"'Sheet1'!$L$16"}</definedName>
    <definedName name="jtrujt" localSheetId="19" hidden="1">{#N/A,#N/A,FALSE,"부대2"}</definedName>
    <definedName name="jtrujt" localSheetId="21" hidden="1">{#N/A,#N/A,FALSE,"부대2"}</definedName>
    <definedName name="jtrujt" localSheetId="22" hidden="1">{#N/A,#N/A,FALSE,"부대2"}</definedName>
    <definedName name="jtrujt" hidden="1">{#N/A,#N/A,FALSE,"부대2"}</definedName>
    <definedName name="jty" hidden="1">{"'Sheet1'!$L$16"}</definedName>
    <definedName name="jtyk" localSheetId="19" hidden="1">{"'Sheet1'!$L$16"}</definedName>
    <definedName name="jtyk" localSheetId="21" hidden="1">{"'Sheet1'!$L$16"}</definedName>
    <definedName name="jtyk" localSheetId="22" hidden="1">{"'Sheet1'!$L$16"}</definedName>
    <definedName name="jtyk" hidden="1">{"'Sheet1'!$L$16"}</definedName>
    <definedName name="jtyu" hidden="1">{"'Sheet1'!$L$16"}</definedName>
    <definedName name="ju" hidden="1">{"'Sheet1'!$L$16"}</definedName>
    <definedName name="jub" localSheetId="19" hidden="1">{#N/A,#N/A,FALSE,"양식(을)"}</definedName>
    <definedName name="jub" localSheetId="21" hidden="1">{#N/A,#N/A,FALSE,"양식(을)"}</definedName>
    <definedName name="jub" localSheetId="22" hidden="1">{#N/A,#N/A,FALSE,"양식(을)"}</definedName>
    <definedName name="jub" hidden="1">{#N/A,#N/A,FALSE,"양식(을)"}</definedName>
    <definedName name="jufyk" hidden="1">{"'Sheet1'!$L$16"}</definedName>
    <definedName name="JUICE">#REF!</definedName>
    <definedName name="juk" hidden="1">{"'Sheet1'!$L$16"}</definedName>
    <definedName name="JUMP">#REF!</definedName>
    <definedName name="JUNK" hidden="1">{"SCHEDULE",#N/A,FALSE,"Fin_sched"}</definedName>
    <definedName name="JUNK2" hidden="1">{"SUMMARY",#N/A,FALSE,"Fin_sched"}</definedName>
    <definedName name="JW" hidden="1">{#N/A,#N/A,FALSE,"손익표지";#N/A,#N/A,FALSE,"손익계산";#N/A,#N/A,FALSE,"일반관리비";#N/A,#N/A,FALSE,"영업외수익";#N/A,#N/A,FALSE,"영업외비용";#N/A,#N/A,FALSE,"매출액";#N/A,#N/A,FALSE,"요약손익";#N/A,#N/A,FALSE,"요약대차";#N/A,#N/A,FALSE,"매출채권현황";#N/A,#N/A,FALSE,"매출채권명세"}</definedName>
    <definedName name="jwsjkks">#REF!</definedName>
    <definedName name="jxcnvin" hidden="1">{"'Sheet1'!$L$16"}</definedName>
    <definedName name="Jxdam">#REF!</definedName>
    <definedName name="JY" hidden="1">{"'Sheet1'!$L$16"}</definedName>
    <definedName name="Jydam">#REF!</definedName>
    <definedName name="jydkkde">#REF!</definedName>
    <definedName name="jyemkuek"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hytdz">#REF!</definedName>
    <definedName name="JYJY"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fjy45">#REF!</definedName>
    <definedName name="JYJYTJYT" hidden="1">{"NGUYEN QUI THIEP - Personal View",#N/A,FALSE,"XDCB.HT.FUR."}</definedName>
    <definedName name="jyru" localSheetId="19" hidden="1">{"'Sheet1'!$L$16"}</definedName>
    <definedName name="jyru" localSheetId="21" hidden="1">{"'Sheet1'!$L$16"}</definedName>
    <definedName name="jyru" localSheetId="22" hidden="1">{"'Sheet1'!$L$16"}</definedName>
    <definedName name="jyru" hidden="1">{"'Sheet1'!$L$16"}</definedName>
    <definedName name="jyskdkklds">#REF!</definedName>
    <definedName name="jytdj" localSheetId="19" hidden="1">{#N/A,#N/A,FALSE,"Chi tiÆt"}</definedName>
    <definedName name="jytdj" localSheetId="21" hidden="1">{#N/A,#N/A,FALSE,"Chi tiÆt"}</definedName>
    <definedName name="jytdj" localSheetId="22" hidden="1">{#N/A,#N/A,FALSE,"Chi tiÆt"}</definedName>
    <definedName name="jytdj" localSheetId="0" hidden="1">{#N/A,#N/A,FALSE,"Chi tiÆt"}</definedName>
    <definedName name="jytdj" localSheetId="1" hidden="1">{#N/A,#N/A,FALSE,"Chi tiÆt"}</definedName>
    <definedName name="jytdj" hidden="1">{#N/A,#N/A,FALSE,"Chi tiÆt"}</definedName>
    <definedName name="jytrtysr" localSheetId="19" hidden="1">{#N/A,#N/A,FALSE,"조골재"}</definedName>
    <definedName name="jytrtysr" localSheetId="21" hidden="1">{#N/A,#N/A,FALSE,"조골재"}</definedName>
    <definedName name="jytrtysr" localSheetId="22" hidden="1">{#N/A,#N/A,FALSE,"조골재"}</definedName>
    <definedName name="jytrtysr" hidden="1">{#N/A,#N/A,FALSE,"조골재"}</definedName>
    <definedName name="jyuk" localSheetId="19" hidden="1">{"'Sheet1'!$L$16"}</definedName>
    <definedName name="jyuk" localSheetId="21" hidden="1">{"'Sheet1'!$L$16"}</definedName>
    <definedName name="jyuk" localSheetId="22" hidden="1">{"'Sheet1'!$L$16"}</definedName>
    <definedName name="jyuk" hidden="1">{"'Sheet1'!$L$16"}</definedName>
    <definedName name="jyyuyykykyykykyk">#REF!</definedName>
    <definedName name="jýỵy" hidden="1">{"'Sheet1'!$L$16"}</definedName>
    <definedName name="jzeseee" hidden="1">#REF!</definedName>
    <definedName name="J엄차현" hidden="1">#REF!</definedName>
    <definedName name="k" localSheetId="19" hidden="1">{"Offgrid",#N/A,FALSE,"OFFGRID";"Region",#N/A,FALSE,"REGION";"Offgrid -2",#N/A,FALSE,"OFFGRID";"WTP",#N/A,FALSE,"WTP";"WTP -2",#N/A,FALSE,"WTP";"Project",#N/A,FALSE,"PROJECT";"Summary -2",#N/A,FALSE,"SUMMARY"}</definedName>
    <definedName name="k" localSheetId="21" hidden="1">{"Offgrid",#N/A,FALSE,"OFFGRID";"Region",#N/A,FALSE,"REGION";"Offgrid -2",#N/A,FALSE,"OFFGRID";"WTP",#N/A,FALSE,"WTP";"WTP -2",#N/A,FALSE,"WTP";"Project",#N/A,FALSE,"PROJECT";"Summary -2",#N/A,FALSE,"SUMMARY"}</definedName>
    <definedName name="k" localSheetId="22" hidden="1">{"Offgrid",#N/A,FALSE,"OFFGRID";"Region",#N/A,FALSE,"REGION";"Offgrid -2",#N/A,FALSE,"OFFGRID";"WTP",#N/A,FALSE,"WTP";"WTP -2",#N/A,FALSE,"WTP";"Project",#N/A,FALSE,"PROJECT";"Summary -2",#N/A,FALSE,"SUMMARY"}</definedName>
    <definedName name="k" localSheetId="0" hidden="1">{"Offgrid",#N/A,FALSE,"OFFGRID";"Region",#N/A,FALSE,"REGION";"Offgrid -2",#N/A,FALSE,"OFFGRID";"WTP",#N/A,FALSE,"WTP";"WTP -2",#N/A,FALSE,"WTP";"Project",#N/A,FALSE,"PROJECT";"Summary -2",#N/A,FALSE,"SUMMARY"}</definedName>
    <definedName name="k" localSheetId="1"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viecBAHUNG" localSheetId="19" hidden="1">{"'Sheet1'!$L$16"}</definedName>
    <definedName name="K.viecBAHUNG" localSheetId="21" hidden="1">{"'Sheet1'!$L$16"}</definedName>
    <definedName name="K.viecBAHUNG" localSheetId="22" hidden="1">{"'Sheet1'!$L$16"}</definedName>
    <definedName name="K.viecBAHUNG" hidden="1">{"'Sheet1'!$L$16"}</definedName>
    <definedName name="k.xls" hidden="1">{#N/A,#N/A,FALSE,"970301";#N/A,#N/A,FALSE,"970302";#N/A,#N/A,FALSE,"970303";#N/A,#N/A,FALSE,"970304";#N/A,#N/A,FALSE,"COM1";#N/A,#N/A,FALSE,"COM2"}</definedName>
    <definedName name="K_1">#REF!</definedName>
    <definedName name="K_1_6">#N/A</definedName>
    <definedName name="K_1_6_10">#N/A</definedName>
    <definedName name="K_1_7">#N/A</definedName>
    <definedName name="K_1_9_8">#N/A</definedName>
    <definedName name="K_2">#REF!</definedName>
    <definedName name="K_2_6">#N/A</definedName>
    <definedName name="K_2_6_10">#N/A</definedName>
    <definedName name="K_2_7">#N/A</definedName>
    <definedName name="K_2_9_8">#N/A</definedName>
    <definedName name="K_L">#REF!</definedName>
    <definedName name="k_tb">#REF!</definedName>
    <definedName name="k_xoa" localSheetId="19" hidden="1">{"Offgrid",#N/A,FALSE,"OFFGRID";"Region",#N/A,FALSE,"REGION";"Offgrid -2",#N/A,FALSE,"OFFGRID";"WTP",#N/A,FALSE,"WTP";"WTP -2",#N/A,FALSE,"WTP";"Project",#N/A,FALSE,"PROJECT";"Summary -2",#N/A,FALSE,"SUMMARY"}</definedName>
    <definedName name="k_xoa" localSheetId="21" hidden="1">{"Offgrid",#N/A,FALSE,"OFFGRID";"Region",#N/A,FALSE,"REGION";"Offgrid -2",#N/A,FALSE,"OFFGRID";"WTP",#N/A,FALSE,"WTP";"WTP -2",#N/A,FALSE,"WTP";"Project",#N/A,FALSE,"PROJECT";"Summary -2",#N/A,FALSE,"SUMMARY"}</definedName>
    <definedName name="k_xoa" localSheetId="22"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localSheetId="1"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19" hidden="1">{"Offgrid",#N/A,FALSE,"OFFGRID";"Region",#N/A,FALSE,"REGION";"Offgrid -2",#N/A,FALSE,"OFFGRID";"WTP",#N/A,FALSE,"WTP";"WTP -2",#N/A,FALSE,"WTP";"Project",#N/A,FALSE,"PROJECT";"Summary -2",#N/A,FALSE,"SUMMARY"}</definedName>
    <definedName name="k_xoa2" localSheetId="21" hidden="1">{"Offgrid",#N/A,FALSE,"OFFGRID";"Region",#N/A,FALSE,"REGION";"Offgrid -2",#N/A,FALSE,"OFFGRID";"WTP",#N/A,FALSE,"WTP";"WTP -2",#N/A,FALSE,"WTP";"Project",#N/A,FALSE,"PROJECT";"Summary -2",#N/A,FALSE,"SUMMARY"}</definedName>
    <definedName name="k_xoa2" localSheetId="22"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0">#REF!</definedName>
    <definedName name="K2_K2" hidden="1">{#N/A,#N/A,FALSE,"Sheet1"}</definedName>
    <definedName name="K2a" hidden="1">{#N/A,#N/A,FALSE,"Sheet1"}</definedName>
    <definedName name="k2b">#REF!</definedName>
    <definedName name="K7a" hidden="1">255</definedName>
    <definedName name="KA">#REF!</definedName>
    <definedName name="kaball" hidden="1">#REF!</definedName>
    <definedName name="KABOLINE" hidden="1">#REF!</definedName>
    <definedName name="KAE">#REF!</definedName>
    <definedName name="kajskdsa" hidden="1">#REF!</definedName>
    <definedName name="kaka" hidden="1">#REF!</definedName>
    <definedName name="kaori">#REF!</definedName>
    <definedName name="KAPS">#REF!</definedName>
    <definedName name="KARA">#REF!</definedName>
    <definedName name="kAREOKE" hidden="1">#REF!</definedName>
    <definedName name="KAS">#REF!</definedName>
    <definedName name="kasldsk" hidden="1">#REF!</definedName>
    <definedName name="kavico" hidden="1">{"'Sheet1'!$L$16"}</definedName>
    <definedName name="kazuyo">#REF!</definedName>
    <definedName name="Ka일">#REF!</definedName>
    <definedName name="Ka투">#REF!</definedName>
    <definedName name="kb">#REF!</definedName>
    <definedName name="kc">#N/A</definedName>
    <definedName name="kcachtisiet">#REF!</definedName>
    <definedName name="kcdd">#REF!</definedName>
    <definedName name="kce" hidden="1">#REF!</definedName>
    <definedName name="KCmong" hidden="1">#REF!</definedName>
    <definedName name="kcong">#REF!</definedName>
    <definedName name="kcr" hidden="1">#REF!</definedName>
    <definedName name="kct">#REF!</definedName>
    <definedName name="KCThep" localSheetId="19" hidden="1">{"'Sheet1'!$L$16"}</definedName>
    <definedName name="KCThep" localSheetId="21" hidden="1">{"'Sheet1'!$L$16"}</definedName>
    <definedName name="KCThep" localSheetId="22" hidden="1">{"'Sheet1'!$L$16"}</definedName>
    <definedName name="KCThep" localSheetId="0" hidden="1">{"'Sheet1'!$L$16"}</definedName>
    <definedName name="KCThep" localSheetId="1" hidden="1">{"'Sheet1'!$L$16"}</definedName>
    <definedName name="KCThep" hidden="1">{"'Sheet1'!$L$16"}</definedName>
    <definedName name="kcv">#REF!</definedName>
    <definedName name="kd" hidden="1">{"SUMMARY",#N/A,FALSE,"Fin_sched"}</definedName>
    <definedName name="KDCNThonmoi20_00" localSheetId="19" hidden="1">{"'Sheet1'!$L$16"}</definedName>
    <definedName name="KDCNThonmoi20_00" localSheetId="21" hidden="1">{"'Sheet1'!$L$16"}</definedName>
    <definedName name="KDCNThonmoi20_00" localSheetId="22" hidden="1">{"'Sheet1'!$L$16"}</definedName>
    <definedName name="KDCNThonmoi20_00" hidden="1">{"'Sheet1'!$L$16"}</definedName>
    <definedName name="kdien">#REF!</definedName>
    <definedName name="KDJU" localSheetId="19" hidden="1">{"'장비'!$A$3:$M$12"}</definedName>
    <definedName name="KDJU" localSheetId="21" hidden="1">{"'장비'!$A$3:$M$12"}</definedName>
    <definedName name="KDJU" localSheetId="22" hidden="1">{"'장비'!$A$3:$M$12"}</definedName>
    <definedName name="KDJU" hidden="1">{"'장비'!$A$3:$M$12"}</definedName>
    <definedName name="kdkdk" hidden="1">#REF!</definedName>
    <definedName name="kdkk" hidden="1">{"'Sheet1'!$L$16"}</definedName>
    <definedName name="Kds" hidden="1">#REF!</definedName>
    <definedName name="kdvkd" hidden="1">{"'Sheet1'!$L$16"}</definedName>
    <definedName name="KE">#REF!</definedName>
    <definedName name="KE_HOACH_VON_PHU_THU">#REF!</definedName>
    <definedName name="Kea">#REF!</definedName>
    <definedName name="KeBve">#REF!</definedName>
    <definedName name="keh0">#REF!</definedName>
    <definedName name="kek" hidden="1">#N/A</definedName>
    <definedName name="kem">#REF!</definedName>
    <definedName name="KEN">#REF!</definedName>
    <definedName name="keo">ROUNDUP([33]Keothep!XEZ1*[33]Keothep!XFA1*[33]Keothep!XFB1*[33]Keothep!XFC1*7.85,0)</definedName>
    <definedName name="keoron">#REF!</definedName>
    <definedName name="Kepcapcacloai">#REF!</definedName>
    <definedName name="keq0">#REF!</definedName>
    <definedName name="KEY">#REF!</definedName>
    <definedName name="Key_C1" hidden="1">#REF!</definedName>
    <definedName name="Key_switches">#REF!</definedName>
    <definedName name="KEYOFF">#REF!</definedName>
    <definedName name="KEYON">#REF!</definedName>
    <definedName name="k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nd" hidden="1">#REF!</definedName>
    <definedName name="KFGHYH" hidden="1">{#N/A,#N/A,FALSE,"혼합골재"}</definedName>
    <definedName name="KFGJGFJGHGRJGH" hidden="1">{#N/A,#N/A,FALSE,"부대1"}</definedName>
    <definedName name="KFGJREYDFHFD" hidden="1">{#N/A,#N/A,FALSE,"속도"}</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FHJFIH">#REF!</definedName>
    <definedName name="kfjg" hidden="1">{#N/A,#N/A,FALSE,"Chi tiÆt"}</definedName>
    <definedName name="kfok" hidden="1">#REF!</definedName>
    <definedName name="kfrl" hidden="1">{"'Sheet1'!$L$16"}</definedName>
    <definedName name="KFTCGN" hidden="1">{"'Sheet1'!$L$16"}</definedName>
    <definedName name="kg">#REF!</definedName>
    <definedName name="kg_m2" hidden="1">#REF!</definedName>
    <definedName name="KgBM">#REF!</definedName>
    <definedName name="Kgcot">#REF!</definedName>
    <definedName name="KgCTd4">#REF!</definedName>
    <definedName name="KgCTt4">#REF!</definedName>
    <definedName name="Kgdamd4">#REF!</definedName>
    <definedName name="Kgdamt4">#REF!</definedName>
    <definedName name="kgdf" hidden="1">{#N/A,#N/A,FALSE,"Chi tiÆt"}</definedName>
    <definedName name="KGFJHGJGH" hidden="1">{#N/A,#N/A,FALSE,"2~8번"}</definedName>
    <definedName name="kgh" hidden="1">{"'Sheet1'!$L$16"}</definedName>
    <definedName name="kghlgh" localSheetId="19" hidden="1">{#N/A,#N/A,FALSE,"CCTV"}</definedName>
    <definedName name="kghlgh" localSheetId="21" hidden="1">{#N/A,#N/A,FALSE,"CCTV"}</definedName>
    <definedName name="kghlgh" localSheetId="22" hidden="1">{#N/A,#N/A,FALSE,"CCTV"}</definedName>
    <definedName name="kghlgh" hidden="1">{#N/A,#N/A,FALSE,"CCTV"}</definedName>
    <definedName name="kgkggg" hidden="1">#REF!</definedName>
    <definedName name="kgkhhhh" hidden="1">#REF!</definedName>
    <definedName name="Kgmong">#REF!</definedName>
    <definedName name="KgNXOLdk">#REF!</definedName>
    <definedName name="Kgsan">#REF!</definedName>
    <definedName name="kgygy" hidden="1">#REF!</definedName>
    <definedName name="kgykg" hidden="1">#REF!</definedName>
    <definedName name="kh">#REF!</definedName>
    <definedName name="KH_Chang">#REF!</definedName>
    <definedName name="kh0">#REF!</definedName>
    <definedName name="khac">2</definedName>
    <definedName name="Khâi">#REF!</definedName>
    <definedName name="khanang">#REF!</definedName>
    <definedName name="khanh" hidden="1">#REF!</definedName>
    <definedName name="Khanhdonnoitrunggiannoidieuchinh">#REF!</definedName>
    <definedName name="khfd" hidden="1">{"'Sheet1'!$L$16"}</definedName>
    <definedName name="khg" hidden="1">{"'Sheet1'!$L$16"}</definedName>
    <definedName name="KHGDFKHGFJKGF" hidden="1">#REF!</definedName>
    <definedName name="khgkhg" hidden="1">#REF!</definedName>
    <definedName name="khgkug" hidden="1">{"'Sheet1'!$L$16"}</definedName>
    <definedName name="KHGLG" hidden="1">{"'Sheet1'!$L$16"}</definedName>
    <definedName name="khhh" hidden="1">#REF!</definedName>
    <definedName name="khhkj" hidden="1">#REF!</definedName>
    <definedName name="khin" hidden="1">{"'Sheet1'!$L$16"}</definedName>
    <definedName name="khjdf" hidden="1">{0}</definedName>
    <definedName name="KHJF" hidden="1">{#N/A,#N/A,FALSE,"CCTV"}</definedName>
    <definedName name="khjk" hidden="1">{"'Sheet1'!$L$16"}</definedName>
    <definedName name="khjkhjk" hidden="1">#REF!</definedName>
    <definedName name="khjkhjkh" hidden="1">#REF!</definedName>
    <definedName name="khkj" hidden="1">{"'Sheet1'!$L$16"}</definedName>
    <definedName name="KHKN" hidden="1">{#N/A,#N/A,FALSE,"特殊室（ＢＱ表）"}</definedName>
    <definedName name="KHKQKD">#REF!</definedName>
    <definedName name="khkttt" hidden="1">{"'Sheet1'!$L$16"}</definedName>
    <definedName name="khl" localSheetId="19" hidden="1">{#N/A,#N/A,FALSE,"2~8번"}</definedName>
    <definedName name="khl" localSheetId="21" hidden="1">{#N/A,#N/A,FALSE,"2~8번"}</definedName>
    <definedName name="khl" localSheetId="22" hidden="1">{#N/A,#N/A,FALSE,"2~8번"}</definedName>
    <definedName name="khl" hidden="1">{#N/A,#N/A,FALSE,"2~8번"}</definedName>
    <definedName name="khl0">#REF!</definedName>
    <definedName name="KHldatcat">#REF!</definedName>
    <definedName name="KHM">#REF!</definedName>
    <definedName name="kho_2" hidden="1">{"'Sheet1'!$L$16"}</definedName>
    <definedName name="KHO152.2.12" hidden="1">{"'Sheet1'!$L$16"}</definedName>
    <definedName name="kho1531.12" hidden="1">{"'Sheet1'!$L$16"}</definedName>
    <definedName name="khoa" hidden="1">{"'Sheet1'!$L$16"}</definedName>
    <definedName name="KhoanDungCu">#REF!</definedName>
    <definedName name="khoas" localSheetId="19" hidden="1">{"'Sheet1'!$L$16"}</definedName>
    <definedName name="khoas" localSheetId="21" hidden="1">{"'Sheet1'!$L$16"}</definedName>
    <definedName name="khoas" localSheetId="22" hidden="1">{"'Sheet1'!$L$16"}</definedName>
    <definedName name="khoas" hidden="1">{"'Sheet1'!$L$16"}</definedName>
    <definedName name="khoi" hidden="1">#REF!</definedName>
    <definedName name="KHOILUONG" hidden="1">{"'Sheet1'!$L$16"}</definedName>
    <definedName name="khoiluongducbt" hidden="1">#REF!</definedName>
    <definedName name="KHOILUONGTL">#REF!</definedName>
    <definedName name="khong">#REF!</definedName>
    <definedName name="KhongCT" hidden="1">{"'Sheet1'!$L$16"}</definedName>
    <definedName name="khongtruotgia" localSheetId="19" hidden="1">{"'Sheet1'!$L$16"}</definedName>
    <definedName name="khongtruotgia" localSheetId="21" hidden="1">{"'Sheet1'!$L$16"}</definedName>
    <definedName name="khongtruotgia" localSheetId="22" hidden="1">{"'Sheet1'!$L$16"}</definedName>
    <definedName name="khongtruotgia" localSheetId="0" hidden="1">{"'Sheet1'!$L$16"}</definedName>
    <definedName name="khongtruotgia" localSheetId="1" hidden="1">{"'Sheet1'!$L$16"}</definedName>
    <definedName name="khongtruotgia" hidden="1">{"'Sheet1'!$L$16"}</definedName>
    <definedName name="KHONLBA" hidden="1">#REF!</definedName>
    <definedName name="KHONLBON" hidden="1">#REF!</definedName>
    <definedName name="KHONLHAI" hidden="1">#REF!</definedName>
    <definedName name="KHOV">[44]KHSX!$B$1:$B$1999</definedName>
    <definedName name="KHSX" hidden="1">{"'Sheet1'!$L$16"}</definedName>
    <definedName name="KHTB">#REF!</definedName>
    <definedName name="KHTHUE">#REF!</definedName>
    <definedName name="Khu" hidden="1">{#N/A,#N/A,FALSE,"Chi tiÆt"}</definedName>
    <definedName name="khuyen" hidden="1">{"'Sheet1'!$L$16"}</definedName>
    <definedName name="ki" hidden="1">{#N/A,#N/A,TRUE,"Cover sheet";#N/A,#N/A,TRUE,"Summary";#N/A,#N/A,TRUE,"Key Assumptions";#N/A,#N/A,TRUE,"Profit &amp; Loss";#N/A,#N/A,TRUE,"Balance Sheet";#N/A,#N/A,TRUE,"Cashflow";#N/A,#N/A,TRUE,"IRR";#N/A,#N/A,TRUE,"Ratios";#N/A,#N/A,TRUE,"Debt analysis"}</definedName>
    <definedName name="kicsi" hidden="1">{#N/A,#N/A,TRUE,"Krycí list"}</definedName>
    <definedName name="kiem">#REF!</definedName>
    <definedName name="Kiem_tra_trung_ten">#REF!</definedName>
    <definedName name="kien" hidden="1">#REF!</definedName>
    <definedName name="KieuKy2_TramXa" hidden="1">{"'Sheet1'!$L$16"}</definedName>
    <definedName name="KieuTinh">#REF!</definedName>
    <definedName name="kihjgbn" hidden="1">#REF!</definedName>
    <definedName name="kihsrog" hidden="1">#REF!</definedName>
    <definedName name="kiiuurtv" hidden="1">#REF!</definedName>
    <definedName name="KIKI">#REF!</definedName>
    <definedName name="KIKJOK" hidden="1">{"'Sheet1'!$L$16"}</definedName>
    <definedName name="KIKUIK">#N/A</definedName>
    <definedName name="kil" hidden="1">{"'Sheet1'!$L$16"}</definedName>
    <definedName name="kill" hidden="1">#REF!</definedName>
    <definedName name="KIM">#REF!</definedName>
    <definedName name="KINH_PHI">#REF!</definedName>
    <definedName name="kiulil" localSheetId="19" hidden="1">{#N/A,#N/A,FALSE,"CCTV"}</definedName>
    <definedName name="kiulil" localSheetId="21" hidden="1">{#N/A,#N/A,FALSE,"CCTV"}</definedName>
    <definedName name="kiulil" localSheetId="22" hidden="1">{#N/A,#N/A,FALSE,"CCTV"}</definedName>
    <definedName name="kiulil" hidden="1">{#N/A,#N/A,FALSE,"CCTV"}</definedName>
    <definedName name="kiuy" hidden="1">{"'Sheet1'!$L$16"}</definedName>
    <definedName name="kiyddfdr" hidden="1">{"'Sheet1'!$L$16"}</definedName>
    <definedName name="kj" localSheetId="19" hidden="1">#REF!</definedName>
    <definedName name="kj" localSheetId="1" hidden="1">#REF!</definedName>
    <definedName name="kj" hidden="1">#REF!</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g">#REF!</definedName>
    <definedName name="KJGHJG" hidden="1">{#N/A,#N/A,FALSE,"배수2"}</definedName>
    <definedName name="kj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gf" hidden="1">{#N/A,#N/A,FALSE,"Chi tiÆt"}</definedName>
    <definedName name="kjhgk" hidden="1">#REF!</definedName>
    <definedName name="kjhhghj" hidden="1">#REF!</definedName>
    <definedName name="kjhk" hidden="1">#REF!</definedName>
    <definedName name="kjhkhj" hidden="1">{"'Sheet1'!$L$16"}</definedName>
    <definedName name="kjhkjhk" hidden="1">#REF!</definedName>
    <definedName name="kjhlh" localSheetId="19" hidden="1">{#N/A,#N/A,FALSE,"CCTV"}</definedName>
    <definedName name="kjhlh" localSheetId="21" hidden="1">{#N/A,#N/A,FALSE,"CCTV"}</definedName>
    <definedName name="kjhlh" localSheetId="22" hidden="1">{#N/A,#N/A,FALSE,"CCTV"}</definedName>
    <definedName name="kjhlh" hidden="1">{#N/A,#N/A,FALSE,"CCTV"}</definedName>
    <definedName name="kjhljhk" localSheetId="19" hidden="1">{#N/A,#N/A,FALSE,"CCTV"}</definedName>
    <definedName name="kjhljhk" localSheetId="21" hidden="1">{#N/A,#N/A,FALSE,"CCTV"}</definedName>
    <definedName name="kjhljhk" localSheetId="22" hidden="1">{#N/A,#N/A,FALSE,"CCTV"}</definedName>
    <definedName name="kjhljhk" hidden="1">{#N/A,#N/A,FALSE,"CCTV"}</definedName>
    <definedName name="kjhoi" hidden="1">{#N/A,#N/A,FALSE,"特殊室（ＢＱ表）"}</definedName>
    <definedName name="kjhutuy" hidden="1">{"'Sheet1'!$L$16"}</definedName>
    <definedName name="kjhuyftdrtserxr" hidden="1">#REF!</definedName>
    <definedName name="kjhyh" hidden="1">{"'Sheet1'!$L$16"}</definedName>
    <definedName name="KJIUK">#REF!</definedName>
    <definedName name="kjj" localSheetId="19" hidden="1">{#N/A,#N/A,FALSE,"조골재"}</definedName>
    <definedName name="kjj" localSheetId="21" hidden="1">{#N/A,#N/A,FALSE,"조골재"}</definedName>
    <definedName name="kjj" localSheetId="22" hidden="1">{#N/A,#N/A,FALSE,"조골재"}</definedName>
    <definedName name="kjj" hidden="1">{#N/A,#N/A,FALSE,"조골재"}</definedName>
    <definedName name="kjjhhg" hidden="1">{"'Sheet1'!$L$16"}</definedName>
    <definedName name="kjjjh" hidden="1">#REF!</definedName>
    <definedName name="kjjkgh" hidden="1">#REF!</definedName>
    <definedName name="kjjkj" hidden="1">#REF!</definedName>
    <definedName name="kjjkjgg" hidden="1">{"'Sheet1'!$L$16"}</definedName>
    <definedName name="kjjlll" hidden="1">{"'Sheet1'!$L$16"}</definedName>
    <definedName name="kjjochg" hidden="1">#REF!</definedName>
    <definedName name="kjk">#REF!</definedName>
    <definedName name="kjkgh" hidden="1">{"'장비'!$A$3:$M$12"}</definedName>
    <definedName name="kjkjk" localSheetId="19" hidden="1">{"'Sheet1'!$L$16"}</definedName>
    <definedName name="kjkjk" localSheetId="21" hidden="1">{"'Sheet1'!$L$16"}</definedName>
    <definedName name="kjkjk" localSheetId="22" hidden="1">{"'Sheet1'!$L$16"}</definedName>
    <definedName name="kjkjk" hidden="1">{"'Sheet1'!$L$16"}</definedName>
    <definedName name="kjkjkj" localSheetId="19" hidden="1">{"'Sheet1'!$L$16"}</definedName>
    <definedName name="kjkjkj" localSheetId="21" hidden="1">{"'Sheet1'!$L$16"}</definedName>
    <definedName name="kjkjkj" localSheetId="22" hidden="1">{"'Sheet1'!$L$16"}</definedName>
    <definedName name="kjkjkj" hidden="1">{"'Sheet1'!$L$16"}</definedName>
    <definedName name="kjklj">#REF!</definedName>
    <definedName name="kjlk">#REF!</definedName>
    <definedName name="kjoh" localSheetId="19" hidden="1">{#N/A,#N/A,FALSE,"特殊室（ＢＱ表）"}</definedName>
    <definedName name="kjoh" localSheetId="21" hidden="1">{#N/A,#N/A,FALSE,"特殊室（ＢＱ表）"}</definedName>
    <definedName name="kjoh" localSheetId="22" hidden="1">{#N/A,#N/A,FALSE,"特殊室（ＢＱ表）"}</definedName>
    <definedName name="kjoh" localSheetId="0" hidden="1">{#N/A,#N/A,FALSE,"特殊室（ＢＱ表）"}</definedName>
    <definedName name="kjoh" localSheetId="1" hidden="1">{#N/A,#N/A,FALSE,"特殊室（ＢＱ表）"}</definedName>
    <definedName name="kjoh" hidden="1">{#N/A,#N/A,FALSE,"特殊室（ＢＱ表）"}</definedName>
    <definedName name="kjslog" hidden="1">#REF!</definedName>
    <definedName name="KJUGR">#REF!</definedName>
    <definedName name="KK" hidden="1">{"'eng.Work-Flow'!$B$100"}</definedName>
    <definedName name="KK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e" hidden="1">#REF!</definedName>
    <definedName name="KKE_Sheet10_List">#REF!</definedName>
    <definedName name="kkgdss" hidden="1">{"'Sheet1'!$L$16"}</definedName>
    <definedName name="kkgykg" hidden="1">#REF!</definedName>
    <definedName name="kkh" hidden="1">{#N/A,#N/A,FALSE,"손익표지";#N/A,#N/A,FALSE,"손익계산";#N/A,#N/A,FALSE,"일반관리비";#N/A,#N/A,FALSE,"영업외수익";#N/A,#N/A,FALSE,"영업외비용";#N/A,#N/A,FALSE,"매출액";#N/A,#N/A,FALSE,"요약손익";#N/A,#N/A,FALSE,"요약대차";#N/A,#N/A,FALSE,"매출채권현황";#N/A,#N/A,FALSE,"매출채권명세"}</definedName>
    <definedName name="KKHFDSDH" hidden="1">#REF!</definedName>
    <definedName name="kkhjkhj" hidden="1">#REF!</definedName>
    <definedName name="KKISJ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h" hidden="1">{"'Sheet1'!$L$16"}</definedName>
    <definedName name="kkjkk" hidden="1">{#N/A,#N/A,FALSE,"Sheet2"}</definedName>
    <definedName name="kkk" localSheetId="19" hidden="1">{"'Sheet1'!$L$16"}</definedName>
    <definedName name="kkk" localSheetId="21" hidden="1">{"'Sheet1'!$L$16"}</definedName>
    <definedName name="kkk" localSheetId="22" hidden="1">{"'Sheet1'!$L$16"}</definedName>
    <definedName name="kkk" localSheetId="0" hidden="1">{#N/A,#N/A,FALSE,"特殊室（ＢＱ表）"}</definedName>
    <definedName name="kkk" localSheetId="1" hidden="1">{#N/A,#N/A,FALSE,"特殊室（ＢＱ表）"}</definedName>
    <definedName name="kkk" hidden="1">{"'Sheet1'!$L$16"}</definedName>
    <definedName name="ｋｋｋ" hidden="1">{"'Sheet1'!$L$16"}</definedName>
    <definedName name="ｋｋｋ_7" hidden="1">{"'Sheet1'!$L$16"}</definedName>
    <definedName name="KK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hghg" hidden="1">#REF!</definedName>
    <definedName name="kkkk" localSheetId="19" hidden="1">{"'Sheet1'!$L$16"}</definedName>
    <definedName name="kkkk" localSheetId="21" hidden="1">{"'Sheet1'!$L$16"}</definedName>
    <definedName name="kkkk" localSheetId="22" hidden="1">{"'Sheet1'!$L$16"}</definedName>
    <definedName name="kkkk" hidden="1">{"'Sheet1'!$L$16"}</definedName>
    <definedName name="kkkkh" hidden="1">#REF!</definedName>
    <definedName name="kkkkk" hidden="1">{"'Sheet1'!$L$16"}</definedName>
    <definedName name="KKKKKK" hidden="1">{"'Sheet1'!$L$16"}</definedName>
    <definedName name="KKKKKKK" hidden="1">{"'Sheet1'!$L$16"}</definedName>
    <definedName name="kkkkkkkkkk" hidden="1">{"'Sheet1'!$L$16"}</definedName>
    <definedName name="KKKKSKR" hidden="1">#REF!</definedName>
    <definedName name="kkkl" hidden="1">{"'Sheet1'!$L$16"}</definedName>
    <definedName name="KKKS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ygkk" hidden="1">#REF!</definedName>
    <definedName name="kkl" hidden="1">{"'Sheet1'!$L$16"}</definedName>
    <definedName name="kklk">#REF!</definedName>
    <definedName name="kkll" hidden="1">{"'Sheet1'!$L$16"}</definedName>
    <definedName name="kklll" hidden="1">{"'Sheet1'!$L$16"}</definedName>
    <definedName name="kkok" hidden="1">#REF!</definedName>
    <definedName name="kks.t10" hidden="1">{"'Sheet1'!$L$16"}</definedName>
    <definedName name="KKS.T12" hidden="1">{"'Sheet1'!$L$16"}</definedName>
    <definedName name="KKSIIE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 hidden="1">#REF!</definedName>
    <definedName name="kkzc" hidden="1">{#N/A,#N/A,FALSE,"Sheet1"}</definedName>
    <definedName name="kl">#REF!</definedName>
    <definedName name="kl.cdt02">#REF!</definedName>
    <definedName name="kl.cdt03">#REF!</definedName>
    <definedName name="kl.cdt04">#REF!</definedName>
    <definedName name="kl.cdt05a">#REF!</definedName>
    <definedName name="kl.cdt05b">#REF!</definedName>
    <definedName name="kl.cdt05c">#REF!</definedName>
    <definedName name="kl.cdt06">#REF!</definedName>
    <definedName name="kl.cdt07">#REF!</definedName>
    <definedName name="kl.cdt08">#REF!</definedName>
    <definedName name="kl.cdt09">#REF!</definedName>
    <definedName name="kl.unc02">#REF!</definedName>
    <definedName name="kl.unc03">#REF!</definedName>
    <definedName name="kl.unc04">#REF!</definedName>
    <definedName name="kl.unc05a">#REF!</definedName>
    <definedName name="kl.unc05b">#REF!</definedName>
    <definedName name="kl.unc05c">#REF!</definedName>
    <definedName name="kl.unc06">#REF!</definedName>
    <definedName name="kl.unc07">#REF!</definedName>
    <definedName name="kl.unc08">#REF!</definedName>
    <definedName name="kl.unc09">#REF!</definedName>
    <definedName name="kl_b1">#REF!</definedName>
    <definedName name="kl_c1">#REF!</definedName>
    <definedName name="KL_d">#REF!</definedName>
    <definedName name="KL_Dai" hidden="1">{"'Sheet1'!$L$16"}</definedName>
    <definedName name="KL_gtcx">#REF!</definedName>
    <definedName name="kl_ME">#REF!</definedName>
    <definedName name="KL_tn">#REF!</definedName>
    <definedName name="KL_vh">#REF!</definedName>
    <definedName name="kla">#REF!</definedName>
    <definedName name="KLAM">#REF!</definedName>
    <definedName name="klb">#REF!</definedName>
    <definedName name="klbghe">#REF!</definedName>
    <definedName name="KLC">#REF!</definedName>
    <definedName name="KLCHIEMCHO">#REF!</definedName>
    <definedName name="KLchitiet_35_36" localSheetId="19" hidden="1">{"'Sheet1'!$L$16"}</definedName>
    <definedName name="KLchitiet_35_36" localSheetId="21" hidden="1">{"'Sheet1'!$L$16"}</definedName>
    <definedName name="KLchitiet_35_36" localSheetId="22" hidden="1">{"'Sheet1'!$L$16"}</definedName>
    <definedName name="KLchitiet_35_36" hidden="1">{"'Sheet1'!$L$16"}</definedName>
    <definedName name="KLchitiet_36_37" localSheetId="19" hidden="1">{"'Sheet1'!$L$16"}</definedName>
    <definedName name="KLchitiet_36_37" localSheetId="21" hidden="1">{"'Sheet1'!$L$16"}</definedName>
    <definedName name="KLchitiet_36_37" localSheetId="22" hidden="1">{"'Sheet1'!$L$16"}</definedName>
    <definedName name="KLchitiet_36_37" hidden="1">{"'Sheet1'!$L$16"}</definedName>
    <definedName name="klcmhioesnmh" hidden="1">{"'Sheet1'!$L$16"}</definedName>
    <definedName name="klctbb">#REF!</definedName>
    <definedName name="KLDAO">#REF!</definedName>
    <definedName name="KLDAP">#REF!</definedName>
    <definedName name="kldd1p">#REF!</definedName>
    <definedName name="kldd3p">#REF!</definedName>
    <definedName name="KLDIEN">#REF!</definedName>
    <definedName name="KLduonggiaods" localSheetId="19" hidden="1">{"'Sheet1'!$L$16"}</definedName>
    <definedName name="KLduonggiaods" localSheetId="21" hidden="1">{"'Sheet1'!$L$16"}</definedName>
    <definedName name="KLduonggiaods" localSheetId="22" hidden="1">{"'Sheet1'!$L$16"}</definedName>
    <definedName name="KLduonggiaods" hidden="1">{"'Sheet1'!$L$16"}</definedName>
    <definedName name="KLDV">#REF!</definedName>
    <definedName name="klf" hidden="1">{"'Sheet1'!$L$16"}</definedName>
    <definedName name="klfsdfjkfjkfdj" hidden="1">#REF!</definedName>
    <definedName name="klg">#REF!</definedName>
    <definedName name="klgÈ" hidden="1">{"'Sheet1'!$L$16"}</definedName>
    <definedName name="KLGT">#REF!</definedName>
    <definedName name="klhkl" localSheetId="19" hidden="1">{#N/A,#N/A,FALSE,"CCTV"}</definedName>
    <definedName name="klhkl" localSheetId="21" hidden="1">{#N/A,#N/A,FALSE,"CCTV"}</definedName>
    <definedName name="klhkl" localSheetId="22" hidden="1">{#N/A,#N/A,FALSE,"CCTV"}</definedName>
    <definedName name="klhkl" hidden="1">{#N/A,#N/A,FALSE,"CCTV"}</definedName>
    <definedName name="KLHMP">#REF!</definedName>
    <definedName name="kli" hidden="1">{"'Sheet1'!$L$16"}</definedName>
    <definedName name="klj">#REF!</definedName>
    <definedName name="kljg" hidden="1">{"'Sheet1'!$L$16"}</definedName>
    <definedName name="klkklk" localSheetId="19" hidden="1">{#N/A,#N/A,FALSE,"Sheet1";#N/A,#N/A,FALSE,"Sheet3";#N/A,#N/A,FALSE,"Sheet5"}</definedName>
    <definedName name="klkklk" localSheetId="21" hidden="1">{#N/A,#N/A,FALSE,"Sheet1";#N/A,#N/A,FALSE,"Sheet3";#N/A,#N/A,FALSE,"Sheet5"}</definedName>
    <definedName name="klkklk" localSheetId="22" hidden="1">{#N/A,#N/A,FALSE,"Sheet1";#N/A,#N/A,FALSE,"Sheet3";#N/A,#N/A,FALSE,"Sheet5"}</definedName>
    <definedName name="klkklk" hidden="1">{#N/A,#N/A,FALSE,"Sheet1";#N/A,#N/A,FALSE,"Sheet3";#N/A,#N/A,FALSE,"Sheet5"}</definedName>
    <definedName name="klkl" hidden="1">#REF!</definedName>
    <definedName name="KLKNC">#REF!</definedName>
    <definedName name="KLLKLKLK" localSheetId="19" hidden="1">{#N/A,#N/A,FALSE,"포장2"}</definedName>
    <definedName name="KLLKLKLK" localSheetId="21" hidden="1">{#N/A,#N/A,FALSE,"포장2"}</definedName>
    <definedName name="KLLKLKLK" localSheetId="22" hidden="1">{#N/A,#N/A,FALSE,"포장2"}</definedName>
    <definedName name="KLLKLKLK" hidden="1">{#N/A,#N/A,FALSE,"포장2"}</definedName>
    <definedName name="KLLT" hidden="1">#REF!</definedName>
    <definedName name="klm" localSheetId="19" hidden="1">{"'Sheet1'!$L$16"}</definedName>
    <definedName name="klm" localSheetId="21" hidden="1">{"'Sheet1'!$L$16"}</definedName>
    <definedName name="klm" localSheetId="22" hidden="1">{"'Sheet1'!$L$16"}</definedName>
    <definedName name="klm" hidden="1">{"'Sheet1'!$L$16"}</definedName>
    <definedName name="klmoithau" hidden="1">{"Offgrid",#N/A,FALSE,"OFFGRID";"Region",#N/A,FALSE,"REGION";"Offgrid -2",#N/A,FALSE,"OFFGRID";"WTP",#N/A,FALSE,"WTP";"WTP -2",#N/A,FALSE,"WTP";"Project",#N/A,FALSE,"PROJECT";"Summary -2",#N/A,FALSE,"SUMMARY"}</definedName>
    <definedName name="KLMUA">#REF!</definedName>
    <definedName name="klnhhh" hidden="1">{"'Sheet1'!$L$16"}</definedName>
    <definedName name="KLNUOC">#REF!</definedName>
    <definedName name="KLSCCT">#REF!</definedName>
    <definedName name="KLTHDN">#REF!</definedName>
    <definedName name="KLTHEP" hidden="1">#REF!</definedName>
    <definedName name="KLTHUA">#REF!</definedName>
    <definedName name="KLU" hidden="1">#REF!</definedName>
    <definedName name="kluong" hidden="1">{"'Sheet1'!$L$16"}</definedName>
    <definedName name="KLVANKHUON">#REF!</definedName>
    <definedName name="KLVL1">#REF!</definedName>
    <definedName name="KLVLD">#REF!</definedName>
    <definedName name="KLVLD1">#REF!</definedName>
    <definedName name="klvs" hidden="1">{"'Sheet1'!$L$16"}</definedName>
    <definedName name="klvt">#REF!</definedName>
    <definedName name="KLVT_d">#REF!</definedName>
    <definedName name="KLVT_gtcx">#REF!</definedName>
    <definedName name="KLVT_tn">#REF!</definedName>
    <definedName name="KLVT_vh">#REF!</definedName>
    <definedName name="KLYCAU" hidden="1">#REF!</definedName>
    <definedName name="KML" hidden="1">#REF!</definedName>
    <definedName name="kmm" hidden="1">{#N/A,#N/A,FALSE,"제목"}</definedName>
    <definedName name="kmong">#REF!</definedName>
    <definedName name="KNDAT_CHUA_SU_DUNG" hidden="1">#REF!</definedName>
    <definedName name="KNEHT">#REF!</definedName>
    <definedName name="Kng">#REF!</definedName>
    <definedName name="knj" localSheetId="19" hidden="1">{#N/A,#N/A,FALSE,"혼합골재"}</definedName>
    <definedName name="knj" localSheetId="21" hidden="1">{#N/A,#N/A,FALSE,"혼합골재"}</definedName>
    <definedName name="knj" localSheetId="22" hidden="1">{#N/A,#N/A,FALSE,"혼합골재"}</definedName>
    <definedName name="knj" hidden="1">{#N/A,#N/A,FALSE,"혼합골재"}</definedName>
    <definedName name="kno">#N/A</definedName>
    <definedName name="KO">#REF!</definedName>
    <definedName name="koho">#REF!</definedName>
    <definedName name="kojig" hidden="1">{"'Sheet1'!$L$16"}</definedName>
    <definedName name="KOM" hidden="1">{#N/A,#N/A,FALSE,"Sheet6 (24)"}</definedName>
    <definedName name="KOMI" hidden="1">{#N/A,#N/A,FALSE,"Sheet6 (24)"}</definedName>
    <definedName name="KOMINATO" hidden="1">{#N/A,#N/A,FALSE,"Sheet6 (24)"}</definedName>
    <definedName name="kon" hidden="1">{"'Sheet1'!$L$16"}</definedName>
    <definedName name="KOREA">#REF!</definedName>
    <definedName name="koreksi" hidden="1">{#N/A,#N/A,FALSE,"REK";#N/A,#N/A,FALSE,"Bq-ARS"}</definedName>
    <definedName name="kost">#REF!</definedName>
    <definedName name="KOUKI">#REF!</definedName>
    <definedName name="KP">#REF!</definedName>
    <definedName name="kp_5">#N/A</definedName>
    <definedName name="KP_DBGT_Dang" hidden="1">{"'Sheet1'!$L$16"}</definedName>
    <definedName name="kp1ph">#REF!</definedName>
    <definedName name="KQ">IF(ISNUMBER(VALUE(SUBSTITUTE(MID(#REF!&amp;"=",FIND("=",#REF!&amp;"=",1)+1,LEN(#REF!&amp;"=")-FIND("=",#REF!&amp;"=")+1),"=",""))),VALUE(SUBSTITUTE(MID(#REF!&amp;"=",FIND("=",#REF!&amp;"=",1)+1,LEN(#REF!&amp;"=")-FIND("=",#REF!&amp;"=")+1),"=","")),0)</definedName>
    <definedName name="kqd_ng">#REF!</definedName>
    <definedName name="kqkdbq" localSheetId="19" hidden="1">{"'Sheet1'!$L$16"}</definedName>
    <definedName name="kqkdbq" localSheetId="21" hidden="1">{"'Sheet1'!$L$16"}</definedName>
    <definedName name="kqkdbq" localSheetId="22" hidden="1">{"'Sheet1'!$L$16"}</definedName>
    <definedName name="kqkdbq" hidden="1">{"'Sheet1'!$L$16"}</definedName>
    <definedName name="KRATE">#REF!</definedName>
    <definedName name="krs0">#REF!</definedName>
    <definedName name="Ks" hidden="1">{#N/A,#N/A,FALSE,"Sheet6 (24)"}</definedName>
    <definedName name="ksbn" localSheetId="19" hidden="1">{"'Sheet1'!$L$16"}</definedName>
    <definedName name="ksbn" localSheetId="21" hidden="1">{"'Sheet1'!$L$16"}</definedName>
    <definedName name="ksbn" localSheetId="22" hidden="1">{"'Sheet1'!$L$16"}</definedName>
    <definedName name="ksbn" localSheetId="0" hidden="1">{"'Sheet1'!$L$16"}</definedName>
    <definedName name="ksbn" localSheetId="1" hidden="1">{"'Sheet1'!$L$16"}</definedName>
    <definedName name="ksbn" hidden="1">{"'Sheet1'!$L$16"}</definedName>
    <definedName name="KSDA" localSheetId="19" hidden="1">{"'Sheet1'!$L$16"}</definedName>
    <definedName name="KSDA" localSheetId="21" hidden="1">{"'Sheet1'!$L$16"}</definedName>
    <definedName name="KSDA" localSheetId="22" hidden="1">{"'Sheet1'!$L$16"}</definedName>
    <definedName name="KSDA" hidden="1">{"'Sheet1'!$L$16"}</definedName>
    <definedName name="kshn" localSheetId="19" hidden="1">{"'Sheet1'!$L$16"}</definedName>
    <definedName name="kshn" localSheetId="21" hidden="1">{"'Sheet1'!$L$16"}</definedName>
    <definedName name="kshn" localSheetId="22" hidden="1">{"'Sheet1'!$L$16"}</definedName>
    <definedName name="kshn" localSheetId="0" hidden="1">{"'Sheet1'!$L$16"}</definedName>
    <definedName name="kshn" localSheetId="1" hidden="1">{"'Sheet1'!$L$16"}</definedName>
    <definedName name="kshn" hidden="1">{"'Sheet1'!$L$16"}</definedName>
    <definedName name="ksksks" localSheetId="19" hidden="1">#REF!</definedName>
    <definedName name="ksksks" localSheetId="1" hidden="1">#REF!</definedName>
    <definedName name="ksksks" hidden="1">#REF!</definedName>
    <definedName name="kskt5" localSheetId="19" hidden="1">{"'Sheet1'!$L$16"}</definedName>
    <definedName name="kskt5" localSheetId="21" hidden="1">{"'Sheet1'!$L$16"}</definedName>
    <definedName name="kskt5" localSheetId="22" hidden="1">{"'Sheet1'!$L$16"}</definedName>
    <definedName name="kskt5" localSheetId="0" hidden="1">{"'Sheet1'!$L$16"}</definedName>
    <definedName name="kskt5" localSheetId="1" hidden="1">{"'Sheet1'!$L$16"}</definedName>
    <definedName name="kskt5" hidden="1">{"'Sheet1'!$L$16"}</definedName>
    <definedName name="ksls" localSheetId="19" hidden="1">{"'Sheet1'!$L$16"}</definedName>
    <definedName name="ksls" localSheetId="21" hidden="1">{"'Sheet1'!$L$16"}</definedName>
    <definedName name="ksls" localSheetId="22" hidden="1">{"'Sheet1'!$L$16"}</definedName>
    <definedName name="ksls" localSheetId="0" hidden="1">{"'Sheet1'!$L$16"}</definedName>
    <definedName name="ksls" localSheetId="1" hidden="1">{"'Sheet1'!$L$16"}</definedName>
    <definedName name="ksls" hidden="1">{"'Sheet1'!$L$16"}</definedName>
    <definedName name="kstk">#REF!</definedName>
    <definedName name="kstk2" hidden="1">{"'Sheet1'!$L$16"}</definedName>
    <definedName name="kt" hidden="1">{#N/A,#N/A,FALSE,"Sheet6 (24)"}</definedName>
    <definedName name="KTA">#REF!</definedName>
    <definedName name="KTB">#REF!</definedName>
    <definedName name="ktc">#REF!</definedName>
    <definedName name="ktdk0" hidden="1">{#N/A,#N/A,FALSE,"Chi tiÆt"}</definedName>
    <definedName name="Kte">#REF!</definedName>
    <definedName name="ktf" hidden="1">#REF!</definedName>
    <definedName name="KTTRAMD1">'[21]m doc'!$B$7:$B$118</definedName>
    <definedName name="KTX">#REF!</definedName>
    <definedName name="kty" hidden="1">#REF!</definedName>
    <definedName name="KU" hidden="1">{"'Sheet1'!$L$16"}</definedName>
    <definedName name="kufyt" hidden="1">{"'Sheet1'!$L$16"}</definedName>
    <definedName name="kuh" hidden="1">{#N/A,#N/A,FALSE,"제목"}</definedName>
    <definedName name="kuj" hidden="1">{"'Sheet1'!$L$16"}</definedName>
    <definedName name="KUK"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ek" localSheetId="19" hidden="1">{"'Sheet1'!$L$16"}</definedName>
    <definedName name="kukek" localSheetId="21" hidden="1">{"'Sheet1'!$L$16"}</definedName>
    <definedName name="kukek" localSheetId="22" hidden="1">{"'Sheet1'!$L$16"}</definedName>
    <definedName name="kukek" hidden="1">{"'Sheet1'!$L$16"}</definedName>
    <definedName name="kuklk" localSheetId="19" hidden="1">{"'Sheet1'!$L$16"}</definedName>
    <definedName name="kuklk" localSheetId="21" hidden="1">{"'Sheet1'!$L$16"}</definedName>
    <definedName name="kuklk" localSheetId="22" hidden="1">{"'Sheet1'!$L$16"}</definedName>
    <definedName name="kuklk" hidden="1">{"'Sheet1'!$L$16"}</definedName>
    <definedName name="kuktry" hidden="1">#REF!</definedName>
    <definedName name="kump" hidden="1">#REF!</definedName>
    <definedName name="kunji" hidden="1">{#N/A,#N/A,TRUE,"Krycí list"}</definedName>
    <definedName name="kutkuk" localSheetId="19" hidden="1">{"'Sheet1'!$L$16"}</definedName>
    <definedName name="kutkuk" localSheetId="21" hidden="1">{"'Sheet1'!$L$16"}</definedName>
    <definedName name="kutkuk" localSheetId="22" hidden="1">{"'Sheet1'!$L$16"}</definedName>
    <definedName name="kutkuk" hidden="1">{"'Sheet1'!$L$16"}</definedName>
    <definedName name="kuujj" hidden="1">#REF!</definedName>
    <definedName name="kuy" hidden="1">{"'Sheet1'!$L$16"}</definedName>
    <definedName name="kv">#REF!</definedName>
    <definedName name="KVC">#REF!</definedName>
    <definedName name="kvhz" hidden="1">#REF!</definedName>
    <definedName name="kxbgjks" hidden="1">{"'Sheet1'!$L$16"}</definedName>
    <definedName name="Kxc">#REF!</definedName>
    <definedName name="Kxp">#REF!</definedName>
    <definedName name="Kye" hidden="1">#REF!</definedName>
    <definedName name="kyk" hidden="1">#REF!</definedName>
    <definedName name="kykgk" hidden="1">#REF!</definedName>
    <definedName name="kyocera_project" hidden="1">#REF!</definedName>
    <definedName name="kytjnjr" localSheetId="19" hidden="1">{#N/A,#N/A,FALSE,"토공2"}</definedName>
    <definedName name="kytjnjr" localSheetId="21" hidden="1">{#N/A,#N/A,FALSE,"토공2"}</definedName>
    <definedName name="kytjnjr" localSheetId="22" hidden="1">{#N/A,#N/A,FALSE,"토공2"}</definedName>
    <definedName name="kytjnjr" hidden="1">{#N/A,#N/A,FALSE,"토공2"}</definedName>
    <definedName name="KYUKGH" hidden="1">{"'Sheet1'!$L$16"}</definedName>
    <definedName name="kywer23" hidden="1">#REF!</definedName>
    <definedName name="kzvj" hidden="1">#REF!</definedName>
    <definedName name="l">#REF!</definedName>
    <definedName name="L.C">#REF!</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xls" hidden="1">{#N/A,#N/A,FALSE,"Marketing";#N/A,#N/A,FALSE,"Selling";#N/A,#N/A,FALSE,"Promotional";#N/A,#N/A,FALSE,"Advertising"}</definedName>
    <definedName name="l_1">#REF!</definedName>
    <definedName name="L_mong">#REF!</definedName>
    <definedName name="l1_ea">#REF!</definedName>
    <definedName name="L1A1P">#REF!</definedName>
    <definedName name="l1a1t">#REF!</definedName>
    <definedName name="l1a2p">#REF!</definedName>
    <definedName name="l1a2t">#REF!</definedName>
    <definedName name="l1d">#REF!</definedName>
    <definedName name="L1L">#REF!</definedName>
    <definedName name="l2.">#REF!</definedName>
    <definedName name="L2A1P">#REF!</definedName>
    <definedName name="l2a1t">#REF!</definedName>
    <definedName name="l2a2p">#REF!</definedName>
    <definedName name="l2a2t">#REF!</definedName>
    <definedName name="L2L">#REF!</definedName>
    <definedName name="L3A1P">#REF!</definedName>
    <definedName name="l3a1t">#REF!</definedName>
    <definedName name="l3a2p">#REF!</definedName>
    <definedName name="l3a2t">#REF!</definedName>
    <definedName name="L3L">#REF!</definedName>
    <definedName name="l3s">#REF!</definedName>
    <definedName name="L4A1P">#REF!</definedName>
    <definedName name="l4a1t">#REF!</definedName>
    <definedName name="l4a2p">#REF!</definedName>
    <definedName name="l4a2t">#REF!</definedName>
    <definedName name="L4L">#REF!</definedName>
    <definedName name="L5A1P">#REF!</definedName>
    <definedName name="l5a1t">#REF!</definedName>
    <definedName name="l5a2p">#REF!</definedName>
    <definedName name="l5a2t">#REF!</definedName>
    <definedName name="L63x6">5800</definedName>
    <definedName name="L6A1P">#REF!</definedName>
    <definedName name="l6a1t">#REF!</definedName>
    <definedName name="l6a2p">#REF!</definedName>
    <definedName name="l6a2t">#REF!</definedName>
    <definedName name="la">#REF!</definedName>
    <definedName name="LA_BOR">#REF!</definedName>
    <definedName name="LA1P">#REF!</definedName>
    <definedName name="la1t">#REF!</definedName>
    <definedName name="la2p">#REF!</definedName>
    <definedName name="la2t">#REF!</definedName>
    <definedName name="Lab">#REF!</definedName>
    <definedName name="LAB_D">#REF!</definedName>
    <definedName name="LAB_D_1">#REF!</definedName>
    <definedName name="LAB_D_2">#REF!</definedName>
    <definedName name="LAB_D_3">#REF!</definedName>
    <definedName name="LAB_D_4">#REF!</definedName>
    <definedName name="LABEL">#REF!</definedName>
    <definedName name="labequi">#REF!</definedName>
    <definedName name="labfit">#REF!</definedName>
    <definedName name="labma">#REF!</definedName>
    <definedName name="Labor">#REF!</definedName>
    <definedName name="Labor_Rate">#REF!</definedName>
    <definedName name="Labor_Unit_Rate">#REF!</definedName>
    <definedName name="labour">0.04</definedName>
    <definedName name="Labpi_cable">#REF!</definedName>
    <definedName name="labpi_GI">#REF!</definedName>
    <definedName name="Labpi_hdpe">#REF!</definedName>
    <definedName name="Labpi_upvc">#REF!</definedName>
    <definedName name="LAGI" hidden="1">#REF!</definedName>
    <definedName name="Lai" hidden="1">{"'Sheet1'!$L$16"}</definedName>
    <definedName name="Laivay">#REF!</definedName>
    <definedName name="LAJ" hidden="1">{#N/A,#N/A,FALSE,"WBS 1.06";#N/A,#N/A,FALSE,"WBS 1.14";#N/A,#N/A,FALSE,"WBS 1.17";#N/A,#N/A,FALSE,"WBS 1.18"}</definedName>
    <definedName name="lajdls" hidden="1">#REF!</definedName>
    <definedName name="LA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aka" hidden="1">#REF!</definedName>
    <definedName name="lala" hidden="1">{#N/A,#N/A,FALSE,"Summ";#N/A,#N/A,FALSE,"(Brief)";#N/A,#N/A,FALSE,"bgb + pre-o";#N/A,#N/A,FALSE,"sum (bgb+op)"}</definedName>
    <definedName name="lam" localSheetId="19" hidden="1">{"'Sheet1'!$L$16"}</definedName>
    <definedName name="lam" localSheetId="21" hidden="1">{"'Sheet1'!$L$16"}</definedName>
    <definedName name="lam" localSheetId="22" hidden="1">{"'Sheet1'!$L$16"}</definedName>
    <definedName name="lam" hidden="1">{"'Sheet1'!$L$16"}</definedName>
    <definedName name="lama" hidden="1">#REF!</definedName>
    <definedName name="lan">#REF!</definedName>
    <definedName name="Land">#REF!</definedName>
    <definedName name="lang">#REF!</definedName>
    <definedName name="langson" localSheetId="19" hidden="1">{"'Sheet1'!$L$16"}</definedName>
    <definedName name="langson" localSheetId="21" hidden="1">{"'Sheet1'!$L$16"}</definedName>
    <definedName name="langson" localSheetId="22" hidden="1">{"'Sheet1'!$L$16"}</definedName>
    <definedName name="langson" localSheetId="0" hidden="1">{"'Sheet1'!$L$16"}</definedName>
    <definedName name="langson" localSheetId="1" hidden="1">{"'Sheet1'!$L$16"}</definedName>
    <definedName name="langson" hidden="1">{"'Sheet1'!$L$16"}</definedName>
    <definedName name="lanhto">#REF!</definedName>
    <definedName name="LanTrai" hidden="1">#REF!</definedName>
    <definedName name="lao">#REF!</definedName>
    <definedName name="lao_keo_dam_cau">#REF!</definedName>
    <definedName name="LAP">#REF!</definedName>
    <definedName name="lẮP_ĐẶT_CÁP_ĐỒNG">#REF!</definedName>
    <definedName name="lapa">#REF!</definedName>
    <definedName name="lapb">#REF!</definedName>
    <definedName name="lapc">#REF!</definedName>
    <definedName name="Lapmay">#REF!</definedName>
    <definedName name="lapmoi8430" hidden="1">{"'Sheet1'!$L$16"}</definedName>
    <definedName name="LARGE" localSheetId="19" hidden="1">{#N/A,#N/A,FALSE,"제목"}</definedName>
    <definedName name="LARGE" localSheetId="21" hidden="1">{#N/A,#N/A,FALSE,"제목"}</definedName>
    <definedName name="LARGE" localSheetId="22" hidden="1">{#N/A,#N/A,FALSE,"제목"}</definedName>
    <definedName name="LARGE" hidden="1">{#N/A,#N/A,FALSE,"제목"}</definedName>
    <definedName name="LAST">#REF!</definedName>
    <definedName name="Last_Row">#N/A</definedName>
    <definedName name="LAT">#REF!</definedName>
    <definedName name="latgach">#REF!</definedName>
    <definedName name="latxay" localSheetId="19" hidden="1">{"'Sheet1'!$L$16"}</definedName>
    <definedName name="latxay" localSheetId="21" hidden="1">{"'Sheet1'!$L$16"}</definedName>
    <definedName name="latxay" localSheetId="22" hidden="1">{"'Sheet1'!$L$16"}</definedName>
    <definedName name="latxay" hidden="1">{"'Sheet1'!$L$16"}</definedName>
    <definedName name="lay">#REF!</definedName>
    <definedName name="layer">#REF!</definedName>
    <definedName name="lb">#REF!</definedName>
    <definedName name="Lban">#REF!</definedName>
    <definedName name="lbcab">#REF!</definedName>
    <definedName name="lbcnckt">#REF!</definedName>
    <definedName name="lbd">#REF!</definedName>
    <definedName name="lbg">1.35</definedName>
    <definedName name="lbit">5%</definedName>
    <definedName name="lbpi">#REF!</definedName>
    <definedName name="lbq">#REF!</definedName>
    <definedName name="LBR">#REF!</definedName>
    <definedName name="LBS_22">107800000</definedName>
    <definedName name="LC" hidden="1">{"'Sheet1'!$L$16"}</definedName>
    <definedName name="LC5_total">#REF!</definedName>
    <definedName name="LC6_total">#REF!</definedName>
    <definedName name="LCB">#REF!</definedName>
    <definedName name="lcd">#REF!</definedName>
    <definedName name="LCP">#REF!</definedName>
    <definedName name="LCS">#REF!</definedName>
    <definedName name="LCT">#REF!</definedName>
    <definedName name="LCTT1" hidden="1">{"'Sheet1'!$L$16"}</definedName>
    <definedName name="LC산출" localSheetId="19" hidden="1">{#N/A,#N/A,FALSE,"사업총괄";#N/A,#N/A,FALSE,"장비사업";#N/A,#N/A,FALSE,"철구사업";#N/A,#N/A,FALSE,"준설사업"}</definedName>
    <definedName name="LC산출" localSheetId="21" hidden="1">{#N/A,#N/A,FALSE,"사업총괄";#N/A,#N/A,FALSE,"장비사업";#N/A,#N/A,FALSE,"철구사업";#N/A,#N/A,FALSE,"준설사업"}</definedName>
    <definedName name="LC산출" localSheetId="22" hidden="1">{#N/A,#N/A,FALSE,"사업총괄";#N/A,#N/A,FALSE,"장비사업";#N/A,#N/A,FALSE,"철구사업";#N/A,#N/A,FALSE,"준설사업"}</definedName>
    <definedName name="LC산출" hidden="1">{#N/A,#N/A,FALSE,"사업총괄";#N/A,#N/A,FALSE,"장비사업";#N/A,#N/A,FALSE,"철구사업";#N/A,#N/A,FALSE,"준설사업"}</definedName>
    <definedName name="Ld">#REF!</definedName>
    <definedName name="Ldatcat">#REF!</definedName>
    <definedName name="LDF" hidden="1">{#N/A,#N/A,FALSE,"WBS 1.06";#N/A,#N/A,FALSE,"WBS 1.14";#N/A,#N/A,FALSE,"WBS 1.17";#N/A,#N/A,FALSE,"WBS 1.18"}</definedName>
    <definedName name="ldgn">#REF!</definedName>
    <definedName name="Ldi">#REF!</definedName>
    <definedName name="ldj">#REF!</definedName>
    <definedName name="ldp" hidden="1">{#N/A,#N/A,FALSE,"WBS 1.06";#N/A,#N/A,FALSE,"WBS 1.14";#N/A,#N/A,FALSE,"WBS 1.17";#N/A,#N/A,FALSE,"WBS 1.18"}</definedName>
    <definedName name="ldsa" hidden="1">#REF!</definedName>
    <definedName name="LDTB" localSheetId="19" hidden="1">{"'Sheet1'!$L$16"}</definedName>
    <definedName name="LDTB" localSheetId="21" hidden="1">{"'Sheet1'!$L$16"}</definedName>
    <definedName name="LDTB" localSheetId="22" hidden="1">{"'Sheet1'!$L$16"}</definedName>
    <definedName name="LDTB" hidden="1">{"'Sheet1'!$L$16"}</definedName>
    <definedName name="le" localSheetId="19" hidden="1">{"'Sheet1'!$L$16"}</definedName>
    <definedName name="le" localSheetId="21" hidden="1">{"'Sheet1'!$L$16"}</definedName>
    <definedName name="le" localSheetId="22" hidden="1">{"'Sheet1'!$L$16"}</definedName>
    <definedName name="le" hidden="1">{"'Sheet1'!$L$16"}</definedName>
    <definedName name="Leâ_Coâng_Minh">#REF!</definedName>
    <definedName name="leave">#REF!</definedName>
    <definedName name="ledger" hidden="1">{"'Break down'!$A$4"}</definedName>
    <definedName name="lee" hidden="1">{"'Sheet1'!$L$16"}</definedName>
    <definedName name="LEEEE"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gacy1" hidden="1">{"'표지'!$B$5"}</definedName>
    <definedName name="LELE" hidden="1">{"'Sheet1'!$L$16"}</definedName>
    <definedName name="LENGTH">#REF!</definedName>
    <definedName name="lesslg">#REF!</definedName>
    <definedName name="lessms">#REF!</definedName>
    <definedName name="lessvector">#REF!</definedName>
    <definedName name="Lett" hidden="1">#REF!</definedName>
    <definedName name="Level_Data">#REF!</definedName>
    <definedName name="level1" hidden="1">{"'장비'!$A$3:$M$12"}</definedName>
    <definedName name="LF">#REF!</definedName>
    <definedName name="LFE">1.08</definedName>
    <definedName name="LFKFJFO" hidden="1">{#N/A,#N/A,FALSE,"CCTV"}</definedName>
    <definedName name="lflfflss" hidden="1">#REF!</definedName>
    <definedName name="LFM">1.15</definedName>
    <definedName name="LFSIJI">#REF!</definedName>
    <definedName name="LG">#REF!</definedName>
    <definedName name="lgala" hidden="1">{"'Sheet1'!$L$16"}</definedName>
    <definedName name="lgcrm">#REF!</definedName>
    <definedName name="lgcrmn">#REF!</definedName>
    <definedName name="lge">#REF!</definedName>
    <definedName name="lgpsps" hidden="1">#REF!</definedName>
    <definedName name="lgrg" hidden="1">{"'Sheet1'!$L$16"}</definedName>
    <definedName name="LgTT">#REF!</definedName>
    <definedName name="LH">#REF!</definedName>
    <definedName name="lhgllg" hidden="1">#REF!</definedName>
    <definedName name="lhhh" hidden="1">{#N/A,#N/A,FALSE,"Chi tiÆt"}</definedName>
    <definedName name="lhjlhl" hidden="1">#REF!</definedName>
    <definedName name="lhn" hidden="1">{#N/A,#N/A,FALSE,"CCTV"}</definedName>
    <definedName name="LHP">#REF!</definedName>
    <definedName name="li" hidden="1">{"'용역비'!$A$4:$C$8"}</definedName>
    <definedName name="li_1" hidden="1">{"'용역비'!$A$4:$C$8"}</definedName>
    <definedName name="li_2" hidden="1">{"'용역비'!$A$4:$C$8"}</definedName>
    <definedName name="li_3" hidden="1">{"'용역비'!$A$4:$C$8"}</definedName>
    <definedName name="li_4" hidden="1">{"'용역비'!$A$4:$C$8"}</definedName>
    <definedName name="li_5" hidden="1">{"'용역비'!$A$4:$C$8"}</definedName>
    <definedName name="Li_BCVT">#REF!</definedName>
    <definedName name="Li_Cap">#REF!</definedName>
    <definedName name="Li_HC">#REF!</definedName>
    <definedName name="LI_MTT">#REF!</definedName>
    <definedName name="LICH" hidden="1">{"'Sheet1'!$L$16"}</definedName>
    <definedName name="lie" hidden="1">{"'Sheet1'!$L$16"}</definedName>
    <definedName name="LIEM" hidden="1">{"'Sheet1'!$L$16"}</definedName>
    <definedName name="lieu" hidden="1">{"'Sheet1'!$L$16"}</definedName>
    <definedName name="Light" hidden="1">{#N/A,#N/A,TRUE,"Krycí list"}</definedName>
    <definedName name="Lighting">#REF!</definedName>
    <definedName name="lii" hidden="1">{"'Sheet1'!$L$16"}</definedName>
    <definedName name="liio" hidden="1">#REF!</definedName>
    <definedName name="lijop" localSheetId="19" hidden="1">{#N/A,#N/A,FALSE,"배수1"}</definedName>
    <definedName name="lijop" localSheetId="21" hidden="1">{#N/A,#N/A,FALSE,"배수1"}</definedName>
    <definedName name="lijop" localSheetId="22" hidden="1">{#N/A,#N/A,FALSE,"배수1"}</definedName>
    <definedName name="lijop" hidden="1">{#N/A,#N/A,FALSE,"배수1"}</definedName>
    <definedName name="lilh" hidden="1">{"'Sheet1'!$L$16"}</definedName>
    <definedName name="lili" hidden="1">{#N/A,#N/A,FALSE,"Summ";#N/A,#N/A,FALSE,"(Brief)";#N/A,#N/A,FALSE,"bgb + pre-o";#N/A,#N/A,FALSE,"sum (bgb+op)"}</definedName>
    <definedName name="lilil" hidden="1">#REF!</definedName>
    <definedName name="limcount" hidden="1">4</definedName>
    <definedName name="Line_type">#REF!</definedName>
    <definedName name="Line1">#REF!</definedName>
    <definedName name="Line2">#REF!</definedName>
    <definedName name="Line3">#REF!</definedName>
    <definedName name="linh">#REF!</definedName>
    <definedName name="linhT" localSheetId="19" hidden="1">{"'Sheet1'!$L$16"}</definedName>
    <definedName name="linhT" localSheetId="21" hidden="1">{"'Sheet1'!$L$16"}</definedName>
    <definedName name="linhT" localSheetId="22" hidden="1">{"'Sheet1'!$L$16"}</definedName>
    <definedName name="linhT" hidden="1">{"'Sheet1'!$L$16"}</definedName>
    <definedName name="liop" hidden="1">{"'Break down'!$A$4"}</definedName>
    <definedName name="liouy" hidden="1">#REF!</definedName>
    <definedName name="Lisa" localSheetId="19" hidden="1">{#N/A,#N/A,FALSE,"REK-S-TPL";#N/A,#N/A,FALSE,"REK-TPML";#N/A,#N/A,FALSE,"RAB-TEMPEL"}</definedName>
    <definedName name="Lisa" localSheetId="21" hidden="1">{#N/A,#N/A,FALSE,"REK-S-TPL";#N/A,#N/A,FALSE,"REK-TPML";#N/A,#N/A,FALSE,"RAB-TEMPEL"}</definedName>
    <definedName name="Lisa" localSheetId="22" hidden="1">{#N/A,#N/A,FALSE,"REK-S-TPL";#N/A,#N/A,FALSE,"REK-TPML";#N/A,#N/A,FALSE,"RAB-TEMPEL"}</definedName>
    <definedName name="Lisa" hidden="1">{#N/A,#N/A,FALSE,"REK-S-TPL";#N/A,#N/A,FALSE,"REK-TPML";#N/A,#N/A,FALSE,"RAB-TEMPEL"}</definedName>
    <definedName name="List" localSheetId="19" hidden="1">{"'Sheet1'!$L$16"}</definedName>
    <definedName name="List" localSheetId="21" hidden="1">{"'Sheet1'!$L$16"}</definedName>
    <definedName name="List" localSheetId="22" hidden="1">{"'Sheet1'!$L$16"}</definedName>
    <definedName name="List" hidden="1">{"'Sheet1'!$L$16"}</definedName>
    <definedName name="list_1" localSheetId="19" hidden="1">{#N/A,#N/A,TRUE,"Basic";#N/A,#N/A,TRUE,"EXT-TABLE";#N/A,#N/A,TRUE,"STEEL";#N/A,#N/A,TRUE,"INT-Table";#N/A,#N/A,TRUE,"STEEL";#N/A,#N/A,TRUE,"Door"}</definedName>
    <definedName name="list_1" localSheetId="21" hidden="1">{#N/A,#N/A,TRUE,"Basic";#N/A,#N/A,TRUE,"EXT-TABLE";#N/A,#N/A,TRUE,"STEEL";#N/A,#N/A,TRUE,"INT-Table";#N/A,#N/A,TRUE,"STEEL";#N/A,#N/A,TRUE,"Door"}</definedName>
    <definedName name="list_1" localSheetId="22" hidden="1">{#N/A,#N/A,TRUE,"Basic";#N/A,#N/A,TRUE,"EXT-TABLE";#N/A,#N/A,TRUE,"STEEL";#N/A,#N/A,TRUE,"INT-Table";#N/A,#N/A,TRUE,"STEEL";#N/A,#N/A,TRUE,"Door"}</definedName>
    <definedName name="list_1" hidden="1">{#N/A,#N/A,TRUE,"Basic";#N/A,#N/A,TRUE,"EXT-TABLE";#N/A,#N/A,TRUE,"STEEL";#N/A,#N/A,TRUE,"INT-Table";#N/A,#N/A,TRUE,"STEEL";#N/A,#N/A,TRUE,"Door"}</definedName>
    <definedName name="List_BacHang">#REF!</definedName>
    <definedName name="List_BuocTK">#REF!</definedName>
    <definedName name="List_CapCT">#REF!</definedName>
    <definedName name="List_cpn_short_Ds_Dept_List">#REF!</definedName>
    <definedName name="List_DangDiaHinh">#REF!</definedName>
    <definedName name="List_DB">#REF!</definedName>
    <definedName name="List_DS">#REF!</definedName>
    <definedName name="List_HinhThucVC">#REF!</definedName>
    <definedName name="List_LoaiCT">#REF!</definedName>
    <definedName name="List_LoaiPT">#REF!</definedName>
    <definedName name="List_NhanCongBX">#REF!</definedName>
    <definedName name="List_NhomHangTC">#REF!</definedName>
    <definedName name="List_NVL">#REF!</definedName>
    <definedName name="LisT_StintP">LisT_StintP</definedName>
    <definedName name="List_TenThongTu">#REF!</definedName>
    <definedName name="List_TT042010">#REF!</definedName>
    <definedName name="list01" localSheetId="19" hidden="1">{#N/A,#N/A,TRUE,"Basic";#N/A,#N/A,TRUE,"EXT-TABLE";#N/A,#N/A,TRUE,"STEEL";#N/A,#N/A,TRUE,"INT-Table";#N/A,#N/A,TRUE,"STEEL";#N/A,#N/A,TRUE,"Door"}</definedName>
    <definedName name="list01" localSheetId="21" hidden="1">{#N/A,#N/A,TRUE,"Basic";#N/A,#N/A,TRUE,"EXT-TABLE";#N/A,#N/A,TRUE,"STEEL";#N/A,#N/A,TRUE,"INT-Table";#N/A,#N/A,TRUE,"STEEL";#N/A,#N/A,TRUE,"Door"}</definedName>
    <definedName name="list01" localSheetId="22" hidden="1">{#N/A,#N/A,TRUE,"Basic";#N/A,#N/A,TRUE,"EXT-TABLE";#N/A,#N/A,TRUE,"STEEL";#N/A,#N/A,TRUE,"INT-Table";#N/A,#N/A,TRUE,"STEEL";#N/A,#N/A,TRUE,"Door"}</definedName>
    <definedName name="list01" hidden="1">{#N/A,#N/A,TRUE,"Basic";#N/A,#N/A,TRUE,"EXT-TABLE";#N/A,#N/A,TRUE,"STEEL";#N/A,#N/A,TRUE,"INT-Table";#N/A,#N/A,TRUE,"STEEL";#N/A,#N/A,TRUE,"Door"}</definedName>
    <definedName name="list01_1" localSheetId="19" hidden="1">{#N/A,#N/A,TRUE,"Basic";#N/A,#N/A,TRUE,"EXT-TABLE";#N/A,#N/A,TRUE,"STEEL";#N/A,#N/A,TRUE,"INT-Table";#N/A,#N/A,TRUE,"STEEL";#N/A,#N/A,TRUE,"Door"}</definedName>
    <definedName name="list01_1" localSheetId="21" hidden="1">{#N/A,#N/A,TRUE,"Basic";#N/A,#N/A,TRUE,"EXT-TABLE";#N/A,#N/A,TRUE,"STEEL";#N/A,#N/A,TRUE,"INT-Table";#N/A,#N/A,TRUE,"STEEL";#N/A,#N/A,TRUE,"Door"}</definedName>
    <definedName name="list01_1" localSheetId="22" hidden="1">{#N/A,#N/A,TRUE,"Basic";#N/A,#N/A,TRUE,"EXT-TABLE";#N/A,#N/A,TRUE,"STEEL";#N/A,#N/A,TRUE,"INT-Table";#N/A,#N/A,TRUE,"STEEL";#N/A,#N/A,TRUE,"Door"}</definedName>
    <definedName name="list01_1" hidden="1">{#N/A,#N/A,TRUE,"Basic";#N/A,#N/A,TRUE,"EXT-TABLE";#N/A,#N/A,TRUE,"STEEL";#N/A,#N/A,TRUE,"INT-Table";#N/A,#N/A,TRUE,"STEEL";#N/A,#N/A,TRUE,"Door"}</definedName>
    <definedName name="list02" localSheetId="19" hidden="1">{#N/A,#N/A,TRUE,"Basic";#N/A,#N/A,TRUE,"EXT-TABLE";#N/A,#N/A,TRUE,"STEEL";#N/A,#N/A,TRUE,"INT-Table";#N/A,#N/A,TRUE,"STEEL";#N/A,#N/A,TRUE,"Door"}</definedName>
    <definedName name="list02" localSheetId="21" hidden="1">{#N/A,#N/A,TRUE,"Basic";#N/A,#N/A,TRUE,"EXT-TABLE";#N/A,#N/A,TRUE,"STEEL";#N/A,#N/A,TRUE,"INT-Table";#N/A,#N/A,TRUE,"STEEL";#N/A,#N/A,TRUE,"Door"}</definedName>
    <definedName name="list02" localSheetId="22" hidden="1">{#N/A,#N/A,TRUE,"Basic";#N/A,#N/A,TRUE,"EXT-TABLE";#N/A,#N/A,TRUE,"STEEL";#N/A,#N/A,TRUE,"INT-Table";#N/A,#N/A,TRUE,"STEEL";#N/A,#N/A,TRUE,"Door"}</definedName>
    <definedName name="list02" hidden="1">{#N/A,#N/A,TRUE,"Basic";#N/A,#N/A,TRUE,"EXT-TABLE";#N/A,#N/A,TRUE,"STEEL";#N/A,#N/A,TRUE,"INT-Table";#N/A,#N/A,TRUE,"STEEL";#N/A,#N/A,TRUE,"Door"}</definedName>
    <definedName name="LIST2">#REF!</definedName>
    <definedName name="LIST4" hidden="1">{#N/A,#N/A,FALSE,"제목"}</definedName>
    <definedName name="ListPTVT">#REF!</definedName>
    <definedName name="ListTHVT">#REF!</definedName>
    <definedName name="LIUJHG" hidden="1">#REF!</definedName>
    <definedName name="LIXIL_DATA">#REF!</definedName>
    <definedName name="lj" hidden="1">{"'Sheet1'!$L$16"}</definedName>
    <definedName name="lj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ghg" hidden="1">{"'Sheet1'!$L$16"}</definedName>
    <definedName name="ljhljl" hidden="1">#REF!</definedName>
    <definedName name="LJHMN" hidden="1">{"'Sheet1'!$L$16"}</definedName>
    <definedName name="ljjjj" hidden="1">#REF!</definedName>
    <definedName name="ljk" hidden="1">{"'Sheet1'!$L$16"}</definedName>
    <definedName name="ljkl" hidden="1">{"'Sheet1'!$L$16"}</definedName>
    <definedName name="ljklk" hidden="1">{"'Sheet1'!$L$16"}</definedName>
    <definedName name="ljkㅏㅎ" localSheetId="19" hidden="1">{#N/A,#N/A,FALSE,"2~8번"}</definedName>
    <definedName name="ljkㅏㅎ" localSheetId="21" hidden="1">{#N/A,#N/A,FALSE,"2~8번"}</definedName>
    <definedName name="ljkㅏㅎ" localSheetId="22" hidden="1">{#N/A,#N/A,FALSE,"2~8번"}</definedName>
    <definedName name="ljkㅏㅎ" hidden="1">{#N/A,#N/A,FALSE,"2~8번"}</definedName>
    <definedName name="ljl" hidden="1">#N/A</definedName>
    <definedName name="L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_hathe">#REF!</definedName>
    <definedName name="lkASK" hidden="1">#REF!</definedName>
    <definedName name="lkhh" hidden="1">#REF!</definedName>
    <definedName name="lki" hidden="1">{"'Sheet1'!$L$16"}</definedName>
    <definedName name="lkj" hidden="1">{"'Sheet1'!$L$16"}</definedName>
    <definedName name="l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hgf" hidden="1">{"'Sheet1'!$L$16"}</definedName>
    <definedName name="lkjhgfdsa" hidden="1">{"'Sheet1'!$L$16"}</definedName>
    <definedName name="LKJHKU" hidden="1">{#N/A,#N/A,FALSE,"CCTV"}</definedName>
    <definedName name="lkkh" hidden="1">#REF!</definedName>
    <definedName name="lkklll" hidden="1">{"'Sheet1'!$L$16"}</definedName>
    <definedName name="lkl" hidden="1">{#N/A,#N/A,FALSE,"Chi tiÆt"}</definedName>
    <definedName name="lklhlkjl" localSheetId="19" hidden="1">{#N/A,#N/A,FALSE,"CCTV"}</definedName>
    <definedName name="lklhlkjl" localSheetId="21" hidden="1">{#N/A,#N/A,FALSE,"CCTV"}</definedName>
    <definedName name="lklhlkjl" localSheetId="22" hidden="1">{#N/A,#N/A,FALSE,"CCTV"}</definedName>
    <definedName name="lklhlkjl" hidden="1">{#N/A,#N/A,FALSE,"CCTV"}</definedName>
    <definedName name="LKLJH" hidden="1">{#N/A,#N/A,FALSE,"CCTV"}</definedName>
    <definedName name="lklkhh" hidden="1">{"'Sheet1'!$L$16"}</definedName>
    <definedName name="lklkj">#REF!</definedName>
    <definedName name="lksvd" hidden="1">#REF!</definedName>
    <definedName name="lkylil" hidden="1">#REF!</definedName>
    <definedName name="ll">#REF!</definedName>
    <definedName name="LLDIEK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ik" hidden="1">{"'Sheet1'!$L$16"}</definedName>
    <definedName name="llk" hidden="1">{#N/A,#N/A,FALSE,"COVER";#N/A,#N/A,FALSE,"0";#N/A,#N/A,FALSE,"1";#N/A,#N/A,FALSE,"2";#N/A,#N/A,FALSE,"3";#N/A,#N/A,FALSE,"4";#N/A,#N/A,FALSE,"5";#N/A,#N/A,FALSE,"6";#N/A,#N/A,FALSE,"7";#N/A,#N/A,FALSE,"8";#N/A,#N/A,FALSE,"9";#N/A,#N/A,FALSE,"10";#N/A,#N/A,FALSE,"11"}</definedName>
    <definedName name="LL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9" hidden="1">{#N/A,#N/A,FALSE,"特殊室（ＢＱ表）"}</definedName>
    <definedName name="lll" localSheetId="21" hidden="1">{#N/A,#N/A,FALSE,"特殊室（ＢＱ表）"}</definedName>
    <definedName name="lll" localSheetId="22" hidden="1">{#N/A,#N/A,FALSE,"特殊室（ＢＱ表）"}</definedName>
    <definedName name="lll" localSheetId="0" hidden="1">{#N/A,#N/A,FALSE,"特殊室（ＢＱ表）"}</definedName>
    <definedName name="lll" localSheetId="1" hidden="1">{#N/A,#N/A,FALSE,"特殊室（ＢＱ表）"}</definedName>
    <definedName name="lll" hidden="1">{#N/A,#N/A,FALSE,"特殊室（ＢＱ表）"}</definedName>
    <definedName name="LLL\" hidden="1">#REF!</definedName>
    <definedName name="lllj" hidden="1">{"'Sheet1'!$L$16"}</definedName>
    <definedName name="llll">#REF!</definedName>
    <definedName name="LLLLL" hidden="1">{#N/A,#N/A,FALSE,"Chi tiÆt"}</definedName>
    <definedName name="lllllkuyu" hidden="1">{"'Sheet1'!$L$16"}</definedName>
    <definedName name="LLLLLLL" hidden="1">#REF!</definedName>
    <definedName name="lllllllllll" hidden="1">{"'Sheet1'!$L$16"}</definedName>
    <definedName name="lllllllllllll" hidden="1">#REF!</definedName>
    <definedName name="LLL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uilu" hidden="1">#REF!</definedName>
    <definedName name="LM">#REF!</definedName>
    <definedName name="Lmk">#REF!</definedName>
    <definedName name="LMO">#REF!</definedName>
    <definedName name="lmrdk">#REF!</definedName>
    <definedName name="lmrm">#REF!</definedName>
    <definedName name="Lms">#REF!</definedName>
    <definedName name="Lmt">#REF!</definedName>
    <definedName name="lmthu91" hidden="1">#REF!</definedName>
    <definedName name="LN">#REF!</definedName>
    <definedName name="LN_10">#REF!</definedName>
    <definedName name="LN_25">#REF!</definedName>
    <definedName name="LN_keothep">#REF!</definedName>
    <definedName name="LN_ME">#REF!</definedName>
    <definedName name="LN_Thauphu">#REF!</definedName>
    <definedName name="lncpg">#REF!</definedName>
    <definedName name="Lnsc">#REF!</definedName>
    <definedName name="Lo">#REF!</definedName>
    <definedName name="load" hidden="1">{#N/A,#N/A,TRUE,"LDLST";#N/A,#N/A,TRUE,"LDLST (2)"}</definedName>
    <definedName name="loai">#REF!</definedName>
    <definedName name="LOAI_BM">#REF!</definedName>
    <definedName name="LoÁi_BQL">#REF!</definedName>
    <definedName name="LoÁi_CT">#REF!</definedName>
    <definedName name="Loai_CTKhac">#REF!</definedName>
    <definedName name="LOAI_DUONG">#REF!</definedName>
    <definedName name="Loai_KTQT">#REF!</definedName>
    <definedName name="LOAI_MB">#REF!</definedName>
    <definedName name="Loai_TD">#REF!</definedName>
    <definedName name="LoaiBQL" hidden="1">#REF!</definedName>
    <definedName name="LoaiCT">#REF!</definedName>
    <definedName name="LoaiCT_75">#REF!</definedName>
    <definedName name="LoaiCtr">#REF!</definedName>
    <definedName name="Loaïi_TB">#REF!</definedName>
    <definedName name="LOAITON">#REF!</definedName>
    <definedName name="LOAIXAGO">#REF!</definedName>
    <definedName name="LoaixeH">#REF!</definedName>
    <definedName name="LoaixeXB">#REF!</definedName>
    <definedName name="loan" hidden="1">{#N/A,#N/A,FALSE,"CCTV"}</definedName>
    <definedName name="Loan_Amount">#REF!</definedName>
    <definedName name="Loan_Start">#REF!</definedName>
    <definedName name="Loan_Years">#REF!</definedName>
    <definedName name="loc" hidden="1">#REF!</definedName>
    <definedName name="LOCATION">#REF!</definedName>
    <definedName name="LocCtu" hidden="1">OFFSET(#REF!,0,0,COUNTA(#REF!))</definedName>
    <definedName name="lock">#REF!</definedName>
    <definedName name="Lockup_CFA">#REF!</definedName>
    <definedName name="Lockup_GFA">#REF!</definedName>
    <definedName name="Lockup_KGA">#REF!</definedName>
    <definedName name="Lockup_NSA">#REF!</definedName>
    <definedName name="Lockup_NSA_Center">#REF!</definedName>
    <definedName name="Lockup_NSA_OFT">#REF!</definedName>
    <definedName name="Lockup_NSA_Shop">#REF!</definedName>
    <definedName name="Lockup_NSA_Shop_Center">#REF!</definedName>
    <definedName name="Lockup_NSA_TT03">#REF!</definedName>
    <definedName name="Lockup_PA">#REF!</definedName>
    <definedName name="Lockup_PKA">#REF!</definedName>
    <definedName name="Lockup_Stacking">#REF!</definedName>
    <definedName name="LOCO" localSheetId="19" hidden="1">{"'Sheet1'!$L$16"}</definedName>
    <definedName name="LOCO" localSheetId="21" hidden="1">{"'Sheet1'!$L$16"}</definedName>
    <definedName name="LOCO" localSheetId="22" hidden="1">{"'Sheet1'!$L$16"}</definedName>
    <definedName name="LOCO" hidden="1">{"'Sheet1'!$L$16"}</definedName>
    <definedName name="LOCO2" localSheetId="19" hidden="1">{"'Sheet1'!$L$16"}</definedName>
    <definedName name="LOCO2" localSheetId="21" hidden="1">{"'Sheet1'!$L$16"}</definedName>
    <definedName name="LOCO2" localSheetId="22" hidden="1">{"'Sheet1'!$L$16"}</definedName>
    <definedName name="LOCO2" hidden="1">{"'Sheet1'!$L$16"}</definedName>
    <definedName name="LOCPD" hidden="1">{#N/A,#N/A,FALSE,"特殊室（ＢＱ表）"}</definedName>
    <definedName name="log" hidden="1">{#N/A,#N/A,TRUE,"SUM";#N/A,#N/A,TRUE,"EE";#N/A,#N/A,TRUE,"AC";#N/A,#N/A,TRUE,"SN"}</definedName>
    <definedName name="loi">#REF!</definedName>
    <definedName name="loill" hidden="1">{"'Sheet1'!$L$16"}</definedName>
    <definedName name="LOIOP" localSheetId="19" hidden="1">#REF!</definedName>
    <definedName name="LOIOP" localSheetId="1" hidden="1">#REF!</definedName>
    <definedName name="LOIOP" hidden="1">#REF!</definedName>
    <definedName name="loiuiuy" hidden="1">#REF!</definedName>
    <definedName name="lojh" hidden="1">#REF!</definedName>
    <definedName name="lolo" hidden="1">{#N/A,#N/A,FALSE,"Summ";#N/A,#N/A,FALSE,"(Brief)";#N/A,#N/A,FALSE,"bgb + pre-o";#N/A,#N/A,FALSE,"sum (bgb+op)"}</definedName>
    <definedName name="lom" hidden="1">{"'Sheet1'!$L$16"}</definedName>
    <definedName name="lon" hidden="1">{"'Sheet1'!$L$16"}</definedName>
    <definedName name="lón2">[45]Temp!$B$3</definedName>
    <definedName name="lón3">[45]Temp!$B$4</definedName>
    <definedName name="lón5">[45]Temp!$B$6</definedName>
    <definedName name="long">#REF!</definedName>
    <definedName name="long_1" hidden="1">{"'Sheet1'!$L$16"}</definedName>
    <definedName name="long_2" hidden="1">{"'Sheet1'!$L$16"}</definedName>
    <definedName name="LONG1" hidden="1">{"'Sheet1'!$L$16"}</definedName>
    <definedName name="long1234" hidden="1">{"'Sheet1'!$L$16"}</definedName>
    <definedName name="long12345" hidden="1">{"'Sheet1'!$L$16"}</definedName>
    <definedName name="long123456" hidden="1">{"'Sheet1'!$L$16"}</definedName>
    <definedName name="long22222" hidden="1">{"'Sheet1'!$L$16"}</definedName>
    <definedName name="longthanh123456" hidden="1">{"'Sheet1'!$L$16"}</definedName>
    <definedName name="lontrau" hidden="1">{"'Sheet1'!$L$16"}</definedName>
    <definedName name="loolo" hidden="1">#REF!</definedName>
    <definedName name="LOOP">#REF!</definedName>
    <definedName name="lop" localSheetId="19" hidden="1">{#N/A,#N/A,FALSE,"特殊室（ＢＱ表）"}</definedName>
    <definedName name="lop" localSheetId="21" hidden="1">{#N/A,#N/A,FALSE,"特殊室（ＢＱ表）"}</definedName>
    <definedName name="lop" localSheetId="22" hidden="1">{#N/A,#N/A,FALSE,"特殊室（ＢＱ表）"}</definedName>
    <definedName name="lop" localSheetId="0" hidden="1">{#N/A,#N/A,FALSE,"特殊室（ＢＱ表）"}</definedName>
    <definedName name="lop" localSheetId="1" hidden="1">{#N/A,#N/A,FALSE,"特殊室（ＢＱ表）"}</definedName>
    <definedName name="lop" hidden="1">{#N/A,#N/A,FALSE,"特殊室（ＢＱ表）"}</definedName>
    <definedName name="lop." localSheetId="19" hidden="1">{#N/A,#N/A,FALSE,"特殊室（ＢＱ表）"}</definedName>
    <definedName name="lop." localSheetId="21" hidden="1">{#N/A,#N/A,FALSE,"特殊室（ＢＱ表）"}</definedName>
    <definedName name="lop." localSheetId="22" hidden="1">{#N/A,#N/A,FALSE,"特殊室（ＢＱ表）"}</definedName>
    <definedName name="lop." localSheetId="0" hidden="1">{#N/A,#N/A,FALSE,"特殊室（ＢＱ表）"}</definedName>
    <definedName name="lop." localSheetId="1" hidden="1">{#N/A,#N/A,FALSE,"特殊室（ＢＱ表）"}</definedName>
    <definedName name="lop." hidden="1">{#N/A,#N/A,FALSE,"特殊室（ＢＱ表）"}</definedName>
    <definedName name="lopct">#REF!</definedName>
    <definedName name="LP" hidden="1">{#N/A,#N/A,FALSE,"Sheet6 (24)"}</definedName>
    <definedName name="LP___4">#REF!</definedName>
    <definedName name="LPI">#REF!</definedName>
    <definedName name="lpkok" hidden="1">{"'Sheet1'!$L$16"}</definedName>
    <definedName name="lpkpok" hidden="1">{"'Sheet1'!$L$16"}</definedName>
    <definedName name="lpo" hidden="1">{"'Sheet1'!$L$16"}</definedName>
    <definedName name="lpou" hidden="1">#REF!</definedName>
    <definedName name="LPS">#REF!</definedName>
    <definedName name="LPTDDA">#REF!</definedName>
    <definedName name="LPTDDT">#REF!</definedName>
    <definedName name="LPTDTK">#REF!</definedName>
    <definedName name="LR">#REF!</definedName>
    <definedName name="LRATE">#REF!</definedName>
    <definedName name="LRMC">#REF!</definedName>
    <definedName name="LS">#REF!</definedName>
    <definedName name="ls_ea">#REF!</definedName>
    <definedName name="LSH">#REF!</definedName>
    <definedName name="lsw">#REF!</definedName>
    <definedName name="LT">#REF!</definedName>
    <definedName name="LTGT" hidden="1">{"'Sheet1'!$L$16"}</definedName>
    <definedName name="lthanhdamdung">#REF!</definedName>
    <definedName name="LTKD" hidden="1">{"'Sheet1'!$L$16"}</definedName>
    <definedName name="LTrai" hidden="1">#REF!</definedName>
    <definedName name="ltre">#REF!</definedName>
    <definedName name="LU">#REF!</definedName>
    <definedName name="luan" localSheetId="19" hidden="1">{"'Sheet1'!$L$16"}</definedName>
    <definedName name="luan" localSheetId="21" hidden="1">{"'Sheet1'!$L$16"}</definedName>
    <definedName name="luan" localSheetId="22" hidden="1">{"'Sheet1'!$L$16"}</definedName>
    <definedName name="luan" hidden="1">{"'Sheet1'!$L$16"}</definedName>
    <definedName name="Luanthanh">#REF!</definedName>
    <definedName name="luc" hidden="1">#REF!</definedName>
    <definedName name="lulen">#REF!</definedName>
    <definedName name="lun" hidden="1">#REF!</definedName>
    <definedName name="luoithep">#REF!</definedName>
    <definedName name="luong" localSheetId="19" hidden="1">{"'Sheet1'!$L$16"}</definedName>
    <definedName name="luong" localSheetId="21" hidden="1">{"'Sheet1'!$L$16"}</definedName>
    <definedName name="luong" localSheetId="22" hidden="1">{"'Sheet1'!$L$16"}</definedName>
    <definedName name="luong" hidden="1">{"'Sheet1'!$L$16"}</definedName>
    <definedName name="LuonggiantiepT2" hidden="1">{"'Sheet1'!$L$16"}</definedName>
    <definedName name="LuongHTXL" hidden="1">#REF!</definedName>
    <definedName name="LuongPhu">#REF!</definedName>
    <definedName name="LuongPTthuy" hidden="1">#REF!</definedName>
    <definedName name="luu" hidden="1">{"Offgrid",#N/A,FALSE,"OFFGRID";"Region",#N/A,FALSE,"REGION";"Offgrid -2",#N/A,FALSE,"OFFGRID";"WTP",#N/A,FALSE,"WTP";"WTP -2",#N/A,FALSE,"WTP";"Project",#N/A,FALSE,"PROJECT";"Summary -2",#N/A,FALSE,"SUMMARY"}</definedName>
    <definedName name="luuthong">#REF!</definedName>
    <definedName name="LuuTru">#REF!</definedName>
    <definedName name="luyÕn" localSheetId="19" hidden="1">{"'Sheet1'!$L$16"}</definedName>
    <definedName name="luyÕn" localSheetId="21" hidden="1">{"'Sheet1'!$L$16"}</definedName>
    <definedName name="luyÕn" localSheetId="22" hidden="1">{"'Sheet1'!$L$16"}</definedName>
    <definedName name="luyÕn" hidden="1">{"'Sheet1'!$L$16"}</definedName>
    <definedName name="lv..">#REF!</definedName>
    <definedName name="lVC">#REF!</definedName>
    <definedName name="LVL">#REF!</definedName>
    <definedName name="lvr..">#REF!</definedName>
    <definedName name="lvt">#REF!</definedName>
    <definedName name="LVX">#REF!</definedName>
    <definedName name="LWSALES">#REF!</definedName>
    <definedName name="lxf" hidden="1">#REF!</definedName>
    <definedName name="lxm" hidden="1">#REF!</definedName>
    <definedName name="LY" hidden="1">{#N/A,#N/A,TRUE,"BT M200 da 10x20"}</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dl" hidden="1">#REF!</definedName>
    <definedName name="L형측" hidden="1">{#N/A,#N/A,FALSE,"표지목차"}</definedName>
    <definedName name="m">#REF!</definedName>
    <definedName name="m.xls" hidden="1">{#N/A,#N/A,FALSE,"OffAdvance";#N/A,#N/A,FALSE,"OffExpRprt";#N/A,#N/A,FALSE,"Travelling";#N/A,#N/A,FALSE,"Entertmnt";#N/A,#N/A,FALSE,"Promotion"}</definedName>
    <definedName name="M_02" hidden="1">#REF!</definedName>
    <definedName name="M_03" hidden="1">#REF!</definedName>
    <definedName name="M_04" hidden="1">#REF!</definedName>
    <definedName name="M_05" hidden="1">#REF!</definedName>
    <definedName name="M_06" hidden="1">#REF!</definedName>
    <definedName name="M_07" hidden="1">#REF!</definedName>
    <definedName name="M_08" hidden="1">#REF!</definedName>
    <definedName name="M_09" hidden="1">#REF!</definedName>
    <definedName name="m_1">#REF!</definedName>
    <definedName name="M_10" hidden="1">#REF!</definedName>
    <definedName name="M_11" hidden="1">#REF!</definedName>
    <definedName name="M_12" hidden="1">#REF!</definedName>
    <definedName name="M_13" hidden="1">#REF!</definedName>
    <definedName name="m_2">#REF!</definedName>
    <definedName name="m_3">#REF!</definedName>
    <definedName name="m_4">#REF!</definedName>
    <definedName name="M_M" hidden="1">#REF!</definedName>
    <definedName name="M_T" hidden="1">#REF!</definedName>
    <definedName name="M0.4">#REF!</definedName>
    <definedName name="M10." localSheetId="19" hidden="1">{"'Sheet1'!$L$16"}</definedName>
    <definedName name="M10." localSheetId="21" hidden="1">{"'Sheet1'!$L$16"}</definedName>
    <definedName name="M10." localSheetId="22" hidden="1">{"'Sheet1'!$L$16"}</definedName>
    <definedName name="M10." hidden="1">{"'Sheet1'!$L$16"}</definedName>
    <definedName name="M102bn">#REF!</definedName>
    <definedName name="M102bnnc">#REF!</definedName>
    <definedName name="M102bnv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0bbnc">#REF!</definedName>
    <definedName name="M10bbvc">#REF!</definedName>
    <definedName name="M10bbvl">#REF!</definedName>
    <definedName name="M122bnnc">#REF!</definedName>
    <definedName name="M122bnvc">#REF!</definedName>
    <definedName name="M122bnvl">#REF!</definedName>
    <definedName name="m12aanc">#REF!</definedName>
    <definedName name="M12aavl">#REF!</definedName>
    <definedName name="M12aE" hidden="1">{"'照明目录'!$A$1:$H$31"}</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A1P">#REF!</definedName>
    <definedName name="m1a1t">#REF!</definedName>
    <definedName name="m1a2p">#REF!</definedName>
    <definedName name="m1a2t">#REF!</definedName>
    <definedName name="M1VT1" hidden="1">{"'Sheet1'!$L$16"}</definedName>
    <definedName name="M1VT1A" hidden="1">{"'Sheet1'!$L$16"}</definedName>
    <definedName name="M2A1P">#REF!</definedName>
    <definedName name="m2a1t">#REF!</definedName>
    <definedName name="m2a2p">#REF!</definedName>
    <definedName name="m2a2t">#REF!</definedName>
    <definedName name="M2VT1" hidden="1">{"'Sheet1'!$L$16"}</definedName>
    <definedName name="m2VT1A" hidden="1">{"'Sheet1'!$L$16"}</definedName>
    <definedName name="m3.">#REF!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50vl">#REF!</definedName>
    <definedName name="M8a">#REF!</definedName>
    <definedName name="M8aa">#REF!</definedName>
    <definedName name="M8aaHT">#REF!</definedName>
    <definedName name="m8aanc">#REF!</definedName>
    <definedName name="m8aavl">#REF!</definedName>
    <definedName name="M8aHT">#REF!</definedName>
    <definedName name="m8amtc">#REF!</definedName>
    <definedName name="m8anc">#REF!</definedName>
    <definedName name="m8avl">#REF!</definedName>
    <definedName name="MA">#N/A</definedName>
    <definedName name="MA_DG66">#REF!</definedName>
    <definedName name="Ma3pnc">#REF!</definedName>
    <definedName name="Ma3pvl">#REF!</definedName>
    <definedName name="Maa3pnc">#REF!</definedName>
    <definedName name="Maa3pvl">#REF!</definedName>
    <definedName name="mäc" hidden="1">{"'Sheet1'!$L$16"}</definedName>
    <definedName name="MACRO">#REF!</definedName>
    <definedName name="Macro10">#N/A</definedName>
    <definedName name="Macro12">#N/A</definedName>
    <definedName name="Macro13">#N/A</definedName>
    <definedName name="Macro14">#N/A</definedName>
    <definedName name="Macro2">#REF!</definedName>
    <definedName name="MACRO3">#REF!</definedName>
    <definedName name="Macro5">#N/A</definedName>
    <definedName name="Macro6">#N/A</definedName>
    <definedName name="Macro7">#N/A</definedName>
    <definedName name="Macro8">#N/A</definedName>
    <definedName name="Macro9">#N/A</definedName>
    <definedName name="MACTANG_BD">#REF!</definedName>
    <definedName name="MACTANG_HT_BD">#REF!</definedName>
    <definedName name="MACTANG_HT_KT">#REF!</definedName>
    <definedName name="MACTANG_KT">#REF!</definedName>
    <definedName name="MADONGIA">#REF!</definedName>
    <definedName name="mahang">#REF!</definedName>
    <definedName name="Mahang_File2">#REF!</definedName>
    <definedName name="mahang_tondk">#REF!</definedName>
    <definedName name="Mai" localSheetId="19" hidden="1">{"'Sheet1'!$L$16"}</definedName>
    <definedName name="Mai" localSheetId="21" hidden="1">{"'Sheet1'!$L$16"}</definedName>
    <definedName name="Mai" localSheetId="22" hidden="1">{"'Sheet1'!$L$16"}</definedName>
    <definedName name="Mai" localSheetId="0" hidden="1">{"'Sheet1'!$L$16"}</definedName>
    <definedName name="Mai" localSheetId="1" hidden="1">{"'Sheet1'!$L$16"}</definedName>
    <definedName name="Mai" hidden="1">{"'Sheet1'!$L$16"}</definedName>
    <definedName name="MAIN">#REF!</definedName>
    <definedName name="MainComp">'[15]Detail Panel'!#REF!</definedName>
    <definedName name="MainMK">'[15]Detail Panel'!#REF!</definedName>
    <definedName name="mainu" hidden="1">{"'ROOF'!$B$6","'ROOF'!$B$6","'ROOF'!$B$6","'ROOF'!$B$6"}</definedName>
    <definedName name="MAITAI" hidden="1">MAITAI</definedName>
    <definedName name="MAITAI.11.MARCH08" localSheetId="19" hidden="1">{"'Sheet1'!$L$16"}</definedName>
    <definedName name="MAITAI.11.MARCH08" localSheetId="21" hidden="1">{"'Sheet1'!$L$16"}</definedName>
    <definedName name="MAITAI.11.MARCH08" localSheetId="22" hidden="1">{"'Sheet1'!$L$16"}</definedName>
    <definedName name="MAITAI.11.MARCH08" hidden="1">{"'Sheet1'!$L$16"}</definedName>
    <definedName name="MAJ_CON_EQP">#REF!</definedName>
    <definedName name="MakeIt">#REF!</definedName>
    <definedName name="makh">#REF!</definedName>
    <definedName name="makh_id">#REF!</definedName>
    <definedName name="Makro1">NA()</definedName>
    <definedName name="makuro">#REF!</definedName>
    <definedName name="MaMay_Q">#REF!</definedName>
    <definedName name="man_sched" hidden="1">{"'Sheet1'!$L$16"}</definedName>
    <definedName name="MANH" hidden="1">{"'Sheet1'!$L$16"}</definedName>
    <definedName name="MẠNH" hidden="1">#REF!</definedName>
    <definedName name="MANHAPLOAI2">#REF!</definedName>
    <definedName name="MANHOL">#REF!</definedName>
    <definedName name="MANHOLE">#REF!</definedName>
    <definedName name="Mann">#REF!</definedName>
    <definedName name="Manpower">#REF!</definedName>
    <definedName name="mansonry">#REF!</definedName>
    <definedName name="MANXXMDEN">#REF!</definedName>
    <definedName name="MANXXMTRANG">#REF!</definedName>
    <definedName name="MaR" hidden="1">{#N/A,#N/A,TRUE,"Krycí list"}</definedName>
    <definedName name="margin">#REF!</definedName>
    <definedName name="MARGINPLAN">#REF!</definedName>
    <definedName name="MARGINPROJ">#REF!</definedName>
    <definedName name="Markup">'[15]Detail Panel'!#REF!</definedName>
    <definedName name="MARU">#REF!</definedName>
    <definedName name="masaru">#REF!</definedName>
    <definedName name="maso">#REF!</definedName>
    <definedName name="MASON">#REF!</definedName>
    <definedName name="Masonry" localSheetId="19" hidden="1">{#N/A,#N/A,FALSE,"Tabelle2";#N/A,#N/A,FALSE,"Tabelle1"}</definedName>
    <definedName name="Masonry" localSheetId="21" hidden="1">{#N/A,#N/A,FALSE,"Tabelle2";#N/A,#N/A,FALSE,"Tabelle1"}</definedName>
    <definedName name="Masonry" localSheetId="22" hidden="1">{#N/A,#N/A,FALSE,"Tabelle2";#N/A,#N/A,FALSE,"Tabelle1"}</definedName>
    <definedName name="Masonry" hidden="1">{#N/A,#N/A,FALSE,"Tabelle2";#N/A,#N/A,FALSE,"Tabelle1"}</definedName>
    <definedName name="MASS">#REF!</definedName>
    <definedName name="MASTER">#REF!</definedName>
    <definedName name="MAT">#REF!</definedName>
    <definedName name="mat.spare" localSheetId="19" hidden="1">{"'ELEC'!$A$2:$H$216","'ELEC'!$C$2:$D$2"}</definedName>
    <definedName name="mat.spare" localSheetId="21" hidden="1">{"'ELEC'!$A$2:$H$216","'ELEC'!$C$2:$D$2"}</definedName>
    <definedName name="mat.spare" localSheetId="22" hidden="1">{"'ELEC'!$A$2:$H$216","'ELEC'!$C$2:$D$2"}</definedName>
    <definedName name="mat.spare" hidden="1">{"'ELEC'!$A$2:$H$216","'ELEC'!$C$2:$D$2"}</definedName>
    <definedName name="Mat_cau">#REF!</definedName>
    <definedName name="MAT_D">#REF!</definedName>
    <definedName name="MAT_D_1">#REF!</definedName>
    <definedName name="MAT_D_2">#REF!</definedName>
    <definedName name="MAT_D_3">#REF!</definedName>
    <definedName name="MAT_D_4">#REF!</definedName>
    <definedName name="matbang" localSheetId="19" hidden="1">{"'Sheet1'!$L$16"}</definedName>
    <definedName name="matbang" localSheetId="21" hidden="1">{"'Sheet1'!$L$16"}</definedName>
    <definedName name="matbang" localSheetId="22" hidden="1">{"'Sheet1'!$L$16"}</definedName>
    <definedName name="matbang" hidden="1">{"'Sheet1'!$L$16"}</definedName>
    <definedName name="Material">#REF!</definedName>
    <definedName name="matit">[46]gvl!$Q$69</definedName>
    <definedName name="Matl">#REF!</definedName>
    <definedName name="MATL_Rate">#REF!</definedName>
    <definedName name="MATOME">#REF!</definedName>
    <definedName name="mau" localSheetId="19">{"Thuxm2.xls","Sheet1"}</definedName>
    <definedName name="mau" localSheetId="21">{"Thuxm2.xls","Sheet1"}</definedName>
    <definedName name="mau" localSheetId="22">{"Thuxm2.xls","Sheet1"}</definedName>
    <definedName name="mau">{"Thuxm2.xls","Sheet1"}</definedName>
    <definedName name="Maùy_bieán_aùp_löïc_110_22_15KV___40MVA">#REF!</definedName>
    <definedName name="MAVANKHUON">#REF!</definedName>
    <definedName name="MaViet" hidden="1">#REF!</definedName>
    <definedName name="MAVL">#REF!</definedName>
    <definedName name="MAVLD">#REF!</definedName>
    <definedName name="MAVLD1">#REF!</definedName>
    <definedName name="MAVLTHDN">#REF!</definedName>
    <definedName name="MAY" localSheetId="19">{"Thuxm2.xls","Sheet1"}</definedName>
    <definedName name="MAY" localSheetId="21">{"Thuxm2.xls","Sheet1"}</definedName>
    <definedName name="MAY" localSheetId="22">{"Thuxm2.xls","Sheet1"}</definedName>
    <definedName name="MAY">{"Thuxm2.xls","Sheet1"}</definedName>
    <definedName name="may220.">#REF!</definedName>
    <definedName name="MAYBIENAP">#REF!</definedName>
    <definedName name="mayhan">#N/A</definedName>
    <definedName name="MAYLANH">#REF!</definedName>
    <definedName name="MAYPHATDIEN">#REF!</definedName>
    <definedName name="mayumi">#REF!</definedName>
    <definedName name="mb" hidden="1">#REF!</definedName>
    <definedName name="mb200vl">#REF!</definedName>
    <definedName name="MB20nc">#REF!</definedName>
    <definedName name="MB20vc">#REF!</definedName>
    <definedName name="MB20vl">#REF!</definedName>
    <definedName name="Mba1p">#REF!</definedName>
    <definedName name="Mba3p">#REF!</definedName>
    <definedName name="mbb" hidden="1">{"'Sheet1'!$L$16"}</definedName>
    <definedName name="Mbb3p">#REF!</definedName>
    <definedName name="mbbbbb" hidden="1">#REF!</definedName>
    <definedName name="mbbmnbnm" hidden="1">#REF!</definedName>
    <definedName name="MBD">#REF!</definedName>
    <definedName name="MBM" localSheetId="19" hidden="1">{#N/A,#N/A,FALSE,"特殊室（ＢＱ表）"}</definedName>
    <definedName name="MBM" localSheetId="21" hidden="1">{#N/A,#N/A,FALSE,"特殊室（ＢＱ表）"}</definedName>
    <definedName name="MBM" localSheetId="22" hidden="1">{#N/A,#N/A,FALSE,"特殊室（ＢＱ表）"}</definedName>
    <definedName name="MBM" localSheetId="0" hidden="1">{#N/A,#N/A,FALSE,"特殊室（ＢＱ表）"}</definedName>
    <definedName name="MBM" localSheetId="1" hidden="1">{#N/A,#N/A,FALSE,"特殊室（ＢＱ表）"}</definedName>
    <definedName name="MBM" hidden="1">{#N/A,#N/A,FALSE,"特殊室（ＢＱ表）"}</definedName>
    <definedName name="mbmbbb" hidden="1">#REF!</definedName>
    <definedName name="mbmbbbbv" hidden="1">#REF!</definedName>
    <definedName name="mbmbm" hidden="1">#REF!</definedName>
    <definedName name="mbmcvmcm" hidden="1">#REF!</definedName>
    <definedName name="mbmmbn" hidden="1">#REF!</definedName>
    <definedName name="mbmnbmn" hidden="1">#REF!</definedName>
    <definedName name="mbmvbm" hidden="1">#REF!</definedName>
    <definedName name="mbmvm" hidden="1">#REF!</definedName>
    <definedName name="Mbn1p">#REF!</definedName>
    <definedName name="mbnbm" hidden="1">#REF!</definedName>
    <definedName name="mbnbmn" hidden="1">#REF!</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c">#REF!</definedName>
    <definedName name="mbnm" hidden="1">#REF!</definedName>
    <definedName name="mbnmn" hidden="1">#REF!</definedName>
    <definedName name="mbnmnb" hidden="1">#REF!</definedName>
    <definedName name="mbnmnm" hidden="1">#REF!</definedName>
    <definedName name="mbt">#REF!</definedName>
    <definedName name="MBvl">#REF!</definedName>
    <definedName name="mbvm" hidden="1">#REF!</definedName>
    <definedName name="mbvmvbmbv" hidden="1">#REF!</definedName>
    <definedName name="mbvvv" hidden="1">#REF!</definedName>
    <definedName name="mbvvvmvb" hidden="1">#REF!</definedName>
    <definedName name="mbxmvxmvxm" hidden="1">#REF!</definedName>
    <definedName name="mbxvvvxm" hidden="1">#REF!</definedName>
    <definedName name="mc">#REF!</definedName>
    <definedName name="mc1.5">#REF!</definedName>
    <definedName name="mc1.5s7">#REF!</definedName>
    <definedName name="MCA">#REF!</definedName>
    <definedName name="MCB" hidden="1">{"'Sheet1'!$L$16"}</definedName>
    <definedName name="mcc" hidden="1">{#N/A,#N/A,FALSE,"MCC-12-1";#N/A,#N/A,FALSE,"MCC-12-2";#N/A,#N/A,FALSE,"SUM"}</definedName>
    <definedName name="mccb" localSheetId="19" hidden="1">{#N/A,#N/A,FALSE,"CCTV"}</definedName>
    <definedName name="mccb" localSheetId="21" hidden="1">{#N/A,#N/A,FALSE,"CCTV"}</definedName>
    <definedName name="mccb" localSheetId="22" hidden="1">{#N/A,#N/A,FALSE,"CCTV"}</definedName>
    <definedName name="mccb" hidden="1">{#N/A,#N/A,FALSE,"CCTV"}</definedName>
    <definedName name="MCCO" localSheetId="19" hidden="1">{#N/A,#N/A,FALSE,"CCTV"}</definedName>
    <definedName name="MCCO" localSheetId="21" hidden="1">{#N/A,#N/A,FALSE,"CCTV"}</definedName>
    <definedName name="MCCO" localSheetId="22" hidden="1">{#N/A,#N/A,FALSE,"CCTV"}</definedName>
    <definedName name="MCCO" localSheetId="0" hidden="1">{#N/A,#N/A,FALSE,"CCTV"}</definedName>
    <definedName name="MCCO" localSheetId="1" hidden="1">{#N/A,#N/A,FALSE,"CCTV"}</definedName>
    <definedName name="MCCO" hidden="1">{#N/A,#N/A,FALSE,"CCTV"}</definedName>
    <definedName name="MCCO10" localSheetId="19" hidden="1">{#N/A,#N/A,FALSE,"CCTV"}</definedName>
    <definedName name="MCCO10" localSheetId="21" hidden="1">{#N/A,#N/A,FALSE,"CCTV"}</definedName>
    <definedName name="MCCO10" localSheetId="22" hidden="1">{#N/A,#N/A,FALSE,"CCTV"}</definedName>
    <definedName name="MCCO10" localSheetId="0" hidden="1">{#N/A,#N/A,FALSE,"CCTV"}</definedName>
    <definedName name="MCCO10" localSheetId="1" hidden="1">{#N/A,#N/A,FALSE,"CCTV"}</definedName>
    <definedName name="MCCO10" hidden="1">{#N/A,#N/A,FALSE,"CCTV"}</definedName>
    <definedName name="MCCO11" localSheetId="19" hidden="1">{#N/A,#N/A,FALSE,"CCTV"}</definedName>
    <definedName name="MCCO11" localSheetId="21" hidden="1">{#N/A,#N/A,FALSE,"CCTV"}</definedName>
    <definedName name="MCCO11" localSheetId="22" hidden="1">{#N/A,#N/A,FALSE,"CCTV"}</definedName>
    <definedName name="MCCO11" localSheetId="0" hidden="1">{#N/A,#N/A,FALSE,"CCTV"}</definedName>
    <definedName name="MCCO11" localSheetId="1" hidden="1">{#N/A,#N/A,FALSE,"CCTV"}</definedName>
    <definedName name="MCCO11" hidden="1">{#N/A,#N/A,FALSE,"CCTV"}</definedName>
    <definedName name="MCCO12" localSheetId="19" hidden="1">{#N/A,#N/A,FALSE,"CCTV"}</definedName>
    <definedName name="MCCO12" localSheetId="21" hidden="1">{#N/A,#N/A,FALSE,"CCTV"}</definedName>
    <definedName name="MCCO12" localSheetId="22" hidden="1">{#N/A,#N/A,FALSE,"CCTV"}</definedName>
    <definedName name="MCCO12" localSheetId="0" hidden="1">{#N/A,#N/A,FALSE,"CCTV"}</definedName>
    <definedName name="MCCO12" localSheetId="1" hidden="1">{#N/A,#N/A,FALSE,"CCTV"}</definedName>
    <definedName name="MCCO12" hidden="1">{#N/A,#N/A,FALSE,"CCTV"}</definedName>
    <definedName name="MCCO13" localSheetId="19" hidden="1">{#N/A,#N/A,FALSE,"CCTV"}</definedName>
    <definedName name="MCCO13" localSheetId="21" hidden="1">{#N/A,#N/A,FALSE,"CCTV"}</definedName>
    <definedName name="MCCO13" localSheetId="22" hidden="1">{#N/A,#N/A,FALSE,"CCTV"}</definedName>
    <definedName name="MCCO13" localSheetId="0" hidden="1">{#N/A,#N/A,FALSE,"CCTV"}</definedName>
    <definedName name="MCCO13" localSheetId="1" hidden="1">{#N/A,#N/A,FALSE,"CCTV"}</definedName>
    <definedName name="MCCO13" hidden="1">{#N/A,#N/A,FALSE,"CCTV"}</definedName>
    <definedName name="MCCO3" localSheetId="19" hidden="1">{#N/A,#N/A,FALSE,"CCTV"}</definedName>
    <definedName name="MCCO3" localSheetId="21" hidden="1">{#N/A,#N/A,FALSE,"CCTV"}</definedName>
    <definedName name="MCCO3" localSheetId="22" hidden="1">{#N/A,#N/A,FALSE,"CCTV"}</definedName>
    <definedName name="MCCO3" localSheetId="0" hidden="1">{#N/A,#N/A,FALSE,"CCTV"}</definedName>
    <definedName name="MCCO3" localSheetId="1" hidden="1">{#N/A,#N/A,FALSE,"CCTV"}</definedName>
    <definedName name="MCCO3" hidden="1">{#N/A,#N/A,FALSE,"CCTV"}</definedName>
    <definedName name="MCCO4" localSheetId="19" hidden="1">{#N/A,#N/A,FALSE,"CCTV"}</definedName>
    <definedName name="MCCO4" localSheetId="21" hidden="1">{#N/A,#N/A,FALSE,"CCTV"}</definedName>
    <definedName name="MCCO4" localSheetId="22" hidden="1">{#N/A,#N/A,FALSE,"CCTV"}</definedName>
    <definedName name="MCCO4" localSheetId="0" hidden="1">{#N/A,#N/A,FALSE,"CCTV"}</definedName>
    <definedName name="MCCO4" localSheetId="1" hidden="1">{#N/A,#N/A,FALSE,"CCTV"}</definedName>
    <definedName name="MCCO4" hidden="1">{#N/A,#N/A,FALSE,"CCTV"}</definedName>
    <definedName name="MCCO5" localSheetId="19" hidden="1">{#N/A,#N/A,FALSE,"CCTV"}</definedName>
    <definedName name="MCCO5" localSheetId="21" hidden="1">{#N/A,#N/A,FALSE,"CCTV"}</definedName>
    <definedName name="MCCO5" localSheetId="22" hidden="1">{#N/A,#N/A,FALSE,"CCTV"}</definedName>
    <definedName name="MCCO5" localSheetId="0" hidden="1">{#N/A,#N/A,FALSE,"CCTV"}</definedName>
    <definedName name="MCCO5" localSheetId="1" hidden="1">{#N/A,#N/A,FALSE,"CCTV"}</definedName>
    <definedName name="MCCO5" hidden="1">{#N/A,#N/A,FALSE,"CCTV"}</definedName>
    <definedName name="MCCO6" localSheetId="19" hidden="1">{#N/A,#N/A,FALSE,"CCTV"}</definedName>
    <definedName name="MCCO6" localSheetId="21" hidden="1">{#N/A,#N/A,FALSE,"CCTV"}</definedName>
    <definedName name="MCCO6" localSheetId="22" hidden="1">{#N/A,#N/A,FALSE,"CCTV"}</definedName>
    <definedName name="MCCO6" localSheetId="0" hidden="1">{#N/A,#N/A,FALSE,"CCTV"}</definedName>
    <definedName name="MCCO6" localSheetId="1" hidden="1">{#N/A,#N/A,FALSE,"CCTV"}</definedName>
    <definedName name="MCCO6" hidden="1">{#N/A,#N/A,FALSE,"CCTV"}</definedName>
    <definedName name="MCCO7" localSheetId="19" hidden="1">{#N/A,#N/A,FALSE,"CCTV"}</definedName>
    <definedName name="MCCO7" localSheetId="21" hidden="1">{#N/A,#N/A,FALSE,"CCTV"}</definedName>
    <definedName name="MCCO7" localSheetId="22" hidden="1">{#N/A,#N/A,FALSE,"CCTV"}</definedName>
    <definedName name="MCCO7" localSheetId="0" hidden="1">{#N/A,#N/A,FALSE,"CCTV"}</definedName>
    <definedName name="MCCO7" localSheetId="1" hidden="1">{#N/A,#N/A,FALSE,"CCTV"}</definedName>
    <definedName name="MCCO7" hidden="1">{#N/A,#N/A,FALSE,"CCTV"}</definedName>
    <definedName name="MCCO8" localSheetId="19" hidden="1">{#N/A,#N/A,FALSE,"CCTV"}</definedName>
    <definedName name="MCCO8" localSheetId="21" hidden="1">{#N/A,#N/A,FALSE,"CCTV"}</definedName>
    <definedName name="MCCO8" localSheetId="22" hidden="1">{#N/A,#N/A,FALSE,"CCTV"}</definedName>
    <definedName name="MCCO8" localSheetId="0" hidden="1">{#N/A,#N/A,FALSE,"CCTV"}</definedName>
    <definedName name="MCCO8" localSheetId="1" hidden="1">{#N/A,#N/A,FALSE,"CCTV"}</definedName>
    <definedName name="MCCO8" hidden="1">{#N/A,#N/A,FALSE,"CCTV"}</definedName>
    <definedName name="MCCO9" localSheetId="19" hidden="1">{#N/A,#N/A,FALSE,"CCTV"}</definedName>
    <definedName name="MCCO9" localSheetId="21" hidden="1">{#N/A,#N/A,FALSE,"CCTV"}</definedName>
    <definedName name="MCCO9" localSheetId="22" hidden="1">{#N/A,#N/A,FALSE,"CCTV"}</definedName>
    <definedName name="MCCO9" localSheetId="0" hidden="1">{#N/A,#N/A,FALSE,"CCTV"}</definedName>
    <definedName name="MCCO9" localSheetId="1" hidden="1">{#N/A,#N/A,FALSE,"CCTV"}</definedName>
    <definedName name="MCCO9" hidden="1">{#N/A,#N/A,FALSE,"CCTV"}</definedName>
    <definedName name="MCCOÙ" localSheetId="19" hidden="1">{#N/A,#N/A,FALSE,"CCTV"}</definedName>
    <definedName name="MCCOÙ" localSheetId="21" hidden="1">{#N/A,#N/A,FALSE,"CCTV"}</definedName>
    <definedName name="MCCOÙ" localSheetId="22" hidden="1">{#N/A,#N/A,FALSE,"CCTV"}</definedName>
    <definedName name="MCCOÙ" localSheetId="0" hidden="1">{#N/A,#N/A,FALSE,"CCTV"}</definedName>
    <definedName name="MCCOÙ" localSheetId="1" hidden="1">{#N/A,#N/A,FALSE,"CCTV"}</definedName>
    <definedName name="MCCOÙ" hidden="1">{#N/A,#N/A,FALSE,"CCTV"}</definedName>
    <definedName name="mcgd">#REF!</definedName>
    <definedName name="mcgds7">#REF!</definedName>
    <definedName name="mck" hidden="1">{#N/A,#N/A,FALSE,"Chi tiÆt"}</definedName>
    <definedName name="mclo">#REF!</definedName>
    <definedName name="mcmc" hidden="1">#REF!</definedName>
    <definedName name="mcmccc" hidden="1">#REF!</definedName>
    <definedName name="MCNX" localSheetId="19" hidden="1">{#N/A,#N/A,FALSE,"배수1"}</definedName>
    <definedName name="MCNX" localSheetId="21" hidden="1">{#N/A,#N/A,FALSE,"배수1"}</definedName>
    <definedName name="MCNX" localSheetId="22" hidden="1">{#N/A,#N/A,FALSE,"배수1"}</definedName>
    <definedName name="MCNX" hidden="1">{#N/A,#N/A,FALSE,"배수1"}</definedName>
    <definedName name="mco" hidden="1">{"'Sheet1'!$L$16"}</definedName>
    <definedName name="MCONSOL" hidden="1">#REF!</definedName>
    <definedName name="mcopper">#REF!</definedName>
    <definedName name="MCR">#REF!</definedName>
    <definedName name="md">'[47]Bid Price Schedule'!$P$8</definedName>
    <definedName name="mda">#REF!</definedName>
    <definedName name="mdalu">#REF!</definedName>
    <definedName name="mdb">1.12</definedName>
    <definedName name="MDBT">#REF!</definedName>
    <definedName name="mdf">#REF!</definedName>
    <definedName name="mdfhjr" hidden="1">{"'Sheet1'!$L$16"}</definedName>
    <definedName name="mdfr">#REF!</definedName>
    <definedName name="mdk" hidden="1">{"'Sheet1'!$L$16"}</definedName>
    <definedName name="mdpvc">#REF!</definedName>
    <definedName name="mds">#REF!</definedName>
    <definedName name="mdshut">#REF!</definedName>
    <definedName name="mdsp">#REF!</definedName>
    <definedName name="mdss">#REF!</definedName>
    <definedName name="mdw">#REF!</definedName>
    <definedName name="me">#REF!</definedName>
    <definedName name="Mè_A1">#REF!</definedName>
    <definedName name="Mè_A1_10">#REF!</definedName>
    <definedName name="Mè_A1_25">#REF!</definedName>
    <definedName name="Mè_A2">#REF!</definedName>
    <definedName name="Mè_A2_10">#REF!</definedName>
    <definedName name="Mè_A2_25">#REF!</definedName>
    <definedName name="Mech" hidden="1">#REF!</definedName>
    <definedName name="Mech_M">#REF!</definedName>
    <definedName name="Mech_P">#REF!</definedName>
    <definedName name="meho">#REF!</definedName>
    <definedName name="MEMO">#REF!</definedName>
    <definedName name="menct">#REF!</definedName>
    <definedName name="menn">#REF!</definedName>
    <definedName name="ment">#REF!</definedName>
    <definedName name="MENU">#REF!</definedName>
    <definedName name="MENU_FILE">#N/A</definedName>
    <definedName name="MENU1">#REF!</definedName>
    <definedName name="MENUVIEW">#REF!</definedName>
    <definedName name="menvs">#REF!</definedName>
    <definedName name="mepoxy">#REF!</definedName>
    <definedName name="meraregulace" hidden="1">{#N/A,#N/A,TRUE,"Krycí list"}</definedName>
    <definedName name="MerrillPrintIt" hidden="1">#REF!</definedName>
    <definedName name="MESSAGE">#REF!</definedName>
    <definedName name="MESSAGE1">#REF!</definedName>
    <definedName name="MESSAGE2">#REF!</definedName>
    <definedName name="METAL">#REF!</definedName>
    <definedName name="metalrf">#REF!</definedName>
    <definedName name="METALS">#REF!</definedName>
    <definedName name="metalworks">#REF!</definedName>
    <definedName name="metqua1111111" hidden="1">{"'Sheet1'!$L$16"}</definedName>
    <definedName name="metresongda">#N/A</definedName>
    <definedName name="MF">#REF!</definedName>
    <definedName name="MFD">#REF!</definedName>
    <definedName name="mfdr">#REF!</definedName>
    <definedName name="mfgfff" hidden="1">#REF!</definedName>
    <definedName name="MFGND" hidden="1">{"'Sheet1'!$L$16"}</definedName>
    <definedName name="MFHMFGNG" hidden="1">{"'Sheet1'!$L$16"}</definedName>
    <definedName name="mfigjh" hidden="1">{"'Sheet1'!$L$16"}</definedName>
    <definedName name="mfl">#REF!</definedName>
    <definedName name="mft">#REF!</definedName>
    <definedName name="mfw">#REF!</definedName>
    <definedName name="Mg">#REF!</definedName>
    <definedName name="MG_A">#REF!</definedName>
    <definedName name="MGB" localSheetId="19" hidden="1">{#N/A,#N/A,FALSE,"特殊室（ＢＱ表）"}</definedName>
    <definedName name="MGB" localSheetId="21" hidden="1">{#N/A,#N/A,FALSE,"特殊室（ＢＱ表）"}</definedName>
    <definedName name="MGB" localSheetId="22" hidden="1">{#N/A,#N/A,FALSE,"特殊室（ＢＱ表）"}</definedName>
    <definedName name="MGB" localSheetId="0" hidden="1">{#N/A,#N/A,FALSE,"特殊室（ＢＱ表）"}</definedName>
    <definedName name="MGB" localSheetId="1" hidden="1">{#N/A,#N/A,FALSE,"特殊室（ＢＱ表）"}</definedName>
    <definedName name="MGB" hidden="1">{#N/A,#N/A,FALSE,"特殊室（ＢＱ表）"}</definedName>
    <definedName name="mghmhgm" hidden="1">#REF!</definedName>
    <definedName name="mghmhhm" hidden="1">#REF!</definedName>
    <definedName name="mglass">#REF!</definedName>
    <definedName name="mgmghh" hidden="1">#REF!</definedName>
    <definedName name="mgmgmg" hidden="1">#REF!</definedName>
    <definedName name="mgmmg" hidden="1">#REF!</definedName>
    <definedName name="mgut">#REF!</definedName>
    <definedName name="mh" hidden="1">{"'Sheet1'!$L$16"}</definedName>
    <definedName name="MH_Bao_On_Ong_Dong" comment="Mã hiệu bảo ôn ống đồng">#REF!</definedName>
    <definedName name="MH_Bao_On_Ong_Gio" comment="Mã hiệu bảo ôn ống gió">#REF!</definedName>
    <definedName name="MH_Cap_dien" comment="Mã hiệu cáp điện">#REF!</definedName>
    <definedName name="MH_Cong_Tac_Khac" comment="Mã hiệu công tác khác">#REF!</definedName>
    <definedName name="MH_Mang_Cap" comment="Mã hiệu máng cáp">#REF!</definedName>
    <definedName name="MH_Ong_Dong" comment="Mã hiệu ống đồng">#REF!</definedName>
    <definedName name="MH_Ong_Gio" comment="Mã hiệu ống gió">#REF!</definedName>
    <definedName name="MH_Ong_HDPE" comment="Ma hieu ong HDPE">#REF!</definedName>
    <definedName name="MH_Ong_PPR" comment="Mã hiệu ống PPR">#REF!</definedName>
    <definedName name="MH_Ong_PVC">#REF!</definedName>
    <definedName name="MH_Ong_Thep">#REF!</definedName>
    <definedName name="MH_PK_HDPE" comment="Ma hieu PK ong HDPE">#REF!</definedName>
    <definedName name="MH_PK_Mang_Cap" comment="Mã hiệu phụ kiện máng cáp">#REF!</definedName>
    <definedName name="MH_PK_Ong_Gio">#REF!</definedName>
    <definedName name="MH_PK_Ong_PVC">#REF!</definedName>
    <definedName name="MH_PK_Ong_Thep">#REF!</definedName>
    <definedName name="MH_PK_PPR" comment="Mã hiệu phụ kiện PPR">#REF!</definedName>
    <definedName name="MH_PK_Thang_Cap" comment="Mã hiệu phụ kiện thang cáp">#REF!</definedName>
    <definedName name="MH_Thang_Cap" comment="Mã hiệu thang cáp">#REF!</definedName>
    <definedName name="mhard">#REF!</definedName>
    <definedName name="MHGFGGGJG" hidden="1">#REF!</definedName>
    <definedName name="mhgmhgh" hidden="1">#REF!</definedName>
    <definedName name="mhjmf" localSheetId="19" hidden="1">{"'Sheet1'!$L$16"}</definedName>
    <definedName name="mhjmf" localSheetId="21" hidden="1">{"'Sheet1'!$L$16"}</definedName>
    <definedName name="mhjmf" localSheetId="22" hidden="1">{"'Sheet1'!$L$16"}</definedName>
    <definedName name="mhjmf" hidden="1">{"'Sheet1'!$L$16"}</definedName>
    <definedName name="mhmgghm" hidden="1">#REF!</definedName>
    <definedName name="mhmhmg" hidden="1">#REF!</definedName>
    <definedName name="mhmj" hidden="1">{"'Sheet1'!$L$16"}</definedName>
    <definedName name="mhmmghmhg" hidden="1">#REF!</definedName>
    <definedName name="mi">#REF!</definedName>
    <definedName name="MI_BANG">#REF!</definedName>
    <definedName name="MI_BU">#REF!</definedName>
    <definedName name="MI_GT">#REF!</definedName>
    <definedName name="MI_HAN">#REF!</definedName>
    <definedName name="MI_HP">#REF!</definedName>
    <definedName name="MI_RC1">#REF!</definedName>
    <definedName name="MI_RC2">#REF!</definedName>
    <definedName name="MI_TI">#REF!</definedName>
    <definedName name="Middle" hidden="1">{"'Sheet1'!$L$16"}</definedName>
    <definedName name="miko" hidden="1">#REF!</definedName>
    <definedName name="min">#REF!</definedName>
    <definedName name="MINH">#REF!</definedName>
    <definedName name="minh_1">#REF!</definedName>
    <definedName name="minh_mtk">#REF!</definedName>
    <definedName name="Minus_Stair">#REF!</definedName>
    <definedName name="mis">#REF!</definedName>
    <definedName name="Misc_Matl_Rate">#REF!</definedName>
    <definedName name="MIT">#REF!</definedName>
    <definedName name="MITAL" hidden="1">{#N/A,#N/A,FALSE,"Sheet6 (24)"}</definedName>
    <definedName name="MITTAL" hidden="1">{#N/A,#N/A,FALSE,"Sheet6 (24)"}</definedName>
    <definedName name="mix">#REF!</definedName>
    <definedName name="miyu" hidden="1">{"'Sheet1'!$L$16"}</definedName>
    <definedName name="mj" hidden="1">#REF!</definedName>
    <definedName name="mjcua">#REF!</definedName>
    <definedName name="mjh" hidden="1">{"'Sheet1'!$L$16"}</definedName>
    <definedName name="mjnen">#REF!</definedName>
    <definedName name="mjt">#REF!</definedName>
    <definedName name="MK" hidden="1">#REF!</definedName>
    <definedName name="mkct">#REF!</definedName>
    <definedName name="mkcv">#REF!</definedName>
    <definedName name="mkhj" hidden="1">{"'Sheet1'!$L$16"}</definedName>
    <definedName name="MKJIUCX">#REF!</definedName>
    <definedName name="mko" hidden="1">{"'장비'!$A$3:$M$12"}</definedName>
    <definedName name="ML" hidden="1">{"'Firr(선)'!$AS$1:$AY$62","'Firr(사)'!$AS$1:$AY$62","'Firr(회)'!$AS$1:$AY$62","'Firr(선)'!$L$1:$V$62","'Firr(사)'!$L$1:$V$62","'Firr(회)'!$L$1:$V$62"}</definedName>
    <definedName name="mlan">#REF!</definedName>
    <definedName name="MLgTTChung">#REF!</definedName>
    <definedName name="mlock">#REF!</definedName>
    <definedName name="mlopct">#REF!</definedName>
    <definedName name="mm" localSheetId="19">{"Book1","BoQ2.XLS"}</definedName>
    <definedName name="mm" localSheetId="21">{"Book1","BoQ2.XLS"}</definedName>
    <definedName name="mm" localSheetId="22">{"Book1","BoQ2.XLS"}</definedName>
    <definedName name="mm">{"Book1","BoQ2.XLS"}</definedName>
    <definedName name="mm_1">{"Book1","BoQ2.XLS"}</definedName>
    <definedName name="mm_2">{"Book1","BoQ2.XLS"}</definedName>
    <definedName name="mm_3">{"Book1","BoQ2.XLS"}</definedName>
    <definedName name="mm_4">{"Book1","BoQ2.XLS"}</definedName>
    <definedName name="mm_5">{"Book1","BoQ2.XLS"}</definedName>
    <definedName name="mm_6">{"Book1","BoQ2.XLS"}</definedName>
    <definedName name="mmbt">#REF!</definedName>
    <definedName name="mmc" hidden="1">{#N/A,#N/A,TRUE,"Front";#N/A,#N/A,TRUE,"Simple Letter";#N/A,#N/A,TRUE,"Inside";#N/A,#N/A,TRUE,"Contents";#N/A,#N/A,TRUE,"Basis";#N/A,#N/A,TRUE,"Inclusions";#N/A,#N/A,TRUE,"Exclusions";#N/A,#N/A,TRUE,"Areas";#N/A,#N/A,TRUE,"Summary";#N/A,#N/A,TRUE,"Detail"}</definedName>
    <definedName name="mmenct">#REF!</definedName>
    <definedName name="mmenn">#REF!</definedName>
    <definedName name="mment">#REF!</definedName>
    <definedName name="mmenvs">#REF!</definedName>
    <definedName name="mmg">#REF!</definedName>
    <definedName name="mmghmghm" hidden="1">#REF!</definedName>
    <definedName name="mmhfmf" hidden="1">#REF!</definedName>
    <definedName name="mmix">#REF!</definedName>
    <definedName name="mmj" hidden="1">#REF!</definedName>
    <definedName name="MMJJKK" hidden="1">{"Jan-June",#N/A,FALSE,"Sheet4";"Jul-Dec",#N/A,FALSE,"Sheet4"}</definedName>
    <definedName name="MMKIU" hidden="1">{"'Sheet1'!$L$16"}</definedName>
    <definedName name="mmlj" localSheetId="19" hidden="1">{0}</definedName>
    <definedName name="mmlj" localSheetId="21" hidden="1">{0}</definedName>
    <definedName name="mmlj" localSheetId="22" hidden="1">{0}</definedName>
    <definedName name="mmlj" hidden="1">{0}</definedName>
    <definedName name="mmm" hidden="1">{"'Sheet1'!$L$16"}</definedName>
    <definedName name="ｍｍｍ" localSheetId="19" hidden="1">{"'Sheet1'!$L$16"}</definedName>
    <definedName name="ｍｍｍ" localSheetId="21" hidden="1">{"'Sheet1'!$L$16"}</definedName>
    <definedName name="ｍｍｍ" localSheetId="22" hidden="1">{"'Sheet1'!$L$16"}</definedName>
    <definedName name="ｍｍｍ" hidden="1">{"'Sheet1'!$L$16"}</definedName>
    <definedName name="mmmgmgch" hidden="1">#REF!</definedName>
    <definedName name="mmmm" hidden="1">{"'Sheet1'!$L$16"}</definedName>
    <definedName name="ｍｍｍｍ" localSheetId="19" hidden="1">{"'Sheet1'!$L$16"}</definedName>
    <definedName name="ｍｍｍｍ" localSheetId="21" hidden="1">{"'Sheet1'!$L$16"}</definedName>
    <definedName name="ｍｍｍｍ" localSheetId="22" hidden="1">{"'Sheet1'!$L$16"}</definedName>
    <definedName name="ｍｍｍｍ" hidden="1">{"'Sheet1'!$L$16"}</definedName>
    <definedName name="mmmmm" localSheetId="19" hidden="1">{#N/A,#N/A,FALSE,"CCTV"}</definedName>
    <definedName name="mmmmm" localSheetId="21" hidden="1">{#N/A,#N/A,FALSE,"CCTV"}</definedName>
    <definedName name="mmmmm" localSheetId="22" hidden="1">{#N/A,#N/A,FALSE,"CCTV"}</definedName>
    <definedName name="mmmmm" hidden="1">{#N/A,#N/A,FALSE,"CCTV"}</definedName>
    <definedName name="mmmmmbb" hidden="1">#REF!</definedName>
    <definedName name="mmmmmmmm" hidden="1">{"'Sheet1'!$L$16"}</definedName>
    <definedName name="mmmmmmmmmmmm" hidden="1">{#N/A,#N/A,TRUE,"Krycí list"}</definedName>
    <definedName name="mmmmmmmmmmmmmmm" hidden="1">#REF!</definedName>
    <definedName name="MMMMMMMMMMMMMMMM">#REF!</definedName>
    <definedName name="mmmvmvb" hidden="1">#REF!</definedName>
    <definedName name="mmnmnmbmb" hidden="1">#REF!</definedName>
    <definedName name="mmvm" hidden="1">#REF!</definedName>
    <definedName name="mmvmv" hidden="1">#REF!</definedName>
    <definedName name="MN">#REF!</definedName>
    <definedName name="MNB" localSheetId="19" hidden="1">{#N/A,#N/A,FALSE,"特殊室（ＢＱ表）"}</definedName>
    <definedName name="MNB" localSheetId="21" hidden="1">{#N/A,#N/A,FALSE,"特殊室（ＢＱ表）"}</definedName>
    <definedName name="MNB" localSheetId="22" hidden="1">{#N/A,#N/A,FALSE,"特殊室（ＢＱ表）"}</definedName>
    <definedName name="MNB" localSheetId="0" hidden="1">{#N/A,#N/A,FALSE,"特殊室（ＢＱ表）"}</definedName>
    <definedName name="MNB" localSheetId="1" hidden="1">{#N/A,#N/A,FALSE,"特殊室（ＢＱ表）"}</definedName>
    <definedName name="MNB" hidden="1">{#N/A,#N/A,FALSE,"特殊室（ＢＱ表）"}</definedName>
    <definedName name="mnbm" hidden="1">{"'Sheet1'!$L$16"}</definedName>
    <definedName name="mnbmbm" hidden="1">#REF!</definedName>
    <definedName name="mnbmnm" hidden="1">#REF!</definedName>
    <definedName name="mnbnmnb" hidden="1">#REF!</definedName>
    <definedName name="MNBT">#REF!</definedName>
    <definedName name="mnbv">#REF!</definedName>
    <definedName name="MNC">#REF!</definedName>
    <definedName name="mnen">#REF!</definedName>
    <definedName name="mngfs.oom" hidden="1">{#N/A,#N/A,FALSE,"Chi tiÆt"}</definedName>
    <definedName name="MNHL">#REF!</definedName>
    <definedName name="mnjjhkj" hidden="1">{#N/A,#N/A,FALSE,"Chi tiÆt"}</definedName>
    <definedName name="mnmb" hidden="1">#REF!</definedName>
    <definedName name="mnnnnmn" hidden="1">#REF!</definedName>
    <definedName name="mnos">#REF!</definedName>
    <definedName name="MNTL">#REF!</definedName>
    <definedName name="mnylon">#REF!</definedName>
    <definedName name="mo" localSheetId="19" hidden="1">{"'Sheet1'!$L$16"}</definedName>
    <definedName name="mo" localSheetId="21" hidden="1">{"'Sheet1'!$L$16"}</definedName>
    <definedName name="mo" localSheetId="22" hidden="1">{"'Sheet1'!$L$16"}</definedName>
    <definedName name="mo" localSheetId="0" hidden="1">{"'Sheet1'!$L$16"}</definedName>
    <definedName name="mo" localSheetId="1" hidden="1">{"'Sheet1'!$L$16"}</definedName>
    <definedName name="mo" hidden="1">{"'Sheet1'!$L$16"}</definedName>
    <definedName name="MOB">#REF!</definedName>
    <definedName name="moc" hidden="1">{"'Sheet1'!$L$16"}</definedName>
    <definedName name="Møc_hao_phÝ">#REF!</definedName>
    <definedName name="model" hidden="1">#REF!</definedName>
    <definedName name="MODIFY">#REF!</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ho">#REF!</definedName>
    <definedName name="moi" localSheetId="19" hidden="1">{"'Sheet1'!$L$16"}</definedName>
    <definedName name="moi" localSheetId="21" hidden="1">{"'Sheet1'!$L$16"}</definedName>
    <definedName name="moi" localSheetId="22" hidden="1">{"'Sheet1'!$L$16"}</definedName>
    <definedName name="moi" localSheetId="0" hidden="1">{"'Sheet1'!$L$16"}</definedName>
    <definedName name="moi" localSheetId="1" hidden="1">{"'Sheet1'!$L$16"}</definedName>
    <definedName name="moi" hidden="1">{"'Sheet1'!$L$16"}</definedName>
    <definedName name="MoiPacTa" hidden="1">#REF!</definedName>
    <definedName name="Mol">#REF!</definedName>
    <definedName name="molding">#REF!</definedName>
    <definedName name="MONEY" localSheetId="19">#REF!,#REF!</definedName>
    <definedName name="MONEY">#REF!,#REF!</definedName>
    <definedName name="Money_type">#REF!</definedName>
    <definedName name="mong">#REF!</definedName>
    <definedName name="MONG1">#REF!</definedName>
    <definedName name="mong2">#REF!</definedName>
    <definedName name="mongbang">#REF!</definedName>
    <definedName name="MONGCAUTHAPLAUDAI" hidden="1">{#N/A,#N/A,FALSE,"Chi tiÆt"}</definedName>
    <definedName name="mongdon">#REF!</definedName>
    <definedName name="Month">#REF!</definedName>
    <definedName name="mop">#REF!</definedName>
    <definedName name="morita">#REF!</definedName>
    <definedName name="Morning">#REF!</definedName>
    <definedName name="Morong">#REF!</definedName>
    <definedName name="Morong4054_85">#REF!</definedName>
    <definedName name="morong4054_98">#REF!</definedName>
    <definedName name="Mortar">#REF!</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oùng">#REF!</definedName>
    <definedName name="MP" localSheetId="19" hidden="1">{#N/A,#N/A,FALSE,"CCTV"}</definedName>
    <definedName name="MP" localSheetId="21" hidden="1">{#N/A,#N/A,FALSE,"CCTV"}</definedName>
    <definedName name="MP" localSheetId="22" hidden="1">{#N/A,#N/A,FALSE,"CCTV"}</definedName>
    <definedName name="MP" hidden="1">{#N/A,#N/A,FALSE,"CCTV"}</definedName>
    <definedName name="mp1x25">#REF!</definedName>
    <definedName name="mpaint">#REF!</definedName>
    <definedName name="MPI">#REF!</definedName>
    <definedName name="mpvcn">#REF!</definedName>
    <definedName name="MQ">#REF!</definedName>
    <definedName name="mR">#REF!</definedName>
    <definedName name="mrbe">#REF!</definedName>
    <definedName name="mrdk">#REF!</definedName>
    <definedName name="mrmong">#REF!</definedName>
    <definedName name="mrn.inv._.budget" hidden="1">{"invbud-1",#N/A,FALSE,"A";"invbud-1CW",#N/A,FALSE,"A";"Desinvesteringen",#N/A,FALSE,"C"}</definedName>
    <definedName name="mroof">#REF!</definedName>
    <definedName name="ms">#REF!</definedName>
    <definedName name="msand">#REF!</definedName>
    <definedName name="MSCC" hidden="1">{"'Sheet1'!$L$16"}</definedName>
    <definedName name="MSCT">#REF!</definedName>
    <definedName name="MSG">#REF!</definedName>
    <definedName name="msgc">#REF!</definedName>
    <definedName name="mshr">#REF!</definedName>
    <definedName name="msika">#REF!</definedName>
    <definedName name="MSKSKDLDFLGFJGD" hidden="1">{"'Sheet1'!$L$16"}</definedName>
    <definedName name="msll" hidden="1">#REF!</definedName>
    <definedName name="msnos">#REF!</definedName>
    <definedName name="msoil">#REF!</definedName>
    <definedName name="MSSS" localSheetId="19" hidden="1">{#N/A,#N/A,TRUE,"Basic";#N/A,#N/A,TRUE,"EXT-TABLE";#N/A,#N/A,TRUE,"STEEL";#N/A,#N/A,TRUE,"INT-Table";#N/A,#N/A,TRUE,"STEEL";#N/A,#N/A,TRUE,"Door"}</definedName>
    <definedName name="MSSS" localSheetId="21" hidden="1">{#N/A,#N/A,TRUE,"Basic";#N/A,#N/A,TRUE,"EXT-TABLE";#N/A,#N/A,TRUE,"STEEL";#N/A,#N/A,TRUE,"INT-Table";#N/A,#N/A,TRUE,"STEEL";#N/A,#N/A,TRUE,"Door"}</definedName>
    <definedName name="MSSS" localSheetId="22" hidden="1">{#N/A,#N/A,TRUE,"Basic";#N/A,#N/A,TRUE,"EXT-TABLE";#N/A,#N/A,TRUE,"STEEL";#N/A,#N/A,TRUE,"INT-Table";#N/A,#N/A,TRUE,"STEEL";#N/A,#N/A,TRUE,"Door"}</definedName>
    <definedName name="MSSS" hidden="1">{#N/A,#N/A,TRUE,"Basic";#N/A,#N/A,TRUE,"EXT-TABLE";#N/A,#N/A,TRUE,"STEEL";#N/A,#N/A,TRUE,"INT-Table";#N/A,#N/A,TRUE,"STEEL";#N/A,#N/A,TRUE,"Door"}</definedName>
    <definedName name="MSTD">#REF!</definedName>
    <definedName name="msvt_bg">#REF!</definedName>
    <definedName name="MSVT_TAM">#REF!</definedName>
    <definedName name="MT">#REF!</definedName>
    <definedName name="MTC">#REF!</definedName>
    <definedName name="MTC.I">#REF!</definedName>
    <definedName name="MTC.II">#REF!</definedName>
    <definedName name="MTC.III">#REF!</definedName>
    <definedName name="MTC.IV">#REF!</definedName>
    <definedName name="MTC.IX">#REF!</definedName>
    <definedName name="MTC.V">#REF!</definedName>
    <definedName name="MTC.VI">#REF!</definedName>
    <definedName name="MTC.VII">#REF!</definedName>
    <definedName name="MTC.VIII">#REF!</definedName>
    <definedName name="MTC.X">#REF!</definedName>
    <definedName name="MTC1P">#REF!</definedName>
    <definedName name="MTC3P">#REF!</definedName>
    <definedName name="MTCHC">#REF!</definedName>
    <definedName name="MTCLD">#REF!</definedName>
    <definedName name="MTCMB">#REF!</definedName>
    <definedName name="MTHI">#REF!</definedName>
    <definedName name="MTHII">#REF!</definedName>
    <definedName name="MTHIII">#REF!</definedName>
    <definedName name="MTHL_Control_2" hidden="1">{"'Sheet1'!$A$1:$H$145"}</definedName>
    <definedName name="mtk">#REF!</definedName>
    <definedName name="MTL">#REF!</definedName>
    <definedName name="MTMAC12">#REF!</definedName>
    <definedName name="MTN">#REF!</definedName>
    <definedName name="mto">#REF!</definedName>
    <definedName name="mtr">#REF!</definedName>
    <definedName name="mtram">#REF!</definedName>
    <definedName name="mtran1">#REF!</definedName>
    <definedName name="mtran2">#REF!</definedName>
    <definedName name="MTXL">#REF!</definedName>
    <definedName name="MTYMYTMY" hidden="1">{"'Sheet1'!$L$16"}</definedName>
    <definedName name="Mu">#REF!</definedName>
    <definedName name="Mu_">#REF!</definedName>
    <definedName name="MUA">#REF!</definedName>
    <definedName name="muc_luong_t">"'file://Phongketoan/d/LAM/Ketoan/Luong 403.XLS'#$thuong.$#REF!$#REF!:$#REF!$#REF!"</definedName>
    <definedName name="MucDauTu" hidden="1">#REF!</definedName>
    <definedName name="MucLuongTT">#REF!</definedName>
    <definedName name="Muimanfhe" hidden="1">{"'Sheet1'!$L$16"}</definedName>
    <definedName name="muoi" hidden="1">{"'Sheet1'!$L$16"}</definedName>
    <definedName name="MV">#REF!</definedName>
    <definedName name="MVAC">#REF!</definedName>
    <definedName name="mvbbbvbbc" hidden="1">#REF!</definedName>
    <definedName name="MVBNMVB" hidden="1">{"NGUYEN QUI THIEP - Personal View",#N/A,FALSE,"XDCB.HT.FUR."}</definedName>
    <definedName name="mvbvmv" hidden="1">#REF!</definedName>
    <definedName name="mvmmv" hidden="1">#REF!</definedName>
    <definedName name="mwalu">#REF!</definedName>
    <definedName name="mwalu2">#REF!</definedName>
    <definedName name="mwct">#REF!</definedName>
    <definedName name="mwctr">#REF!</definedName>
    <definedName name="mwp">#REF!</definedName>
    <definedName name="mws">#REF!</definedName>
    <definedName name="mwsf">#REF!</definedName>
    <definedName name="mww">#REF!</definedName>
    <definedName name="mx" hidden="1">{"'Sheet1'!$L$16"}</definedName>
    <definedName name="mxbmmxm" hidden="1">#REF!</definedName>
    <definedName name="mxbmvxb" hidden="1">#REF!</definedName>
    <definedName name="mxbmxxxxxxxx" hidden="1">#REF!</definedName>
    <definedName name="mxbvxxx" hidden="1">#REF!</definedName>
    <definedName name="mxmbbbbbxmbx" hidden="1">#REF!</definedName>
    <definedName name="mxmbx" hidden="1">#REF!</definedName>
    <definedName name="mxmbxmx" hidden="1">#REF!</definedName>
    <definedName name="mxmmm" hidden="1">#REF!</definedName>
    <definedName name="mxmxb" hidden="1">#REF!</definedName>
    <definedName name="mxoa">#REF!</definedName>
    <definedName name="mxtd1">#REF!</definedName>
    <definedName name="mxtd2">#REF!</definedName>
    <definedName name="My">#REF!</definedName>
    <definedName name="MyBC">"44 NK 4001"</definedName>
    <definedName name="myclient">"UNILEVER"</definedName>
    <definedName name="myle">#REF!</definedName>
    <definedName name="mylocation">"Ho Chi Minh City,VIETNAM"</definedName>
    <definedName name="MYR">#REF!</definedName>
    <definedName name="MyRef">#N/A</definedName>
    <definedName name="n" hidden="1">{#N/A,#N/A,FALSE,"Sheet6 (24)"}</definedName>
    <definedName name="N.1">#REF!</definedName>
    <definedName name="N.2">#REF!</definedName>
    <definedName name="N.3">#REF!</definedName>
    <definedName name="N.4">#REF!</definedName>
    <definedName name="N.5">#REF!</definedName>
    <definedName name="N.6">#REF!</definedName>
    <definedName name="N.7">#REF!</definedName>
    <definedName name="N.8">#REF!</definedName>
    <definedName name="n_1">#REF!</definedName>
    <definedName name="N_1111">#REF!</definedName>
    <definedName name="N_1112">#REF!</definedName>
    <definedName name="N_1121">#REF!</definedName>
    <definedName name="N_1122">#REF!</definedName>
    <definedName name="N_1131">#REF!</definedName>
    <definedName name="N_1132">#REF!</definedName>
    <definedName name="N_131">#REF!</definedName>
    <definedName name="N_1331">#REF!</definedName>
    <definedName name="N_1332">#REF!</definedName>
    <definedName name="N_1338">#REF!</definedName>
    <definedName name="N_1388">#REF!</definedName>
    <definedName name="N_139">#REF!</definedName>
    <definedName name="N_141">#REF!</definedName>
    <definedName name="N_1421">#REF!</definedName>
    <definedName name="N_1422">#REF!</definedName>
    <definedName name="N_144">#REF!</definedName>
    <definedName name="N_152">#REF!</definedName>
    <definedName name="N_1531">#REF!</definedName>
    <definedName name="N_1532">#REF!</definedName>
    <definedName name="N_154">#REF!</definedName>
    <definedName name="N_155">#REF!</definedName>
    <definedName name="N_156">#REF!</definedName>
    <definedName name="n_2">#REF!</definedName>
    <definedName name="N_2111">#REF!</definedName>
    <definedName name="N_2112">#REF!</definedName>
    <definedName name="N_2113">#REF!</definedName>
    <definedName name="N_2114">#REF!</definedName>
    <definedName name="N_2115">#REF!</definedName>
    <definedName name="N_2118">#REF!</definedName>
    <definedName name="N_2131">#REF!</definedName>
    <definedName name="N_2132">#REF!</definedName>
    <definedName name="N_2134">#REF!</definedName>
    <definedName name="N_2138">#REF!</definedName>
    <definedName name="N_2141">#REF!</definedName>
    <definedName name="N_2142">#REF!</definedName>
    <definedName name="N_2143">#REF!</definedName>
    <definedName name="N_2411">#REF!</definedName>
    <definedName name="N_2412">#REF!</definedName>
    <definedName name="N_2413">#REF!</definedName>
    <definedName name="N_244">#REF!</definedName>
    <definedName name="n_3">#REF!</definedName>
    <definedName name="N_311">#REF!</definedName>
    <definedName name="N_315">#REF!</definedName>
    <definedName name="N_331">#REF!</definedName>
    <definedName name="N_33311">#REF!</definedName>
    <definedName name="N_33312">#REF!</definedName>
    <definedName name="N_3333">#REF!</definedName>
    <definedName name="N_3334">#REF!</definedName>
    <definedName name="N_3337">#REF!</definedName>
    <definedName name="N_3338">#REF!</definedName>
    <definedName name="N_3339">#REF!</definedName>
    <definedName name="N_334">#REF!</definedName>
    <definedName name="N_3383">#REF!</definedName>
    <definedName name="N_3384">#REF!</definedName>
    <definedName name="N_3388">#REF!</definedName>
    <definedName name="N_411">#REF!</definedName>
    <definedName name="N_412">#REF!</definedName>
    <definedName name="N_413">#REF!</definedName>
    <definedName name="N_415">#REF!</definedName>
    <definedName name="N_416">#REF!</definedName>
    <definedName name="N_4211">#REF!</definedName>
    <definedName name="N_4212">#REF!</definedName>
    <definedName name="N_441">#REF!</definedName>
    <definedName name="N_5111">#REF!</definedName>
    <definedName name="N_621">#REF!</definedName>
    <definedName name="N_622">#REF!</definedName>
    <definedName name="N_6271">#REF!</definedName>
    <definedName name="N_6272">#REF!</definedName>
    <definedName name="N_6273">#REF!</definedName>
    <definedName name="N_6274">#REF!</definedName>
    <definedName name="N_6277">#REF!</definedName>
    <definedName name="N_6278">#REF!</definedName>
    <definedName name="N_632">#REF!</definedName>
    <definedName name="N_6412">#REF!</definedName>
    <definedName name="N_6417">#REF!</definedName>
    <definedName name="N_6421">#REF!</definedName>
    <definedName name="N_6422">#REF!</definedName>
    <definedName name="N_6423">#REF!</definedName>
    <definedName name="N_6424">#REF!</definedName>
    <definedName name="N_6425">#REF!</definedName>
    <definedName name="N_6427">#REF!</definedName>
    <definedName name="N_6428">#REF!</definedName>
    <definedName name="N_711">#REF!</definedName>
    <definedName name="N_721">#REF!</definedName>
    <definedName name="N_811">#REF!</definedName>
    <definedName name="N_821">#REF!</definedName>
    <definedName name="N_911">#REF!</definedName>
    <definedName name="N_GTGTKT">#REF!</definedName>
    <definedName name="n_ng1">#REF!</definedName>
    <definedName name="n_ng2">#REF!</definedName>
    <definedName name="n_ng3">#REF!</definedName>
    <definedName name="N_NPT">#REF!</definedName>
    <definedName name="N_P">#REF!</definedName>
    <definedName name="N_TG">#REF!</definedName>
    <definedName name="n_tm">#REF!</definedName>
    <definedName name="N_TSCD">#REF!</definedName>
    <definedName name="N_TSLD">#REF!</definedName>
    <definedName name="N_V">#REF!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#REF!</definedName>
    <definedName name="N1pINGvc">#REF!</definedName>
    <definedName name="N1pINGvl">#REF!</definedName>
    <definedName name="n1pint">#REF!</definedName>
    <definedName name="N1pINTnc">#REF!</definedName>
    <definedName name="N1pINTvc">#REF!</definedName>
    <definedName name="N1pINTvl">#REF!</definedName>
    <definedName name="N1pNLnc">#REF!</definedName>
    <definedName name="N1pNLvc">#REF!</definedName>
    <definedName name="N1pNLvl">#REF!</definedName>
    <definedName name="N1S">#REF!</definedName>
    <definedName name="n24nc">#REF!</definedName>
    <definedName name="n24vl">#REF!</definedName>
    <definedName name="n2mignc">#REF!</definedName>
    <definedName name="n2migvl">#REF!</definedName>
    <definedName name="n2min1nc">#REF!</definedName>
    <definedName name="n2min1vl">#REF!</definedName>
    <definedName name="N2S">#REF!</definedName>
    <definedName name="N3S">#REF!</definedName>
    <definedName name="Na">#REF!</definedName>
    <definedName name="nam" localSheetId="19" hidden="1">{"'Sheet1'!$L$16"}</definedName>
    <definedName name="nam" localSheetId="21" hidden="1">{"'Sheet1'!$L$16"}</definedName>
    <definedName name="nam" localSheetId="22" hidden="1">{"'Sheet1'!$L$16"}</definedName>
    <definedName name="nam" localSheetId="0" hidden="1">{"'Sheet1'!$L$16"}</definedName>
    <definedName name="nam" localSheetId="1" hidden="1">{"'Sheet1'!$L$16"}</definedName>
    <definedName name="nam" hidden="1">{"'Sheet1'!$L$16"}</definedName>
    <definedName name="NAME">#N/A</definedName>
    <definedName name="NAME_AZX">#N/A</definedName>
    <definedName name="name_gia" hidden="1">[29]Control!#REF!</definedName>
    <definedName name="name_one" localSheetId="19" hidden="1">#REF!</definedName>
    <definedName name="name_one" localSheetId="1" hidden="1">#REF!</definedName>
    <definedName name="name_one" hidden="1">#REF!</definedName>
    <definedName name="name_three" localSheetId="19" hidden="1">#REF!</definedName>
    <definedName name="name_three" localSheetId="1" hidden="1">#REF!</definedName>
    <definedName name="name_three" hidden="1">#REF!</definedName>
    <definedName name="name_two" localSheetId="19" hidden="1">#REF!</definedName>
    <definedName name="name_two" localSheetId="1" hidden="1">#REF!</definedName>
    <definedName name="name_two" hidden="1">#REF!</definedName>
    <definedName name="name3" hidden="1">#REF!</definedName>
    <definedName name="NB">#REF!</definedName>
    <definedName name="nbbbbnnbbv" hidden="1">#REF!</definedName>
    <definedName name="nbbbnb" hidden="1">#REF!</definedName>
    <definedName name="nbbnvvv" hidden="1">#REF!</definedName>
    <definedName name="nbbvbnmnvb" hidden="1">#REF!</definedName>
    <definedName name="nbbvnb" hidden="1">#REF!</definedName>
    <definedName name="nbc" hidden="1">{"'Sheet1'!$L$16"}</definedName>
    <definedName name="nbfđ" hidden="1">{"'Sheet1'!$L$16"}</definedName>
    <definedName name="NBM">#REF!</definedName>
    <definedName name="nbmmnb" hidden="1">#REF!</definedName>
    <definedName name="nbnnvbvvb" hidden="1">#REF!</definedName>
    <definedName name="nbtn">[20]PTGVL!$O$23</definedName>
    <definedName name="nbv" hidden="1">{"'Sheet1'!$L$16"}</definedName>
    <definedName name="nbvbbvv" hidden="1">#REF!</definedName>
    <definedName name="nbvvbbnbv" hidden="1">#REF!</definedName>
    <definedName name="nc">#REF!</definedName>
    <definedName name="NC.I">#REF!</definedName>
    <definedName name="NC.II">#REF!</definedName>
    <definedName name="NC.III">#REF!</definedName>
    <definedName name="NC.IV">#REF!</definedName>
    <definedName name="NC.IX">#REF!</definedName>
    <definedName name="NC.V">#REF!</definedName>
    <definedName name="NC.VI">#REF!</definedName>
    <definedName name="NC.VII">#REF!</definedName>
    <definedName name="NC.VIII">#REF!</definedName>
    <definedName name="NC.X">#REF!</definedName>
    <definedName name="nc_btm10">#REF!</definedName>
    <definedName name="nc_btm100">#REF!</definedName>
    <definedName name="NC_cocep">#REF!</definedName>
    <definedName name="NC_cocnhoi">#REF!</definedName>
    <definedName name="NC_F">#REF!</definedName>
    <definedName name="NC_tuongvay">#REF!</definedName>
    <definedName name="nc1nc">#REF!</definedName>
    <definedName name="nc1p">#REF!</definedName>
    <definedName name="nc1vl">#REF!</definedName>
    <definedName name="nc24nc">#REF!</definedName>
    <definedName name="nc24vl">#REF!</definedName>
    <definedName name="NC251TT">#REF!</definedName>
    <definedName name="nc3p">#REF!</definedName>
    <definedName name="NCBD100">#REF!</definedName>
    <definedName name="NCBD200">#REF!</definedName>
    <definedName name="NCBD250">#REF!</definedName>
    <definedName name="ncc">#REF!</definedName>
    <definedName name="NCcap0.7">#REF!</definedName>
    <definedName name="NCcap1">#REF!</definedName>
    <definedName name="nccs">#REF!</definedName>
    <definedName name="NCCT3p">#REF!</definedName>
    <definedName name="nccvvnvvv" hidden="1">#REF!</definedName>
    <definedName name="nccvvvc" hidden="1">#REF!</definedName>
    <definedName name="ncdd">#REF!</definedName>
    <definedName name="NCDD2">#REF!</definedName>
    <definedName name="NCEL">#REF!</definedName>
    <definedName name="NCga" hidden="1">{"'Sheet1'!$L$16"}</definedName>
    <definedName name="ncgff">#REF!</definedName>
    <definedName name="NCH" localSheetId="19" hidden="1">{#N/A,#N/A,FALSE,"기안지";#N/A,#N/A,FALSE,"통신지"}</definedName>
    <definedName name="NCH" localSheetId="21" hidden="1">{#N/A,#N/A,FALSE,"기안지";#N/A,#N/A,FALSE,"통신지"}</definedName>
    <definedName name="NCH" localSheetId="22" hidden="1">{#N/A,#N/A,FALSE,"기안지";#N/A,#N/A,FALSE,"통신지"}</definedName>
    <definedName name="NCH" localSheetId="0" hidden="1">{#N/A,#N/A,FALSE,"기안지";#N/A,#N/A,FALSE,"통신지"}</definedName>
    <definedName name="NCH" localSheetId="1" hidden="1">{#N/A,#N/A,FALSE,"기안지";#N/A,#N/A,FALSE,"통신지"}</definedName>
    <definedName name="NCH" hidden="1">{#N/A,#N/A,FALSE,"기안지";#N/A,#N/A,FALSE,"통신지"}</definedName>
    <definedName name="NCHC">#REF!</definedName>
    <definedName name="NCKT">#REF!</definedName>
    <definedName name="NCLD">#REF!</definedName>
    <definedName name="ncnvbc" hidden="1">#REF!</definedName>
    <definedName name="ncong">#REF!</definedName>
    <definedName name="NCPL">#REF!</definedName>
    <definedName name="NCPP">#REF!</definedName>
    <definedName name="nct">#REF!</definedName>
    <definedName name="nctn">#REF!</definedName>
    <definedName name="nctr">#REF!</definedName>
    <definedName name="nctram">#REF!</definedName>
    <definedName name="NCVBXVCB" hidden="1">{"'Sheet1'!$L$16"}</definedName>
    <definedName name="NCVC100">#REF!</definedName>
    <definedName name="NCVC200">#REF!</definedName>
    <definedName name="NCVC250">#REF!</definedName>
    <definedName name="NCVC3P">#REF!</definedName>
    <definedName name="NCVCM100">#REF!</definedName>
    <definedName name="NCVCM200">#REF!</definedName>
    <definedName name="ncvn" hidden="1">#REF!</definedName>
    <definedName name="ncvncn" hidden="1">#REF!</definedName>
    <definedName name="ncvvnc" hidden="1">#REF!</definedName>
    <definedName name="ncvvncv" hidden="1">#REF!</definedName>
    <definedName name="ncvvvn" hidden="1">#REF!</definedName>
    <definedName name="ncxlkcs">#REF!</definedName>
    <definedName name="ncxlkd">#REF!</definedName>
    <definedName name="ncxlkh">#REF!</definedName>
    <definedName name="ncxlkt">#REF!</definedName>
    <definedName name="ncxlktnl">#REF!</definedName>
    <definedName name="ncxlpxsx">#REF!</definedName>
    <definedName name="ncxltc">#REF!</definedName>
    <definedName name="nd">#N/A</definedName>
    <definedName name="ND.CPTKXD">#REF!</definedName>
    <definedName name="ndc">#REF!</definedName>
    <definedName name="ndf0hten"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n" hidden="1">#REF!</definedName>
    <definedName name="NDNSBS" hidden="1">{"'Sheet1'!$L$16"}</definedName>
    <definedName name="NDO">#REF!</definedName>
    <definedName name="Ne" localSheetId="19" hidden="1">{"'Sheet1'!$L$16"}</definedName>
    <definedName name="Ne" localSheetId="21" hidden="1">{"'Sheet1'!$L$16"}</definedName>
    <definedName name="Ne" localSheetId="22" hidden="1">{"'Sheet1'!$L$16"}</definedName>
    <definedName name="Ne" hidden="1">{"'Sheet1'!$L$16"}</definedName>
    <definedName name="neamwan">#REF!</definedName>
    <definedName name="needle">#REF!</definedName>
    <definedName name="neff">#REF!</definedName>
    <definedName name="nego검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n">#REF!</definedName>
    <definedName name="Ñeøn_phaûn_quang_aâm_traàn_2X40_W">#REF!</definedName>
    <definedName name="nepcua" hidden="1">{#N/A,#N/A,FALSE,"Chi tiÆt"}</definedName>
    <definedName name="ner" localSheetId="19" hidden="1">{"'Sheet1'!$L$16"}</definedName>
    <definedName name="ner" localSheetId="21" hidden="1">{"'Sheet1'!$L$16"}</definedName>
    <definedName name="ner" localSheetId="22" hidden="1">{"'Sheet1'!$L$16"}</definedName>
    <definedName name="ner" hidden="1">{"'Sheet1'!$L$16"}</definedName>
    <definedName name="NET">#REF!,#REF!,#REF!,#REF!,#REF!,#REF!,#REF!,#REF!,#REF!,#REF!,#REF!,#REF!</definedName>
    <definedName name="ＮＥＴ" localSheetId="19">#REF!,#REF!,#REF!,#REF!,#REF!,#REF!,#REF!,#REF!,#REF!,#REF!,#REF!,#REF!</definedName>
    <definedName name="NET_1">#REF!</definedName>
    <definedName name="NET_ANA">#REF!</definedName>
    <definedName name="NET_ANA_1">#REF!</definedName>
    <definedName name="NET_ANA_2">#REF!</definedName>
    <definedName name="NET_INPUT">#REF!</definedName>
    <definedName name="NET_NEW">#REF!</definedName>
    <definedName name="neuelamavui" hidden="1">{"'Sheet1'!$L$16"}</definedName>
    <definedName name="NEW" localSheetId="19" hidden="1">{#N/A,#N/A,FALSE,"Chi tiÆt"}</definedName>
    <definedName name="NEW" localSheetId="21" hidden="1">{#N/A,#N/A,FALSE,"Chi tiÆt"}</definedName>
    <definedName name="NEW" localSheetId="22" hidden="1">{#N/A,#N/A,FALSE,"Chi tiÆt"}</definedName>
    <definedName name="NEW" hidden="1">{#N/A,#N/A,FALSE,"Chi tiÆt"}</definedName>
    <definedName name="NEWENG" hidden="1">{#N/A,#N/A,FALSE,"Sheet6 (24)"}</definedName>
    <definedName name="NEWGONG">#REF!</definedName>
    <definedName name="NEWNAME" localSheetId="19" hidden="1">{#N/A,#N/A,FALSE,"CCTV"}</definedName>
    <definedName name="NEWNAME" localSheetId="21" hidden="1">{#N/A,#N/A,FALSE,"CCTV"}</definedName>
    <definedName name="NEWNAME" localSheetId="22" hidden="1">{#N/A,#N/A,FALSE,"CCTV"}</definedName>
    <definedName name="NEWNAME" localSheetId="0" hidden="1">{#N/A,#N/A,FALSE,"CCTV"}</definedName>
    <definedName name="NEWNAME" localSheetId="1" hidden="1">{#N/A,#N/A,FALSE,"CCTV"}</definedName>
    <definedName name="NEWNAME" hidden="1">{#N/A,#N/A,FALSE,"CCTV"}</definedName>
    <definedName name="NEWNAME1">#REF!</definedName>
    <definedName name="NEWNAME2">#REF!</definedName>
    <definedName name="newn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Range" hidden="1">#REF!</definedName>
    <definedName name="newsheetPIT" hidden="1">{#N/A,#N/A,TRUE,"HDD Business Plan";#N/A,#N/A,TRUE,"Planning To Win";#N/A,#N/A,TRUE,"Financial Performance";#N/A,#N/A,TRUE,"Income Statement Quarterly";#N/A,#N/A,TRUE,"Balance Sheet ";#N/A,#N/A,TRUE,"Cash Flow Quarterly";#N/A,#N/A,TRUE,"Costs of Organisation - Quarter"}</definedName>
    <definedName name="NEWTONG">#N/A</definedName>
    <definedName name="neww" hidden="1">{#N/A,#N/A,TRUE,"SUM";#N/A,#N/A,TRUE,"EE";#N/A,#N/A,TRUE,"AC";#N/A,#N/A,TRUE,"SN"}</definedName>
    <definedName name="NEXT">#REF!</definedName>
    <definedName name="nf" hidden="1">{"'Sheet1'!$L$16"}</definedName>
    <definedName name="NFDBDB" hidden="1">{"'Sheet1'!$L$16"}</definedName>
    <definedName name="NFDNDF" hidden="1">{"'Sheet1'!$L$16"}</definedName>
    <definedName name="nffgf" hidden="1">#REF!</definedName>
    <definedName name="nfg"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FPA">#REF!</definedName>
    <definedName name="ng" localSheetId="19" hidden="1">{"'Sheet1'!$L$16"}</definedName>
    <definedName name="ng" localSheetId="21" hidden="1">{"'Sheet1'!$L$16"}</definedName>
    <definedName name="ng" localSheetId="22" hidden="1">{"'Sheet1'!$L$16"}</definedName>
    <definedName name="ng" hidden="1">{"'Sheet1'!$L$16"}</definedName>
    <definedName name="ngau">#REF!</definedName>
    <definedName name="NGAY">#REF!</definedName>
    <definedName name="ngay23" hidden="1">{"'Sheet1'!$L$16"}</definedName>
    <definedName name="NGAY6">#REF!</definedName>
    <definedName name="NGAYCTU_B">#REF!</definedName>
    <definedName name="NGDFHTLRSMG.SF">"$#REF!.$#REF!$#REF!"</definedName>
    <definedName name="NGDJHGSD" hidden="1">#REF!</definedName>
    <definedName name="ng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hg" localSheetId="19" hidden="1">#REF!</definedName>
    <definedName name="ngfhg" localSheetId="1" hidden="1">#REF!</definedName>
    <definedName name="ngfhg" hidden="1">#REF!</definedName>
    <definedName name="ngfmg" hidden="1">{#N/A,#N/A,FALSE,"Chi tiÆt"}</definedName>
    <definedName name="NGFN" hidden="1">{"'Sheet1'!$L$16"}</definedName>
    <definedName name="nghgh" hidden="1">{"'Sheet1'!$L$16"}</definedName>
    <definedName name="nghi">#REF!</definedName>
    <definedName name="NGHIEMTHUCOTTHEP" hidden="1">{"'Sheet1'!$L$16"}</definedName>
    <definedName name="nght">#REF!</definedName>
    <definedName name="NGHU" hidden="1">NGHU</definedName>
    <definedName name="ngljlj" hidden="1">{"'Sheet1'!$L$16"}</definedName>
    <definedName name="ngnmmf" hidden="1">#REF!</definedName>
    <definedName name="NGOC">#REF!</definedName>
    <definedName name="ngothithanhthuy" hidden="1">{"'Sheet1'!$L$16"}</definedName>
    <definedName name="ngu" localSheetId="19" hidden="1">{"'Sheet1'!$L$16"}</definedName>
    <definedName name="ngu" localSheetId="21" hidden="1">{"'Sheet1'!$L$16"}</definedName>
    <definedName name="ngu" localSheetId="22" hidden="1">{"'Sheet1'!$L$16"}</definedName>
    <definedName name="ngu" localSheetId="0" hidden="1">{"'Sheet1'!$L$16"}</definedName>
    <definedName name="ngu" localSheetId="1" hidden="1">{"'Sheet1'!$L$16"}</definedName>
    <definedName name="ngu" hidden="1">{"'Sheet1'!$L$16"}</definedName>
    <definedName name="nguongoc" hidden="1">{"'Sheet1'!$L$16"}</definedName>
    <definedName name="NguyenDiep" localSheetId="19" hidden="1">{"'Sheet1'!$L$16"}</definedName>
    <definedName name="NguyenDiep" localSheetId="21" hidden="1">{"'Sheet1'!$L$16"}</definedName>
    <definedName name="NguyenDiep" localSheetId="22" hidden="1">{"'Sheet1'!$L$16"}</definedName>
    <definedName name="NguyenDiep" hidden="1">{"'Sheet1'!$L$16"}</definedName>
    <definedName name="NguyenGiaTTTH">#REF!</definedName>
    <definedName name="nguyenlong" hidden="1">{"'Sheet1'!$L$16"}</definedName>
    <definedName name="nguyennha" localSheetId="19" hidden="1">{"'Sheet1'!$L$16"}</definedName>
    <definedName name="nguyennha" localSheetId="21" hidden="1">{"'Sheet1'!$L$16"}</definedName>
    <definedName name="nguyennha" localSheetId="22" hidden="1">{"'Sheet1'!$L$16"}</definedName>
    <definedName name="nguyennha" localSheetId="0" hidden="1">{"'Sheet1'!$L$16"}</definedName>
    <definedName name="nguyennha" localSheetId="1" hidden="1">{"'Sheet1'!$L$16"}</definedName>
    <definedName name="nguyennha" hidden="1">{"'Sheet1'!$L$16"}</definedName>
    <definedName name="nguyentrai_kl2" hidden="1">{"'Sheet1'!$L$16"}</definedName>
    <definedName name="nguyet" hidden="1">{"'Sheet1'!$L$16"}</definedName>
    <definedName name="nguyfgnjghjkg" localSheetId="19" hidden="1">{"'Sheet1'!$L$16"}</definedName>
    <definedName name="nguyfgnjghjkg" localSheetId="21" hidden="1">{"'Sheet1'!$L$16"}</definedName>
    <definedName name="nguyfgnjghjkg" localSheetId="22" hidden="1">{"'Sheet1'!$L$16"}</definedName>
    <definedName name="nguyfgnjghjkg" hidden="1">{"'Sheet1'!$L$16"}</definedName>
    <definedName name="ngyïub" localSheetId="19" hidden="1">{"'Sheet1'!$L$16"}</definedName>
    <definedName name="ngyïub" localSheetId="21" hidden="1">{"'Sheet1'!$L$16"}</definedName>
    <definedName name="ngyïub" localSheetId="22" hidden="1">{"'Sheet1'!$L$16"}</definedName>
    <definedName name="ngyïub" hidden="1">{"'Sheet1'!$L$16"}</definedName>
    <definedName name="NH">#REF!</definedName>
    <definedName name="Nh_n_cáng">#REF!</definedName>
    <definedName name="nha" hidden="1">{#N/A,#N/A,FALSE,"Chi tiÆt"}</definedName>
    <definedName name="NHAÂN_COÂNG" localSheetId="22">#REF!</definedName>
    <definedName name="NHAÂN_COÂNG">[22]!BTRAM</definedName>
    <definedName name="NHAÂN_COÂNG_1">#N/A</definedName>
    <definedName name="NHAÂN_COÂNG_2">#N/A</definedName>
    <definedName name="NHAÂN_COÂNG_3">#N/A</definedName>
    <definedName name="NHAÂN_COÂNG_4">#N/A</definedName>
    <definedName name="NHAÂN_COÂNG_5">#N/A</definedName>
    <definedName name="nhảc" hidden="1">{#N/A,#N/A,FALSE,"Chi tiÆt"}</definedName>
    <definedName name="nhahai" hidden="1">#REF!</definedName>
    <definedName name="nham" localSheetId="19" hidden="1">{0,#VALUE!,0,0;0,#VALUE!,0,#VALUE!;0,0,0,0;#NULL!,0,0,0;0,0,TRUE,0;0,#N/A,FALSE,0;0,#N/A,FALSE,0}</definedName>
    <definedName name="nham" localSheetId="21" hidden="1">{0,#VALUE!,0,0;0,#VALUE!,0,#VALUE!;0,0,0,0;#NULL!,0,0,0;0,0,TRUE,0;0,#N/A,FALSE,0;0,#N/A,FALSE,0}</definedName>
    <definedName name="nham" localSheetId="22" hidden="1">{0,#VALUE!,0,0;0,#VALUE!,0,#VALUE!;0,0,0,0;#NULL!,0,0,0;0,0,TRUE,0;0,#N/A,FALSE,0;0,#N/A,FALSE,0}</definedName>
    <definedName name="nham" hidden="1">{0,#VALUE!,0,0;0,#VALUE!,0,#VALUE!;0,0,0,0;#NULL!,0,0,0;0,0,TRUE,0;0,#N/A,FALSE,0;0,#N/A,FALSE,0}</definedName>
    <definedName name="Nhâm_CT" hidden="1">#REF!</definedName>
    <definedName name="Nhâm_Ctr">#REF!</definedName>
    <definedName name="nhancong">#REF!</definedName>
    <definedName name="NHANH2_CG4" hidden="1">{"'Sheet1'!$L$16"}</definedName>
    <definedName name="nhanuoc" hidden="1">{"'Sheet1'!$L$16"}</definedName>
    <definedName name="NHAP5P" hidden="1">{"'Sheet1'!$L$16"}</definedName>
    <definedName name="nhappppppppp" localSheetId="19" hidden="1">{"'Sheet1'!$L$16"}</definedName>
    <definedName name="nhappppppppp" localSheetId="21" hidden="1">{"'Sheet1'!$L$16"}</definedName>
    <definedName name="nhappppppppp" localSheetId="22" hidden="1">{"'Sheet1'!$L$16"}</definedName>
    <definedName name="nhappppppppp" hidden="1">{"'Sheet1'!$L$16"}</definedName>
    <definedName name="NHAPXMTRANG">#REF!</definedName>
    <definedName name="nharac" localSheetId="19" hidden="1">{#N/A,#N/A,FALSE,"Chi tiÆt"}</definedName>
    <definedName name="nharac" localSheetId="21" hidden="1">{#N/A,#N/A,FALSE,"Chi tiÆt"}</definedName>
    <definedName name="nharac" localSheetId="22" hidden="1">{#N/A,#N/A,FALSE,"Chi tiÆt"}</definedName>
    <definedName name="nharac" hidden="1">{#N/A,#N/A,FALSE,"Chi tiÆt"}</definedName>
    <definedName name="NHAVESINH" hidden="1">{"'Sheet1'!$L$16"}</definedName>
    <definedName name="nhb" hidden="1">{#N/A,#N/A,FALSE,"Chi tiÆt"}</definedName>
    <definedName name="NhCongDKMay">#REF!</definedName>
    <definedName name="nhfff" hidden="1">#REF!</definedName>
    <definedName name="nhfffd" localSheetId="19">{"DZ-TDTB2.XLS","Dcksat.xls"}</definedName>
    <definedName name="nhfffd" localSheetId="21">{"DZ-TDTB2.XLS","Dcksat.xls"}</definedName>
    <definedName name="nhfffd" localSheetId="22">{"DZ-TDTB2.XLS","Dcksat.xls"}</definedName>
    <definedName name="nhfffd">{"DZ-TDTB2.XLS","Dcksat.xls"}</definedName>
    <definedName name="nhhff" hidden="1">#REF!</definedName>
    <definedName name="nhhgg" hidden="1">#REF!</definedName>
    <definedName name="NHHJJHKH" hidden="1">#REF!</definedName>
    <definedName name="Nhiem" localSheetId="19" hidden="1">{"'Sheet1'!$L$16"}</definedName>
    <definedName name="Nhiem" localSheetId="21" hidden="1">{"'Sheet1'!$L$16"}</definedName>
    <definedName name="Nhiem" localSheetId="22" hidden="1">{"'Sheet1'!$L$16"}</definedName>
    <definedName name="Nhiem" hidden="1">{"'Sheet1'!$L$16"}</definedName>
    <definedName name="NhienlieuNL">#REF!</definedName>
    <definedName name="nhipxgchinhdam">#REF!</definedName>
    <definedName name="nhipxgchinhsan">#REF!</definedName>
    <definedName name="nhjf" hidden="1">#REF!</definedName>
    <definedName name="nhjhy" hidden="1">#REF!</definedName>
    <definedName name="nhjyeru" hidden="1">{"'Sheet1'!$L$16"}</definedName>
    <definedName name="nhkj" hidden="1">{"'Sheet1'!$L$16"}</definedName>
    <definedName name="nhmnmbn" hidden="1">{"'Sheet1'!$L$16"}</definedName>
    <definedName name="nhn">#REF!</definedName>
    <definedName name="nhndgndg" hidden="1">#REF!</definedName>
    <definedName name="nhnnc">#REF!</definedName>
    <definedName name="nhnvl">#REF!</definedName>
    <definedName name="nho" hidden="1">{#N/A,#N/A,TRUE,"BT M200 da 10x20"}</definedName>
    <definedName name="nhoatH30">#REF!</definedName>
    <definedName name="NHOM1">"$#REF!.$#REF!$#REF!"</definedName>
    <definedName name="NHOM2">"$#REF!.$#REF!$#REF!"</definedName>
    <definedName name="NHOM3">"$#REF!.$#REF!$#REF!"</definedName>
    <definedName name="NHOM4">"$#REF!.$#REF!$#REF!"</definedName>
    <definedName name="NHOM5">"$#REF!.$#REF!$#REF!"</definedName>
    <definedName name="NhomChung">#REF!</definedName>
    <definedName name="NhomCT" hidden="1">#REF!</definedName>
    <definedName name="NHot">#REF!</definedName>
    <definedName name="nhu">#REF!</definedName>
    <definedName name="nhua">#REF!</definedName>
    <definedName name="nhuad">#REF!</definedName>
    <definedName name="nhug" localSheetId="19" hidden="1">{"một";"hai";"ba";"bốn";"năm";"sáu";"bảy";"tám";"chín";"mười";"mươi";"mốt";"lăm";"trăm";"nghìn";"triệu";"tỷ";"lẻ";"không trăm";"Bằng chử : "}</definedName>
    <definedName name="nhug" localSheetId="21" hidden="1">{"một";"hai";"ba";"bốn";"năm";"sáu";"bảy";"tám";"chín";"mười";"mươi";"mốt";"lăm";"trăm";"nghìn";"triệu";"tỷ";"lẻ";"không trăm";"Bằng chử : "}</definedName>
    <definedName name="nhug" localSheetId="22" hidden="1">{"một";"hai";"ba";"bốn";"năm";"sáu";"bảy";"tám";"chín";"mười";"mươi";"mốt";"lăm";"trăm";"nghìn";"triệu";"tỷ";"lẻ";"không trăm";"Bằng chử : "}</definedName>
    <definedName name="nhug" hidden="1">{"một";"hai";"ba";"bốn";"năm";"sáu";"bảy";"tám";"chín";"mười";"mươi";"mốt";"lăm";"trăm";"nghìn";"triệu";"tỷ";"lẻ";"không trăm";"Bằng chử : "}</definedName>
    <definedName name="NHUNG" hidden="1">#N/A</definedName>
    <definedName name="ni" hidden="1">{#N/A,#N/A,FALSE,"BALANCE SHEET";#N/A,#N/A,FALSE,"PL ACCOUNT";#N/A,#N/A,FALSE,"FIXED ASSETS";#N/A,#N/A,FALSE,"HP (V)";#N/A,#N/A,FALSE,"TAX COMP";#N/A,#N/A,FALSE,"W&amp;T";#N/A,#N/A,FALSE,"RECONCILE"}</definedName>
    <definedName name="nig">#REF!</definedName>
    <definedName name="NIG13p">#REF!</definedName>
    <definedName name="nig1p">#REF!</definedName>
    <definedName name="nig3p">#REF!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KO" hidden="1">{"NGUYEN QUI THIEP - Personal View",#N/A,FALSE,"XDCB.HT.FUR."}</definedName>
    <definedName name="nil" hidden="1">{#N/A,#N/A,FALSE,"BALANCE SHEET";#N/A,#N/A,FALSE,"PL ACCOUNT";#N/A,#N/A,FALSE,"FIXED ASSETS";#N/A,#N/A,FALSE,"HP (V)";#N/A,#N/A,FALSE,"TAX COMP";#N/A,#N/A,FALSE,"W&amp;T";#N/A,#N/A,FALSE,"RECONCILE"}</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0nc">#REF!</definedName>
    <definedName name="NIN20vc">#REF!</definedName>
    <definedName name="NIN20vl">#REF!</definedName>
    <definedName name="nin2903p">#REF!</definedName>
    <definedName name="nin290nc3p">#REF!</definedName>
    <definedName name="nin290vl3p">#REF!</definedName>
    <definedName name="nin3p">#REF!</definedName>
    <definedName name="NIN9020nc">#REF!</definedName>
    <definedName name="NIN9020vc">#REF!</definedName>
    <definedName name="NIN9020vl">#REF!</definedName>
    <definedName name="NIN90nc">#REF!</definedName>
    <definedName name="NIN90vc">#REF!</definedName>
    <definedName name="NIN90vl">#REF!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E">#REF!</definedName>
    <definedName name="ning1p">#REF!</definedName>
    <definedName name="ningnc1p">#REF!</definedName>
    <definedName name="ningvl1p">#REF!</definedName>
    <definedName name="NINH" hidden="1">#REF!</definedName>
    <definedName name="ninhson" hidden="1">{"'Sheet1'!$L$16"}</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PP">#REF!</definedName>
    <definedName name="NISSHIN">#N/A</definedName>
    <definedName name="njhjg" hidden="1">{"'Sheet1'!$L$16"}</definedName>
    <definedName name="nk">#REF!</definedName>
    <definedName name="nkknk" localSheetId="19" hidden="1">{#N/A,#N/A,FALSE,"CCTV"}</definedName>
    <definedName name="nkknk" localSheetId="21" hidden="1">{#N/A,#N/A,FALSE,"CCTV"}</definedName>
    <definedName name="nkknk" localSheetId="22" hidden="1">{#N/A,#N/A,FALSE,"CCTV"}</definedName>
    <definedName name="nkknk" hidden="1">{#N/A,#N/A,FALSE,"CCTV"}</definedName>
    <definedName name="nkl">#REF!</definedName>
    <definedName name="nl">#REF!</definedName>
    <definedName name="NL12nc">#REF!</definedName>
    <definedName name="NL12vl">#REF!</definedName>
    <definedName name="nl1p">#REF!</definedName>
    <definedName name="nl3p">#REF!</definedName>
    <definedName name="NLG">#REF!</definedName>
    <definedName name="nlht">#REF!</definedName>
    <definedName name="nlmtc">#REF!</definedName>
    <definedName name="nlnc">#REF!</definedName>
    <definedName name="nlnc3p">#REF!</definedName>
    <definedName name="nlnc3pha">#REF!</definedName>
    <definedName name="NLOAI2">#REF!</definedName>
    <definedName name="NLPhuDau">#REF!</definedName>
    <definedName name="NLPhuDien">#REF!</definedName>
    <definedName name="NLPhuXang">#REF!</definedName>
    <definedName name="NLTK1p">#REF!</definedName>
    <definedName name="nlvl">#REF!</definedName>
    <definedName name="nlvl1">#REF!</definedName>
    <definedName name="nlvl3p">#REF!</definedName>
    <definedName name="nm" hidden="1">#REF!</definedName>
    <definedName name="nmb" hidden="1">#REF!</definedName>
    <definedName name="nmbmbm" hidden="1">#REF!</definedName>
    <definedName name="nmhgnjm" localSheetId="19" hidden="1">#REF!</definedName>
    <definedName name="nmhgnjm" localSheetId="1" hidden="1">#REF!</definedName>
    <definedName name="nmhgnjm" hidden="1">#REF!</definedName>
    <definedName name="nmhjjjj"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K" hidden="1">{#N/A,#N/A,FALSE,"WBS 1.06";#N/A,#N/A,FALSE,"WBS 1.14";#N/A,#N/A,FALSE,"WBS 1.17";#N/A,#N/A,FALSE,"WBS 1.18"}</definedName>
    <definedName name="nmmnbm">#REF!</definedName>
    <definedName name="nmnbmn" hidden="1">#REF!</definedName>
    <definedName name="nmnhjhj" hidden="1">#REF!</definedName>
    <definedName name="nmnmnm" hidden="1">#REF!</definedName>
    <definedName name="Nms">#REF!</definedName>
    <definedName name="NMXFBZG" hidden="1">{"'Sheet1'!$L$16"}</definedName>
    <definedName name="nn">#REF!</definedName>
    <definedName name="nn1p">#REF!</definedName>
    <definedName name="nn1pnc">#REF!</definedName>
    <definedName name="nn1pvl">#REF!</definedName>
    <definedName name="nn3p">#REF!</definedName>
    <definedName name="nnbnvv" hidden="1">#REF!</definedName>
    <definedName name="nnbvbnnv" hidden="1">#REF!</definedName>
    <definedName name="nncn" hidden="1">#REF!</definedName>
    <definedName name="nnddf" hidden="1">#REF!</definedName>
    <definedName name="nnffn" hidden="1">#REF!</definedName>
    <definedName name="nnj" hidden="1">{#N/A,#N/A,FALSE,"제목"}</definedName>
    <definedName name="NNL" hidden="1">{"'boi duong nang nhoc'!$A$1"}</definedName>
    <definedName name="nnn" hidden="1">{"'Sheet1'!$L$16"}</definedName>
    <definedName name="nnnbvbnv" hidden="1">#REF!</definedName>
    <definedName name="nnnc">#REF!</definedName>
    <definedName name="nnnc3p">#REF!</definedName>
    <definedName name="nnncnc" hidden="1">#REF!</definedName>
    <definedName name="nnnn" hidden="1">#REF!</definedName>
    <definedName name="nnnnn" hidden="1">{"'Sheet1'!$L$16"}</definedName>
    <definedName name="nnnnnnncncvn" hidden="1">#REF!</definedName>
    <definedName name="nnnnnnnnnnnnnnnnnn" hidden="1">{#N/A,#N/A,TRUE,"Krycí list"}</definedName>
    <definedName name="nnnvcvnvcc" hidden="1">#REF!</definedName>
    <definedName name="nnnvcvv" hidden="1">#REF!</definedName>
    <definedName name="nnvcnbn" hidden="1">#REF!</definedName>
    <definedName name="nnvl">#REF!</definedName>
    <definedName name="nnvl3p">#REF!</definedName>
    <definedName name="NNYNR" hidden="1">#REF!</definedName>
    <definedName name="No">#REF!</definedName>
    <definedName name="No.10" localSheetId="19" hidden="1">{"'Sheet1'!$L$16"}</definedName>
    <definedName name="No.10" localSheetId="21" hidden="1">{"'Sheet1'!$L$16"}</definedName>
    <definedName name="No.10" localSheetId="22" hidden="1">{"'Sheet1'!$L$16"}</definedName>
    <definedName name="No.10" localSheetId="0" hidden="1">{"'Sheet1'!$L$16"}</definedName>
    <definedName name="No.10" localSheetId="1" hidden="1">{"'Sheet1'!$L$16"}</definedName>
    <definedName name="No.10" hidden="1">{"'Sheet1'!$L$16"}</definedName>
    <definedName name="No.9" localSheetId="19" hidden="1">{"'Sheet1'!$L$16"}</definedName>
    <definedName name="No.9" localSheetId="21" hidden="1">{"'Sheet1'!$L$16"}</definedName>
    <definedName name="No.9" localSheetId="22" hidden="1">{"'Sheet1'!$L$16"}</definedName>
    <definedName name="No.9" localSheetId="0" hidden="1">{"'Sheet1'!$L$16"}</definedName>
    <definedName name="No.9" localSheetId="1" hidden="1">{"'Sheet1'!$L$16"}</definedName>
    <definedName name="No.9" hidden="1">{"'Sheet1'!$L$16"}</definedName>
    <definedName name="nocode">#REF!</definedName>
    <definedName name="NoiSuy_TKP">#REF!</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ok">#REF!</definedName>
    <definedName name="NONAME" hidden="1">{"'Sheet1'!$L$16"}</definedName>
    <definedName name="noone" hidden="1">#REF!</definedName>
    <definedName name="nopas">#REF!</definedName>
    <definedName name="Nope" hidden="1">{"'Sheet1'!$L$16"}</definedName>
    <definedName name="nopsa">#REF!</definedName>
    <definedName name="nos">#REF!</definedName>
    <definedName name="NOTE">#REF!</definedName>
    <definedName name="note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2">#REF!</definedName>
    <definedName name="notwo" hidden="1">#REF!</definedName>
    <definedName name="Np">#REF!</definedName>
    <definedName name="NPI">#REF!</definedName>
    <definedName name="Nq">#REF!</definedName>
    <definedName name="nqd">#REF!</definedName>
    <definedName name="NRBFD" hidden="1">{"'Sheet1'!$L$16"}</definedName>
    <definedName name="NRMTYM" hidden="1">{"NGUYEN QUI THIEP - Personal View",#N/A,FALSE,"XDCB.HT.FUR."}</definedName>
    <definedName name="NRNRD" hidden="1">{"'Sheet1'!$L$16"}</definedName>
    <definedName name="nrwe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 hidden="1">#REF!</definedName>
    <definedName name="NS.BCKTKT">#REF!</definedName>
    <definedName name="NS.GSTB">#REF!</definedName>
    <definedName name="NS.GSXD">#REF!</definedName>
    <definedName name="NS.HSThauTB">#REF!</definedName>
    <definedName name="NS.HSThauXD">#REF!</definedName>
    <definedName name="NS.KiemToan">#REF!</definedName>
    <definedName name="NS.LapDA">#REF!</definedName>
    <definedName name="NS.QToan">#REF!</definedName>
    <definedName name="NS.Tk_Xd_Tb">#REF!</definedName>
    <definedName name="NS.TkTheoTB">#REF!</definedName>
    <definedName name="NS.TT_DT">#REF!</definedName>
    <definedName name="NS.TT_TK">#REF!</definedName>
    <definedName name="NS_ChonThauTB">#REF!</definedName>
    <definedName name="NS_ChonThauXL">#REF!</definedName>
    <definedName name="NS_CPC">#REF!</definedName>
    <definedName name="NS_CPQLDA">#REF!</definedName>
    <definedName name="NS_GiamSatTB">#REF!</definedName>
    <definedName name="NS_GiamSatXL">#REF!</definedName>
    <definedName name="NS_KiemToan">#REF!</definedName>
    <definedName name="NS_QLDA">#REF!</definedName>
    <definedName name="NS_QToan">#REF!</definedName>
    <definedName name="NS_ThamTraDT">#REF!</definedName>
    <definedName name="NS_ThamTraTK">#REF!</definedName>
    <definedName name="NsBQL04">#REF!</definedName>
    <definedName name="nsc">#REF!</definedName>
    <definedName name="nsct" hidden="1">{"'Sheet1'!$L$16"}</definedName>
    <definedName name="NsGsTB">#REF!</definedName>
    <definedName name="NsGsXL">#REF!</definedName>
    <definedName name="NSH">#REF!</definedName>
    <definedName name="nsk">#REF!</definedName>
    <definedName name="NSO">#REF!</definedName>
    <definedName name="nsss" hidden="1">{#N/A,#N/A,TRUE,"Krycí list"}</definedName>
    <definedName name="NsThauTB">#REF!</definedName>
    <definedName name="NsThauXL">#REF!</definedName>
    <definedName name="NsThTraDT">#REF!</definedName>
    <definedName name="NsThTraTK">#REF!</definedName>
    <definedName name="NSX">#REF!</definedName>
    <definedName name="NT">#REF!</definedName>
    <definedName name="NTCV" hidden="1">{"'Sheet1'!$L$16"}</definedName>
    <definedName name="NTD">#REF!</definedName>
    <definedName name="NToS">#REF!</definedName>
    <definedName name="NToS_1">#REF!</definedName>
    <definedName name="NToS_10">#N/A</definedName>
    <definedName name="NToS_2">#REF!</definedName>
    <definedName name="NToS_3">#REF!</definedName>
    <definedName name="NToS_4">#REF!</definedName>
    <definedName name="NToS_5">#REF!</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m_Pmt_Per_Year">#REF!</definedName>
    <definedName name="NUMBER">#REF!</definedName>
    <definedName name="Number_of_Payments" localSheetId="19">MATCH(0.01,End_Bal,-1)+1</definedName>
    <definedName name="Number_of_Payments" localSheetId="21">MATCH(0.01,End_Bal,-1)+1</definedName>
    <definedName name="Number_of_Payments" localSheetId="22">MATCH(0.01,End_Bal,-1)+1</definedName>
    <definedName name="Number_of_Payments">MATCH(0.01,End_Bal,-1)+1</definedName>
    <definedName name="NUOC" hidden="1">{"'Sheet1'!$L$16"}</definedName>
    <definedName name="NUOC1">#REF!</definedName>
    <definedName name="nuoc2" localSheetId="19" hidden="1">{"'Sheet1'!$L$16"}</definedName>
    <definedName name="nuoc2" localSheetId="21" hidden="1">{"'Sheet1'!$L$16"}</definedName>
    <definedName name="nuoc2" localSheetId="22" hidden="1">{"'Sheet1'!$L$16"}</definedName>
    <definedName name="nuoc2" hidden="1">{"'Sheet1'!$L$16"}</definedName>
    <definedName name="NUOCHKHOAN" localSheetId="19" hidden="1">{"'Sheet1'!$L$16"}</definedName>
    <definedName name="NUOCHKHOAN" localSheetId="21" hidden="1">{"'Sheet1'!$L$16"}</definedName>
    <definedName name="NUOCHKHOAN" localSheetId="22" hidden="1">{"'Sheet1'!$L$16"}</definedName>
    <definedName name="NUOCHKHOAN" hidden="1">{"'Sheet1'!$L$16"}</definedName>
    <definedName name="NUOCHKHOANMOI" localSheetId="19" hidden="1">{"'Sheet1'!$L$16"}</definedName>
    <definedName name="NUOCHKHOANMOI" localSheetId="21" hidden="1">{"'Sheet1'!$L$16"}</definedName>
    <definedName name="NUOCHKHOANMOI" localSheetId="22" hidden="1">{"'Sheet1'!$L$16"}</definedName>
    <definedName name="NUOCHKHOANMOI" hidden="1">{"'Sheet1'!$L$16"}</definedName>
    <definedName name="NUOCRO">[48]DATA1!$F$47</definedName>
    <definedName name="nuoùc" localSheetId="19" hidden="1">{"'Sheet1'!$L$16"}</definedName>
    <definedName name="nuoùc" localSheetId="21" hidden="1">{"'Sheet1'!$L$16"}</definedName>
    <definedName name="nuoùc" localSheetId="22" hidden="1">{"'Sheet1'!$L$16"}</definedName>
    <definedName name="nuoùc" hidden="1">{"'Sheet1'!$L$16"}</definedName>
    <definedName name="Nup" hidden="1">#REF!</definedName>
    <definedName name="Nur">#REF!</definedName>
    <definedName name="nuy">#REF!</definedName>
    <definedName name="nv" hidden="1">{"'Sheet1'!$L$16"}</definedName>
    <definedName name="nvbbn" hidden="1">#REF!</definedName>
    <definedName name="NVBNBNV" hidden="1">{#N/A,#N/A,FALSE,"Chi tiÆt"}</definedName>
    <definedName name="nvbnnbvbn" hidden="1">#REF!</definedName>
    <definedName name="nvbnvbn" hidden="1">#REF!</definedName>
    <definedName name="nvbvbn" hidden="1">#REF!</definedName>
    <definedName name="nvbvbnbv" hidden="1">#REF!</definedName>
    <definedName name="NVCB" hidden="1">{"'Sheet1'!$L$16"}</definedName>
    <definedName name="nvcnccv" hidden="1">#REF!</definedName>
    <definedName name="nvcvbvcn" hidden="1">#REF!</definedName>
    <definedName name="NVH">#REF!</definedName>
    <definedName name="NVK">#REF!</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L_CHÍNH___saét">[49]Moc!#REF!</definedName>
    <definedName name="nvnn" hidden="1">#REF!</definedName>
    <definedName name="nvnncncc" hidden="1">#REF!</definedName>
    <definedName name="nvnvb" hidden="1">#REF!</definedName>
    <definedName name="nvnvbn" hidden="1">#REF!</definedName>
    <definedName name="nx">#REF!</definedName>
    <definedName name="nxc">#REF!</definedName>
    <definedName name="NXHT">#REF!</definedName>
    <definedName name="NXMDEN">#REF!</definedName>
    <definedName name="nxmtc">#REF!</definedName>
    <definedName name="NXMTRA">#REF!</definedName>
    <definedName name="NXnc">#REF!</definedName>
    <definedName name="NXvl">#REF!</definedName>
    <definedName name="nxx1pnc">#REF!</definedName>
    <definedName name="nxx1pvl">#REF!</definedName>
    <definedName name="ny" hidden="1">{"'Sheet1'!$L$16"}</definedName>
    <definedName name="nylon">#REF!</definedName>
    <definedName name="nymyuu" hidden="1">#REF!</definedName>
    <definedName name="n이">#REF!</definedName>
    <definedName name="n이_1">#REF!</definedName>
    <definedName name="n이_2">#REF!</definedName>
    <definedName name="n일">#REF!</definedName>
    <definedName name="o">#REF!</definedName>
    <definedName name="ø" hidden="1">{"'Sheet1'!$L$16"}</definedName>
    <definedName name="O_M">#REF!</definedName>
    <definedName name="O_N">#REF!</definedName>
    <definedName name="Ö135">#REF!</definedName>
    <definedName name="ö513">#REF!</definedName>
    <definedName name="oa">#REF!</definedName>
    <definedName name="oabc" hidden="1">#REF!</definedName>
    <definedName name="õadfgdfgdf" localSheetId="19" hidden="1">{"'Sheet1'!$L$16"}</definedName>
    <definedName name="õadfgdfgdf" localSheetId="21" hidden="1">{"'Sheet1'!$L$16"}</definedName>
    <definedName name="õadfgdfgdf" localSheetId="22" hidden="1">{"'Sheet1'!$L$16"}</definedName>
    <definedName name="õadfgdfgdf" localSheetId="0" hidden="1">{"'Sheet1'!$L$16"}</definedName>
    <definedName name="õadfgdfgdf" localSheetId="1" hidden="1">{"'Sheet1'!$L$16"}</definedName>
    <definedName name="õadfgdfgdf" hidden="1">{"'Sheet1'!$L$16"}</definedName>
    <definedName name="oáNG_114">#REF!</definedName>
    <definedName name="oanh" localSheetId="19" hidden="1">{"'Sheet1'!$L$16"}</definedName>
    <definedName name="oanh" localSheetId="21" hidden="1">{"'Sheet1'!$L$16"}</definedName>
    <definedName name="oanh" localSheetId="22" hidden="1">{"'Sheet1'!$L$16"}</definedName>
    <definedName name="oanh" hidden="1">{"'Sheet1'!$L$16"}</definedName>
    <definedName name="ob">#REF!</definedName>
    <definedName name="OC" localSheetId="19" hidden="1">{"'Sheet1'!$L$16"}</definedName>
    <definedName name="OC" localSheetId="21" hidden="1">{"'Sheet1'!$L$16"}</definedName>
    <definedName name="OC" localSheetId="22" hidden="1">{"'Sheet1'!$L$16"}</definedName>
    <definedName name="OC" hidden="1">{"'Sheet1'!$L$16"}</definedName>
    <definedName name="ocf" hidden="1">#REF!</definedName>
    <definedName name="ôclsaclnmc" localSheetId="19" hidden="1">{"'Sheet1'!$L$16"}</definedName>
    <definedName name="ôclsaclnmc" localSheetId="21" hidden="1">{"'Sheet1'!$L$16"}</definedName>
    <definedName name="ôclsaclnmc" localSheetId="22" hidden="1">{"'Sheet1'!$L$16"}</definedName>
    <definedName name="ôclsaclnmc" localSheetId="0" hidden="1">{"'Sheet1'!$L$16"}</definedName>
    <definedName name="ôclsaclnmc" localSheetId="1" hidden="1">{"'Sheet1'!$L$16"}</definedName>
    <definedName name="ôclsaclnmc" hidden="1">{"'Sheet1'!$L$16"}</definedName>
    <definedName name="OD">#REF!</definedName>
    <definedName name="odaki">#REF!</definedName>
    <definedName name="ODC">#REF!</definedName>
    <definedName name="ODGN">#REF!</definedName>
    <definedName name="ODH" localSheetId="19" hidden="1">#REF!</definedName>
    <definedName name="ODH" localSheetId="1" hidden="1">#REF!</definedName>
    <definedName name="ODH" hidden="1">#REF!</definedName>
    <definedName name="ODS">#REF!</definedName>
    <definedName name="ODU">#REF!</definedName>
    <definedName name="öe" hidden="1">{"'Sheet1'!$L$16"}</definedName>
    <definedName name="ofaij" hidden="1">#REF!</definedName>
    <definedName name="ofdertable" hidden="1">#REF!</definedName>
    <definedName name="off">{"Book1"}</definedName>
    <definedName name="OFFER" hidden="1">#REF!</definedName>
    <definedName name="office" localSheetId="19" hidden="1">{"'Sheet1'!$L$16"}</definedName>
    <definedName name="office" localSheetId="21" hidden="1">{"'Sheet1'!$L$16"}</definedName>
    <definedName name="office" localSheetId="22" hidden="1">{"'Sheet1'!$L$16"}</definedName>
    <definedName name="office" localSheetId="0" hidden="1">{"'Sheet1'!$L$16"}</definedName>
    <definedName name="office" localSheetId="1" hidden="1">{"'Sheet1'!$L$16"}</definedName>
    <definedName name="office" hidden="1">{"'Sheet1'!$L$16"}</definedName>
    <definedName name="Og">#REF!</definedName>
    <definedName name="ogcrmvs">#REF!</definedName>
    <definedName name="OH">#REF!</definedName>
    <definedName name="oh_equip">#REF!</definedName>
    <definedName name="oh_labor">#REF!</definedName>
    <definedName name="oh_material">#REF!</definedName>
    <definedName name="oi" localSheetId="19" hidden="1">{0}</definedName>
    <definedName name="oi" localSheetId="21" hidden="1">{0}</definedName>
    <definedName name="oi" localSheetId="22" hidden="1">{0}</definedName>
    <definedName name="oi" hidden="1">{0}</definedName>
    <definedName name="oi8uip" localSheetId="19" hidden="1">{#N/A,#N/A,FALSE,"이정표"}</definedName>
    <definedName name="oi8uip" localSheetId="21" hidden="1">{#N/A,#N/A,FALSE,"이정표"}</definedName>
    <definedName name="oi8uip" localSheetId="22" hidden="1">{#N/A,#N/A,FALSE,"이정표"}</definedName>
    <definedName name="oi8uip" hidden="1">{#N/A,#N/A,FALSE,"이정표"}</definedName>
    <definedName name="oiiuu" hidden="1">#REF!</definedName>
    <definedName name="OIJYED" hidden="1">{"'Sheet1'!$L$16"}</definedName>
    <definedName name="OIL" hidden="1">{"'용역비'!$A$4:$C$8"}</definedName>
    <definedName name="OIL_1" hidden="1">{"'용역비'!$A$4:$C$8"}</definedName>
    <definedName name="OIL_2" hidden="1">{"'용역비'!$A$4:$C$8"}</definedName>
    <definedName name="OIL_3" hidden="1">{"'용역비'!$A$4:$C$8"}</definedName>
    <definedName name="OIL_4" hidden="1">{"'용역비'!$A$4:$C$8"}</definedName>
    <definedName name="OIL_5" hidden="1">{"'용역비'!$A$4:$C$8"}</definedName>
    <definedName name="oililui" localSheetId="19" hidden="1">{#N/A,#N/A,FALSE,"CCTV"}</definedName>
    <definedName name="oililui" localSheetId="21" hidden="1">{#N/A,#N/A,FALSE,"CCTV"}</definedName>
    <definedName name="oililui" localSheetId="22" hidden="1">{#N/A,#N/A,FALSE,"CCTV"}</definedName>
    <definedName name="oililui" hidden="1">{#N/A,#N/A,FALSE,"CCTV"}</definedName>
    <definedName name="OIO">#REF!</definedName>
    <definedName name="oip" hidden="1">{"'Break down'!$A$4"}</definedName>
    <definedName name="oipofs" hidden="1">#REF!</definedName>
    <definedName name="oiuy" localSheetId="19" hidden="1">{#N/A,#N/A,FALSE,"Chi tiÆt"}</definedName>
    <definedName name="oiuy" localSheetId="21" hidden="1">{#N/A,#N/A,FALSE,"Chi tiÆt"}</definedName>
    <definedName name="oiuy" localSheetId="22" hidden="1">{#N/A,#N/A,FALSE,"Chi tiÆt"}</definedName>
    <definedName name="oiuy" hidden="1">{#N/A,#N/A,FALSE,"Chi tiÆt"}</definedName>
    <definedName name="oiuyo" localSheetId="19" hidden="1">{#N/A,#N/A,FALSE,"부대1"}</definedName>
    <definedName name="oiuyo" localSheetId="21" hidden="1">{#N/A,#N/A,FALSE,"부대1"}</definedName>
    <definedName name="oiuyo" localSheetId="22" hidden="1">{#N/A,#N/A,FALSE,"부대1"}</definedName>
    <definedName name="oiuyo" hidden="1">{#N/A,#N/A,FALSE,"부대1"}</definedName>
    <definedName name="oiy" hidden="1">{#N/A,#N/A,FALSE,"포장2"}</definedName>
    <definedName name="ok" localSheetId="19" hidden="1">{#N/A,#N/A,FALSE,"2~8번"}</definedName>
    <definedName name="ok" localSheetId="21" hidden="1">{#N/A,#N/A,FALSE,"2~8번"}</definedName>
    <definedName name="ok" localSheetId="22" hidden="1">{#N/A,#N/A,FALSE,"2~8번"}</definedName>
    <definedName name="ok" hidden="1">{#N/A,#N/A,FALSE,"2~8번"}</definedName>
    <definedName name="okay" localSheetId="19" hidden="1">{#N/A,#N/A,FALSE,"mgtsum.XLS";#N/A,#N/A,FALSE,"CAPONE";#N/A,#N/A,FALSE,"CAPTWO";#N/A,#N/A,FALSE,"CAPTHREE"}</definedName>
    <definedName name="okay" localSheetId="21" hidden="1">{#N/A,#N/A,FALSE,"mgtsum.XLS";#N/A,#N/A,FALSE,"CAPONE";#N/A,#N/A,FALSE,"CAPTWO";#N/A,#N/A,FALSE,"CAPTHREE"}</definedName>
    <definedName name="okay" localSheetId="22" hidden="1">{#N/A,#N/A,FALSE,"mgtsum.XLS";#N/A,#N/A,FALSE,"CAPONE";#N/A,#N/A,FALSE,"CAPTWO";#N/A,#N/A,FALSE,"CAPTHREE"}</definedName>
    <definedName name="okay" hidden="1">{#N/A,#N/A,FALSE,"mgtsum.XLS";#N/A,#N/A,FALSE,"CAPONE";#N/A,#N/A,FALSE,"CAPTWO";#N/A,#N/A,FALSE,"CAPTHREE"}</definedName>
    <definedName name="okk" hidden="1">{"'Sheet1'!$L$16"}</definedName>
    <definedName name="okp" hidden="1">{"'Sheet1'!$L$16"}</definedName>
    <definedName name="ol">#REF!</definedName>
    <definedName name="old" hidden="1">{"'ELEC'!$A$2:$H$216","'ELEC'!$C$2:$D$2"}</definedName>
    <definedName name="oldban" hidden="1">#REF!</definedName>
    <definedName name="olk" localSheetId="19" hidden="1">{#N/A,#N/A,FALSE,"特殊室（ＢＱ表）"}</definedName>
    <definedName name="olk" localSheetId="21" hidden="1">{#N/A,#N/A,FALSE,"特殊室（ＢＱ表）"}</definedName>
    <definedName name="olk" localSheetId="22" hidden="1">{#N/A,#N/A,FALSE,"特殊室（ＢＱ表）"}</definedName>
    <definedName name="olk" localSheetId="0" hidden="1">{#N/A,#N/A,FALSE,"特殊室（ＢＱ表）"}</definedName>
    <definedName name="olk" localSheetId="1" hidden="1">{#N/A,#N/A,FALSE,"特殊室（ＢＱ表）"}</definedName>
    <definedName name="olk" hidden="1">{#N/A,#N/A,FALSE,"特殊室（ＢＱ表）"}</definedName>
    <definedName name="olox" hidden="1">#N/A</definedName>
    <definedName name="OM">#REF!</definedName>
    <definedName name="OMA" hidden="1">#REF!</definedName>
    <definedName name="OMC">#REF!</definedName>
    <definedName name="OME">#REF!</definedName>
    <definedName name="OMW">#REF!</definedName>
    <definedName name="ON">#REF!</definedName>
    <definedName name="ONE">#REF!</definedName>
    <definedName name="oneno" hidden="1">#REF!</definedName>
    <definedName name="ong" hidden="1">#REF!</definedName>
    <definedName name="Ống" hidden="1">#REF!</definedName>
    <definedName name="ong_cong_duc_san">#REF!</definedName>
    <definedName name="Ong_cong_hinh_hop_do_tai_cho">#REF!</definedName>
    <definedName name="Ongbaovecap">#REF!</definedName>
    <definedName name="ONGCACHNHIET">#REF!</definedName>
    <definedName name="ONGDONG">#REF!</definedName>
    <definedName name="ONGEMT_PK">#REF!</definedName>
    <definedName name="ONGGIO">#REF!</definedName>
    <definedName name="ONGHDPETRON_PK">#REF!</definedName>
    <definedName name="ONGHDPEXOAN">#REF!</definedName>
    <definedName name="ONGIMC_PK">#REF!</definedName>
    <definedName name="ONGINOX_PK">#REF!</definedName>
    <definedName name="Ongnoiday">#REF!</definedName>
    <definedName name="Ongnoidaybulongtachongrungtabu">#REF!</definedName>
    <definedName name="ONGPPR_PK">#REF!</definedName>
    <definedName name="OngPVC">#REF!</definedName>
    <definedName name="ONGPVC_PK">#REF!</definedName>
    <definedName name="ONGRGT_PK">#REF!</definedName>
    <definedName name="ongsattrangkem">#REF!</definedName>
    <definedName name="ONGTHEP_PK">#REF!</definedName>
    <definedName name="ONGuPVC_PK">#REF!</definedName>
    <definedName name="onhua150">[50]gVL!$N$61</definedName>
    <definedName name="ONP" hidden="1">#REF!</definedName>
    <definedName name="oo" localSheetId="19" hidden="1">{#N/A,#N/A,TRUE,"Krycí list"}</definedName>
    <definedName name="oo" localSheetId="21" hidden="1">{#N/A,#N/A,TRUE,"Krycí list"}</definedName>
    <definedName name="oo" localSheetId="22" hidden="1">{#N/A,#N/A,TRUE,"Krycí list"}</definedName>
    <definedName name="oo" hidden="1">{#N/A,#N/A,TRUE,"Krycí list"}</definedName>
    <definedName name="ooi" hidden="1">#REF!</definedName>
    <definedName name="ook">#REF!</definedName>
    <definedName name="OOM">#REF!</definedName>
    <definedName name="OOO">#REF!</definedName>
    <definedName name="OOO2CIVIL" hidden="1">#REF!</definedName>
    <definedName name="oooo" hidden="1">{#N/A,#N/A,TRUE,"Cover sheet";#N/A,#N/A,TRUE,"Summary";#N/A,#N/A,TRUE,"Key Assumptions";#N/A,#N/A,TRUE,"Profit &amp; Loss";#N/A,#N/A,TRUE,"Balance Sheet";#N/A,#N/A,TRUE,"Cashflow";#N/A,#N/A,TRUE,"IRR";#N/A,#N/A,TRUE,"Ratios";#N/A,#N/A,TRUE,"Debt analysis"}</definedName>
    <definedName name="oooooooooooo" hidden="1">{#N/A,#N/A,TRUE,"Cover sheet";#N/A,#N/A,TRUE,"Summary";#N/A,#N/A,TRUE,"Key Assumptions";#N/A,#N/A,TRUE,"Profit &amp; Loss";#N/A,#N/A,TRUE,"Balance Sheet";#N/A,#N/A,TRUE,"Cashflow";#N/A,#N/A,TRUE,"IRR";#N/A,#N/A,TRUE,"Ratios";#N/A,#N/A,TRUE,"Debt analysis"}</definedName>
    <definedName name="ooop">#REF!</definedName>
    <definedName name="oouoppu" hidden="1">#REF!</definedName>
    <definedName name="op">#REF!</definedName>
    <definedName name="opgach">#REF!</definedName>
    <definedName name="ophom">#REF!</definedName>
    <definedName name="opion">#REF!</definedName>
    <definedName name="opiopp" hidden="1">#REF!</definedName>
    <definedName name="opiuy" hidden="1">{"'Sheet1'!$L$16"}</definedName>
    <definedName name="opo" localSheetId="19" hidden="1">{#N/A,#N/A,FALSE,"지침";#N/A,#N/A,FALSE,"환경분석";#N/A,#N/A,FALSE,"Sheet16"}</definedName>
    <definedName name="opo" localSheetId="21" hidden="1">{#N/A,#N/A,FALSE,"지침";#N/A,#N/A,FALSE,"환경분석";#N/A,#N/A,FALSE,"Sheet16"}</definedName>
    <definedName name="opo" localSheetId="22" hidden="1">{#N/A,#N/A,FALSE,"지침";#N/A,#N/A,FALSE,"환경분석";#N/A,#N/A,FALSE,"Sheet16"}</definedName>
    <definedName name="opo" hidden="1">{#N/A,#N/A,FALSE,"지침";#N/A,#N/A,FALSE,"환경분석";#N/A,#N/A,FALSE,"Sheet16"}</definedName>
    <definedName name="opop" hidden="1">{#N/A,#N/A,FALSE,"COVER";#N/A,#N/A,FALSE,"0";#N/A,#N/A,FALSE,"1";#N/A,#N/A,FALSE,"2";#N/A,#N/A,FALSE,"3";#N/A,#N/A,FALSE,"4";#N/A,#N/A,FALSE,"5";#N/A,#N/A,FALSE,"6";#N/A,#N/A,FALSE,"7";#N/A,#N/A,FALSE,"8";#N/A,#N/A,FALSE,"9";#N/A,#N/A,FALSE,"10";#N/A,#N/A,FALSE,"11"}</definedName>
    <definedName name="Option" localSheetId="19" hidden="1">{"'Sheet1'!$L$16"}</definedName>
    <definedName name="Option" localSheetId="21" hidden="1">{"'Sheet1'!$L$16"}</definedName>
    <definedName name="Option" localSheetId="22" hidden="1">{"'Sheet1'!$L$16"}</definedName>
    <definedName name="Option" hidden="1">{"'Sheet1'!$L$16"}</definedName>
    <definedName name="Option1" hidden="1">#REF!</definedName>
    <definedName name="öqw" hidden="1">{"'Sheet1'!$L$16"}</definedName>
    <definedName name="OR">#REF!</definedName>
    <definedName name="ORD">#REF!</definedName>
    <definedName name="order2" hidden="1">0</definedName>
    <definedName name="OrderTable" hidden="1">#REF!</definedName>
    <definedName name="ORF">#REF!</definedName>
    <definedName name="ORIG">#REF!</definedName>
    <definedName name="OS">#REF!</definedName>
    <definedName name="osc">#REF!</definedName>
    <definedName name="osd">#REF!</definedName>
    <definedName name="Összesítés" hidden="1">{#N/A,#N/A,TRUE,"Krycí list"}</definedName>
    <definedName name="ot">#REF!</definedName>
    <definedName name="OTH">#REF!</definedName>
    <definedName name="othep50">[50]gVL!$N$60</definedName>
    <definedName name="Other">#REF!</definedName>
    <definedName name="Other_1">#REF!</definedName>
    <definedName name="ots" hidden="1">{#VALUE!,#N/A,FALSE,0}</definedName>
    <definedName name="otto">#REF!</definedName>
    <definedName name="oü0">#REF!</definedName>
    <definedName name="oudom" hidden="1">{"'Sheet1'!$L$16"}</definedName>
    <definedName name="ouio" localSheetId="19" hidden="1">{#N/A,#N/A,FALSE,"부대2"}</definedName>
    <definedName name="ouio" localSheetId="21" hidden="1">{#N/A,#N/A,FALSE,"부대2"}</definedName>
    <definedName name="ouio" localSheetId="22" hidden="1">{#N/A,#N/A,FALSE,"부대2"}</definedName>
    <definedName name="ouio" hidden="1">{#N/A,#N/A,FALSE,"부대2"}</definedName>
    <definedName name="ouioyoigoigyiyugi" hidden="1">#REF!</definedName>
    <definedName name="ououiu" hidden="1">#REF!</definedName>
    <definedName name="OUR_REF">#REF!</definedName>
    <definedName name="Out">#REF!</definedName>
    <definedName name="outbuiding" hidden="1">outbuiding</definedName>
    <definedName name="Outside" hidden="1">{#N/A,#N/A,TRUE,"Krycí list"}</definedName>
    <definedName name="OV">#REF!</definedName>
    <definedName name="Ownership" hidden="1">OFFSET(#REF!,1,0)</definedName>
    <definedName name="oxy">#REF!</definedName>
    <definedName name="ÕytÐy" hidden="1">{"'Sheet1'!$L$16"}</definedName>
    <definedName name="Oz">#REF!</definedName>
    <definedName name="P">#REF!</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T.Xuan" hidden="1">{"'Sheet1'!$L$16"}</definedName>
    <definedName name="P_1_39">#N/A</definedName>
    <definedName name="P_10">#REF!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5">#N/A</definedName>
    <definedName name="P_6">#N/A</definedName>
    <definedName name="P_7">#REF!</definedName>
    <definedName name="P_8">#REF!</definedName>
    <definedName name="P_9">#REF!</definedName>
    <definedName name="P_ARE">#REF!</definedName>
    <definedName name="P_AREA">#REF!</definedName>
    <definedName name="P_ave">#REF!</definedName>
    <definedName name="P_NET">#REF!</definedName>
    <definedName name="P_OUT">#REF!</definedName>
    <definedName name="P_SELL">#REF!</definedName>
    <definedName name="P_tb">#REF!</definedName>
    <definedName name="P_tbn">#REF!</definedName>
    <definedName name="P2_">#REF!</definedName>
    <definedName name="P3.." hidden="1">{#VALUE!,#N/A,FALSE,0}</definedName>
    <definedName name="P3_">#REF!</definedName>
    <definedName name="p3_1" hidden="1">{0,0,0,0}</definedName>
    <definedName name="P7b">#REF!</definedName>
    <definedName name="PA">#REF!</definedName>
    <definedName name="PÁ" hidden="1">{"'Sheet1'!$L$16"}</definedName>
    <definedName name="pà" hidden="1">{"'Sheet1'!$L$16"}</definedName>
    <definedName name="pả" hidden="1">{"'Sheet1'!$L$16"}</definedName>
    <definedName name="PA.2314">#REF!</definedName>
    <definedName name="PA.3114">#REF!</definedName>
    <definedName name="PA1.2" hidden="1">{"'Sheet1'!$L$16"}</definedName>
    <definedName name="PA2CAU39M" hidden="1">{"'Sheet1'!$L$16"}</definedName>
    <definedName name="pac">#REF!</definedName>
    <definedName name="PACCE">#REF!</definedName>
    <definedName name="PACCL">#REF!</definedName>
    <definedName name="PACPA">#REF!</definedName>
    <definedName name="PACWE">#REF!</definedName>
    <definedName name="PACWP">#REF!</definedName>
    <definedName name="padma" hidden="1">{"'Break down'!$A$4"}</definedName>
    <definedName name="Page">#REF!</definedName>
    <definedName name="PAGE1">#REF!</definedName>
    <definedName name="PAGE2">#REF!</definedName>
    <definedName name="PAIII_" localSheetId="19" hidden="1">{"'Sheet1'!$L$16"}</definedName>
    <definedName name="PAIII_" localSheetId="21" hidden="1">{"'Sheet1'!$L$16"}</definedName>
    <definedName name="PAIII_" localSheetId="22" hidden="1">{"'Sheet1'!$L$16"}</definedName>
    <definedName name="PAIII_" hidden="1">{"'Sheet1'!$L$16"}</definedName>
    <definedName name="paint">#REF!</definedName>
    <definedName name="paintext">#REF!</definedName>
    <definedName name="painting" hidden="1">{#N/A,#N/A,TRUE,"Krycí list"}</definedName>
    <definedName name="paintint">#REF!</definedName>
    <definedName name="paintsd">#REF!</definedName>
    <definedName name="paintwd">#REF!</definedName>
    <definedName name="PAK" localSheetId="19" hidden="1">{#N/A,#N/A,FALSE,"제목"}</definedName>
    <definedName name="PAK" localSheetId="21" hidden="1">{#N/A,#N/A,FALSE,"제목"}</definedName>
    <definedName name="PAK" localSheetId="22" hidden="1">{#N/A,#N/A,FALSE,"제목"}</definedName>
    <definedName name="PAK" hidden="1">{#N/A,#N/A,FALSE,"제목"}</definedName>
    <definedName name="Pal_Workbook_GUID" hidden="1">"LGGMH5N3WMPJAAAEW6ZB4PZ8"</definedName>
    <definedName name="PandL" hidden="1">#REF!</definedName>
    <definedName name="Panel" hidden="1">{#N/A,#N/A,TRUE,"SUM";#N/A,#N/A,TRUE,"EE";#N/A,#N/A,TRUE,"AC";#N/A,#N/A,TRUE,"SN"}</definedName>
    <definedName name="panen">#REF!</definedName>
    <definedName name="pantoi">#REF!</definedName>
    <definedName name="Parem">#REF!</definedName>
    <definedName name="park" localSheetId="19" hidden="1">{#N/A,#N/A,FALSE,"제목"}</definedName>
    <definedName name="park" localSheetId="21" hidden="1">{#N/A,#N/A,FALSE,"제목"}</definedName>
    <definedName name="park" localSheetId="22" hidden="1">{#N/A,#N/A,FALSE,"제목"}</definedName>
    <definedName name="park" hidden="1">{#N/A,#N/A,FALSE,"제목"}</definedName>
    <definedName name="PARKIN" localSheetId="19" hidden="1">{#N/A,#N/A,FALSE,"제목"}</definedName>
    <definedName name="PARKIN" localSheetId="21" hidden="1">{#N/A,#N/A,FALSE,"제목"}</definedName>
    <definedName name="PARKIN" localSheetId="22" hidden="1">{#N/A,#N/A,FALSE,"제목"}</definedName>
    <definedName name="PARKIN" hidden="1">{#N/A,#N/A,FALSE,"제목"}</definedName>
    <definedName name="PAS">#REF!</definedName>
    <definedName name="PASPE">#REF!</definedName>
    <definedName name="patrickk" localSheetId="19"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1"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2"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v">#REF!</definedName>
    <definedName name="PAVE">#REF!</definedName>
    <definedName name="Pay_Date">#REF!</definedName>
    <definedName name="Pay_Num">#REF!</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2" hidden="1">#REF!</definedName>
    <definedName name="Payment_Date" localSheetId="19">DATE(YEAR(Loan_Start),MONTH(Loan_Start)+Payment_Number,DAY(Loan_Start))</definedName>
    <definedName name="Payment_Date" localSheetId="21">DATE(YEAR(Loan_Start),MONTH(Loan_Start)+Payment_Number,DAY(Loan_Start))</definedName>
    <definedName name="Payment_Date" localSheetId="22">DATE(YEAR(Loan_Start),MONTH(Loan_Start)+Payment_Number,DAY(Loan_Start))</definedName>
    <definedName name="Payment_Date">DATE(YEAR(Loan_Start),MONTH(Loan_Start)+Payment_Number,DAY(Loan_Start))</definedName>
    <definedName name="PaymentBreakdown" localSheetId="19">#REF!</definedName>
    <definedName name="PaymentBreakdown">#REF!</definedName>
    <definedName name="pa삼" localSheetId="19">#REF!</definedName>
    <definedName name="pa삼">#REF!</definedName>
    <definedName name="Pa오" localSheetId="19">#REF!</definedName>
    <definedName name="Pa오">#REF!</definedName>
    <definedName name="pb">#REF!</definedName>
    <definedName name="PBSETTI">#REF!</definedName>
    <definedName name="PBSIJI">#REF!</definedName>
    <definedName name="PC" localSheetId="19" hidden="1">{"'Sheet1'!$L$16"}</definedName>
    <definedName name="PC" localSheetId="21" hidden="1">{"'Sheet1'!$L$16"}</definedName>
    <definedName name="PC" localSheetId="22" hidden="1">{"'Sheet1'!$L$16"}</definedName>
    <definedName name="PC" hidden="1">{"'Sheet1'!$L$16"}</definedName>
    <definedName name="pca">#REF!</definedName>
    <definedName name="pcc">#REF!</definedName>
    <definedName name="PCDocHai">#REF!</definedName>
    <definedName name="PChe">#REF!</definedName>
    <definedName name="PCKhongOnDinh">#REF!</definedName>
    <definedName name="PCLuuDong">#REF!</definedName>
    <definedName name="pcp">#REF!</definedName>
    <definedName name="PCRATE">#REF!</definedName>
    <definedName name="PCThuHut">#REF!</definedName>
    <definedName name="PC대수">#REF!</definedName>
    <definedName name="Pd">#REF!</definedName>
    <definedName name="Pdat">#REF!</definedName>
    <definedName name="Pdb">#REF!</definedName>
    <definedName name="pddo" hidden="1">#REF!</definedName>
    <definedName name="PD점검구관련" hidden="1">{#N/A,#N/A,FALSE,"물량산출"}</definedName>
    <definedName name="PE">#REF!</definedName>
    <definedName name="PEBtype">#REF!</definedName>
    <definedName name="pẻgtmaegnahr" localSheetId="19" hidden="1">{"'Sheet1'!$L$16"}</definedName>
    <definedName name="pẻgtmaegnahr" localSheetId="21" hidden="1">{"'Sheet1'!$L$16"}</definedName>
    <definedName name="pẻgtmaegnahr" localSheetId="22" hidden="1">{"'Sheet1'!$L$16"}</definedName>
    <definedName name="pẻgtmaegnahr" hidden="1">{"'Sheet1'!$L$16"}</definedName>
    <definedName name="PEJM">#REF!</definedName>
    <definedName name="PER">#REF!</definedName>
    <definedName name="PercentComplete" localSheetId="19">PercentCompleteBeyond*PeriodInPlan</definedName>
    <definedName name="PercentComplete" localSheetId="21">PercentCompleteBeyond*PeriodInPlan</definedName>
    <definedName name="PercentComplete" localSheetId="22">PercentCompleteBeyond*PeriodInPlan</definedName>
    <definedName name="PercentComplete">PercentCompleteBeyond*PeriodInPlan</definedName>
    <definedName name="Period" localSheetId="19">#REF!</definedName>
    <definedName name="Period">#REF!</definedName>
    <definedName name="PESO" localSheetId="19">#REF!</definedName>
    <definedName name="PESO">#REF!</definedName>
    <definedName name="pew" localSheetId="19">#REF!</definedName>
    <definedName name="pew">#REF!</definedName>
    <definedName name="PF">#REF!</definedName>
    <definedName name="pfdoij" hidden="1">#REF!</definedName>
    <definedName name="pff" hidden="1">{#N/A,#N/A,TRUE,"SUM";#N/A,#N/A,TRUE,"EE";#N/A,#N/A,TRUE,"AC";#N/A,#N/A,TRUE,"SN"}</definedName>
    <definedName name="PFL">#REF!</definedName>
    <definedName name="PFM">#REF!</definedName>
    <definedName name="pfs">#REF!</definedName>
    <definedName name="pgia">#REF!</definedName>
    <definedName name="pgq" hidden="1">#REF!</definedName>
    <definedName name="PGV" hidden="1">#REF!</definedName>
    <definedName name="ph" localSheetId="19" hidden="1">{"'Sheet1'!$L$16"}</definedName>
    <definedName name="ph" localSheetId="21" hidden="1">{"'Sheet1'!$L$16"}</definedName>
    <definedName name="ph" localSheetId="22" hidden="1">{"'Sheet1'!$L$16"}</definedName>
    <definedName name="ph" hidden="1">{"'Sheet1'!$L$16"}</definedName>
    <definedName name="phai" localSheetId="19" hidden="1">{"'Sheet1'!$L$16"}</definedName>
    <definedName name="phai" localSheetId="21" hidden="1">{"'Sheet1'!$L$16"}</definedName>
    <definedName name="phai" localSheetId="22" hidden="1">{"'Sheet1'!$L$16"}</definedName>
    <definedName name="phai" hidden="1">{"'Sheet1'!$L$16"}</definedName>
    <definedName name="PHAN" hidden="1">{#N/A,#N/A,FALSE,"CCTV"}</definedName>
    <definedName name="Phan1">#REF!</definedName>
    <definedName name="phanchia" hidden="1">{#N/A,#N/A,FALSE,"Chi tiÆt"}</definedName>
    <definedName name="phantich3" localSheetId="19" hidden="1">{"'Sheet1'!$L$16"}</definedName>
    <definedName name="phantich3" localSheetId="21" hidden="1">{"'Sheet1'!$L$16"}</definedName>
    <definedName name="phantich3" localSheetId="22" hidden="1">{"'Sheet1'!$L$16"}</definedName>
    <definedName name="phantich3" localSheetId="0" hidden="1">{"'Sheet1'!$L$16"}</definedName>
    <definedName name="phantich3" localSheetId="1" hidden="1">{"'Sheet1'!$L$16"}</definedName>
    <definedName name="phantich3" hidden="1">{"'Sheet1'!$L$16"}</definedName>
    <definedName name="PHASE" localSheetId="19" hidden="1">{#N/A,#N/A,TRUE,"Basic";#N/A,#N/A,TRUE,"EXT-TABLE";#N/A,#N/A,TRUE,"STEEL";#N/A,#N/A,TRUE,"INT-Table";#N/A,#N/A,TRUE,"STEEL";#N/A,#N/A,TRUE,"Door"}</definedName>
    <definedName name="PHASE" localSheetId="21" hidden="1">{#N/A,#N/A,TRUE,"Basic";#N/A,#N/A,TRUE,"EXT-TABLE";#N/A,#N/A,TRUE,"STEEL";#N/A,#N/A,TRUE,"INT-Table";#N/A,#N/A,TRUE,"STEEL";#N/A,#N/A,TRUE,"Door"}</definedName>
    <definedName name="PHASE" localSheetId="22" hidden="1">{#N/A,#N/A,TRUE,"Basic";#N/A,#N/A,TRUE,"EXT-TABLE";#N/A,#N/A,TRUE,"STEEL";#N/A,#N/A,TRUE,"INT-Table";#N/A,#N/A,TRUE,"STEEL";#N/A,#N/A,TRUE,"Door"}</definedName>
    <definedName name="PHASE" hidden="1">{#N/A,#N/A,TRUE,"Basic";#N/A,#N/A,TRUE,"EXT-TABLE";#N/A,#N/A,TRUE,"STEEL";#N/A,#N/A,TRUE,"INT-Table";#N/A,#N/A,TRUE,"STEEL";#N/A,#N/A,TRUE,"Door"}</definedName>
    <definedName name="PHAT" hidden="1">{#N/A,#N/A,FALSE,"CCTV"}</definedName>
    <definedName name="PHC">#REF!</definedName>
    <definedName name="Pheuhopgang">#REF!</definedName>
    <definedName name="phi">#REF!</definedName>
    <definedName name="phi_inertial">#REF!</definedName>
    <definedName name="Phil" hidden="1">{#N/A,#N/A,FALSE,"DCF Summary";#N/A,#N/A,FALSE,"Casema";#N/A,#N/A,FALSE,"Casema NoTel";#N/A,#N/A,FALSE,"UK";#N/A,#N/A,FALSE,"RCF";#N/A,#N/A,FALSE,"Intercable CZ";#N/A,#N/A,FALSE,"Interkabel P"}</definedName>
    <definedName name="phio">#REF!</definedName>
    <definedName name="phñto2" hidden="1">{"'Sheet1'!$L$16"}</definedName>
    <definedName name="Phô_lôc_tæng_khèi_l_îng_l_p__Æt_ho_n_th_nh">#REF!</definedName>
    <definedName name="Phone">"$#REF!.$#REF!$#REF!"</definedName>
    <definedName name="Phone_2">"$#REF!.$#REF!$#REF!"</definedName>
    <definedName name="Phone_3">"$#REF!.$#REF!$#REF!"</definedName>
    <definedName name="Phone_4">"$#REF!.$#REF!$#REF!"</definedName>
    <definedName name="phong" hidden="1">{"'Sheet1'!$L$16"}</definedName>
    <definedName name="phongve12KmTN" hidden="1">{"'Sheet1'!$L$16"}</definedName>
    <definedName name="phongve12KmTN1" hidden="1">{"'Sheet1'!$L$16"}</definedName>
    <definedName name="PHOTO">#REF!</definedName>
    <definedName name="phtuyen">#REF!</definedName>
    <definedName name="phu" hidden="1">{"'Sheet1'!$L$16"}</definedName>
    <definedName name="phu_luc_vua">#REF!</definedName>
    <definedName name="PhuCapKV">#REF!</definedName>
    <definedName name="phugiachongtham">#REF!</definedName>
    <definedName name="phugiar7">#REF!</definedName>
    <definedName name="PHUÏ_KIEÄN_saét">[49]Moc!#REF!</definedName>
    <definedName name="Phukien2" hidden="1">{"'Sheet1'!$L$16"}</definedName>
    <definedName name="Phukienduongday">#REF!</definedName>
    <definedName name="phuluc4" hidden="1">{"'Sheet1'!$L$16"}</definedName>
    <definedName name="phuoc" hidden="1">{"'Sheet1'!$L$16"}</definedName>
    <definedName name="Phuong" localSheetId="19" hidden="1">{"'Sheet1'!$L$16"}</definedName>
    <definedName name="Phuong" localSheetId="21" hidden="1">{"'Sheet1'!$L$16"}</definedName>
    <definedName name="Phuong" localSheetId="22" hidden="1">{"'Sheet1'!$L$16"}</definedName>
    <definedName name="Phuong" hidden="1">{"'Sheet1'!$L$16"}</definedName>
    <definedName name="phutungoto" hidden="1">{"'Sheet1'!$L$16"}</definedName>
    <definedName name="PI">#REF!</definedName>
    <definedName name="PI_1">#REF!</definedName>
    <definedName name="pi_e">#REF!</definedName>
    <definedName name="pi_ea">#REF!</definedName>
    <definedName name="pickup">#REF!</definedName>
    <definedName name="piece">#REF!</definedName>
    <definedName name="pig" localSheetId="19" hidden="1">{#N/A,#N/A,FALSE,"제목"}</definedName>
    <definedName name="pig" localSheetId="21" hidden="1">{#N/A,#N/A,FALSE,"제목"}</definedName>
    <definedName name="pig" localSheetId="22" hidden="1">{#N/A,#N/A,FALSE,"제목"}</definedName>
    <definedName name="pig" hidden="1">{#N/A,#N/A,FALSE,"제목"}</definedName>
    <definedName name="PIHUZOKU">#REF!</definedName>
    <definedName name="piiiil" hidden="1">#REF!</definedName>
    <definedName name="PIL">#REF!</definedName>
    <definedName name="PILE">#REF!</definedName>
    <definedName name="PILE_LENG">#REF!</definedName>
    <definedName name="PILE_TYPE">#REF!</definedName>
    <definedName name="PileSize">#REF!</definedName>
    <definedName name="PileType">#REF!</definedName>
    <definedName name="pile길이">#REF!</definedName>
    <definedName name="Piling" localSheetId="19" hidden="1">{#N/A,#N/A,FALSE,"CCTV"}</definedName>
    <definedName name="Piling" localSheetId="21" hidden="1">{#N/A,#N/A,FALSE,"CCTV"}</definedName>
    <definedName name="Piling" localSheetId="22" hidden="1">{#N/A,#N/A,FALSE,"CCTV"}</definedName>
    <definedName name="Piling" hidden="1">{#N/A,#N/A,FALSE,"CCTV"}</definedName>
    <definedName name="PIP" localSheetId="19">BlankMacro1</definedName>
    <definedName name="PIP" localSheetId="21">BlankMacro1</definedName>
    <definedName name="PIP" localSheetId="22">BlankMacro1</definedName>
    <definedName name="PIP">BlankMacro1</definedName>
    <definedName name="pipe" localSheetId="19">#REF!</definedName>
    <definedName name="pipe">#REF!</definedName>
    <definedName name="PIPE_1" localSheetId="19">#REF!</definedName>
    <definedName name="PIPE_1">#REF!</definedName>
    <definedName name="PIPE2" localSheetId="19">BlankMacro1</definedName>
    <definedName name="PIPE2" localSheetId="21">BlankMacro1</definedName>
    <definedName name="PIPE2" localSheetId="22">BlankMacro1</definedName>
    <definedName name="PIPE2">BlankMacro1</definedName>
    <definedName name="Pipecg">#REF!</definedName>
    <definedName name="PIPEDATA">#REF!</definedName>
    <definedName name="pipee" hidden="1">#REF!</definedName>
    <definedName name="Pipehot">#REF!</definedName>
    <definedName name="Pipepu">#REF!</definedName>
    <definedName name="PISIJI" localSheetId="19">#REF!</definedName>
    <definedName name="PISIJI">#REF!</definedName>
    <definedName name="pitch" hidden="1">{#N/A,#N/A,TRUE,"Cover sheet";#N/A,#N/A,TRUE,"INPUTS";#N/A,#N/A,TRUE,"OUTPUTS";#N/A,#N/A,TRUE,"VALUATION"}</definedName>
    <definedName name="pjkljlkjkl" hidden="1">#REF!</definedName>
    <definedName name="PK" localSheetId="19">#REF!</definedName>
    <definedName name="PK">#REF!</definedName>
    <definedName name="PK_10" localSheetId="19">#REF!</definedName>
    <definedName name="PK_10">#REF!</definedName>
    <definedName name="PK_25">#REF!</definedName>
    <definedName name="PKAAA">#REF!</definedName>
    <definedName name="PKBB">#REF!</definedName>
    <definedName name="PKCABLE">#REF!</definedName>
    <definedName name="PKCC">#REF!</definedName>
    <definedName name="PKCOND">#REF!</definedName>
    <definedName name="PKFA">#REF!</definedName>
    <definedName name="PKGI">#REF!</definedName>
    <definedName name="PKHDPE">#REF!</definedName>
    <definedName name="pkik" hidden="1">{"'Sheet1'!$L$16"}</definedName>
    <definedName name="pkj\" hidden="1">{"'Sheet1'!$L$16"}</definedName>
    <definedName name="pkstk">#REF!</definedName>
    <definedName name="PKTN." localSheetId="19" hidden="1">{"'Sheet1'!$L$16"}</definedName>
    <definedName name="PKTN." localSheetId="21" hidden="1">{"'Sheet1'!$L$16"}</definedName>
    <definedName name="PKTN." localSheetId="22" hidden="1">{"'Sheet1'!$L$16"}</definedName>
    <definedName name="PKTN." hidden="1">{"'Sheet1'!$L$16"}</definedName>
    <definedName name="PL" hidden="1">{"'Sheet1'!$L$16"}</definedName>
    <definedName name="pl5." hidden="1">{"'Sheet1'!$L$16"}</definedName>
    <definedName name="placing_pumb">#REF!</definedName>
    <definedName name="PLAS">#REF!</definedName>
    <definedName name="PLAS1">#REF!</definedName>
    <definedName name="PLAST">#REF!</definedName>
    <definedName name="plaster">#REF!</definedName>
    <definedName name="PLCT">#REF!</definedName>
    <definedName name="plctel">#REF!</definedName>
    <definedName name="PLK" hidden="1">{#N/A,#N/A,FALSE,"CCTV"}</definedName>
    <definedName name="plkl" hidden="1">{"'Sheet1'!$L$16"}</definedName>
    <definedName name="PLOT">#REF!</definedName>
    <definedName name="PLTH">#REF!</definedName>
    <definedName name="plu">#REF!</definedName>
    <definedName name="PlucBcaoTD" localSheetId="19" hidden="1">{"'Sheet1'!$L$16"}</definedName>
    <definedName name="PlucBcaoTD" localSheetId="21" hidden="1">{"'Sheet1'!$L$16"}</definedName>
    <definedName name="PlucBcaoTD" localSheetId="22" hidden="1">{"'Sheet1'!$L$16"}</definedName>
    <definedName name="PlucBcaoTD" hidden="1">{"'Sheet1'!$L$16"}</definedName>
    <definedName name="PLUG">#REF!</definedName>
    <definedName name="plumbing">#REF!</definedName>
    <definedName name="PM" hidden="1">{#N/A,#N/A,TRUE,"Cover Memo";"Complete Sys. Estimate",#N/A,TRUE,"Change Summary";"Complete Sys. Estimate",#N/A,TRUE,"Estimate Summary";"Complete Sys. Estimate",#N/A,TRUE,"Dept. Summary";"Complete Sys. Estimate",#N/A,TRUE,"DOW Detail"}</definedName>
    <definedName name="pm..">#REF!</definedName>
    <definedName name="PMS" localSheetId="19" hidden="1">{"'Sheet1'!$L$16"}</definedName>
    <definedName name="PMS" localSheetId="21" hidden="1">{"'Sheet1'!$L$16"}</definedName>
    <definedName name="PMS" localSheetId="22" hidden="1">{"'Sheet1'!$L$16"}</definedName>
    <definedName name="PMS" localSheetId="0" hidden="1">{"'Sheet1'!$L$16"}</definedName>
    <definedName name="PMS" localSheetId="1" hidden="1">{"'Sheet1'!$L$16"}</definedName>
    <definedName name="PMS" hidden="1">{"'Sheet1'!$L$16"}</definedName>
    <definedName name="PMUX">#REF!</definedName>
    <definedName name="PN">#REF!</definedName>
    <definedName name="po" localSheetId="19" hidden="1">{"'Sheet1'!$L$16"}</definedName>
    <definedName name="po" localSheetId="21" hidden="1">{"'Sheet1'!$L$16"}</definedName>
    <definedName name="po" localSheetId="22" hidden="1">{"'Sheet1'!$L$16"}</definedName>
    <definedName name="po" hidden="1">{"'Sheet1'!$L$16"}</definedName>
    <definedName name="POI" localSheetId="19" hidden="1">#REF!</definedName>
    <definedName name="POI" localSheetId="1" hidden="1">#REF!</definedName>
    <definedName name="POI" hidden="1">#REF!</definedName>
    <definedName name="point" hidden="1">#REF!</definedName>
    <definedName name="pol" hidden="1">#REF!</definedName>
    <definedName name="pomc" hidden="1">{#N/A,#N/A,TRUE,"Front";#N/A,#N/A,TRUE,"Simple Letter";#N/A,#N/A,TRUE,"Inside";#N/A,#N/A,TRUE,"Contents";#N/A,#N/A,TRUE,"Basis";#N/A,#N/A,TRUE,"Inclusions";#N/A,#N/A,TRUE,"Exclusions";#N/A,#N/A,TRUE,"Areas";#N/A,#N/A,TRUE,"Summary";#N/A,#N/A,TRUE,"Detail"}</definedName>
    <definedName name="Pon">#REF!</definedName>
    <definedName name="PONL" hidden="1">{#N/A,#N/A,TRUE,"Cover sheet";#N/A,#N/A,TRUE,"INPUTS";#N/A,#N/A,TRUE,"OUTPUTS";#N/A,#N/A,TRUE,"VALUATION"}</definedName>
    <definedName name="pope" hidden="1">{"'Sheet1'!$L$16"}</definedName>
    <definedName name="Popn" hidden="1">{"'Sheet1'!$L$16"}</definedName>
    <definedName name="popo" hidden="1">{"'Sheet1'!$L$16"}</definedName>
    <definedName name="Poppy">#REF!</definedName>
    <definedName name="POR11C45R141C45RTSKS15C5LRTHR5C">#REF!</definedName>
    <definedName name="POR121175C2054RTSKS15C6LRTHDLRT">#REF!</definedName>
    <definedName name="POR16C16R589C41RTSKS15C6LRTHR8C">#REF!</definedName>
    <definedName name="POR3C1R50C13RTSKS15C5LRTHDLRTMT">#REF!</definedName>
    <definedName name="POR458C2054RTSKS15C6LRTHDLRTM4T">#REF!</definedName>
    <definedName name="POR7280C116RTSKS15C6LRTHR26C116">#REF!</definedName>
    <definedName name="POR7C2R55C18RTSKS13C5LRTHDLTBDL">#REF!</definedName>
    <definedName name="POR7C77R72C83RTSKS13C5LRTHDLTBD">#REF!</definedName>
    <definedName name="por840c3542RTsks12c4lRTm1TB0TB5">#REF!</definedName>
    <definedName name="Port1" localSheetId="19" hidden="1">{#N/A,#N/A,FALSE,"特殊室（ＢＱ表）"}</definedName>
    <definedName name="Port1" localSheetId="21" hidden="1">{#N/A,#N/A,FALSE,"特殊室（ＢＱ表）"}</definedName>
    <definedName name="Port1" localSheetId="22" hidden="1">{#N/A,#N/A,FALSE,"特殊室（ＢＱ表）"}</definedName>
    <definedName name="Port1" localSheetId="0" hidden="1">{#N/A,#N/A,FALSE,"特殊室（ＢＱ表）"}</definedName>
    <definedName name="Port1" localSheetId="1" hidden="1">{#N/A,#N/A,FALSE,"特殊室（ＢＱ表）"}</definedName>
    <definedName name="Port1" hidden="1">{#N/A,#N/A,FALSE,"特殊室（ＢＱ表）"}</definedName>
    <definedName name="port11" localSheetId="19" hidden="1">{#N/A,#N/A,FALSE,"特殊室（ＢＱ表）"}</definedName>
    <definedName name="port11" localSheetId="21" hidden="1">{#N/A,#N/A,FALSE,"特殊室（ＢＱ表）"}</definedName>
    <definedName name="port11" localSheetId="22" hidden="1">{#N/A,#N/A,FALSE,"特殊室（ＢＱ表）"}</definedName>
    <definedName name="port11" localSheetId="0" hidden="1">{#N/A,#N/A,FALSE,"特殊室（ＢＱ表）"}</definedName>
    <definedName name="port11" localSheetId="1" hidden="1">{#N/A,#N/A,FALSE,"特殊室（ＢＱ表）"}</definedName>
    <definedName name="port11" hidden="1">{#N/A,#N/A,FALSE,"特殊室（ＢＱ表）"}</definedName>
    <definedName name="port12" hidden="1">{#N/A,#N/A,FALSE,"特殊室（ＢＱ表）"}</definedName>
    <definedName name="port2" localSheetId="19" hidden="1">{#N/A,#N/A,FALSE,"特殊室（ＢＱ表）"}</definedName>
    <definedName name="port2" localSheetId="21" hidden="1">{#N/A,#N/A,FALSE,"特殊室（ＢＱ表）"}</definedName>
    <definedName name="port2" localSheetId="22" hidden="1">{#N/A,#N/A,FALSE,"特殊室（ＢＱ表）"}</definedName>
    <definedName name="port2" hidden="1">{#N/A,#N/A,FALSE,"特殊室（ＢＱ表）"}</definedName>
    <definedName name="PORTIONS">#REF!</definedName>
    <definedName name="pound">#REF!</definedName>
    <definedName name="powersock" hidden="1">{#N/A,#N/A,TRUE,"Krycí list"}</definedName>
    <definedName name="PowerSocket" hidden="1">{#N/A,#N/A,TRUE,"Krycí list"}</definedName>
    <definedName name="PowerUser" hidden="1">"SuperAdmin"</definedName>
    <definedName name="POY" hidden="1">{#N/A,#N/A,FALSE,"WBS 1.06";#N/A,#N/A,FALSE,"WBS 1.14";#N/A,#N/A,FALSE,"WBS 1.17";#N/A,#N/A,FALSE,"WBS 1.18"}</definedName>
    <definedName name="pp">#REF!</definedName>
    <definedName name="PP_AREA">#REF!</definedName>
    <definedName name="PPC" hidden="1">{"'Sheet1'!$L$16"}</definedName>
    <definedName name="PPLSP403" hidden="1">{"'Sheet1'!$L$16"}</definedName>
    <definedName name="PPLSP403_1" hidden="1">{"'Sheet1'!$L$16"}</definedName>
    <definedName name="PPLSP403_2" hidden="1">{"'Sheet1'!$L$16"}</definedName>
    <definedName name="ppo" hidden="1">{"'Break down'!$A$4"}</definedName>
    <definedName name="ppop" hidden="1">{"'Sheet1'!$L$16"}</definedName>
    <definedName name="PPP" localSheetId="19">BlankMacro1</definedName>
    <definedName name="PPP" localSheetId="21">BlankMacro1</definedName>
    <definedName name="PPP" localSheetId="22">BlankMacro1</definedName>
    <definedName name="PPP">BlankMacro1</definedName>
    <definedName name="PPPP" hidden="1">{"'Sheet1'!$L$16"}</definedName>
    <definedName name="ｐｐｐｐ" localSheetId="19" hidden="1">{"'Sheet1'!$L$16"}</definedName>
    <definedName name="ｐｐｐｐ" localSheetId="21" hidden="1">{"'Sheet1'!$L$16"}</definedName>
    <definedName name="ｐｐｐｐ" localSheetId="22" hidden="1">{"'Sheet1'!$L$16"}</definedName>
    <definedName name="ｐｐｐｐ" hidden="1">{"'Sheet1'!$L$16"}</definedName>
    <definedName name="ｐｐｐｐ_6" hidden="1">{"'Sheet1'!$L$16"}</definedName>
    <definedName name="ppppp" hidden="1">{"'Sheet1'!$L$16"}</definedName>
    <definedName name="ppppppp" hidden="1">{"'Sheet1'!$L$16"}</definedName>
    <definedName name="ppyy" hidden="1">#REF!</definedName>
    <definedName name="pr">#REF!</definedName>
    <definedName name="prasert" hidden="1">{#N/A,#N/A,TRUE,"SUM";#N/A,#N/A,TRUE,"EE";#N/A,#N/A,TRUE,"AC";#N/A,#N/A,TRUE,"SN"}</definedName>
    <definedName name="Prate">#REF!</definedName>
    <definedName name="PRC">#REF!</definedName>
    <definedName name="PRDump">#REF!</definedName>
    <definedName name="pre">#REF!</definedName>
    <definedName name="Precast">#REF!</definedName>
    <definedName name="prelim">#REF!</definedName>
    <definedName name="Prem" hidden="1">#REF!</definedName>
    <definedName name="PREMIX">#REF!</definedName>
    <definedName name="preparation" hidden="1">{"'Sheet1'!$L$16"}</definedName>
    <definedName name="Pres"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 hidden="1">{#N/A,#N/A,TRUE,"Cover sheet";#N/A,#N/A,TRUE,"Summary";#N/A,#N/A,TRUE,"Key Assumptions";#N/A,#N/A,TRUE,"Profit &amp; Loss";#N/A,#N/A,TRUE,"Balance Sheet";#N/A,#N/A,TRUE,"Cashflow";#N/A,#N/A,TRUE,"IRR";#N/A,#N/A,TRUE,"Ratios";#N/A,#N/A,TRUE,"Debt analysis"}</definedName>
    <definedName name="prevEndDay">#REF!</definedName>
    <definedName name="pri" hidden="1">{#N/A,#N/A,TRUE,"Str.";#N/A,#N/A,TRUE,"Steel &amp; Roof";#N/A,#N/A,TRUE,"Arc.";#N/A,#N/A,TRUE,"Preliminary";#N/A,#N/A,TRUE,"Sum_Prelim"}</definedName>
    <definedName name="PRICE">#REF!</definedName>
    <definedName name="Price_160">#REF!</definedName>
    <definedName name="Price_320">#REF!</definedName>
    <definedName name="PRICE1">#REF!</definedName>
    <definedName name="PriceInc">#REF!</definedName>
    <definedName name="PricesCTN">#REF!</definedName>
    <definedName name="prin">#REF!</definedName>
    <definedName name="prin_area">#REF!</definedName>
    <definedName name="Prin1">#REF!</definedName>
    <definedName name="Prin2">#REF!</definedName>
    <definedName name="Princ">#REF!</definedName>
    <definedName name="Print">#REF!</definedName>
    <definedName name="_xlnm.Print_Area" localSheetId="2">'00.Tổng Hợp'!$A$1:$G$45</definedName>
    <definedName name="_xlnm.Print_Area" localSheetId="3">'1.Công Tác Tạm'!$A$1:$K$22</definedName>
    <definedName name="_xlnm.Print_Area" localSheetId="12">'10.Nhà Rác, Phòng Điện'!$A$1:$K$76</definedName>
    <definedName name="_xlnm.Print_Area" localSheetId="13">'11.Bể Nước Ngầm PCCC'!$A$1:$K$61</definedName>
    <definedName name="_xlnm.Print_Area" localSheetId="14">'12.Bể Nước Ngầm Xả Nguội'!$A$1:$K$61</definedName>
    <definedName name="_xlnm.Print_Area" localSheetId="15">'13.Bể Nước Ngầm RO '!$A$1:$K$61</definedName>
    <definedName name="_xlnm.Print_Area" localSheetId="16">'14.Bể XLNT'!$A$1:$K$60</definedName>
    <definedName name="_xlnm.Print_Area" localSheetId="17">'15.Hàng Rào &amp; Cổng'!$A$1:$K$90</definedName>
    <definedName name="_xlnm.Print_Area" localSheetId="4">'2.Nhà Xưởng &amp; Văn Phòng'!$A$1:$K$245</definedName>
    <definedName name="_xlnm.Print_Area" localSheetId="5">'3.Nhà Bảo Trì, Rang Đậu, BB'!$A$1:$K$145</definedName>
    <definedName name="_xlnm.Print_Area" localSheetId="6">'4.Nhà BB Thuỷ Tinh, Carton'!$A$1:$K$138</definedName>
    <definedName name="_xlnm.Print_Area" localSheetId="7">'5.Nhà Lò Hơi &amp; Nén Khí'!$A$1:$K$130</definedName>
    <definedName name="_xlnm.Print_Area" localSheetId="8">'6.Nhà Để Xe Máy'!$A$1:$K$124</definedName>
    <definedName name="_xlnm.Print_Area" localSheetId="9">'7.Nhà Nghỉ Giữa Ca'!$A$1:$K$83</definedName>
    <definedName name="_xlnm.Print_Area" localSheetId="10">'8.Nhà Bảo Vệ 1'!$A$1:$K$83</definedName>
    <definedName name="_xlnm.Print_Area" localSheetId="11">'9.Nhà Bảo Vệ 2'!$A$1:$K$83</definedName>
    <definedName name="_xlnm.Print_Area" localSheetId="18">'B.Hạ Tầng Kỹ Thuật'!$A$1:$K$208</definedName>
    <definedName name="_xlnm.Print_Area" localSheetId="19">'C1. Hệ Thống Plumbing'!$A$1:$K$108</definedName>
    <definedName name="_xlnm.Print_Area" localSheetId="20">'C2.Hệ Thống XLNT'!$A$1:$K$99</definedName>
    <definedName name="_xlnm.Print_Area" localSheetId="21">'C3.Hệ Thống PCCC '!$A$1:$K$463</definedName>
    <definedName name="_xlnm.Print_Area" localSheetId="22">'C4.Hệ Thống Điện &amp; Điện Nhẹ '!$A$1:$K$409</definedName>
    <definedName name="_xlnm.Print_Area" localSheetId="0">Cover!$A$1:$N$28</definedName>
    <definedName name="_xlnm.Print_Area" localSheetId="1">'Cover 1'!$A$1:$K$26</definedName>
    <definedName name="_xlnm.Print_Area">#REF!</definedName>
    <definedName name="PRINT_AREA_MI">#REF!</definedName>
    <definedName name="PRINT_AREA_MI1">#REF!</definedName>
    <definedName name="Print_Area_Reset" localSheetId="19">OFFSET(Full_Print,0,0,Last_Row)</definedName>
    <definedName name="Print_Area_Reset" localSheetId="21">OFFSET(Full_Print,0,0,Last_Row)</definedName>
    <definedName name="Print_Area_Reset" localSheetId="22">OFFSET(Full_Print,0,0,Last_Row)</definedName>
    <definedName name="Print_Area_Reset">OFFSET(Full_Print,0,0,Last_Row)</definedName>
    <definedName name="Print_TilÐ" localSheetId="19">#REF!</definedName>
    <definedName name="Print_TilÐ">#REF!</definedName>
    <definedName name="Print_Tiles">#REF!</definedName>
    <definedName name="PRINT_TILTES">#REF!</definedName>
    <definedName name="Print_Titiles">#REF!</definedName>
    <definedName name="Print_Title">#REF!</definedName>
    <definedName name="_xlnm.Print_Titles" localSheetId="2">'00.Tổng Hợp'!#REF!</definedName>
    <definedName name="_xlnm.Print_Titles" localSheetId="19">'C1. Hệ Thống Plumbing'!$4:$5</definedName>
    <definedName name="_xlnm.Print_Titles">#N/A</definedName>
    <definedName name="PRINT_TITLES_MI">#REF!</definedName>
    <definedName name="Print_Titles_WI">#REF!</definedName>
    <definedName name="print1" hidden="1">#REF!</definedName>
    <definedName name="PRINT2" hidden="1">#REF!</definedName>
    <definedName name="PRINTA">#REF!</definedName>
    <definedName name="PRINTB">#REF!</definedName>
    <definedName name="PRINTC">#REF!</definedName>
    <definedName name="priority">'[51]SPL4-TOTAL'!$C$7:$D$67</definedName>
    <definedName name="Prj_1">#REF!</definedName>
    <definedName name="Prj_name">#REF!</definedName>
    <definedName name="Prj_Office">#REF!</definedName>
    <definedName name="prjName">#REF!</definedName>
    <definedName name="prjNo">#REF!</definedName>
    <definedName name="PRO">#REF!</definedName>
    <definedName name="Pro_Soil">#REF!</definedName>
    <definedName name="ProdForm" hidden="1">#REF!</definedName>
    <definedName name="prodForm1" hidden="1">#REF!</definedName>
    <definedName name="Product" hidden="1">#REF!</definedName>
    <definedName name="PRODUCTION" localSheetId="19" hidden="1">{"'Sheet1'!$L$16"}</definedName>
    <definedName name="PRODUCTION" localSheetId="21" hidden="1">{"'Sheet1'!$L$16"}</definedName>
    <definedName name="PRODUCTION" localSheetId="22" hidden="1">{"'Sheet1'!$L$16"}</definedName>
    <definedName name="PRODUCTION" hidden="1">{"'Sheet1'!$L$16"}</definedName>
    <definedName name="Profit">#REF!</definedName>
    <definedName name="PROJ">#REF!</definedName>
    <definedName name="project">#REF!</definedName>
    <definedName name="Project_Name">#REF!</definedName>
    <definedName name="ProjectID">"$#REF!.$#REF!$#REF!"</definedName>
    <definedName name="ProjectID_2">"$#REF!.$#REF!$#REF!"</definedName>
    <definedName name="ProjectID_3">"$#REF!.$#REF!$#REF!"</definedName>
    <definedName name="ProjectID_4">"$#REF!.$#REF!$#REF!"</definedName>
    <definedName name="ProjectName">"$#REF!.$#REF!$#REF!"</definedName>
    <definedName name="ProjectName_2">"$#REF!.$#REF!$#REF!"</definedName>
    <definedName name="ProjectName_3">"$#REF!.$#REF!$#REF!"</definedName>
    <definedName name="ProjectName_4">"$#REF!.$#REF!$#REF!"</definedName>
    <definedName name="PROOF">#REF!</definedName>
    <definedName name="Prop_Matl_Rate">#REF!</definedName>
    <definedName name="Prop_MD_Rate">#REF!</definedName>
    <definedName name="Prop_Total_Matl">#REF!</definedName>
    <definedName name="Prop_Total_MD">#REF!</definedName>
    <definedName name="PROPOSAL">#REF!</definedName>
    <definedName name="ProServices" hidden="1">#REF!</definedName>
    <definedName name="Province">#REF!</definedName>
    <definedName name="PROVISIONAL">#REF!</definedName>
    <definedName name="PRR" hidden="1">{"'status'!$B$2:$H$15"}</definedName>
    <definedName name="ps">#REF!</definedName>
    <definedName name="PS15C4LRTOR5C1R1000C10RTHR3C1R4">#REF!</definedName>
    <definedName name="PSKS12C4LRTOR6C73R45C74RTHDLRTM">#REF!</definedName>
    <definedName name="PSKS12C4LRTOR9C1R47C10RTHDLRTM3">#REF!</definedName>
    <definedName name="PSKS15C6LRTOR3C76R62C88RTM1TB0T">#REF!</definedName>
    <definedName name="Psqlbp4lRTOR6C15R45C16RTHDLRTM0">#REF!</definedName>
    <definedName name="Psqlbp4lRTOR6C15R45C16RTHDLRTM7">#REF!</definedName>
    <definedName name="pst" hidden="1">{"'Sheet1'!$L$16"}</definedName>
    <definedName name="pt">#REF!</definedName>
    <definedName name="PT_A1">#REF!</definedName>
    <definedName name="PT_Duong">#REF!</definedName>
    <definedName name="ptbc">#REF!</definedName>
    <definedName name="ptdg">#REF!</definedName>
    <definedName name="PTDG_cau">#REF!</definedName>
    <definedName name="ptdg_cong">#REF!</definedName>
    <definedName name="PTDG_DCV">#REF!</definedName>
    <definedName name="ptdg_duong">#REF!</definedName>
    <definedName name="ptdg_ke">#REF!</definedName>
    <definedName name="ptdien">#REF!</definedName>
    <definedName name="ptdm1" hidden="1">{#N/A,#N/A,FALSE,"CCTV"}</definedName>
    <definedName name="PTE">#REF!</definedName>
    <definedName name="PTH">#REF!</definedName>
    <definedName name="PTHAN">#REF!</definedName>
    <definedName name="PTHAN1">#REF!</definedName>
    <definedName name="pthu" hidden="1">{"'Sheet1'!$L$16"}</definedName>
    <definedName name="ptich" hidden="1">{#N/A,#N/A,TRUE,"Cover sheet";#N/A,#N/A,TRUE,"INPUTS";#N/A,#N/A,TRUE,"OUTPUTS";#N/A,#N/A,TRUE,"VALUATION"}</definedName>
    <definedName name="ptich3" localSheetId="19" hidden="1">{"'Sheet1'!$L$16"}</definedName>
    <definedName name="ptich3" localSheetId="21" hidden="1">{"'Sheet1'!$L$16"}</definedName>
    <definedName name="ptich3" localSheetId="22" hidden="1">{"'Sheet1'!$L$16"}</definedName>
    <definedName name="ptich3" localSheetId="0" hidden="1">{"'Sheet1'!$L$16"}</definedName>
    <definedName name="ptich3" localSheetId="1" hidden="1">{"'Sheet1'!$L$16"}</definedName>
    <definedName name="ptich3" hidden="1">{"'Sheet1'!$L$16"}</definedName>
    <definedName name="PtichDTL" localSheetId="22">#REF!</definedName>
    <definedName name="PtichDTL">[22]!rate</definedName>
    <definedName name="PTL">#REF!</definedName>
    <definedName name="PTLV" hidden="1">{"'Sheet1'!$L$16"}</definedName>
    <definedName name="PTNC">#REF!</definedName>
    <definedName name="ptt" hidden="1">{"'Sheet1'!$L$16"}</definedName>
    <definedName name="ptvt">#REF!</definedName>
    <definedName name="PTVT_d">#REF!</definedName>
    <definedName name="PTVT_gtcx">#REF!</definedName>
    <definedName name="PTVT_tn">#REF!</definedName>
    <definedName name="PTVT_vh">#REF!</definedName>
    <definedName name="ptvtgiam" hidden="1">{"'Sheet1'!$L$16"}</definedName>
    <definedName name="Pu">#REF!</definedName>
    <definedName name="PUB_FileID" hidden="1">"L10003363.xls"</definedName>
    <definedName name="PUB_UserID" hidden="1">"MAYERX"</definedName>
    <definedName name="PUBLIC" localSheetId="19" hidden="1">{"'Sheet1'!$L$16"}</definedName>
    <definedName name="PUBLIC" localSheetId="21" hidden="1">{"'Sheet1'!$L$16"}</definedName>
    <definedName name="PUBLIC" localSheetId="22" hidden="1">{"'Sheet1'!$L$16"}</definedName>
    <definedName name="PUBLIC" hidden="1">{"'Sheet1'!$L$16"}</definedName>
    <definedName name="PUF">#REF!</definedName>
    <definedName name="PUMP">#REF!</definedName>
    <definedName name="Pur">#REF!</definedName>
    <definedName name="purbrace">#REF!</definedName>
    <definedName name="puteri" hidden="1">#N/A</definedName>
    <definedName name="puteri1" hidden="1">#REF!</definedName>
    <definedName name="puteri2" hidden="1">0</definedName>
    <definedName name="Pv" comment="UPVC pipe">#REF!</definedName>
    <definedName name="PVC">#REF!</definedName>
    <definedName name="PVC_FLEXIBLE_PIPE">#REF!</definedName>
    <definedName name="PVC_PIPE">#REF!</definedName>
    <definedName name="PVCgysum" hidden="1">{"'QuotationCRPaint (3)'!$A$12:$B$15"}</definedName>
    <definedName name="PVCgysum2" hidden="1">{"'QuotationCRPaint (3)'!$A$12:$B$15"}</definedName>
    <definedName name="pvcn">#REF!</definedName>
    <definedName name="pvd">#REF!</definedName>
    <definedName name="pw">#REF!</definedName>
    <definedName name="PX">#REF!</definedName>
    <definedName name="pyyuoui" hidden="1">#REF!</definedName>
    <definedName name="q">#REF!</definedName>
    <definedName name="Q_1" localSheetId="19" hidden="1">{#N/A,#N/A,TRUE,"Basic";#N/A,#N/A,TRUE,"EXT-TABLE";#N/A,#N/A,TRUE,"STEEL";#N/A,#N/A,TRUE,"INT-Table";#N/A,#N/A,TRUE,"STEEL";#N/A,#N/A,TRUE,"Door"}</definedName>
    <definedName name="Q_1" localSheetId="21" hidden="1">{#N/A,#N/A,TRUE,"Basic";#N/A,#N/A,TRUE,"EXT-TABLE";#N/A,#N/A,TRUE,"STEEL";#N/A,#N/A,TRUE,"INT-Table";#N/A,#N/A,TRUE,"STEEL";#N/A,#N/A,TRUE,"Door"}</definedName>
    <definedName name="Q_1" localSheetId="22" hidden="1">{#N/A,#N/A,TRUE,"Basic";#N/A,#N/A,TRUE,"EXT-TABLE";#N/A,#N/A,TRUE,"STEEL";#N/A,#N/A,TRUE,"INT-Table";#N/A,#N/A,TRUE,"STEEL";#N/A,#N/A,TRUE,"Door"}</definedName>
    <definedName name="Q_1" hidden="1">{#N/A,#N/A,TRUE,"Basic";#N/A,#N/A,TRUE,"EXT-TABLE";#N/A,#N/A,TRUE,"STEEL";#N/A,#N/A,TRUE,"INT-Table";#N/A,#N/A,TRUE,"STEEL";#N/A,#N/A,TRUE,"Door"}</definedName>
    <definedName name="q_ds">#REF!</definedName>
    <definedName name="q00" localSheetId="19" hidden="1">{#N/A,#N/A,FALSE,"운반시간"}</definedName>
    <definedName name="q00" localSheetId="21" hidden="1">{#N/A,#N/A,FALSE,"운반시간"}</definedName>
    <definedName name="q00" localSheetId="22" hidden="1">{#N/A,#N/A,FALSE,"운반시간"}</definedName>
    <definedName name="q00" hidden="1">{#N/A,#N/A,FALSE,"운반시간"}</definedName>
    <definedName name="q10f2">#REF!</definedName>
    <definedName name="q10fl2">#REF!</definedName>
    <definedName name="q10fr2">#REF!</definedName>
    <definedName name="q10rs2">#REF!</definedName>
    <definedName name="q12f2">#REF!</definedName>
    <definedName name="q12fl2">#REF!</definedName>
    <definedName name="q12fr2">#REF!</definedName>
    <definedName name="q12rs2">#REF!</definedName>
    <definedName name="q1u">#REF!</definedName>
    <definedName name="q1wqw" hidden="1">#REF!</definedName>
    <definedName name="q234562456" hidden="1">{"'용역비'!$A$4:$C$8"}</definedName>
    <definedName name="q234562456_1" hidden="1">{"'용역비'!$A$4:$C$8"}</definedName>
    <definedName name="q234562456_2" hidden="1">{"'용역비'!$A$4:$C$8"}</definedName>
    <definedName name="q234562456_3" hidden="1">{"'용역비'!$A$4:$C$8"}</definedName>
    <definedName name="q234562456_4" hidden="1">{"'용역비'!$A$4:$C$8"}</definedName>
    <definedName name="q234562456_5" hidden="1">{"'용역비'!$A$4:$C$8"}</definedName>
    <definedName name="Q3WEE" localSheetId="19" hidden="1">{#N/A,#N/A,FALSE,"조골재"}</definedName>
    <definedName name="Q3WEE" localSheetId="21" hidden="1">{#N/A,#N/A,FALSE,"조골재"}</definedName>
    <definedName name="Q3WEE" localSheetId="22" hidden="1">{#N/A,#N/A,FALSE,"조골재"}</definedName>
    <definedName name="Q3WEE" hidden="1">{#N/A,#N/A,FALSE,"조골재"}</definedName>
    <definedName name="Q3WEE_1" localSheetId="19" hidden="1">{#N/A,#N/A,FALSE,"조골재"}</definedName>
    <definedName name="Q3WEE_1" localSheetId="21" hidden="1">{#N/A,#N/A,FALSE,"조골재"}</definedName>
    <definedName name="Q3WEE_1" localSheetId="22" hidden="1">{#N/A,#N/A,FALSE,"조골재"}</definedName>
    <definedName name="Q3WEE_1" hidden="1">{#N/A,#N/A,FALSE,"조골재"}</definedName>
    <definedName name="QA" localSheetId="19" hidden="1">{"'Sheet1'!$L$16"}</definedName>
    <definedName name="QA" localSheetId="21" hidden="1">{"'Sheet1'!$L$16"}</definedName>
    <definedName name="QA" localSheetId="22" hidden="1">{"'Sheet1'!$L$16"}</definedName>
    <definedName name="QA" hidden="1">{"'Sheet1'!$L$16"}</definedName>
    <definedName name="qaa">#REF!</definedName>
    <definedName name="QAAA" hidden="1">#REF!</definedName>
    <definedName name="qaaaaxz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DASD" hidden="1">{"'Sheet1'!$L$16"}</definedName>
    <definedName name="qaewqrwf" hidden="1">{"M6Print",#N/A,FALSE,"M6";"M6_1Print",#N/A,FALSE,"M6_1";"M6_2Print",#N/A,FALSE,"M6_2"}</definedName>
    <definedName name="QAHY">#REF!</definedName>
    <definedName name="QANG" localSheetId="19" hidden="1">{"'Sheet1'!$L$16"}</definedName>
    <definedName name="QANG" localSheetId="21" hidden="1">{"'Sheet1'!$L$16"}</definedName>
    <definedName name="QANG" localSheetId="22" hidden="1">{"'Sheet1'!$L$16"}</definedName>
    <definedName name="QANG" hidden="1">{"'Sheet1'!$L$16"}</definedName>
    <definedName name="QAS" hidden="1">{#N/A,#N/A,FALSE,"Chi tiÆt"}</definedName>
    <definedName name="qasd" hidden="1">{"'Sheet1'!$L$16"}</definedName>
    <definedName name="qasq" hidden="1">#REF!</definedName>
    <definedName name="qawsed" hidden="1">#REF!</definedName>
    <definedName name="QAZ" localSheetId="19" hidden="1">{#N/A,#N/A,FALSE,"CCTV"}</definedName>
    <definedName name="QAZ" localSheetId="21" hidden="1">{#N/A,#N/A,FALSE,"CCTV"}</definedName>
    <definedName name="QAZ" localSheetId="22" hidden="1">{#N/A,#N/A,FALSE,"CCTV"}</definedName>
    <definedName name="QAZ" hidden="1">{#N/A,#N/A,FALSE,"CCTV"}</definedName>
    <definedName name="qb">#REF!</definedName>
    <definedName name="qbb">#REF!</definedName>
    <definedName name="qbeam21">#REF!</definedName>
    <definedName name="qbeam22">#REF!</definedName>
    <definedName name="Qbemass2">#REF!</definedName>
    <definedName name="qc">#REF!</definedName>
    <definedName name="QC_T" hidden="1">#REF!</definedName>
    <definedName name="qcdc" hidden="1">{"'Sheet1'!$L$16"}</definedName>
    <definedName name="qd" hidden="1">{"'Sheet1'!$L$16"}</definedName>
    <definedName name="qd10_gt" localSheetId="19" hidden="1">{"'Sheet1'!$L$16"}</definedName>
    <definedName name="qd10_gt" localSheetId="21" hidden="1">{"'Sheet1'!$L$16"}</definedName>
    <definedName name="qd10_gt" localSheetId="22" hidden="1">{"'Sheet1'!$L$16"}</definedName>
    <definedName name="qd10_gt" hidden="1">{"'Sheet1'!$L$16"}</definedName>
    <definedName name="qd10_gt_1" hidden="1">{"'Sheet1'!$L$16"}</definedName>
    <definedName name="qd10_gt1" localSheetId="19" hidden="1">{"'Sheet1'!$L$16"}</definedName>
    <definedName name="qd10_gt1" localSheetId="21" hidden="1">{"'Sheet1'!$L$16"}</definedName>
    <definedName name="qd10_gt1" localSheetId="22" hidden="1">{"'Sheet1'!$L$16"}</definedName>
    <definedName name="qd10_gt1" hidden="1">{"'Sheet1'!$L$16"}</definedName>
    <definedName name="qd10_gt12" hidden="1">{"'Sheet1'!$L$16"}</definedName>
    <definedName name="qdb">#REF!</definedName>
    <definedName name="QDGF" hidden="1">{#N/A,#N/A,TRUE,"BT M200 da 10x20"}</definedName>
    <definedName name="qdqdwd" hidden="1">{"'Sheet1'!$L$16"}</definedName>
    <definedName name="QDVGYC" hidden="1">{"'Sheet1'!$L$16"}</definedName>
    <definedName name="qdwfwdfwfwe" hidden="1">#REF!</definedName>
    <definedName name="qe" hidden="1">{"'Sheet1'!$L$16"}</definedName>
    <definedName name="qedgagsd" hidden="1">#REF!</definedName>
    <definedName name="qêdhuihjiokiopl" hidden="1">{"'Sheet1'!$L$16"}</definedName>
    <definedName name="qee" hidden="1">{"M7_1Print",#N/A,TRUE,"M7_1";"M7_2Print",#N/A,TRUE,"M7_2"}</definedName>
    <definedName name="qềqg" hidden="1">{"'Sheet1'!$L$16"}</definedName>
    <definedName name="qeqwe" hidden="1">#REF!</definedName>
    <definedName name="qer" hidden="1">#REF!</definedName>
    <definedName name="qẽrwdsfdfwfwdfw" hidden="1">{"'Sheet1'!$L$16"}</definedName>
    <definedName name="qet" hidden="1">{"'Sheet1'!$L$16"}</definedName>
    <definedName name="QẺTTT" hidden="1">{"'Sheet1'!$L$16"}</definedName>
    <definedName name="qewewe" hidden="1">{"'Sheet1'!$L$16"}</definedName>
    <definedName name="qewewre" hidden="1">#REF!</definedName>
    <definedName name="Qe앨">#REF!</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nm21">#REF!</definedName>
    <definedName name="qfnm22">#REF!</definedName>
    <definedName name="qfnm23">#REF!</definedName>
    <definedName name="qfnm24">#REF!</definedName>
    <definedName name="qfwt21">#REF!</definedName>
    <definedName name="qfwt22">#REF!</definedName>
    <definedName name="qfwt23">#REF!</definedName>
    <definedName name="QFWW" hidden="1">#REF!</definedName>
    <definedName name="qG">#REF!</definedName>
    <definedName name="Qgbmass2">#REF!</definedName>
    <definedName name="QGFADB" hidden="1">{"'Sheet1'!$L$16"}</definedName>
    <definedName name="QGFTRT">#REF!</definedName>
    <definedName name="qgq" hidden="1">#REF!</definedName>
    <definedName name="QGYIHUI" hidden="1">{#N/A,#N/A,FALSE,"Chi tiÆt"}</definedName>
    <definedName name="qh">#N/A</definedName>
    <definedName name="qhandrail2">#REF!</definedName>
    <definedName name="qhtyuh" hidden="1">#REF!</definedName>
    <definedName name="Qinsu1">#REF!</definedName>
    <definedName name="Qinsu2">#REF!</definedName>
    <definedName name="Qinsu3">#REF!</definedName>
    <definedName name="Qinsu4">#REF!</definedName>
    <definedName name="qkqh1" hidden="1">{#N/A,#N/A,FALSE,"명세표"}</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l">#REF!</definedName>
    <definedName name="QL_phi">#REF!</definedName>
    <definedName name="qlcan">#REF!</definedName>
    <definedName name="qlda">#REF!</definedName>
    <definedName name="qlda_1">#REF!</definedName>
    <definedName name="qlda_10">#N/A</definedName>
    <definedName name="qlda_2">#REF!</definedName>
    <definedName name="qlda_3">#REF!</definedName>
    <definedName name="qlda_4">#REF!</definedName>
    <definedName name="qlda_5">#REF!</definedName>
    <definedName name="qlda_6">#N/A</definedName>
    <definedName name="qlda_6_10">#N/A</definedName>
    <definedName name="qlda_7">#N/A</definedName>
    <definedName name="qlda_8">#N/A</definedName>
    <definedName name="qlda_9">#N/A</definedName>
    <definedName name="QLGT">#REF!</definedName>
    <definedName name="QLSU" localSheetId="19" hidden="1">{#N/A,#N/A,FALSE,"제목"}</definedName>
    <definedName name="QLSU" localSheetId="21" hidden="1">{#N/A,#N/A,FALSE,"제목"}</definedName>
    <definedName name="QLSU" localSheetId="22" hidden="1">{#N/A,#N/A,FALSE,"제목"}</definedName>
    <definedName name="QLSU" hidden="1">{#N/A,#N/A,FALSE,"제목"}</definedName>
    <definedName name="QMJIPKP" hidden="1">{"'Sheet1'!$L$16"}</definedName>
    <definedName name="qncjstkdehdwhrud" localSheetId="19" hidden="1">{#N/A,#N/A,TRUE,"1";#N/A,#N/A,TRUE,"2";#N/A,#N/A,TRUE,"3";#N/A,#N/A,TRUE,"4";#N/A,#N/A,TRUE,"5";#N/A,#N/A,TRUE,"6";#N/A,#N/A,TRUE,"7"}</definedName>
    <definedName name="qncjstkdehdwhrud" localSheetId="21" hidden="1">{#N/A,#N/A,TRUE,"1";#N/A,#N/A,TRUE,"2";#N/A,#N/A,TRUE,"3";#N/A,#N/A,TRUE,"4";#N/A,#N/A,TRUE,"5";#N/A,#N/A,TRUE,"6";#N/A,#N/A,TRUE,"7"}</definedName>
    <definedName name="qncjstkdehdwhrud" localSheetId="22" hidden="1">{#N/A,#N/A,TRUE,"1";#N/A,#N/A,TRUE,"2";#N/A,#N/A,TRUE,"3";#N/A,#N/A,TRUE,"4";#N/A,#N/A,TRUE,"5";#N/A,#N/A,TRUE,"6";#N/A,#N/A,TRUE,"7"}</definedName>
    <definedName name="qncjstkdehdwhrud" hidden="1">{#N/A,#N/A,TRUE,"1";#N/A,#N/A,TRUE,"2";#N/A,#N/A,TRUE,"3";#N/A,#N/A,TRUE,"4";#N/A,#N/A,TRUE,"5";#N/A,#N/A,TRUE,"6";#N/A,#N/A,TRUE,"7"}</definedName>
    <definedName name="qöeqwerqwereq" hidden="1">#REF!</definedName>
    <definedName name="qor" localSheetId="22" hidden="1">#REF!</definedName>
    <definedName name="qor" hidden="1">[52]실행철강하도!$A$1:$A$4</definedName>
    <definedName name="qp">#REF!</definedName>
    <definedName name="qplastceil2">#REF!</definedName>
    <definedName name="qq">#REF!</definedName>
    <definedName name="QQE" hidden="1">#REF!</definedName>
    <definedName name="qqee" hidden="1">{"'Sheet1'!$L$16"}</definedName>
    <definedName name="qqfqfqfrq24211" hidden="1">#REF!</definedName>
    <definedName name="qqgyyh.xls" localSheetId="19" hidden="1">{"'Sheet1'!$L$16"}</definedName>
    <definedName name="qqgyyh.xls" localSheetId="21" hidden="1">{"'Sheet1'!$L$16"}</definedName>
    <definedName name="qqgyyh.xls" localSheetId="22" hidden="1">{"'Sheet1'!$L$16"}</definedName>
    <definedName name="qqgyyh.xls" hidden="1">{"'Sheet1'!$L$16"}</definedName>
    <definedName name="qqld" hidden="1">{#N/A,#N/A,FALSE,"COVER";#N/A,#N/A,FALSE,"0";#N/A,#N/A,FALSE,"1";#N/A,#N/A,FALSE,"2";#N/A,#N/A,FALSE,"3";#N/A,#N/A,FALSE,"4";#N/A,#N/A,FALSE,"5";#N/A,#N/A,FALSE,"6";#N/A,#N/A,FALSE,"7";#N/A,#N/A,FALSE,"8";#N/A,#N/A,FALSE,"9";#N/A,#N/A,FALSE,"10";#N/A,#N/A,FALSE,"11"}</definedName>
    <definedName name="QQQ" hidden="1">{"'Sheet1'!$L$16"}</definedName>
    <definedName name="ｑｑｑ" localSheetId="19" hidden="1">{"'Sheet1'!$L$16"}</definedName>
    <definedName name="ｑｑｑ" localSheetId="21" hidden="1">{"'Sheet1'!$L$16"}</definedName>
    <definedName name="ｑｑｑ" localSheetId="22" hidden="1">{"'Sheet1'!$L$16"}</definedName>
    <definedName name="ｑｑｑ" hidden="1">{"'Sheet1'!$L$16"}</definedName>
    <definedName name="qqq_1" localSheetId="19" hidden="1">{#N/A,#N/A,TRUE,"Basic";#N/A,#N/A,TRUE,"EXT-TABLE";#N/A,#N/A,TRUE,"STEEL";#N/A,#N/A,TRUE,"INT-Table";#N/A,#N/A,TRUE,"STEEL";#N/A,#N/A,TRUE,"Door"}</definedName>
    <definedName name="qqq_1" localSheetId="21" hidden="1">{#N/A,#N/A,TRUE,"Basic";#N/A,#N/A,TRUE,"EXT-TABLE";#N/A,#N/A,TRUE,"STEEL";#N/A,#N/A,TRUE,"INT-Table";#N/A,#N/A,TRUE,"STEEL";#N/A,#N/A,TRUE,"Door"}</definedName>
    <definedName name="qqq_1" localSheetId="22" hidden="1">{#N/A,#N/A,TRUE,"Basic";#N/A,#N/A,TRUE,"EXT-TABLE";#N/A,#N/A,TRUE,"STEEL";#N/A,#N/A,TRUE,"INT-Table";#N/A,#N/A,TRUE,"STEEL";#N/A,#N/A,TRUE,"Door"}</definedName>
    <definedName name="qqq_1" hidden="1">{#N/A,#N/A,TRUE,"Basic";#N/A,#N/A,TRUE,"EXT-TABLE";#N/A,#N/A,TRUE,"STEEL";#N/A,#N/A,TRUE,"INT-Table";#N/A,#N/A,TRUE,"STEEL";#N/A,#N/A,TRUE,"Door"}</definedName>
    <definedName name="ｑｑｑ_3" hidden="1">{"'Sheet1'!$L$16"}</definedName>
    <definedName name="ｑｑｑ_4" hidden="1">{"'Sheet1'!$L$16"}</definedName>
    <definedName name="qqqq" localSheetId="19" hidden="1">{"'Sheet1'!$L$16"}</definedName>
    <definedName name="qqqq" localSheetId="21" hidden="1">{"'Sheet1'!$L$16"}</definedName>
    <definedName name="qqqq" localSheetId="22" hidden="1">{"'Sheet1'!$L$16"}</definedName>
    <definedName name="qqqq" localSheetId="0" hidden="1">{#N/A,#N/A,FALSE,"현장 NCR 분석";#N/A,#N/A,FALSE,"현장품질감사";#N/A,#N/A,FALSE,"현장품질감사"}</definedName>
    <definedName name="qqqq" localSheetId="1" hidden="1">{#N/A,#N/A,FALSE,"현장 NCR 분석";#N/A,#N/A,FALSE,"현장품질감사";#N/A,#N/A,FALSE,"현장품질감사"}</definedName>
    <definedName name="qqqq" hidden="1">{"'Sheet1'!$L$16"}</definedName>
    <definedName name="ｑｑｑｑ" hidden="1">{"'Sheet1'!$L$16"}</definedName>
    <definedName name="qqqqq" localSheetId="19" hidden="1">{#N/A,#N/A,FALSE,"골재소요량";#N/A,#N/A,FALSE,"골재소요량"}</definedName>
    <definedName name="qqqqq" localSheetId="21" hidden="1">{#N/A,#N/A,FALSE,"골재소요량";#N/A,#N/A,FALSE,"골재소요량"}</definedName>
    <definedName name="qqqqq" localSheetId="22" hidden="1">{#N/A,#N/A,FALSE,"골재소요량";#N/A,#N/A,FALSE,"골재소요량"}</definedName>
    <definedName name="qqqqq" hidden="1">{#N/A,#N/A,FALSE,"골재소요량";#N/A,#N/A,FALSE,"골재소요량"}</definedName>
    <definedName name="qqqqq_1" localSheetId="19" hidden="1">{#N/A,#N/A,TRUE,"Basic";#N/A,#N/A,TRUE,"EXT-TABLE";#N/A,#N/A,TRUE,"STEEL";#N/A,#N/A,TRUE,"INT-Table";#N/A,#N/A,TRUE,"STEEL";#N/A,#N/A,TRUE,"Door"}</definedName>
    <definedName name="qqqqq_1" localSheetId="21" hidden="1">{#N/A,#N/A,TRUE,"Basic";#N/A,#N/A,TRUE,"EXT-TABLE";#N/A,#N/A,TRUE,"STEEL";#N/A,#N/A,TRUE,"INT-Table";#N/A,#N/A,TRUE,"STEEL";#N/A,#N/A,TRUE,"Door"}</definedName>
    <definedName name="qqqqq_1" localSheetId="22" hidden="1">{#N/A,#N/A,TRUE,"Basic";#N/A,#N/A,TRUE,"EXT-TABLE";#N/A,#N/A,TRUE,"STEEL";#N/A,#N/A,TRUE,"INT-Table";#N/A,#N/A,TRUE,"STEEL";#N/A,#N/A,TRUE,"Door"}</definedName>
    <definedName name="qqqqq_1" hidden="1">{#N/A,#N/A,TRUE,"Basic";#N/A,#N/A,TRUE,"EXT-TABLE";#N/A,#N/A,TRUE,"STEEL";#N/A,#N/A,TRUE,"INT-Table";#N/A,#N/A,TRUE,"STEEL";#N/A,#N/A,TRUE,"Door"}</definedName>
    <definedName name="qqqqqq" hidden="1">{#N/A,#N/A,TRUE,"Krycí list"}</definedName>
    <definedName name="qqqqqqq" localSheetId="19" hidden="1">{#N/A,#N/A,FALSE,"골재소요량";#N/A,#N/A,FALSE,"골재소요량"}</definedName>
    <definedName name="qqqqqqq" localSheetId="21" hidden="1">{#N/A,#N/A,FALSE,"골재소요량";#N/A,#N/A,FALSE,"골재소요량"}</definedName>
    <definedName name="qqqqqqq" localSheetId="22" hidden="1">{#N/A,#N/A,FALSE,"골재소요량";#N/A,#N/A,FALSE,"골재소요량"}</definedName>
    <definedName name="qqqqqqq" hidden="1">{#N/A,#N/A,FALSE,"골재소요량";#N/A,#N/A,FALSE,"골재소요량"}</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{"Book1"}</definedName>
    <definedName name="qqqqqqqqqqqq" hidden="1">#REF!</definedName>
    <definedName name="qqqqqqqqqqqqqqq" hidden="1">#REF!</definedName>
    <definedName name="qqqqqqqqqqqqqqqq" hidden="1">#REF!</definedName>
    <definedName name="qqqqqqqqqqqqqqqqq" hidden="1">#REF!</definedName>
    <definedName name="qqqqqqqqqqqqqqqqqqq" hidden="1">{#N/A,#N/A,TRUE,"Krycí list"}</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qq" localSheetId="19" hidden="1">{"'Sheet1'!$L$16"}</definedName>
    <definedName name="qqqqqqqqqqqqqqqqqqqqqq" localSheetId="21" hidden="1">{"'Sheet1'!$L$16"}</definedName>
    <definedName name="qqqqqqqqqqqqqqqqqqqqqq" localSheetId="22" hidden="1">{"'Sheet1'!$L$16"}</definedName>
    <definedName name="qqqqqqqqqqqqqqqqqqqqqq" hidden="1">{"'Sheet1'!$L$16"}</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qssssss" hidden="1">{"'Sheet1'!$L$16"}</definedName>
    <definedName name="qqưq" hidden="1">{"'Sheet1'!$L$16"}</definedName>
    <definedName name="QQW" localSheetId="19" hidden="1">{#N/A,#N/A,FALSE,"CCTV"}</definedName>
    <definedName name="QQW" localSheetId="21" hidden="1">{#N/A,#N/A,FALSE,"CCTV"}</definedName>
    <definedName name="QQW" localSheetId="22" hidden="1">{#N/A,#N/A,FALSE,"CCTV"}</definedName>
    <definedName name="QQW" hidden="1">{#N/A,#N/A,FALSE,"CCTV"}</definedName>
    <definedName name="qqwe" hidden="1">#REF!</definedName>
    <definedName name="qqweqwe" hidden="1">{#N/A,#N/A,FALSE,"Chi tiÆt"}</definedName>
    <definedName name="qqwww" hidden="1">#REF!</definedName>
    <definedName name="qqwwww"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 hidden="1">#REF!</definedName>
    <definedName name="qrawer" hidden="1">{"'Sheet1'!$L$16"}</definedName>
    <definedName name="qrqer" hidden="1">#REF!</definedName>
    <definedName name="qrqrqrqrqr" hidden="1">#REF!</definedName>
    <definedName name="qrt" localSheetId="19" hidden="1">{"'Sheet1'!$L$16"}</definedName>
    <definedName name="qrt" localSheetId="21" hidden="1">{"'Sheet1'!$L$16"}</definedName>
    <definedName name="qrt" localSheetId="22" hidden="1">{"'Sheet1'!$L$16"}</definedName>
    <definedName name="qrt" localSheetId="0" hidden="1">{"'Sheet1'!$L$16"}</definedName>
    <definedName name="qrt" localSheetId="1" hidden="1">{"'Sheet1'!$L$16"}</definedName>
    <definedName name="qrt" hidden="1">{"'Sheet1'!$L$16"}</definedName>
    <definedName name="qrw" localSheetId="19" hidden="1">{#N/A,#N/A,FALSE,"Sheet2";#N/A,#N/A,FALSE,"Sheet4";#N/A,#N/A,FALSE,"Sheet6"}</definedName>
    <definedName name="qrw" localSheetId="21" hidden="1">{#N/A,#N/A,FALSE,"Sheet2";#N/A,#N/A,FALSE,"Sheet4";#N/A,#N/A,FALSE,"Sheet6"}</definedName>
    <definedName name="qrw" localSheetId="22" hidden="1">{#N/A,#N/A,FALSE,"Sheet2";#N/A,#N/A,FALSE,"Sheet4";#N/A,#N/A,FALSE,"Sheet6"}</definedName>
    <definedName name="qrw" hidden="1">{#N/A,#N/A,FALSE,"Sheet2";#N/A,#N/A,FALSE,"Sheet4";#N/A,#N/A,FALSE,"Sheet6"}</definedName>
    <definedName name="qs" hidden="1">#REF!</definedName>
    <definedName name="qshutter2">#REF!</definedName>
    <definedName name="qslab21">#REF!</definedName>
    <definedName name="qslab22">#REF!</definedName>
    <definedName name="QSQSASASAS" hidden="1">{"'Sheet1'!$L$16"}</definedName>
    <definedName name="QSR" hidden="1">{#N/A,#N/A,TRUE,"Front";#N/A,#N/A,TRUE,"Simple Letter";#N/A,#N/A,TRUE,"Inside";#N/A,#N/A,TRUE,"Contents";#N/A,#N/A,TRUE,"Basis";#N/A,#N/A,TRUE,"Inclusions";#N/A,#N/A,TRUE,"Exclusions";#N/A,#N/A,TRUE,"Areas";#N/A,#N/A,TRUE,"Summary";#N/A,#N/A,TRUE,"Detail"}</definedName>
    <definedName name="QSUMS">#REF!</definedName>
    <definedName name="qtcgdII">#REF!</definedName>
    <definedName name="qtdm">#REF!</definedName>
    <definedName name="qtẻt" hidden="1">#REF!</definedName>
    <definedName name="qthoan" hidden="1">{#N/A,#N/A,FALSE,"Chi tiÆt"}</definedName>
    <definedName name="qtinh">#REF!</definedName>
    <definedName name="qtr" hidden="1">#REF!</definedName>
    <definedName name="qtrwey" hidden="1">{"'Sheet1'!$L$16"}</definedName>
    <definedName name="QTT" hidden="1">#REF!</definedName>
    <definedName name="qttdam">#REF!</definedName>
    <definedName name="qttgdII">#REF!</definedName>
    <definedName name="qttsan">#REF!</definedName>
    <definedName name="qttthanhdam">#REF!</definedName>
    <definedName name="qtuty" hidden="1">'[18]負荷集計（断熱不燃）'!#REF!</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#REF!</definedName>
    <definedName name="qty_column">#REF!</definedName>
    <definedName name="Qtyassume">#REF!</definedName>
    <definedName name="QtyofBQ">#REF!</definedName>
    <definedName name="qu">#REF!</definedName>
    <definedName name="QƯ" hidden="1">#REF!</definedName>
    <definedName name="quan" hidden="1">{"'Sheet1'!$L$16"}</definedName>
    <definedName name="quan.P12" hidden="1">{"'Sheet1'!$L$16"}</definedName>
    <definedName name="quang" hidden="1">#REF!</definedName>
    <definedName name="quang03" hidden="1">{"'Sheet1'!$L$16"}</definedName>
    <definedName name="quang1" hidden="1">#REF!</definedName>
    <definedName name="Quantities">#REF!</definedName>
    <definedName name="QUANTITY">#REF!</definedName>
    <definedName name="QUAT">#REF!</definedName>
    <definedName name="qưe" hidden="1">{"'Sheet1'!$L$16"}</definedName>
    <definedName name="qưeasdfasdfasd" hidden="1">{"ECA Qtrs C",#N/A,TRUE,"ECA_Qtrs_C";"ECA Qtrs D",#N/A,TRUE,"ECA_Qtrs_D";"ECA Qtrs F",#N/A,TRUE,"ECA_Qtrs_F";"ECA Qtrs G",#N/A,TRUE,"ECA_Qtrs_G";"ECA SisterApt",#N/A,TRUE,"ECA_SisterApt";"ECA Nurses",#N/A,TRUE,"ECA_NursesHostel"}</definedName>
    <definedName name="qưeq" hidden="1">#REF!</definedName>
    <definedName name="qưeqe" hidden="1">#REF!</definedName>
    <definedName name="qưeqweas" hidden="1">#REF!</definedName>
    <definedName name="qưeqweqwe" hidden="1">#REF!</definedName>
    <definedName name="QUICFJB" hidden="1">{"'Sheet1'!$L$16"}</definedName>
    <definedName name="quoan" hidden="1">{"'Sheet1'!$L$16"}</definedName>
    <definedName name="QUOC" hidden="1">#REF!</definedName>
    <definedName name="QƯQ" hidden="1">#REF!</definedName>
    <definedName name="qừq" hidden="1">{#N/A,#N/A,FALSE,"Chi tiÆt"}</definedName>
    <definedName name="qưqq" hidden="1">{"'Sheet1'!$L$16"}</definedName>
    <definedName name="qưqw" hidden="1">{"'Sheet1'!$L$16"}</definedName>
    <definedName name="QUY" hidden="1">{"'Sheet1'!$L$16"}</definedName>
    <definedName name="quyen" hidden="1">{"'Sheet1'!$L$16"}</definedName>
    <definedName name="quyet" hidden="1">{"'Sheet1'!$L$16"}</definedName>
    <definedName name="quynh" hidden="1">{"'Sheet1'!$L$16"}</definedName>
    <definedName name="QVQQVV">#REF!</definedName>
    <definedName name="qvv" localSheetId="19" hidden="1">{"'Sheet1'!$L$16"}</definedName>
    <definedName name="qvv" localSheetId="21" hidden="1">{"'Sheet1'!$L$16"}</definedName>
    <definedName name="qvv" localSheetId="22" hidden="1">{"'Sheet1'!$L$16"}</definedName>
    <definedName name="qvv" hidden="1">{"'Sheet1'!$L$16"}</definedName>
    <definedName name="qw" localSheetId="19" hidden="1">{#N/A,#N/A,FALSE,"단가표지"}</definedName>
    <definedName name="qw" localSheetId="21" hidden="1">{#N/A,#N/A,FALSE,"단가표지"}</definedName>
    <definedName name="qw" localSheetId="22" hidden="1">{#N/A,#N/A,FALSE,"단가표지"}</definedName>
    <definedName name="qw" localSheetId="0" hidden="1">{#N/A,#N/A,FALSE,"단가표지"}</definedName>
    <definedName name="qw" localSheetId="1" hidden="1">{#N/A,#N/A,FALSE,"단가표지"}</definedName>
    <definedName name="qw" hidden="1">{#N/A,#N/A,FALSE,"단가표지"}</definedName>
    <definedName name="qwall21">#REF!</definedName>
    <definedName name="qwall22">#REF!</definedName>
    <definedName name="qwan">#REF!</definedName>
    <definedName name="QWE" localSheetId="19" hidden="1">{#N/A,#N/A,FALSE,"이태원철근"}</definedName>
    <definedName name="QWE" localSheetId="21" hidden="1">{#N/A,#N/A,FALSE,"이태원철근"}</definedName>
    <definedName name="QWE" localSheetId="22" hidden="1">{#N/A,#N/A,FALSE,"이태원철근"}</definedName>
    <definedName name="QWE" localSheetId="0" hidden="1">{#N/A,#N/A,FALSE,"이태원철근"}</definedName>
    <definedName name="QWE" localSheetId="1" hidden="1">{#N/A,#N/A,FALSE,"이태원철근"}</definedName>
    <definedName name="QWE" hidden="1">{#N/A,#N/A,FALSE,"이태원철근"}</definedName>
    <definedName name="qweq" localSheetId="19" hidden="1">{"'Sheet1'!$L$16"}</definedName>
    <definedName name="qweq" localSheetId="21" hidden="1">{"'Sheet1'!$L$16"}</definedName>
    <definedName name="qweq" localSheetId="22" hidden="1">{"'Sheet1'!$L$16"}</definedName>
    <definedName name="qweq" hidden="1">{"'Sheet1'!$L$16"}</definedName>
    <definedName name="QWEQW" hidden="1">#REF!</definedName>
    <definedName name="qweqweqwe" hidden="1">{"'Sheet1'!$L$16"}</definedName>
    <definedName name="qweqwerqwer" hidden="1">#REF!</definedName>
    <definedName name="QWEQWR" hidden="1">{#N/A,#N/A,TRUE,"Krycí list"}</definedName>
    <definedName name="qweqwsd" hidden="1">{#N/A,#N/A,FALSE,"M1s Board";#N/A,#N/A,FALSE,"M3 Board";#N/A,#N/A,FALSE,"M6 Board";#N/A,#N/A,FALSE,"M7";#N/A,#N/A,FALSE,"M7B";#N/A,#N/A,FALSE,"M8";#N/A,#N/A,FALSE,"M8A Board";#N/A,#N/A,FALSE,"AF1 Board"}</definedName>
    <definedName name="QWER" localSheetId="19" hidden="1">{#N/A,#N/A,FALSE,"이태원철근"}</definedName>
    <definedName name="QWER" localSheetId="21" hidden="1">{#N/A,#N/A,FALSE,"이태원철근"}</definedName>
    <definedName name="QWER" localSheetId="22" hidden="1">{#N/A,#N/A,FALSE,"이태원철근"}</definedName>
    <definedName name="QWER" localSheetId="0" hidden="1">{#N/A,#N/A,FALSE,"이태원철근"}</definedName>
    <definedName name="QWER" localSheetId="1" hidden="1">{#N/A,#N/A,FALSE,"이태원철근"}</definedName>
    <definedName name="QWER" hidden="1">{#N/A,#N/A,FALSE,"이태원철근"}</definedName>
    <definedName name="QWERCDFGV" hidden="1">#REF!</definedName>
    <definedName name="qwerdg" hidden="1">#REF!</definedName>
    <definedName name="qwerqwe">#REF!</definedName>
    <definedName name="QWERT">#REF!</definedName>
    <definedName name="qwertet" localSheetId="19" hidden="1">{"'Sheet1'!$L$16"}</definedName>
    <definedName name="qwertet" localSheetId="21" hidden="1">{"'Sheet1'!$L$16"}</definedName>
    <definedName name="qwertet" localSheetId="22" hidden="1">{"'Sheet1'!$L$16"}</definedName>
    <definedName name="qwertet" hidden="1">{"'Sheet1'!$L$16"}</definedName>
    <definedName name="QWEW" hidden="1">{#N/A,#N/A,FALSE,"이태원철근"}</definedName>
    <definedName name="qwfq" localSheetId="19" hidden="1">{"'Sheet1'!$L$16"}</definedName>
    <definedName name="qwfq" localSheetId="21" hidden="1">{"'Sheet1'!$L$16"}</definedName>
    <definedName name="qwfq" localSheetId="22" hidden="1">{"'Sheet1'!$L$16"}</definedName>
    <definedName name="qwfq" hidden="1">{"'Sheet1'!$L$16"}</definedName>
    <definedName name="qwos" hidden="1">{#N/A,#N/A,FALSE,"제목"}</definedName>
    <definedName name="QWQ" localSheetId="19" hidden="1">{#N/A,#N/A,FALSE,"배수2"}</definedName>
    <definedName name="QWQ" localSheetId="21" hidden="1">{#N/A,#N/A,FALSE,"배수2"}</definedName>
    <definedName name="QWQ" localSheetId="22" hidden="1">{#N/A,#N/A,FALSE,"배수2"}</definedName>
    <definedName name="QWQ" hidden="1">{#N/A,#N/A,FALSE,"배수2"}</definedName>
    <definedName name="qwqeqwe" hidden="1">{"'Sheet1'!$L$16"}</definedName>
    <definedName name="qwqwq" hidden="1">#REF!</definedName>
    <definedName name="qwr" hidden="1">#REF!</definedName>
    <definedName name="qwrn10">#REF!</definedName>
    <definedName name="qwrn11">#REF!</definedName>
    <definedName name="qwrn12">#REF!</definedName>
    <definedName name="qwrn13">#REF!</definedName>
    <definedName name="qwrn14">#REF!</definedName>
    <definedName name="qwrn15">#REF!</definedName>
    <definedName name="qwrn16">#REF!</definedName>
    <definedName name="qwrn17">#REF!</definedName>
    <definedName name="qwrn2">#REF!</definedName>
    <definedName name="qwrn3">#REF!</definedName>
    <definedName name="qwrn4">#REF!</definedName>
    <definedName name="qwrn5">#REF!</definedName>
    <definedName name="qwrn6">#REF!</definedName>
    <definedName name="qwrn7">#REF!</definedName>
    <definedName name="qwrn8">#REF!</definedName>
    <definedName name="qwrn9">#REF!</definedName>
    <definedName name="qwrnn">#REF!</definedName>
    <definedName name="qws" hidden="1">#REF!</definedName>
    <definedName name="qwtjzxdc" hidden="1">#REF!</definedName>
    <definedName name="qwwe" localSheetId="19" hidden="1">{#N/A,#N/A,FALSE,"CCTV"}</definedName>
    <definedName name="qwwe" localSheetId="21" hidden="1">{#N/A,#N/A,FALSE,"CCTV"}</definedName>
    <definedName name="qwwe" localSheetId="22" hidden="1">{#N/A,#N/A,FALSE,"CCTV"}</definedName>
    <definedName name="qwwe" hidden="1">{#N/A,#N/A,FALSE,"CCTV"}</definedName>
    <definedName name="qwweqw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qwwqe" localSheetId="19" hidden="1">{"'Sheet1'!$L$16"}</definedName>
    <definedName name="qwwqe" localSheetId="21" hidden="1">{"'Sheet1'!$L$16"}</definedName>
    <definedName name="qwwqe" localSheetId="22" hidden="1">{"'Sheet1'!$L$16"}</definedName>
    <definedName name="qwwqe" hidden="1">{"'Sheet1'!$L$16"}</definedName>
    <definedName name="qwwre" hidden="1">{"M4Print",#N/A,FALSE,"M4"}</definedName>
    <definedName name="QWWW" localSheetId="19" hidden="1">{#N/A,#N/A,FALSE,"제목"}</definedName>
    <definedName name="QWWW" localSheetId="21" hidden="1">{#N/A,#N/A,FALSE,"제목"}</definedName>
    <definedName name="QWWW" localSheetId="22" hidden="1">{#N/A,#N/A,FALSE,"제목"}</definedName>
    <definedName name="QWWW" hidden="1">{#N/A,#N/A,FALSE,"제목"}</definedName>
    <definedName name="qwwwwwwwwww" hidden="1">{"'Sheet1'!$L$16"}</definedName>
    <definedName name="qyk" hidden="1">{"'용역비'!$A$4:$C$8"}</definedName>
    <definedName name="qyk_1" hidden="1">{"'용역비'!$A$4:$C$8"}</definedName>
    <definedName name="qyk_2" hidden="1">{"'용역비'!$A$4:$C$8"}</definedName>
    <definedName name="qyk_3" hidden="1">{"'용역비'!$A$4:$C$8"}</definedName>
    <definedName name="qyk_4" hidden="1">{"'용역비'!$A$4:$C$8"}</definedName>
    <definedName name="qyk_5" hidden="1">{"'용역비'!$A$4:$C$8"}</definedName>
    <definedName name="q디">#REF!</definedName>
    <definedName name="q앨">#REF!</definedName>
    <definedName name="R_">#REF!</definedName>
    <definedName name="R_mong">#REF!</definedName>
    <definedName name="R2.6">#REF!</definedName>
    <definedName name="RA">#REF!</definedName>
    <definedName name="Ra_">#REF!</definedName>
    <definedName name="ra11p">#REF!</definedName>
    <definedName name="ra13p">#REF!</definedName>
    <definedName name="rachCam" hidden="1">{"'Sheet1'!$L$16"}</definedName>
    <definedName name="Rack">#REF!</definedName>
    <definedName name="rack1">#REF!</definedName>
    <definedName name="rack2">#REF!</definedName>
    <definedName name="rack3">#REF!</definedName>
    <definedName name="rack4">#REF!</definedName>
    <definedName name="rad">#REF!</definedName>
    <definedName name="RAFT">#REF!</definedName>
    <definedName name="Rail">#REF!</definedName>
    <definedName name="rain..">#REF!</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mp.c" hidden="1">{#N/A,#N/A,FALSE,"집계";#N/A,#N/A,FALSE,"철근";#N/A,#N/A,FALSE,"외봉육교(교대A1)";#N/A,#N/A,FALSE,"외봉육교(교대A2)"}</definedName>
    <definedName name="RAMSET" hidden="1">{"'Sheet1'!$L$16"}</definedName>
    <definedName name="RANGE">#REF!</definedName>
    <definedName name="range_antoan">#REF!</definedName>
    <definedName name="range_Baoche">#REF!</definedName>
    <definedName name="range_MMVTP">#REF!</definedName>
    <definedName name="range_TBchongdo">#REF!</definedName>
    <definedName name="range_TBnag">#REF!</definedName>
    <definedName name="RANH" hidden="1">{"'Sheet1'!$L$16"}</definedName>
    <definedName name="RANH2" hidden="1">{"'Sheet1'!$L$16"}</definedName>
    <definedName name="RANH222222" hidden="1">{"'Sheet1'!$L$16"}</definedName>
    <definedName name="Ranhxay" localSheetId="19" hidden="1">{"'Sheet1'!$L$16"}</definedName>
    <definedName name="Ranhxay" localSheetId="21" hidden="1">{"'Sheet1'!$L$16"}</definedName>
    <definedName name="Ranhxay" localSheetId="22" hidden="1">{"'Sheet1'!$L$16"}</definedName>
    <definedName name="Ranhxay" hidden="1">{"'Sheet1'!$L$16"}</definedName>
    <definedName name="rarasfsda" localSheetId="19" hidden="1">{#N/A,#N/A,FALSE,"이정표"}</definedName>
    <definedName name="rarasfsda" localSheetId="21" hidden="1">{#N/A,#N/A,FALSE,"이정표"}</definedName>
    <definedName name="rarasfsda" localSheetId="22" hidden="1">{#N/A,#N/A,FALSE,"이정표"}</definedName>
    <definedName name="rarasfsda" hidden="1">{#N/A,#N/A,FALSE,"이정표"}</definedName>
    <definedName name="rarewt" localSheetId="19" hidden="1">{#N/A,#N/A,FALSE,"CCTV"}</definedName>
    <definedName name="rarewt" localSheetId="21" hidden="1">{#N/A,#N/A,FALSE,"CCTV"}</definedName>
    <definedName name="rarewt" localSheetId="22" hidden="1">{#N/A,#N/A,FALSE,"CCTV"}</definedName>
    <definedName name="rarewt" hidden="1">{#N/A,#N/A,FALSE,"CCTV"}</definedName>
    <definedName name="rasfsafsafdsa" localSheetId="19" hidden="1">{#N/A,#N/A,FALSE,"조골재"}</definedName>
    <definedName name="rasfsafsafdsa" localSheetId="21" hidden="1">{#N/A,#N/A,FALSE,"조골재"}</definedName>
    <definedName name="rasfsafsafdsa" localSheetId="22" hidden="1">{#N/A,#N/A,FALSE,"조골재"}</definedName>
    <definedName name="rasfsafsafdsa" hidden="1">{#N/A,#N/A,FALSE,"조골재"}</definedName>
    <definedName name="rate">14000</definedName>
    <definedName name="RATE_AMOUNT">#REF!</definedName>
    <definedName name="Rate_MD">#REF!</definedName>
    <definedName name="Rate_Set">#REF!</definedName>
    <definedName name="RATE1">#REF!</definedName>
    <definedName name="RATE2">#REF!</definedName>
    <definedName name="Rates">#REF!</definedName>
    <definedName name="ratio">#REF!</definedName>
    <definedName name="rational">#REF!</definedName>
    <definedName name="Raûi_pheân_tre">#REF!</definedName>
    <definedName name="rautuong100">#REF!</definedName>
    <definedName name="rautuong200">#REF!</definedName>
    <definedName name="RawAgencyPrice">#REF!</definedName>
    <definedName name="rawe" hidden="1">{"'Sheet1'!$L$16"}</definedName>
    <definedName name="rawer" hidden="1">{"'Sheet1'!$L$16"}</definedName>
    <definedName name="RBData">#REF!</definedName>
    <definedName name="RBL">#REF!</definedName>
    <definedName name="RBOHT">#REF!</definedName>
    <definedName name="RBOSHT">#REF!</definedName>
    <definedName name="RBSHT">#REF!</definedName>
    <definedName name="rbsr" hidden="1">{"'Sheet1'!$L$16"}</definedName>
    <definedName name="Rc_">#REF!</definedName>
    <definedName name="RC_B">#REF!</definedName>
    <definedName name="RC_frame">#REF!</definedName>
    <definedName name="RCArea" hidden="1">#REF!</definedName>
    <definedName name="RCArea1" hidden="1">#REF!</definedName>
    <definedName name="Rcc">#REF!</definedName>
    <definedName name="RCF">#REF!</definedName>
    <definedName name="RCFWR" hidden="1">#REF!</definedName>
    <definedName name="RCKM">#REF!</definedName>
    <definedName name="Rcsd">#REF!</definedName>
    <definedName name="Rctc">#REF!</definedName>
    <definedName name="Rctpt">#REF!</definedName>
    <definedName name="Rctt">#REF!</definedName>
    <definedName name="RCW" hidden="1">#REF!</definedName>
    <definedName name="RD">21300</definedName>
    <definedName name="rddrer" hidden="1">#REF!</definedName>
    <definedName name="RDEC">#REF!</definedName>
    <definedName name="RDEFF">#REF!</definedName>
    <definedName name="rdetgéhýdy" hidden="1">{#N/A,#N/A,FALSE,"Chi tiÆt"}</definedName>
    <definedName name="RDFC">#REF!</definedName>
    <definedName name="RDFU">#REF!</definedName>
    <definedName name="RDLIF">#REF!</definedName>
    <definedName name="RDOM">#REF!</definedName>
    <definedName name="rdpcf">#REF!</definedName>
    <definedName name="RDRC">#REF!</definedName>
    <definedName name="rdrdd" hidden="1">{#N/A,#N/A,FALSE,"Chi tiÆt"}</definedName>
    <definedName name="RDRF">#REF!</definedName>
    <definedName name="Re">1.05</definedName>
    <definedName name="RE_SIZE">#REF!</definedName>
    <definedName name="re4e4" hidden="1">{"'Sheet1'!$L$16"}</definedName>
    <definedName name="Reasonablene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wrew" localSheetId="19" hidden="1">{"'Sheet1'!$L$16"}</definedName>
    <definedName name="reawrew" localSheetId="21" hidden="1">{"'Sheet1'!$L$16"}</definedName>
    <definedName name="reawrew" localSheetId="22" hidden="1">{"'Sheet1'!$L$16"}</definedName>
    <definedName name="reawrew" hidden="1">{"'Sheet1'!$L$16"}</definedName>
    <definedName name="reay" hidden="1">{"'Sheet1'!$L$16"}</definedName>
    <definedName name="REBAR">#REF!</definedName>
    <definedName name="rebar10">#REF!</definedName>
    <definedName name="rebar12">#REF!</definedName>
    <definedName name="rebbb" hidden="1">#REF!</definedName>
    <definedName name="Rec.13501.0113" hidden="1">#REF!</definedName>
    <definedName name="RECLOSER">#REF!</definedName>
    <definedName name="Recom" hidden="1">{"'Break down'!$A$4"}</definedName>
    <definedName name="reconcile.in" hidden="1">{"Jan-June",#N/A,FALSE,"Sheet4";"Jul-Dec",#N/A,FALSE,"Sheet4"}</definedName>
    <definedName name="_xlnm.Recorder">#REF!</definedName>
    <definedName name="RECOUT">#N/A</definedName>
    <definedName name="RECOUT_5">NA()</definedName>
    <definedName name="RED">#REF!</definedName>
    <definedName name="RED_RIVER_BRIDGE__THANH_TRI_BRIDGE__CONSTRUCTION_PROJECT">#REF!</definedName>
    <definedName name="redcg">#REF!</definedName>
    <definedName name="RedefinePrintTableRange" hidden="1">#REF!</definedName>
    <definedName name="Redhot">#REF!</definedName>
    <definedName name="redo" hidden="1">{#N/A,#N/A,FALSE,"ACQ_GRAPHS";#N/A,#N/A,FALSE,"T_1 GRAPHS";#N/A,#N/A,FALSE,"T_2 GRAPHS";#N/A,#N/A,FALSE,"COMB_GRAPHS"}</definedName>
    <definedName name="Redpu">#REF!</definedName>
    <definedName name="Reducer">#REF!</definedName>
    <definedName name="reer" hidden="1">{"'Sheet1'!$L$16"}</definedName>
    <definedName name="reere" hidden="1">#REF!</definedName>
    <definedName name="Ref">#REF!</definedName>
    <definedName name="refg" hidden="1">{#N/A,#N/A,TRUE,"Cover sheet";#N/A,#N/A,TRUE,"INPUTS";#N/A,#N/A,TRUE,"OUTPUTS";#N/A,#N/A,TRUE,"VALUATION"}</definedName>
    <definedName name="REG">#REF!</definedName>
    <definedName name="regf" hidden="1">{"'Sheet1'!$L$16"}</definedName>
    <definedName name="Region">#REF!</definedName>
    <definedName name="Regional" localSheetId="19" hidden="1">{#N/A,#N/A,FALSE,"mgtsum.XLS";#N/A,#N/A,FALSE,"CAPONE";#N/A,#N/A,FALSE,"CAPTWO";#N/A,#N/A,FALSE,"CAPTHREE"}</definedName>
    <definedName name="Regional" localSheetId="21" hidden="1">{#N/A,#N/A,FALSE,"mgtsum.XLS";#N/A,#N/A,FALSE,"CAPONE";#N/A,#N/A,FALSE,"CAPTWO";#N/A,#N/A,FALSE,"CAPTHREE"}</definedName>
    <definedName name="Regional" localSheetId="22" hidden="1">{#N/A,#N/A,FALSE,"mgtsum.XLS";#N/A,#N/A,FALSE,"CAPONE";#N/A,#N/A,FALSE,"CAPTWO";#N/A,#N/A,FALSE,"CAPTHREE"}</definedName>
    <definedName name="Regional" hidden="1">{#N/A,#N/A,FALSE,"mgtsum.XLS";#N/A,#N/A,FALSE,"CAPONE";#N/A,#N/A,FALSE,"CAPTWO";#N/A,#N/A,FALSE,"CAPTHREE"}</definedName>
    <definedName name="REGREGTERGT" localSheetId="19" hidden="1">#REF!</definedName>
    <definedName name="REGREGTERGT" localSheetId="1" hidden="1">#REF!</definedName>
    <definedName name="REGREGTERGT" hidden="1">#REF!</definedName>
    <definedName name="regvtrh">#REF!</definedName>
    <definedName name="reh" hidden="1">{"'Sheet1'!$L$16"}</definedName>
    <definedName name="REHGRE" localSheetId="19" hidden="1">{#N/A,#N/A,FALSE,"포장단가"}</definedName>
    <definedName name="REHGRE" localSheetId="21" hidden="1">{#N/A,#N/A,FALSE,"포장단가"}</definedName>
    <definedName name="REHGRE" localSheetId="22" hidden="1">{#N/A,#N/A,FALSE,"포장단가"}</definedName>
    <definedName name="REHGRE" hidden="1">{#N/A,#N/A,FALSE,"포장단가"}</definedName>
    <definedName name="REI">#REF!</definedName>
    <definedName name="Reise">#REF!</definedName>
    <definedName name="Reisekosten">#REF!</definedName>
    <definedName name="relay">#REF!</definedName>
    <definedName name="Remark">'[15]Detail Panel'!$G$3:$G$1449</definedName>
    <definedName name="Remove">#REF!</definedName>
    <definedName name="REN" hidden="1">{"'Break down'!$A$4"}</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NN" hidden="1">{"'7-2지역별'!$A$1:$R$44"}</definedName>
    <definedName name="REO">#REF!</definedName>
    <definedName name="reoed" hidden="1">#REF!</definedName>
    <definedName name="REP">#REF!</definedName>
    <definedName name="REPORT" localSheetId="19" hidden="1">{#N/A,#N/A,TRUE,"대외공문"}</definedName>
    <definedName name="REPORT" localSheetId="21" hidden="1">{#N/A,#N/A,TRUE,"대외공문"}</definedName>
    <definedName name="REPORT" localSheetId="22" hidden="1">{#N/A,#N/A,TRUE,"대외공문"}</definedName>
    <definedName name="REPORT" hidden="1">{#N/A,#N/A,TRUE,"대외공문"}</definedName>
    <definedName name="report1" localSheetId="19" hidden="1">{#N/A,#N/A,FALSE,"特殊室（ＢＱ表）"}</definedName>
    <definedName name="report1" localSheetId="21" hidden="1">{#N/A,#N/A,FALSE,"特殊室（ＢＱ表）"}</definedName>
    <definedName name="report1" localSheetId="22" hidden="1">{#N/A,#N/A,FALSE,"特殊室（ＢＱ表）"}</definedName>
    <definedName name="report1" localSheetId="0" hidden="1">{#N/A,#N/A,FALSE,"特殊室（ＢＱ表）"}</definedName>
    <definedName name="report1" localSheetId="1" hidden="1">{#N/A,#N/A,FALSE,"特殊室（ＢＱ表）"}</definedName>
    <definedName name="report1" hidden="1">{#N/A,#N/A,FALSE,"特殊室（ＢＱ表）"}</definedName>
    <definedName name="report2" localSheetId="19" hidden="1">{#N/A,#N/A,FALSE,"特殊室（ＢＱ表）"}</definedName>
    <definedName name="report2" localSheetId="21" hidden="1">{#N/A,#N/A,FALSE,"特殊室（ＢＱ表）"}</definedName>
    <definedName name="report2" localSheetId="22" hidden="1">{#N/A,#N/A,FALSE,"特殊室（ＢＱ表）"}</definedName>
    <definedName name="report2" localSheetId="0" hidden="1">{#N/A,#N/A,FALSE,"特殊室（ＢＱ表）"}</definedName>
    <definedName name="report2" localSheetId="1" hidden="1">{#N/A,#N/A,FALSE,"特殊室（ＢＱ表）"}</definedName>
    <definedName name="report2" hidden="1">{#N/A,#N/A,FALSE,"特殊室（ＢＱ表）"}</definedName>
    <definedName name="rẻr34rwer" hidden="1">{"HK PR",#N/A,FALSE,"HK";"SUMMARY",#N/A,FALSE,"PAYROLL";"SUMMARY",#N/A,FALSE,"PAYROLL";"HK PR",#N/A,FALSE,"HK"}</definedName>
    <definedName name="rere">"rend32"</definedName>
    <definedName name="reree" hidden="1">{#N/A,#N/A,TRUE,"Krycí list"}</definedName>
    <definedName name="rêreeyre" localSheetId="19" hidden="1">{"'Sheet1'!$L$16"}</definedName>
    <definedName name="rêreeyre" localSheetId="21" hidden="1">{"'Sheet1'!$L$16"}</definedName>
    <definedName name="rêreeyre" localSheetId="22" hidden="1">{"'Sheet1'!$L$16"}</definedName>
    <definedName name="rêreeyre" hidden="1">{"'Sheet1'!$L$16"}</definedName>
    <definedName name="rereyry" hidden="1">#REF!</definedName>
    <definedName name="rergdf" hidden="1">#REF!</definedName>
    <definedName name="Reselects">#REF!</definedName>
    <definedName name="reshs" hidden="1">{#N/A,#N/A,FALSE,"WBS 1.06";#N/A,#N/A,FALSE,"WBS 1.14";#N/A,#N/A,FALSE,"WBS 1.17";#N/A,#N/A,FALSE,"WBS 1.18"}</definedName>
    <definedName name="Result21" localSheetId="19" hidden="1">{"'Sheet1'!$L$16"}</definedName>
    <definedName name="Result21" localSheetId="21" hidden="1">{"'Sheet1'!$L$16"}</definedName>
    <definedName name="Result21" localSheetId="22" hidden="1">{"'Sheet1'!$L$16"}</definedName>
    <definedName name="Result21" hidden="1">{"'Sheet1'!$L$16"}</definedName>
    <definedName name="RET" localSheetId="19" hidden="1">{#N/A,#N/A,FALSE,"조골재"}</definedName>
    <definedName name="RET" localSheetId="21" hidden="1">{#N/A,#N/A,FALSE,"조골재"}</definedName>
    <definedName name="RET" localSheetId="22" hidden="1">{#N/A,#N/A,FALSE,"조골재"}</definedName>
    <definedName name="RET" hidden="1">{#N/A,#N/A,FALSE,"조골재"}</definedName>
    <definedName name="rete" hidden="1">#REF!</definedName>
    <definedName name="retÎtettt">'[53]tra-vat-lieu'!$B$4:$E$190</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RE" localSheetId="19" hidden="1">{#N/A,#N/A,FALSE,"골재소요량";#N/A,#N/A,FALSE,"골재소요량"}</definedName>
    <definedName name="RETYRE" localSheetId="21" hidden="1">{#N/A,#N/A,FALSE,"골재소요량";#N/A,#N/A,FALSE,"골재소요량"}</definedName>
    <definedName name="RETYRE" localSheetId="22" hidden="1">{#N/A,#N/A,FALSE,"골재소요량";#N/A,#N/A,FALSE,"골재소요량"}</definedName>
    <definedName name="RETYRE" hidden="1">{#N/A,#N/A,FALSE,"골재소요량";#N/A,#N/A,FALSE,"골재소요량"}</definedName>
    <definedName name="reuse" localSheetId="19" hidden="1">{#N/A,#N/A,FALSE,"mgtsum.XLS";#N/A,#N/A,FALSE,"CAPONE";#N/A,#N/A,FALSE,"CAPTWO";#N/A,#N/A,FALSE,"CAPTHREE"}</definedName>
    <definedName name="reuse" localSheetId="21" hidden="1">{#N/A,#N/A,FALSE,"mgtsum.XLS";#N/A,#N/A,FALSE,"CAPONE";#N/A,#N/A,FALSE,"CAPTWO";#N/A,#N/A,FALSE,"CAPTHREE"}</definedName>
    <definedName name="reuse" localSheetId="22" hidden="1">{#N/A,#N/A,FALSE,"mgtsum.XLS";#N/A,#N/A,FALSE,"CAPONE";#N/A,#N/A,FALSE,"CAPTWO";#N/A,#N/A,FALSE,"CAPTHREE"}</definedName>
    <definedName name="reuse" hidden="1">{#N/A,#N/A,FALSE,"mgtsum.XLS";#N/A,#N/A,FALSE,"CAPONE";#N/A,#N/A,FALSE,"CAPTWO";#N/A,#N/A,FALSE,"CAPTHREE"}</definedName>
    <definedName name="reûtht" localSheetId="19" hidden="1">{"'Sheet1'!$L$16"}</definedName>
    <definedName name="reûtht" localSheetId="21" hidden="1">{"'Sheet1'!$L$16"}</definedName>
    <definedName name="reûtht" localSheetId="22" hidden="1">{"'Sheet1'!$L$16"}</definedName>
    <definedName name="reûtht" hidden="1">{"'Sheet1'!$L$16"}</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 hidden="1">#REF!</definedName>
    <definedName name="REVISED">#REF!</definedName>
    <definedName name="RevisionNumber">"$#REF!.$#REF!$#REF!"</definedName>
    <definedName name="RevisionNumber_2">"$#REF!.$#REF!$#REF!"</definedName>
    <definedName name="RevisionNumber_3">"$#REF!.$#REF!$#REF!"</definedName>
    <definedName name="RevisionNumber_4">"$#REF!.$#REF!$#REF!"</definedName>
    <definedName name="rew" hidden="1">#REF!</definedName>
    <definedName name="rewgwegn" localSheetId="19" hidden="1">{"'Sheet1'!$L$16"}</definedName>
    <definedName name="rewgwegn" localSheetId="21" hidden="1">{"'Sheet1'!$L$16"}</definedName>
    <definedName name="rewgwegn" localSheetId="22" hidden="1">{"'Sheet1'!$L$16"}</definedName>
    <definedName name="rewgwegn" hidden="1">{"'Sheet1'!$L$16"}</definedName>
    <definedName name="rewr" localSheetId="19" hidden="1">{"'Sheet1'!$L$16"}</definedName>
    <definedName name="rewr" localSheetId="21" hidden="1">{"'Sheet1'!$L$16"}</definedName>
    <definedName name="rewr" localSheetId="22" hidden="1">{"'Sheet1'!$L$16"}</definedName>
    <definedName name="rewr" hidden="1">{"'Sheet1'!$L$16"}</definedName>
    <definedName name="rewrer" localSheetId="19" hidden="1">{"'Sheet1'!$L$16"}</definedName>
    <definedName name="rewrer" localSheetId="21" hidden="1">{"'Sheet1'!$L$16"}</definedName>
    <definedName name="rewrer" localSheetId="22" hidden="1">{"'Sheet1'!$L$16"}</definedName>
    <definedName name="rewrer" hidden="1">{"'Sheet1'!$L$16"}</definedName>
    <definedName name="rewrewr" localSheetId="19" hidden="1">{"'Sheet1'!$L$16"}</definedName>
    <definedName name="rewrewr" localSheetId="21" hidden="1">{"'Sheet1'!$L$16"}</definedName>
    <definedName name="rewrewr" localSheetId="22" hidden="1">{"'Sheet1'!$L$16"}</definedName>
    <definedName name="rewrewr" hidden="1">{"'Sheet1'!$L$16"}</definedName>
    <definedName name="reww" hidden="1">{#N/A,#N/A,TRUE,"Krycí list"}</definedName>
    <definedName name="REYT" hidden="1">{#N/A,#N/A,FALSE,"CCTV"}</definedName>
    <definedName name="RF">#REF!</definedName>
    <definedName name="Rfa">#REF!</definedName>
    <definedName name="rfbgh" hidden="1">{#N/A,#N/A,FALSE,"제목"}</definedName>
    <definedName name="RFCF" hidden="1">#REF!</definedName>
    <definedName name="rfcgghhnjnk" hidden="1">{"'Sheet1'!$L$16"}</definedName>
    <definedName name="RFDFSS" hidden="1">#REF!</definedName>
    <definedName name="rfdiudoj" hidden="1">#REF!</definedName>
    <definedName name="rferfg" localSheetId="19" hidden="1">{"'Sheet1'!$L$16"}</definedName>
    <definedName name="rferfg" localSheetId="21" hidden="1">{"'Sheet1'!$L$16"}</definedName>
    <definedName name="rferfg" localSheetId="22" hidden="1">{"'Sheet1'!$L$16"}</definedName>
    <definedName name="rferfg" hidden="1">{"'Sheet1'!$L$16"}</definedName>
    <definedName name="rffdf">#REF!</definedName>
    <definedName name="RFFV">#REF!</definedName>
    <definedName name="rfgsd" hidden="1">{"'Sheet1'!$L$16"}</definedName>
    <definedName name="rfju" hidden="1">{"'Sheet1'!$L$16"}</definedName>
    <definedName name="Rfn">#REF!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frzd31" hidden="1">{"'Sheet1'!$L$16"}</definedName>
    <definedName name="rfwetet" hidden="1">{"'Sheet1'!$L$16"}</definedName>
    <definedName name="R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160">#REF!</definedName>
    <definedName name="RG_320">#REF!</definedName>
    <definedName name="rgargfgf" hidden="1">#REF!</definedName>
    <definedName name="RGD" hidden="1">{#N/A,#N/A,FALSE,"CCTV"}</definedName>
    <definedName name="rgdf" localSheetId="19" hidden="1">{"'Sheet1'!$L$16"}</definedName>
    <definedName name="rgdf" localSheetId="21" hidden="1">{"'Sheet1'!$L$16"}</definedName>
    <definedName name="rgdf" localSheetId="22" hidden="1">{"'Sheet1'!$L$16"}</definedName>
    <definedName name="rgdf" hidden="1">{"'Sheet1'!$L$16"}</definedName>
    <definedName name="rgeger" hidden="1">#REF!</definedName>
    <definedName name="rger" hidden="1">#REF!</definedName>
    <definedName name="rgfet">#REF!</definedName>
    <definedName name="rgfh" hidden="1">#REF!</definedName>
    <definedName name="rggsg" hidden="1">{"'Sheet1'!$L$16"}</definedName>
    <definedName name="RGHKJH" hidden="1">{"'표지'!$B$5"}</definedName>
    <definedName name="RGLIF">#REF!</definedName>
    <definedName name="RGR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r" hidden="1">#REF!</definedName>
    <definedName name="rgrtgt" hidden="1">{"'Break down'!$A$4"}</definedName>
    <definedName name="rgserj" localSheetId="22">#REF!</definedName>
    <definedName name="rgserj">[22]!BTRAM</definedName>
    <definedName name="rgshds" hidden="1">{"'Sheet1'!$L$16"}</definedName>
    <definedName name="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h" hidden="1">{"'Sheet1'!$L$16"}</definedName>
    <definedName name="rgwerg" localSheetId="19" hidden="1">{#N/A,#N/A,FALSE,"Chi tiÆt"}</definedName>
    <definedName name="rgwerg" localSheetId="21" hidden="1">{#N/A,#N/A,FALSE,"Chi tiÆt"}</definedName>
    <definedName name="rgwerg" localSheetId="22" hidden="1">{#N/A,#N/A,FALSE,"Chi tiÆt"}</definedName>
    <definedName name="rgwerg" hidden="1">{#N/A,#N/A,FALSE,"Chi tiÆt"}</definedName>
    <definedName name="rgwergfwe" hidden="1">{"'Sheet1'!$L$16"}</definedName>
    <definedName name="rgxg">#REF!</definedName>
    <definedName name="RH" localSheetId="19" hidden="1">{#N/A,#N/A,FALSE,"양식(을)"}</definedName>
    <definedName name="RH" localSheetId="21" hidden="1">{#N/A,#N/A,FALSE,"양식(을)"}</definedName>
    <definedName name="RH" localSheetId="22" hidden="1">{#N/A,#N/A,FALSE,"양식(을)"}</definedName>
    <definedName name="RH" hidden="1">{#N/A,#N/A,FALSE,"양식(을)"}</definedName>
    <definedName name="RH_1" hidden="1">{"'용역비'!$A$4:$C$8"}</definedName>
    <definedName name="RH_2" hidden="1">{"'용역비'!$A$4:$C$8"}</definedName>
    <definedName name="RH_3" hidden="1">{"'용역비'!$A$4:$C$8"}</definedName>
    <definedName name="RH_4" hidden="1">{"'용역비'!$A$4:$C$8"}</definedName>
    <definedName name="RH_5" hidden="1">{"'용역비'!$A$4:$C$8"}</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#REF!</definedName>
    <definedName name="RHDK" hidden="1">{#N/A,#N/A,FALSE,"이태원철근"}</definedName>
    <definedName name="RHEC">#REF!</definedName>
    <definedName name="RHEFF">#REF!</definedName>
    <definedName name="rhejeat" hidden="1">#REF!</definedName>
    <definedName name="RHGH" hidden="1">#REF!</definedName>
    <definedName name="rhgrs" hidden="1">{"'Sheet1'!$L$16"}</definedName>
    <definedName name="Rhh">#REF!</definedName>
    <definedName name="RHHC">#REF!</definedName>
    <definedName name="rhjfgh" hidden="1">{"'Sheet1'!$L$16"}</definedName>
    <definedName name="RHLIF">#REF!</definedName>
    <definedName name="Rhm">#REF!</definedName>
    <definedName name="RHODIA" localSheetId="19" hidden="1">{"'DocTypeCode'!$A$142:$A$226"}</definedName>
    <definedName name="RHODIA" localSheetId="21" hidden="1">{"'DocTypeCode'!$A$142:$A$226"}</definedName>
    <definedName name="RHODIA" localSheetId="22" hidden="1">{"'DocTypeCode'!$A$142:$A$226"}</definedName>
    <definedName name="RHODIA" hidden="1">{"'DocTypeCode'!$A$142:$A$226"}</definedName>
    <definedName name="RHOM">#REF!</definedName>
    <definedName name="rhq">{"Book1"}</definedName>
    <definedName name="rhrdttdrr" hidden="1">#REF!</definedName>
    <definedName name="rhrewhehe" hidden="1">{#N/A,#N/A,FALSE,"Chi tiÆt"}</definedName>
    <definedName name="RHSHT">#REF!</definedName>
    <definedName name="RI">#REF!</definedName>
    <definedName name="rid" hidden="1">{"'Sheet1'!$L$16"}</definedName>
    <definedName name="RINCI" hidden="1">{#N/A,#N/A,TRUE,"Front";#N/A,#N/A,TRUE,"Simple Letter";#N/A,#N/A,TRUE,"Inside";#N/A,#N/A,TRUE,"Contents";#N/A,#N/A,TRUE,"Basis";#N/A,#N/A,TRUE,"Inclusions";#N/A,#N/A,TRUE,"Exclusions";#N/A,#N/A,TRUE,"Areas";#N/A,#N/A,TRUE,"Summary";#N/A,#N/A,TRUE,"Detail"}</definedName>
    <definedName name="Ringgit_Malaysia">#REF!</definedName>
    <definedName name="RIR">#REF!</definedName>
    <definedName name="RIRIRIRI" localSheetId="19" hidden="1">{#N/A,#N/A,FALSE,"이태원철근"}</definedName>
    <definedName name="RIRIRIRI" localSheetId="21" hidden="1">{#N/A,#N/A,FALSE,"이태원철근"}</definedName>
    <definedName name="RIRIRIRI" localSheetId="22" hidden="1">{#N/A,#N/A,FALSE,"이태원철근"}</definedName>
    <definedName name="RIRIRIRI" hidden="1">{#N/A,#N/A,FALSE,"이태원철근"}</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tkghk" hidden="1">{"'용역비'!$A$4:$C$8"}</definedName>
    <definedName name="rits" hidden="1">{"'Sheet1'!$L$16"}</definedName>
    <definedName name="River">#REF!</definedName>
    <definedName name="River_Code">#REF!</definedName>
    <definedName name="rj">#REF!</definedName>
    <definedName name="rjf" hidden="1">{"Offgrid",#N/A,FALSE,"OFFGRID";"Region",#N/A,FALSE,"REGION";"Offgrid -2",#N/A,FALSE,"OFFGRID";"WTP",#N/A,FALSE,"WTP";"WTP -2",#N/A,FALSE,"WTP";"Project",#N/A,FALSE,"PROJECT";"Summary -2",#N/A,FALSE,"SUMMARY"}</definedName>
    <definedName name="rjfl">#REF!</definedName>
    <definedName name="rjhrdy" hidden="1">#REF!</definedName>
    <definedName name="RJJRJR" hidden="1">{#N/A,#N/A,FALSE,"주간공정";#N/A,#N/A,FALSE,"주간보고";#N/A,#N/A,FALSE,"주간공정표"}</definedName>
    <definedName name="RJRJ" localSheetId="19">BlankMacro1</definedName>
    <definedName name="RJRJ" localSheetId="21">BlankMacro1</definedName>
    <definedName name="RJRJ" localSheetId="22">BlankMacro1</definedName>
    <definedName name="RJRJ">BlankMacro1</definedName>
    <definedName name="RJRKJRKJR" localSheetId="19">BlankMacro1</definedName>
    <definedName name="RJRKJRKJR" localSheetId="21">BlankMacro1</definedName>
    <definedName name="RJRKJRKJR" localSheetId="22">BlankMacro1</definedName>
    <definedName name="RJRKJRKJR">BlankMacro1</definedName>
    <definedName name="rjs" localSheetId="19" hidden="1">{#N/A,#N/A,FALSE,"포장2"}</definedName>
    <definedName name="rjs" localSheetId="21" hidden="1">{#N/A,#N/A,FALSE,"포장2"}</definedName>
    <definedName name="rjs" localSheetId="22" hidden="1">{#N/A,#N/A,FALSE,"포장2"}</definedName>
    <definedName name="rjs" localSheetId="0" hidden="1">{#N/A,#N/A,FALSE,"포장2"}</definedName>
    <definedName name="rjs" localSheetId="1" hidden="1">{#N/A,#N/A,FALSE,"포장2"}</definedName>
    <definedName name="rjs" hidden="1">{#N/A,#N/A,FALSE,"포장2"}</definedName>
    <definedName name="RK" localSheetId="19" hidden="1">{#N/A,#N/A,FALSE,"포장단가"}</definedName>
    <definedName name="RK" localSheetId="21" hidden="1">{#N/A,#N/A,FALSE,"포장단가"}</definedName>
    <definedName name="RK" localSheetId="22" hidden="1">{#N/A,#N/A,FALSE,"포장단가"}</definedName>
    <definedName name="RK" hidden="1">{#N/A,#N/A,FALSE,"포장단가"}</definedName>
    <definedName name="rkd" localSheetId="19" hidden="1">{#N/A,#N/A,FALSE,"CCTV"}</definedName>
    <definedName name="rkd" localSheetId="21" hidden="1">{#N/A,#N/A,FALSE,"CCTV"}</definedName>
    <definedName name="rkd" localSheetId="22" hidden="1">{#N/A,#N/A,FALSE,"CCTV"}</definedName>
    <definedName name="rkd" localSheetId="0" hidden="1">{#N/A,#N/A,FALSE,"CCTV"}</definedName>
    <definedName name="rkd" localSheetId="1" hidden="1">{#N/A,#N/A,FALSE,"CCTV"}</definedName>
    <definedName name="rkd" hidden="1">{#N/A,#N/A,FALSE,"CCTV"}</definedName>
    <definedName name="rkdkd" localSheetId="19" hidden="1">{#N/A,#N/A,FALSE,"2~8번"}</definedName>
    <definedName name="rkdkd" localSheetId="21" hidden="1">{#N/A,#N/A,FALSE,"2~8번"}</definedName>
    <definedName name="rkdkd" localSheetId="22" hidden="1">{#N/A,#N/A,FALSE,"2~8번"}</definedName>
    <definedName name="rkdkd" localSheetId="0" hidden="1">{#N/A,#N/A,FALSE,"2~8번"}</definedName>
    <definedName name="rkdkd" localSheetId="1" hidden="1">{#N/A,#N/A,FALSE,"2~8번"}</definedName>
    <definedName name="rkdkd" hidden="1">{#N/A,#N/A,FALSE,"2~8번"}</definedName>
    <definedName name="RKDLKS" localSheetId="19" hidden="1">{#N/A,#N/A,TRUE,"1";#N/A,#N/A,TRUE,"2";#N/A,#N/A,TRUE,"3";#N/A,#N/A,TRUE,"4";#N/A,#N/A,TRUE,"5";#N/A,#N/A,TRUE,"6";#N/A,#N/A,TRUE,"7"}</definedName>
    <definedName name="RKDLKS" localSheetId="21" hidden="1">{#N/A,#N/A,TRUE,"1";#N/A,#N/A,TRUE,"2";#N/A,#N/A,TRUE,"3";#N/A,#N/A,TRUE,"4";#N/A,#N/A,TRUE,"5";#N/A,#N/A,TRUE,"6";#N/A,#N/A,TRUE,"7"}</definedName>
    <definedName name="RKDLKS" localSheetId="22" hidden="1">{#N/A,#N/A,TRUE,"1";#N/A,#N/A,TRUE,"2";#N/A,#N/A,TRUE,"3";#N/A,#N/A,TRUE,"4";#N/A,#N/A,TRUE,"5";#N/A,#N/A,TRUE,"6";#N/A,#N/A,TRUE,"7"}</definedName>
    <definedName name="RKDLKS" hidden="1">{#N/A,#N/A,TRUE,"1";#N/A,#N/A,TRUE,"2";#N/A,#N/A,TRUE,"3";#N/A,#N/A,TRUE,"4";#N/A,#N/A,TRUE,"5";#N/A,#N/A,TRUE,"6";#N/A,#N/A,TRUE,"7"}</definedName>
    <definedName name="rkfm" hidden="1">{#N/A,#N/A,FALSE,"PHOTO5";#N/A,#N/A,FALSE,"ETCH5";#N/A,#N/A,FALSE,"DIFF5";#N/A,#N/A,FALSE,"CVD5";#N/A,#N/A,FALSE,"I5";#N/A,#N/A,FALSE,"METAL5";#N/A,#N/A,FALSE,"PHOTO6";#N/A,#N/A,FALSE,"ETCH6";#N/A,#N/A,FALSE,"DIFF6";#N/A,#N/A,FALSE,"CVD6";#N/A,#N/A,FALSE,"I6";#N/A,#N/A,FALSE,"METAL6"}</definedName>
    <definedName name="RKRKRKRK" hidden="1">{#N/A,#N/A,FALSE,"주간공정";#N/A,#N/A,FALSE,"주간보고";#N/A,#N/A,FALSE,"주간공정표"}</definedName>
    <definedName name="rks" localSheetId="19" hidden="1">{#N/A,#N/A,FALSE,"구조2"}</definedName>
    <definedName name="rks" localSheetId="21" hidden="1">{#N/A,#N/A,FALSE,"구조2"}</definedName>
    <definedName name="rks" localSheetId="22" hidden="1">{#N/A,#N/A,FALSE,"구조2"}</definedName>
    <definedName name="rks" hidden="1">{#N/A,#N/A,FALSE,"구조2"}</definedName>
    <definedName name="RKSK">#REF!</definedName>
    <definedName name="rkss" localSheetId="19" hidden="1">{#N/A,#N/A,FALSE,"부대1"}</definedName>
    <definedName name="rkss" localSheetId="21" hidden="1">{#N/A,#N/A,FALSE,"부대1"}</definedName>
    <definedName name="rkss" localSheetId="22" hidden="1">{#N/A,#N/A,FALSE,"부대1"}</definedName>
    <definedName name="rkss" hidden="1">{#N/A,#N/A,FALSE,"부대1"}</definedName>
    <definedName name="rksss" localSheetId="19" hidden="1">{#N/A,#N/A,FALSE,"부대2"}</definedName>
    <definedName name="rksss" localSheetId="21" hidden="1">{#N/A,#N/A,FALSE,"부대2"}</definedName>
    <definedName name="rksss" localSheetId="22" hidden="1">{#N/A,#N/A,FALSE,"부대2"}</definedName>
    <definedName name="rksss" hidden="1">{#N/A,#N/A,FALSE,"부대2"}</definedName>
    <definedName name="rkssss" localSheetId="19" hidden="1">{#N/A,#N/A,FALSE,"속도"}</definedName>
    <definedName name="rkssss" localSheetId="21" hidden="1">{#N/A,#N/A,FALSE,"속도"}</definedName>
    <definedName name="rkssss" localSheetId="22" hidden="1">{#N/A,#N/A,FALSE,"속도"}</definedName>
    <definedName name="rkssss" hidden="1">{#N/A,#N/A,FALSE,"속도"}</definedName>
    <definedName name="RL" localSheetId="19">BlankMacro1</definedName>
    <definedName name="RL" localSheetId="21">BlankMacro1</definedName>
    <definedName name="RL" localSheetId="22">BlankMacro1</definedName>
    <definedName name="RL">BlankMacro1</definedName>
    <definedName name="RLA" localSheetId="19" hidden="1">{#N/A,#N/A,FALSE,"양식(을)"}</definedName>
    <definedName name="RLA" localSheetId="21" hidden="1">{#N/A,#N/A,FALSE,"양식(을)"}</definedName>
    <definedName name="RLA" localSheetId="22" hidden="1">{#N/A,#N/A,FALSE,"양식(을)"}</definedName>
    <definedName name="RLA" hidden="1">{#N/A,#N/A,FALSE,"양식(을)"}</definedName>
    <definedName name="rladudtjr" hidden="1">{#N/A,#N/A,FALSE,"전력간선"}</definedName>
    <definedName name="RLd">#REF!</definedName>
    <definedName name="RLEK">#REF!</definedName>
    <definedName name="RLF">#REF!</definedName>
    <definedName name="RLKM">#REF!</definedName>
    <definedName name="RLL">#REF!</definedName>
    <definedName name="RLOM">#REF!</definedName>
    <definedName name="RLTJD" localSheetId="19">BlankMacro1</definedName>
    <definedName name="RLTJD" localSheetId="21">BlankMacro1</definedName>
    <definedName name="RLTJD" localSheetId="22">BlankMacro1</definedName>
    <definedName name="RLTJD">BlankMacro1</definedName>
    <definedName name="Rl이" localSheetId="19">#REF!</definedName>
    <definedName name="Rl이">#REF!</definedName>
    <definedName name="Rl일" localSheetId="19">#REF!</definedName>
    <definedName name="Rl일">#REF!</definedName>
    <definedName name="RM">#REF!</definedName>
    <definedName name="RMB" localSheetId="19">#REF!</definedName>
    <definedName name="RMB">#REF!</definedName>
    <definedName name="Rmm">#REF!</definedName>
    <definedName name="RMSHT">#REF!</definedName>
    <definedName name="Rn">130</definedName>
    <definedName name="RN_AZX">#N/A</definedName>
    <definedName name="RNAO" hidden="1">{"'장비'!$A$3:$M$12"}</definedName>
    <definedName name="rnhum" hidden="1">{"'Sheet1'!$L$16"}</definedName>
    <definedName name="RO" hidden="1">#REF!</definedName>
    <definedName name="rÓ" hidden="1">{"'Sheet1'!$L$16"}</definedName>
    <definedName name="ro0">#REF!</definedName>
    <definedName name="Road" hidden="1">{"'Sheet1'!$L$16"}</definedName>
    <definedName name="Road_Code">#REF!</definedName>
    <definedName name="Road_Name">#REF!</definedName>
    <definedName name="RoadNo_373">#REF!</definedName>
    <definedName name="ROC" hidden="1">{"'QuotationCRPaint (3)'!$A$12:$B$15"}</definedName>
    <definedName name="Rock">#REF!</definedName>
    <definedName name="ROCK1">#REF!</definedName>
    <definedName name="rock1_e">#REF!</definedName>
    <definedName name="rock1_ea">#REF!</definedName>
    <definedName name="ROCK2">#REF!</definedName>
    <definedName name="rock2_e">#REF!</definedName>
    <definedName name="rock2_ea">#REF!</definedName>
    <definedName name="ROCK3">#REF!</definedName>
    <definedName name="rock3_e">#REF!</definedName>
    <definedName name="rock3_ea">#REF!</definedName>
    <definedName name="ROCK4">#REF!</definedName>
    <definedName name="rock4_e">#REF!</definedName>
    <definedName name="rock4_ea">#REF!</definedName>
    <definedName name="Rodius">#REF!</definedName>
    <definedName name="RodiusP">#REF!</definedName>
    <definedName name="RoE">#REF!</definedName>
    <definedName name="rong">#REF!</definedName>
    <definedName name="rong1">#REF!</definedName>
    <definedName name="rong2">#REF!</definedName>
    <definedName name="rong3">#REF!</definedName>
    <definedName name="rong4">#REF!</definedName>
    <definedName name="rong5">#REF!</definedName>
    <definedName name="rong6">#REF!</definedName>
    <definedName name="ROO" localSheetId="19" hidden="1">#REF!</definedName>
    <definedName name="ROO" localSheetId="1" hidden="1">#REF!</definedName>
    <definedName name="ROO" hidden="1">#REF!</definedName>
    <definedName name="roof">#REF!</definedName>
    <definedName name="Roofbeam">#REF!</definedName>
    <definedName name="roofinsu">#REF!</definedName>
    <definedName name="room20kv">#REF!</definedName>
    <definedName name="rou" hidden="1">{"'Break down'!$A$4"}</definedName>
    <definedName name="round">#REF!</definedName>
    <definedName name="row" hidden="1">#REF!</definedName>
    <definedName name="Royalty" localSheetId="19" hidden="1">{#N/A,#N/A,FALSE,"Sheet1"}</definedName>
    <definedName name="Royalty" localSheetId="21" hidden="1">{#N/A,#N/A,FALSE,"Sheet1"}</definedName>
    <definedName name="Royalty" localSheetId="22" hidden="1">{#N/A,#N/A,FALSE,"Sheet1"}</definedName>
    <definedName name="Royalty" hidden="1">{#N/A,#N/A,FALSE,"Sheet1"}</definedName>
    <definedName name="rozp" localSheetId="19" hidden="1">{#N/A,#N/A,TRUE,"Krycí list"}</definedName>
    <definedName name="rozp" localSheetId="21" hidden="1">{#N/A,#N/A,TRUE,"Krycí list"}</definedName>
    <definedName name="rozp" localSheetId="22" hidden="1">{#N/A,#N/A,TRUE,"Krycí list"}</definedName>
    <definedName name="rozp" hidden="1">{#N/A,#N/A,TRUE,"Krycí list"}</definedName>
    <definedName name="rozpp" hidden="1">{#N/A,#N/A,TRUE,"Krycí list"}</definedName>
    <definedName name="RP">#REF!</definedName>
    <definedName name="RPHEC">#REF!</definedName>
    <definedName name="RPHLIF">#REF!</definedName>
    <definedName name="RPHOM">#REF!</definedName>
    <definedName name="RPHPC">#REF!</definedName>
    <definedName name="RPLA" localSheetId="19" hidden="1">{"'Sheet1'!$L$16"}</definedName>
    <definedName name="RPLA" localSheetId="21" hidden="1">{"'Sheet1'!$L$16"}</definedName>
    <definedName name="RPLA" localSheetId="22" hidden="1">{"'Sheet1'!$L$16"}</definedName>
    <definedName name="RPLA" hidden="1">{"'Sheet1'!$L$16"}</definedName>
    <definedName name="Rpp">#REF!</definedName>
    <definedName name="rpppp" hidden="1">{"'Break down'!$A$4"}</definedName>
    <definedName name="RPTs1" hidden="1">{#N/A,#N/A,FALSE,"Title";#N/A,#N/A,FALSE,"Bal.sheet";#N/A,#N/A,FALSE,"Income";#N/A,#N/A,FALSE,"sale";#N/A,#N/A,FALSE,"cash";#N/A,#N/A,FALSE,"AR";#N/A,#N/A,FALSE,"AR-other";#N/A,#N/A,FALSE,"asset";#N/A,#N/A,FALSE,"Pre-Op";#N/A,#N/A,FALSE,"AP";#N/A,#N/A,FALSE,"Parent";#N/A,#N/A,FALSE,"Qty";#N/A,#N/A,FALSE,"COGS";#N/A,#N/A,FALSE,"GOH-Sell";#N/A,#N/A,FALSE,"Interest"}</definedName>
    <definedName name="rq" hidden="1">{"'Sheet1'!$L$16"}</definedName>
    <definedName name="rqbbqngr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rqrqr" hidden="1">#REF!</definedName>
    <definedName name="rqrqrqr1212" hidden="1">#REF!</definedName>
    <definedName name="RQWERFAF" hidden="1">#REF!</definedName>
    <definedName name="rqwerwer" hidden="1">#REF!</definedName>
    <definedName name="rqwr" hidden="1">{"'Sheet1'!$L$16"}</definedName>
    <definedName name="rr" localSheetId="19" hidden="1">{#N/A,#N/A,TRUE,"Krycí list"}</definedName>
    <definedName name="rr" localSheetId="21" hidden="1">{#N/A,#N/A,TRUE,"Krycí list"}</definedName>
    <definedName name="rr" localSheetId="22" hidden="1">{#N/A,#N/A,TRUE,"Krycí list"}</definedName>
    <definedName name="rr" hidden="1">{#N/A,#N/A,TRUE,"Krycí list"}</definedName>
    <definedName name="rr_1" localSheetId="19" hidden="1">{#N/A,#N/A,TRUE,"Basic";#N/A,#N/A,TRUE,"EXT-TABLE";#N/A,#N/A,TRUE,"STEEL";#N/A,#N/A,TRUE,"INT-Table";#N/A,#N/A,TRUE,"STEEL";#N/A,#N/A,TRUE,"Door"}</definedName>
    <definedName name="rr_1" localSheetId="21" hidden="1">{#N/A,#N/A,TRUE,"Basic";#N/A,#N/A,TRUE,"EXT-TABLE";#N/A,#N/A,TRUE,"STEEL";#N/A,#N/A,TRUE,"INT-Table";#N/A,#N/A,TRUE,"STEEL";#N/A,#N/A,TRUE,"Door"}</definedName>
    <definedName name="rr_1" localSheetId="22" hidden="1">{#N/A,#N/A,TRUE,"Basic";#N/A,#N/A,TRUE,"EXT-TABLE";#N/A,#N/A,TRUE,"STEEL";#N/A,#N/A,TRUE,"INT-Table";#N/A,#N/A,TRUE,"STEEL";#N/A,#N/A,TRUE,"Door"}</definedName>
    <definedName name="rr_1"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w" hidden="1">{#N/A,#N/A,TRUE,"Krycí list"}</definedName>
    <definedName name="RRG" hidden="1">#REF!</definedName>
    <definedName name="rrhrerr" hidden="1">#REF!</definedName>
    <definedName name="Rrpo">#REF!</definedName>
    <definedName name="rrr" localSheetId="19" hidden="1">{"'Sheet1'!$L$16"}</definedName>
    <definedName name="rrr" localSheetId="21" hidden="1">{"'Sheet1'!$L$16"}</definedName>
    <definedName name="rrr" localSheetId="22" hidden="1">{"'Sheet1'!$L$16"}</definedName>
    <definedName name="rrr" hidden="1">{"'Sheet1'!$L$16"}</definedName>
    <definedName name="rrrdg" hidden="1">#REF!</definedName>
    <definedName name="rrrr" localSheetId="19" hidden="1">{"'Sheet1'!$L$16"}</definedName>
    <definedName name="rrrr" localSheetId="1" hidden="1">#REF!</definedName>
    <definedName name="rrrr" hidden="1">{"'Sheet1'!$L$16"}</definedName>
    <definedName name="ｒｒｒｒ" localSheetId="21" hidden="1">{"'Sheet1'!$L$16"}</definedName>
    <definedName name="ｒｒｒｒ" localSheetId="22" hidden="1">{"'Sheet1'!$L$16"}</definedName>
    <definedName name="ｒｒｒｒ" hidden="1">{"'Sheet1'!$L$16"}</definedName>
    <definedName name="rrrrfr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localSheetId="19" hidden="1">{"'장비'!$A$3:$M$12"}</definedName>
    <definedName name="rrrrr" localSheetId="21" hidden="1">{"'장비'!$A$3:$M$12"}</definedName>
    <definedName name="rrrrr" localSheetId="22" hidden="1">{"'장비'!$A$3:$M$12"}</definedName>
    <definedName name="rrrrr" hidden="1">{"'장비'!$A$3:$M$12"}</definedName>
    <definedName name="rrrrrbrbrete" hidden="1">#REF!</definedName>
    <definedName name="rrrrrr" hidden="1">#REF!</definedName>
    <definedName name="rrrrrrrr" localSheetId="19" hidden="1">{"'장비'!$A$3:$M$12"}</definedName>
    <definedName name="rrrrrrrr" localSheetId="21" hidden="1">{"'장비'!$A$3:$M$12"}</definedName>
    <definedName name="rrrrrrrr" localSheetId="22" hidden="1">{"'장비'!$A$3:$M$12"}</definedName>
    <definedName name="rrrrrrrr" hidden="1">{"'장비'!$A$3:$M$12"}</definedName>
    <definedName name="rrrrrrrrrr" localSheetId="19" hidden="1">{"'Sheet1'!$L$16"}</definedName>
    <definedName name="rrrrrrrrrr" localSheetId="21" hidden="1">{"'Sheet1'!$L$16"}</definedName>
    <definedName name="rrrrrrrrrr" localSheetId="22" hidden="1">{"'Sheet1'!$L$16"}</definedName>
    <definedName name="rrrrrrrrrr" hidden="1">{"'Sheet1'!$L$16"}</definedName>
    <definedName name="rrrrrrrrrrrrrr" hidden="1">#REF!</definedName>
    <definedName name="ｒｒｒｒｒｒｒｒｒｒｒｒｒｒｒｒｒｒｒｒｒ" hidden="1">#REF!</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t" hidden="1">#REF!</definedName>
    <definedName name="rrrrrrturrrr" hidden="1">#REF!</definedName>
    <definedName name="rrt" hidden="1">{"'Sheet1'!$L$16"}</definedName>
    <definedName name="rrtrtrt" hidden="1">#REF!</definedName>
    <definedName name="rrttt" hidden="1">{#N/A,#N/A,FALSE,"Chi tiÆt"}</definedName>
    <definedName name="rrty" hidden="1">{#N/A,#N/A,FALSE,"特殊室（ＢＱ表）"}</definedName>
    <definedName name="RS">#REF!</definedName>
    <definedName name="rsaraf" localSheetId="19" hidden="1">{#N/A,#N/A,FALSE,"운반시간"}</definedName>
    <definedName name="rsaraf" localSheetId="21" hidden="1">{#N/A,#N/A,FALSE,"운반시간"}</definedName>
    <definedName name="rsaraf" localSheetId="22" hidden="1">{#N/A,#N/A,FALSE,"운반시간"}</definedName>
    <definedName name="rsaraf" hidden="1">{#N/A,#N/A,FALSE,"운반시간"}</definedName>
    <definedName name="RSBC">#REF!</definedName>
    <definedName name="RSBLIF">#REF!</definedName>
    <definedName name="RSD">#REF!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C">#REF!</definedName>
    <definedName name="RSIN">#REF!</definedName>
    <definedName name="RSLIF">#REF!</definedName>
    <definedName name="rsls" hidden="1">{"'Sheet1'!$L$16"}</definedName>
    <definedName name="RSOM">#REF!</definedName>
    <definedName name="RSPI">#REF!</definedName>
    <definedName name="rss" hidden="1">#REF!</definedName>
    <definedName name="RSSC">#REF!</definedName>
    <definedName name="rsyugiÞh" localSheetId="19" hidden="1">{"'Sheet1'!$L$16"}</definedName>
    <definedName name="rsyugiÞh" localSheetId="21" hidden="1">{"'Sheet1'!$L$16"}</definedName>
    <definedName name="rsyugiÞh" localSheetId="22" hidden="1">{"'Sheet1'!$L$16"}</definedName>
    <definedName name="rsyugiÞh" hidden="1">{"'Sheet1'!$L$16"}</definedName>
    <definedName name="RT" localSheetId="19" hidden="1">{#N/A,#N/A,FALSE,"이태원철근"}</definedName>
    <definedName name="RT" localSheetId="21" hidden="1">{#N/A,#N/A,FALSE,"이태원철근"}</definedName>
    <definedName name="RT" localSheetId="22" hidden="1">{#N/A,#N/A,FALSE,"이태원철근"}</definedName>
    <definedName name="RT" localSheetId="0" hidden="1">{#N/A,#N/A,FALSE,"이태원철근"}</definedName>
    <definedName name="RT" localSheetId="1" hidden="1">{#N/A,#N/A,FALSE,"이태원철근"}</definedName>
    <definedName name="RT" hidden="1">{#N/A,#N/A,FALSE,"이태원철근"}</definedName>
    <definedName name="RT_2" hidden="1">{"'용역비'!$A$4:$C$8"}</definedName>
    <definedName name="RT_3" hidden="1">{"'용역비'!$A$4:$C$8"}</definedName>
    <definedName name="RT_4" hidden="1">{"'용역비'!$A$4:$C$8"}</definedName>
    <definedName name="RT_5" hidden="1">{"'용역비'!$A$4:$C$8"}</definedName>
    <definedName name="rt4etr4t" hidden="1">#REF!</definedName>
    <definedName name="RTC">#REF!</definedName>
    <definedName name="rtesrtsert" hidden="1">{"'Sheet1'!$L$16"}</definedName>
    <definedName name="rtfg" hidden="1">{"'Sheet1'!$L$16"}</definedName>
    <definedName name="RTGH" hidden="1">{"'용역비'!$A$4:$C$8"}</definedName>
    <definedName name="RTGH_1" hidden="1">{"'용역비'!$A$4:$C$8"}</definedName>
    <definedName name="RTGH_2" hidden="1">{"'용역비'!$A$4:$C$8"}</definedName>
    <definedName name="RTGH_3" hidden="1">{"'용역비'!$A$4:$C$8"}</definedName>
    <definedName name="RTGH_4" hidden="1">{"'용역비'!$A$4:$C$8"}</definedName>
    <definedName name="RTGH_5" hidden="1">{"'용역비'!$A$4:$C$8"}</definedName>
    <definedName name="rth" hidden="1">{0}</definedName>
    <definedName name="rth_1" hidden="1">{"'용역비'!$A$4:$C$8"}</definedName>
    <definedName name="rth_2" hidden="1">{"'용역비'!$A$4:$C$8"}</definedName>
    <definedName name="rth_3" hidden="1">{"'용역비'!$A$4:$C$8"}</definedName>
    <definedName name="rth_4" hidden="1">{"'용역비'!$A$4:$C$8"}</definedName>
    <definedName name="rth_5" hidden="1">{"'용역비'!$A$4:$C$8"}</definedName>
    <definedName name="RTHHGH" hidden="1">{"'표지'!$B$5"}</definedName>
    <definedName name="rthhhhhhh">#REF!</definedName>
    <definedName name="rtjhgjgh" hidden="1">#REF!</definedName>
    <definedName name="RTJR" hidden="1">{"'Sheet1'!$L$16"}</definedName>
    <definedName name="rtosdkafcxn" hidden="1">{"'용역비'!$A$4:$C$8"}</definedName>
    <definedName name="rtpqwp" hidden="1">{"'Break down'!$A$4"}</definedName>
    <definedName name="rtr" hidden="1">{"'Sheet1'!$L$16"}</definedName>
    <definedName name="rtrđhjkl" hidden="1">{#N/A,#N/A,FALSE,"Chi tiÆt"}</definedName>
    <definedName name="RTRE" hidden="1">{"'Sheet1'!$L$16"}</definedName>
    <definedName name="rtretr" hidden="1">#REF!</definedName>
    <definedName name="rtrt" hidden="1">{"'Sheet1'!$L$16"}</definedName>
    <definedName name="rtrtr" hidden="1">#REF!</definedName>
    <definedName name="rtrtryryyy" hidden="1">#REF!</definedName>
    <definedName name="rtrty" hidden="1">#REF!</definedName>
    <definedName name="rtry">#REF!</definedName>
    <definedName name="RTRYHTRYRT" hidden="1">#REF!</definedName>
    <definedName name="rtrytuy">#REF!</definedName>
    <definedName name="rts" hidden="1">{"'Sheet1'!$L$16"}</definedName>
    <definedName name="rtse" hidden="1">{"'Sheet1'!$L$16"}</definedName>
    <definedName name="rtser" hidden="1">{"'Sheet1'!$L$16"}</definedName>
    <definedName name="rtsertsgg" hidden="1">{0}</definedName>
    <definedName name="rtsjhjgrkklgklgj" localSheetId="19" hidden="1">{"'Sheet1'!$L$16"}</definedName>
    <definedName name="rtsjhjgrkklgklgj" localSheetId="21" hidden="1">{"'Sheet1'!$L$16"}</definedName>
    <definedName name="rtsjhjgrkklgklgj" localSheetId="22" hidden="1">{"'Sheet1'!$L$16"}</definedName>
    <definedName name="rtsjhjgrkklgklgj" hidden="1">{"'Sheet1'!$L$16"}</definedName>
    <definedName name="RTT">#REF!</definedName>
    <definedName name="rtttyyy" hidden="1">{"'Sheet1'!$L$16"}</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 hidden="1">{"'Sheet1'!$L$16"}</definedName>
    <definedName name="rty" localSheetId="19">#REF!,#REF!</definedName>
    <definedName name="rty">#REF!,#REF!</definedName>
    <definedName name="rty_1" hidden="1">{"'용역비'!$A$4:$C$8"}</definedName>
    <definedName name="rty_2" hidden="1">{"'용역비'!$A$4:$C$8"}</definedName>
    <definedName name="rty_3" hidden="1">{"'용역비'!$A$4:$C$8"}</definedName>
    <definedName name="rty_4" hidden="1">{"'용역비'!$A$4:$C$8"}</definedName>
    <definedName name="rty_5" hidden="1">{"'용역비'!$A$4:$C$8"}</definedName>
    <definedName name="RTYE" localSheetId="19" hidden="1">{"'장비'!$A$3:$M$12"}</definedName>
    <definedName name="RTYE" localSheetId="21" hidden="1">{"'장비'!$A$3:$M$12"}</definedName>
    <definedName name="RTYE" localSheetId="22" hidden="1">{"'장비'!$A$3:$M$12"}</definedName>
    <definedName name="RTYE" hidden="1">{"'장비'!$A$3:$M$12"}</definedName>
    <definedName name="rtyreyey" hidden="1">{"'Sheet1'!$L$16"}</definedName>
    <definedName name="rtyrtyt" hidden="1">#REF!</definedName>
    <definedName name="rtytry" hidden="1">#REF!</definedName>
    <definedName name="RTỶTY" hidden="1">{"'Sheet1'!$L$16"}</definedName>
    <definedName name="rtyuyi">#REF!</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#REF!</definedName>
    <definedName name="rueifj" hidden="1">#REF!</definedName>
    <definedName name="rưerew" localSheetId="19" hidden="1">{"'Sheet1'!$L$16"}</definedName>
    <definedName name="rưerew" localSheetId="21" hidden="1">{"'Sheet1'!$L$16"}</definedName>
    <definedName name="rưerew" localSheetId="22" hidden="1">{"'Sheet1'!$L$16"}</definedName>
    <definedName name="rưerew" hidden="1">{"'Sheet1'!$L$16"}</definedName>
    <definedName name="RƯET" hidden="1">{"'Sheet1'!$L$16"}</definedName>
    <definedName name="RƯT4WTW" hidden="1">{"'Sheet1'!$L$16"}</definedName>
    <definedName name="ruu">#REF!</definedName>
    <definedName name="ruv">#REF!</definedName>
    <definedName name="ruw">#REF!</definedName>
    <definedName name="rvfgbh" hidden="1">{#VALUE!,#N/A,FALSE,0}</definedName>
    <definedName name="rvu">#REF!</definedName>
    <definedName name="rvv">#REF!</definedName>
    <definedName name="RVVRR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w">#REF!</definedName>
    <definedName name="RW">#REF!</definedName>
    <definedName name="rwe6vtd" localSheetId="19" hidden="1">{#N/A,#N/A,FALSE,"표지목차"}</definedName>
    <definedName name="rwe6vtd" localSheetId="21" hidden="1">{#N/A,#N/A,FALSE,"표지목차"}</definedName>
    <definedName name="rwe6vtd" localSheetId="22" hidden="1">{#N/A,#N/A,FALSE,"표지목차"}</definedName>
    <definedName name="rwe6vtd" hidden="1">{#N/A,#N/A,FALSE,"표지목차"}</definedName>
    <definedName name="rweqrwe" hidden="1">{"'Sheet1'!$L$16"}</definedName>
    <definedName name="RWER" localSheetId="19" hidden="1">{#N/A,#N/A,FALSE,"제목"}</definedName>
    <definedName name="RWER" localSheetId="21" hidden="1">{#N/A,#N/A,FALSE,"제목"}</definedName>
    <definedName name="RWER" localSheetId="22" hidden="1">{#N/A,#N/A,FALSE,"제목"}</definedName>
    <definedName name="RWER" hidden="1">{#N/A,#N/A,FALSE,"제목"}</definedName>
    <definedName name="rwes" localSheetId="19" hidden="1">{#N/A,#N/A,FALSE,"제목"}</definedName>
    <definedName name="rwes" localSheetId="21" hidden="1">{#N/A,#N/A,FALSE,"제목"}</definedName>
    <definedName name="rwes" localSheetId="22" hidden="1">{#N/A,#N/A,FALSE,"제목"}</definedName>
    <definedName name="rwes" hidden="1">{#N/A,#N/A,FALSE,"제목"}</definedName>
    <definedName name="RWO">#REF!</definedName>
    <definedName name="rwqtw" hidden="1">{#N/A,#N/A,FALSE,"FORM A";#N/A,#N/A,FALSE,"FORM D";#N/A,#N/A,FALSE,"FORM E-1";#N/A,#N/A,FALSE,"FORM E-2";#N/A,#N/A,FALSE,"FORM F";#N/A,#N/A,FALSE,"FORM G";#N/A,#N/A,FALSE,"FORM H-1";#N/A,#N/A,FALSE,"FORM H-2";#N/A,#N/A,FALSE,"FORM H-3";#N/A,#N/A,FALSE,"FORM H-4";#N/A,#N/A,FALSE,"FORM H-5";#N/A,#N/A,FALSE,"FORM I";#N/A,#N/A,FALSE,"FORM J"}</definedName>
    <definedName name="RWQW" hidden="1">{"'Sheet1'!$L$16"}</definedName>
    <definedName name="RWRW">#REF!</definedName>
    <definedName name="rwrwaertet" hidden="1">{"'Sheet1'!$L$16"}</definedName>
    <definedName name="RWTPhi">#REF!</definedName>
    <definedName name="RWTPlo">#REF!</definedName>
    <definedName name="rwu">#REF!</definedName>
    <definedName name="rwv">#REF!</definedName>
    <definedName name="rww">#REF!</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y" hidden="1">{"'Sheet1'!$L$16"}</definedName>
    <definedName name="Ryan" hidden="1">#REF!</definedName>
    <definedName name="ryedfg" localSheetId="19" hidden="1">{#N/A,#N/A,FALSE,"CCTV"}</definedName>
    <definedName name="ryedfg" localSheetId="21" hidden="1">{#N/A,#N/A,FALSE,"CCTV"}</definedName>
    <definedName name="ryedfg" localSheetId="22" hidden="1">{#N/A,#N/A,FALSE,"CCTV"}</definedName>
    <definedName name="ryedfg" localSheetId="0" hidden="1">{#N/A,#N/A,FALSE,"CCTV"}</definedName>
    <definedName name="ryedfg" localSheetId="1" hidden="1">{#N/A,#N/A,FALSE,"CCTV"}</definedName>
    <definedName name="ryedfg" hidden="1">{#N/A,#N/A,FALSE,"CCTV"}</definedName>
    <definedName name="ryescerfwe" localSheetId="19" hidden="1">{#N/A,#N/A,FALSE,"부대2"}</definedName>
    <definedName name="ryescerfwe" localSheetId="21" hidden="1">{#N/A,#N/A,FALSE,"부대2"}</definedName>
    <definedName name="ryescerfwe" localSheetId="22" hidden="1">{#N/A,#N/A,FALSE,"부대2"}</definedName>
    <definedName name="ryescerfwe" hidden="1">{#N/A,#N/A,FALSE,"부대2"}</definedName>
    <definedName name="ryhtrd" hidden="1">{#N/A,#N/A,FALSE,"Chi tiÆt"}</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TRYTR" localSheetId="19" hidden="1">#REF!</definedName>
    <definedName name="RYTRYTR" localSheetId="1" hidden="1">#REF!</definedName>
    <definedName name="RYTRYTR" hidden="1">#REF!</definedName>
    <definedName name="RYU">#REF!</definedName>
    <definedName name="RYUIRYU" hidden="1">{"'용역비'!$A$4:$C$8"}</definedName>
    <definedName name="RYUIRYU_1" hidden="1">{"'용역비'!$A$4:$C$8"}</definedName>
    <definedName name="RYUIRYU_2" hidden="1">{"'용역비'!$A$4:$C$8"}</definedName>
    <definedName name="RYUIRYU_3" hidden="1">{"'용역비'!$A$4:$C$8"}</definedName>
    <definedName name="RYUIRYU_4" hidden="1">{"'용역비'!$A$4:$C$8"}</definedName>
    <definedName name="RYUIRYU_5" hidden="1">{"'용역비'!$A$4:$C$8"}</definedName>
    <definedName name="ryuiyuiury" localSheetId="19" hidden="1">#REF!</definedName>
    <definedName name="ryuiyuiury" localSheetId="1" hidden="1">#REF!</definedName>
    <definedName name="ryuiyuiury" hidden="1">#REF!</definedName>
    <definedName name="ryuk" hidden="1">{"'용역비'!$A$4:$C$8"}</definedName>
    <definedName name="ryuk_1" hidden="1">{"'용역비'!$A$4:$C$8"}</definedName>
    <definedName name="ryuk_2" hidden="1">{"'용역비'!$A$4:$C$8"}</definedName>
    <definedName name="ryuk_3" hidden="1">{"'용역비'!$A$4:$C$8"}</definedName>
    <definedName name="ryuk_4" hidden="1">{"'용역비'!$A$4:$C$8"}</definedName>
    <definedName name="ryuk_5" hidden="1">{"'용역비'!$A$4:$C$8"}</definedName>
    <definedName name="RYYRRUUU" hidden="1">#REF!</definedName>
    <definedName name="Ｒちゅ" hidden="1">{#N/A,#N/A,FALSE,"Sheet6 (24)"}</definedName>
    <definedName name="r견적" localSheetId="19" hidden="1">{#N/A,#N/A,FALSE,"월공사비집계표양식 (7)";#N/A,#N/A,FALSE,"월공사비집계표양식 (7)"}</definedName>
    <definedName name="r견적" localSheetId="21" hidden="1">{#N/A,#N/A,FALSE,"월공사비집계표양식 (7)";#N/A,#N/A,FALSE,"월공사비집계표양식 (7)"}</definedName>
    <definedName name="r견적" localSheetId="22" hidden="1">{#N/A,#N/A,FALSE,"월공사비집계표양식 (7)";#N/A,#N/A,FALSE,"월공사비집계표양식 (7)"}</definedName>
    <definedName name="r견적" hidden="1">{#N/A,#N/A,FALSE,"월공사비집계표양식 (7)";#N/A,#N/A,FALSE,"월공사비집계표양식 (7)"}</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9">{"'Sheet1'!$L$16"}</definedName>
    <definedName name="S" localSheetId="21">{"'Sheet1'!$L$16"}</definedName>
    <definedName name="S" localSheetId="22">{"'Sheet1'!$L$16"}</definedName>
    <definedName name="S">{"'Sheet1'!$L$16"}</definedName>
    <definedName name="s.">#REF!</definedName>
    <definedName name="S_1">#REF!</definedName>
    <definedName name="S_2">#REF!</definedName>
    <definedName name="S2L">#REF!</definedName>
    <definedName name="s3tb">#REF!</definedName>
    <definedName name="s4tb">#REF!</definedName>
    <definedName name="s51.5">#REF!</definedName>
    <definedName name="s5tb">#REF!</definedName>
    <definedName name="s71.5">#REF!</definedName>
    <definedName name="s7tb">#REF!</definedName>
    <definedName name="sa" localSheetId="19" hidden="1">#REF!</definedName>
    <definedName name="sa" localSheetId="1" hidden="1">#REF!</definedName>
    <definedName name="sa" hidden="1">#REF!</definedName>
    <definedName name="sà" hidden="1">#REF!</definedName>
    <definedName name="sa?fà" hidden="1">{"'Sheet1'!$L$16"}</definedName>
    <definedName name="saa" localSheetId="19" hidden="1">{#N/A,#N/A,FALSE,"Sheet2";#N/A,#N/A,FALSE,"Sheet4";#N/A,#N/A,FALSE,"Sheet6"}</definedName>
    <definedName name="saa" localSheetId="21" hidden="1">{#N/A,#N/A,FALSE,"Sheet2";#N/A,#N/A,FALSE,"Sheet4";#N/A,#N/A,FALSE,"Sheet6"}</definedName>
    <definedName name="saa" localSheetId="22" hidden="1">{#N/A,#N/A,FALSE,"Sheet2";#N/A,#N/A,FALSE,"Sheet4";#N/A,#N/A,FALSE,"Sheet6"}</definedName>
    <definedName name="saa" hidden="1">{#N/A,#N/A,FALSE,"Sheet2";#N/A,#N/A,FALSE,"Sheet4";#N/A,#N/A,FALSE,"Sheet6"}</definedName>
    <definedName name="saada" localSheetId="19" hidden="1">{#N/A,#N/A,FALSE,"特殊室（ＢＱ表）"}</definedName>
    <definedName name="saada" localSheetId="21" hidden="1">{#N/A,#N/A,FALSE,"特殊室（ＢＱ表）"}</definedName>
    <definedName name="saada" localSheetId="22" hidden="1">{#N/A,#N/A,FALSE,"特殊室（ＢＱ表）"}</definedName>
    <definedName name="saada" localSheetId="0" hidden="1">{#N/A,#N/A,FALSE,"特殊室（ＢＱ表）"}</definedName>
    <definedName name="saada" localSheetId="1" hidden="1">{#N/A,#N/A,FALSE,"特殊室（ＢＱ表）"}</definedName>
    <definedName name="saada" hidden="1">{#N/A,#N/A,FALSE,"特殊室（ＢＱ表）"}</definedName>
    <definedName name="sabhjnjnk" hidden="1">{"'Sheet1'!$L$16"}</definedName>
    <definedName name="saboproud" hidden="1">{#N/A,#N/A,TRUE,"Krycí list"}</definedName>
    <definedName name="sac">#REF!</definedName>
    <definedName name="sacc">#REF!</definedName>
    <definedName name="sach" hidden="1">{"'Sheet1'!$L$16"}</definedName>
    <definedName name="sacl">#REF!</definedName>
    <definedName name="sacm">#REF!</definedName>
    <definedName name="sad" localSheetId="19" hidden="1">{#N/A,#N/A,FALSE,"전력간선"}</definedName>
    <definedName name="sad" localSheetId="21" hidden="1">{#N/A,#N/A,FALSE,"전력간선"}</definedName>
    <definedName name="sad" localSheetId="22" hidden="1">{#N/A,#N/A,FALSE,"전력간선"}</definedName>
    <definedName name="sad" hidden="1">{#N/A,#N/A,FALSE,"전력간선"}</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hidden="1">#REF!</definedName>
    <definedName name="SADASC" localSheetId="19" hidden="1">{"'Sheet1'!$L$16"}</definedName>
    <definedName name="SADASC" localSheetId="21" hidden="1">{"'Sheet1'!$L$16"}</definedName>
    <definedName name="SADASC" localSheetId="22" hidden="1">{"'Sheet1'!$L$16"}</definedName>
    <definedName name="SADASC" hidden="1">{"'Sheet1'!$L$16"}</definedName>
    <definedName name="SADASD" hidden="1">{"'Sheet1'!$L$16"}</definedName>
    <definedName name="sadasdasasd" hidden="1">#REF!</definedName>
    <definedName name="sadasdsad" hidden="1">#REF!</definedName>
    <definedName name="sáđâsdsd" hidden="1">{"'Sheet1'!$L$16"}</definedName>
    <definedName name="sadcs" hidden="1">{"'Sheet1'!$L$16"}</definedName>
    <definedName name="sadddad" hidden="1">#REF!</definedName>
    <definedName name="sa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a" hidden="1">{"'Sheet1'!$L$16"}</definedName>
    <definedName name="sadfsadf" hidden="1">{"'Sheet1'!$L$16"}</definedName>
    <definedName name="SÁDFSDFDSF" hidden="1">#REF!</definedName>
    <definedName name="sadghnjnjm" hidden="1">{"'Sheet1'!$L$16"}</definedName>
    <definedName name="sadhhjnjnjkmkl" hidden="1">{"'Sheet1'!$L$16"}</definedName>
    <definedName name="sadSa" localSheetId="19" hidden="1">{#N/A,#N/A,FALSE,"Chi tiÆt"}</definedName>
    <definedName name="sadSa" localSheetId="21" hidden="1">{#N/A,#N/A,FALSE,"Chi tiÆt"}</definedName>
    <definedName name="sadSa" localSheetId="22" hidden="1">{#N/A,#N/A,FALSE,"Chi tiÆt"}</definedName>
    <definedName name="sadSa" hidden="1">{#N/A,#N/A,FALSE,"Chi tiÆt"}</definedName>
    <definedName name="SADSAD" hidden="1">#REF!</definedName>
    <definedName name="sadsgfjhkhluiluil" hidden="1">#REF!</definedName>
    <definedName name="saf" hidden="1">{#N/A,#N/A,FALSE,"CCTV"}</definedName>
    <definedName name="SAFCS" hidden="1">#REF!</definedName>
    <definedName name="safdaf" hidden="1">#REF!</definedName>
    <definedName name="safdf" hidden="1">{#N/A,#N/A,TRUE,"960318-1";#N/A,#N/A,TRUE,"960318-2";#N/A,#N/A,TRUE,"960318-3"}</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e" hidden="1">{#N/A,#N/A,TRUE,"Krycí list"}</definedName>
    <definedName name="SAFSAFSAD" hidden="1">{#N/A,#N/A,FALSE,"속도"}</definedName>
    <definedName name="safsdg" hidden="1">#REF!</definedName>
    <definedName name="sagawa" hidden="1">#REF!</definedName>
    <definedName name="SAGD" hidden="1">{"'Sheet1'!$L$16"}</definedName>
    <definedName name="sagvghbhb" hidden="1">{"'Sheet1'!$L$16"}</definedName>
    <definedName name="SAGVYHGBH" hidden="1">{"'Sheet1'!$L$16"}</definedName>
    <definedName name="sahdfjdgjds" hidden="1">{"'Sheet1'!$L$16"}</definedName>
    <definedName name="SaiGon" hidden="1">#REF!</definedName>
    <definedName name="sailech" hidden="1">{"Offgrid",#N/A,FALSE,"OFFGRID";"Region",#N/A,FALSE,"REGION";"Offgrid -2",#N/A,FALSE,"OFFGRID";"WTP",#N/A,FALSE,"WTP";"WTP -2",#N/A,FALSE,"WTP";"Project",#N/A,FALSE,"PROJECT";"Summary -2",#N/A,FALSE,"SUMMARY"}</definedName>
    <definedName name="sajodijs">#REF!</definedName>
    <definedName name="sal">#REF!</definedName>
    <definedName name="salary" hidden="1">{"AnalRSA",#N/A,TRUE,"PL-Anal";"AnalIAS",#N/A,TRUE,"PL-Anal"}</definedName>
    <definedName name="Sales">#REF!</definedName>
    <definedName name="SALESPLAN">#REF!</definedName>
    <definedName name="Salon">#REF!</definedName>
    <definedName name="SAM" localSheetId="19" hidden="1">{#N/A,#N/A,TRUE,"Basic";#N/A,#N/A,TRUE,"EXT-TABLE";#N/A,#N/A,TRUE,"STEEL";#N/A,#N/A,TRUE,"INT-Table";#N/A,#N/A,TRUE,"STEEL";#N/A,#N/A,TRUE,"Door"}</definedName>
    <definedName name="SAM" localSheetId="21" hidden="1">{#N/A,#N/A,TRUE,"Basic";#N/A,#N/A,TRUE,"EXT-TABLE";#N/A,#N/A,TRUE,"STEEL";#N/A,#N/A,TRUE,"INT-Table";#N/A,#N/A,TRUE,"STEEL";#N/A,#N/A,TRUE,"Door"}</definedName>
    <definedName name="SAM" localSheetId="22" hidden="1">{#N/A,#N/A,TRUE,"Basic";#N/A,#N/A,TRUE,"EXT-TABLE";#N/A,#N/A,TRUE,"STEEL";#N/A,#N/A,TRUE,"INT-Table";#N/A,#N/A,TRUE,"STEEL";#N/A,#N/A,TRUE,"Door"}</definedName>
    <definedName name="SAM" hidden="1">{#N/A,#N/A,TRUE,"Basic";#N/A,#N/A,TRUE,"EXT-TABLE";#N/A,#N/A,TRUE,"STEEL";#N/A,#N/A,TRUE,"INT-Table";#N/A,#N/A,TRUE,"STEEL";#N/A,#N/A,TRUE,"Door"}</definedName>
    <definedName name="SAM_1" localSheetId="19" hidden="1">{#N/A,#N/A,TRUE,"Basic";#N/A,#N/A,TRUE,"EXT-TABLE";#N/A,#N/A,TRUE,"STEEL";#N/A,#N/A,TRUE,"INT-Table";#N/A,#N/A,TRUE,"STEEL";#N/A,#N/A,TRUE,"Door"}</definedName>
    <definedName name="SAM_1" localSheetId="21" hidden="1">{#N/A,#N/A,TRUE,"Basic";#N/A,#N/A,TRUE,"EXT-TABLE";#N/A,#N/A,TRUE,"STEEL";#N/A,#N/A,TRUE,"INT-Table";#N/A,#N/A,TRUE,"STEEL";#N/A,#N/A,TRUE,"Door"}</definedName>
    <definedName name="SAM_1" localSheetId="22" hidden="1">{#N/A,#N/A,TRUE,"Basic";#N/A,#N/A,TRUE,"EXT-TABLE";#N/A,#N/A,TRUE,"STEEL";#N/A,#N/A,TRUE,"INT-Table";#N/A,#N/A,TRUE,"STEEL";#N/A,#N/A,TRUE,"Door"}</definedName>
    <definedName name="SAM_1" hidden="1">{#N/A,#N/A,TRUE,"Basic";#N/A,#N/A,TRUE,"EXT-TABLE";#N/A,#N/A,TRUE,"STEEL";#N/A,#N/A,TRUE,"INT-Table";#N/A,#N/A,TRUE,"STEEL";#N/A,#N/A,TRUE,"Door"}</definedName>
    <definedName name="SAMA" hidden="1">#REF!</definedName>
    <definedName name="SAMAKAN" hidden="1">#REF!</definedName>
    <definedName name="SAMPLE" hidden="1">{#N/A,#N/A,FALSE,"CCTV"}</definedName>
    <definedName name="san">#REF!</definedName>
    <definedName name="Sàn" hidden="1">#REF!</definedName>
    <definedName name="san_tiep_lieu">#REF!</definedName>
    <definedName name="sanch_2">#REF!</definedName>
    <definedName name="sanch_3">#REF!</definedName>
    <definedName name="sanch_4">#REF!</definedName>
    <definedName name="sand">#REF!</definedName>
    <definedName name="sang" localSheetId="19" hidden="1">{"'Sheet1'!$L$16"}</definedName>
    <definedName name="sang" localSheetId="21" hidden="1">{"'Sheet1'!$L$16"}</definedName>
    <definedName name="sang" localSheetId="22" hidden="1">{"'Sheet1'!$L$16"}</definedName>
    <definedName name="sang" hidden="1">{"'Sheet1'!$L$16"}</definedName>
    <definedName name="SANITARY">#REF!</definedName>
    <definedName name="SANITARY_FITTINGS">#REF!</definedName>
    <definedName name="SANT2">#REF!</definedName>
    <definedName name="SANYO">#REF!</definedName>
    <definedName name="SANYO１">#REF!</definedName>
    <definedName name="saø" hidden="1">{"'Sheet1'!$L$16"}</definedName>
    <definedName name="SAPBEXdnldView" hidden="1">"3TQJ5PWZQ85MUZZ9HFMZG8QFM"</definedName>
    <definedName name="SAPBEXhrIndnt" hidden="1">1</definedName>
    <definedName name="SAPBEXrevision" hidden="1">1</definedName>
    <definedName name="SAPBEXsysID" hidden="1">"TA2"</definedName>
    <definedName name="SAPBEXwbID" hidden="1">"E9Q3LCWW911VAJ39BASH84PBR"</definedName>
    <definedName name="SAPCrosstab1">#REF!</definedName>
    <definedName name="SAPFuncF4Help" hidden="1">#N/A</definedName>
    <definedName name="SAPsysID" hidden="1">"708C5W7SBKP804JT78WJ0JNKI"</definedName>
    <definedName name="SAPwbID" hidden="1">"ARS"</definedName>
    <definedName name="SAREA">#REF!</definedName>
    <definedName name="sas" localSheetId="19" hidden="1">{"'Sheet1'!$L$16"}</definedName>
    <definedName name="sas" localSheetId="21" hidden="1">{"'Sheet1'!$L$16"}</definedName>
    <definedName name="sas" localSheetId="22" hidden="1">{"'Sheet1'!$L$16"}</definedName>
    <definedName name="sas" hidden="1">{"'Sheet1'!$L$16"}</definedName>
    <definedName name="sasa" localSheetId="19" hidden="1">{#N/A,#N/A,FALSE,"Sheet1";#N/A,#N/A,FALSE,"Sheet3";#N/A,#N/A,FALSE,"Sheet5"}</definedName>
    <definedName name="sasa" localSheetId="21" hidden="1">{#N/A,#N/A,FALSE,"Sheet1";#N/A,#N/A,FALSE,"Sheet3";#N/A,#N/A,FALSE,"Sheet5"}</definedName>
    <definedName name="sasa" localSheetId="22" hidden="1">{#N/A,#N/A,FALSE,"Sheet1";#N/A,#N/A,FALSE,"Sheet3";#N/A,#N/A,FALSE,"Sheet5"}</definedName>
    <definedName name="sasa" hidden="1">{#N/A,#N/A,FALSE,"Sheet1";#N/A,#N/A,FALSE,"Sheet3";#N/A,#N/A,FALSE,"Sheet5"}</definedName>
    <definedName name="sasaasd">#REF!</definedName>
    <definedName name="sasadsda" hidden="1">{#N/A,#N/A,FALSE,"Chi tiÆt"}</definedName>
    <definedName name="sasasa" localSheetId="19" hidden="1">{#N/A,#N/A,FALSE,"속도"}</definedName>
    <definedName name="sasasa" localSheetId="21" hidden="1">{#N/A,#N/A,FALSE,"속도"}</definedName>
    <definedName name="sasasa" localSheetId="22" hidden="1">{#N/A,#N/A,FALSE,"속도"}</definedName>
    <definedName name="sasasa" hidden="1">{#N/A,#N/A,FALSE,"속도"}</definedName>
    <definedName name="sasasasa" hidden="1">{"'Sheet1'!$L$16"}</definedName>
    <definedName name="SASCACA" hidden="1">#REF!</definedName>
    <definedName name="sASSSAS" hidden="1">#REF!</definedName>
    <definedName name="SAT">#REF!</definedName>
    <definedName name="satu">#REF!</definedName>
    <definedName name="sau">#REF!</definedName>
    <definedName name="sav" hidden="1">{"'Sheet1'!$L$16"}</definedName>
    <definedName name="SAVDSVVAV" localSheetId="19" hidden="1">{"'Sheet1'!$L$16"}</definedName>
    <definedName name="SAVDSVVAV" localSheetId="21" hidden="1">{"'Sheet1'!$L$16"}</definedName>
    <definedName name="SAVDSVVAV" localSheetId="22" hidden="1">{"'Sheet1'!$L$16"}</definedName>
    <definedName name="SAVDSVVAV" hidden="1">{"'Sheet1'!$L$16"}</definedName>
    <definedName name="SAVFDVG" hidden="1">{"'Sheet1'!$L$16"}</definedName>
    <definedName name="saxsa" hidden="1">#REF!</definedName>
    <definedName name="sb">#REF!</definedName>
    <definedName name="sbc">#REF!</definedName>
    <definedName name="sbcxdnnd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#REF!</definedName>
    <definedName name="sbdhdhdh"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SDGBRS" hidden="1">{"'Sheet1'!$L$16"}</definedName>
    <definedName name="sc" hidden="1">{"'ELEC'!$A$2:$H$216","'ELEC'!$C$2:$D$2"}</definedName>
    <definedName name="scẪ" hidden="1">{"'Sheet1'!$L$16"}</definedName>
    <definedName name="SCAAAAX"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ÂC" hidden="1">{"'Sheet1'!$L$16"}</definedName>
    <definedName name="scaf">#REF!</definedName>
    <definedName name="scaffold">#REF!</definedName>
    <definedName name="Scaffolding" hidden="1">{"'Break down'!$A$4"}</definedName>
    <definedName name="scao98">#REF!</definedName>
    <definedName name="SCCR">#REF!</definedName>
    <definedName name="SCCT">#REF!</definedName>
    <definedName name="SCCT1">#REF!</definedName>
    <definedName name="scdddd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T">#REF!</definedName>
    <definedName name="SCFD1">#REF!</definedName>
    <definedName name="SCFD2">#REF!</definedName>
    <definedName name="SCH">#REF!</definedName>
    <definedName name="SCH.">#REF!</definedName>
    <definedName name="Sched_Pay">#REF!</definedName>
    <definedName name="schedule" hidden="1">{"'Sheet1'!$L$16"}</definedName>
    <definedName name="Scheduled_Extra_Payments">#REF!</definedName>
    <definedName name="Scheduled_Interest_Rate">#REF!</definedName>
    <definedName name="Scheduled_Monthly_Payment">#REF!</definedName>
    <definedName name="SCHUYEN">#REF!</definedName>
    <definedName name="SCK">#REF!</definedName>
    <definedName name="scn">[54]SLIEU!$E$72</definedName>
    <definedName name="sCol" hidden="1">#N/A</definedName>
    <definedName name="scr">#REF!</definedName>
    <definedName name="screed">#REF!</definedName>
    <definedName name="SCTai" hidden="1">{"'Sheet1'!$L$16"}</definedName>
    <definedName name="sctcn" hidden="1">{"'Sheet1'!$L$16"}</definedName>
    <definedName name="SCTX" localSheetId="19" hidden="1">{"'Sheet1'!$L$16"}</definedName>
    <definedName name="SCTX" localSheetId="21" hidden="1">{"'Sheet1'!$L$16"}</definedName>
    <definedName name="SCTX" localSheetId="22" hidden="1">{"'Sheet1'!$L$16"}</definedName>
    <definedName name="SCTX" hidden="1">{"'Sheet1'!$L$16"}</definedName>
    <definedName name="SCURVE" hidden="1">#REF!</definedName>
    <definedName name="SCV">#REF!</definedName>
    <definedName name="scw">#REF!</definedName>
    <definedName name="scx" hidden="1">{"'Break down'!$A$4"}</definedName>
    <definedName name="scxca" hidden="1">{"'Sheet1'!$L$16"}</definedName>
    <definedName name="sd">#REF!</definedName>
    <definedName name="sđ" hidden="1">{"'Sheet1'!$L$16"}</definedName>
    <definedName name="SD_2" hidden="1">{"'용역비'!$A$4:$C$8"}</definedName>
    <definedName name="SD_3" hidden="1">{"'용역비'!$A$4:$C$8"}</definedName>
    <definedName name="SD_4" hidden="1">{"'용역비'!$A$4:$C$8"}</definedName>
    <definedName name="SD_5" hidden="1">{"'용역비'!$A$4:$C$8"}</definedName>
    <definedName name="sd¸d" hidden="1">{"'Sheet1'!$L$16"}</definedName>
    <definedName name="sd¶e4" hidden="1">#REF!</definedName>
    <definedName name="sd1p">#REF!</definedName>
    <definedName name="sd1t">#REF!</definedName>
    <definedName name="sd2t">#REF!</definedName>
    <definedName name="sd3p">#REF!</definedName>
    <definedName name="sd3t">#REF!</definedName>
    <definedName name="sda" hidden="1">{"'Sheet1'!$L$16"}</definedName>
    <definedName name="sdabhjnjnkj" hidden="1">#REF!</definedName>
    <definedName name="sdad" hidden="1">{"'Sheet1'!$L$16"}</definedName>
    <definedName name="sda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ss" hidden="1">{"HK PR",#N/A,FALSE,"HK";"SUMMARY",#N/A,FALSE,"PAYROLL";"SUMMARY",#N/A,FALSE,"PAYROLL";"HK PR",#N/A,FALSE,"HK"}</definedName>
    <definedName name="sdadww" hidden="1">{#N/A,#N/A,TRUE,"960318-1";#N/A,#N/A,TRUE,"960318-2";#N/A,#N/A,TRUE,"960318-3"}</definedName>
    <definedName name="sdaf" localSheetId="19" hidden="1">{"'Sheet1'!$L$16"}</definedName>
    <definedName name="sdaf" localSheetId="21" hidden="1">{"'Sheet1'!$L$16"}</definedName>
    <definedName name="sdaf" localSheetId="22" hidden="1">{"'Sheet1'!$L$16"}</definedName>
    <definedName name="sdaf" hidden="1">{"'Sheet1'!$L$16"}</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ASF" hidden="1">{"'Sheet1'!$L$16"}</definedName>
    <definedName name="SDAS" hidden="1">{"'Firr(선)'!$AS$1:$AY$62","'Firr(사)'!$AS$1:$AY$62","'Firr(회)'!$AS$1:$AY$62","'Firr(선)'!$L$1:$V$62","'Firr(사)'!$L$1:$V$62","'Firr(회)'!$L$1:$V$62"}</definedName>
    <definedName name="sdasa" hidden="1">{#N/A,#N/A,TRUE,"SUM";#N/A,#N/A,TRUE,"EE";#N/A,#N/A,TRUE,"AC";#N/A,#N/A,TRUE,"SN"}</definedName>
    <definedName name="sdasd" hidden="1">{"'Sheet1'!$L$16"}</definedName>
    <definedName name="sdasdasd" hidden="1">{"'Sheet1'!$L$16"}</definedName>
    <definedName name="SDASDASDA" localSheetId="19" hidden="1">#REF!</definedName>
    <definedName name="SDASDASDA" localSheetId="1" hidden="1">#REF!</definedName>
    <definedName name="SDASDASDA" hidden="1">#REF!</definedName>
    <definedName name="sdasdasds" hidden="1">#REF!</definedName>
    <definedName name="Sdat">#REF!</definedName>
    <definedName name="SDBHJBNJNK" hidden="1">{"'Sheet1'!$L$16"}</definedName>
    <definedName name="sdbv" hidden="1">{"'Sheet1'!$L$16"}</definedName>
    <definedName name="SDCDFVQQW"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localSheetId="19" hidden="1">{#N/A,#N/A,FALSE,"운반시간"}</definedName>
    <definedName name="SDCFG\" localSheetId="21" hidden="1">{#N/A,#N/A,FALSE,"운반시간"}</definedName>
    <definedName name="SDCFG\" localSheetId="22" hidden="1">{#N/A,#N/A,FALSE,"운반시간"}</definedName>
    <definedName name="SDCFG\" hidden="1">{#N/A,#N/A,FALSE,"운반시간"}</definedName>
    <definedName name="sdcfgggrt" hidden="1">#REF!</definedName>
    <definedName name="sdcsd" localSheetId="19" hidden="1">{"'Sheet1'!$L$16"}</definedName>
    <definedName name="sdcsd" localSheetId="21" hidden="1">{"'Sheet1'!$L$16"}</definedName>
    <definedName name="sdcsd" localSheetId="22" hidden="1">{"'Sheet1'!$L$16"}</definedName>
    <definedName name="sdcsd" hidden="1">{"'Sheet1'!$L$16"}</definedName>
    <definedName name="sdd" localSheetId="19" hidden="1">{"'Sheet1'!$L$16"}</definedName>
    <definedName name="sdd" localSheetId="21" hidden="1">{"'Sheet1'!$L$16"}</definedName>
    <definedName name="sdd" localSheetId="22" hidden="1">{"'Sheet1'!$L$16"}</definedName>
    <definedName name="sdd" hidden="1">{"'Sheet1'!$L$16"}</definedName>
    <definedName name="sddadg">#REF!</definedName>
    <definedName name="sddddds" hidden="1">#REF!</definedName>
    <definedName name="SDDFD" localSheetId="19" hidden="1">{#N/A,#N/A,FALSE,"배수1"}</definedName>
    <definedName name="SDDFD" localSheetId="21" hidden="1">{#N/A,#N/A,FALSE,"배수1"}</definedName>
    <definedName name="SDDFD" localSheetId="22" hidden="1">{#N/A,#N/A,FALSE,"배수1"}</definedName>
    <definedName name="SDDFD" hidden="1">{#N/A,#N/A,FALSE,"배수1"}</definedName>
    <definedName name="sddhgdafgh" hidden="1">{#N/A,#N/A,TRUE,"SUM";#N/A,#N/A,TRUE,"EE";#N/A,#N/A,TRUE,"AC";#N/A,#N/A,TRUE,"SN"}</definedName>
    <definedName name="SDDL">#REF!</definedName>
    <definedName name="SDDNN02" hidden="1">{"'Sheet1'!$L$16"}</definedName>
    <definedName name="SDDS" hidden="1">#REF!</definedName>
    <definedName name="sddsd" hidden="1">{"'Break down'!$A$4"}</definedName>
    <definedName name="sddsz" hidden="1">#REF!</definedName>
    <definedName name="sderftg" hidden="1">#REF!</definedName>
    <definedName name="sdf">#REF!</definedName>
    <definedName name="SDFA" localSheetId="19" hidden="1">{"'Sheet1'!$L$16"}</definedName>
    <definedName name="SDFA" localSheetId="21" hidden="1">{"'Sheet1'!$L$16"}</definedName>
    <definedName name="SDFA" localSheetId="22" hidden="1">{"'Sheet1'!$L$16"}</definedName>
    <definedName name="SDFA" hidden="1">{"'Sheet1'!$L$16"}</definedName>
    <definedName name="sdfafasf" hidden="1">#REF!</definedName>
    <definedName name="sdfafsd" hidden="1">#REF!</definedName>
    <definedName name="SDFAJSDFA" hidden="1">#REF!</definedName>
    <definedName name="sdfas" localSheetId="19" hidden="1">{0}</definedName>
    <definedName name="sdfas" localSheetId="21" hidden="1">{0}</definedName>
    <definedName name="sdfas" localSheetId="22" hidden="1">{0}</definedName>
    <definedName name="sdfas" hidden="1">{0}</definedName>
    <definedName name="sdfasdffsdf" hidden="1">#REF!</definedName>
    <definedName name="SDFASFSA" hidden="1">{"'Sheet1'!$L$16"}</definedName>
    <definedName name="sdfastgawtwqetr" hidden="1">#REF!</definedName>
    <definedName name="sdfd" hidden="1">{"'Sheet1'!$L$16"}</definedName>
    <definedName name="sdfda" localSheetId="19" hidden="1">{"'Sheet1'!$L$16"}</definedName>
    <definedName name="sdfda" localSheetId="21" hidden="1">{"'Sheet1'!$L$16"}</definedName>
    <definedName name="sdfda" localSheetId="22" hidden="1">{"'Sheet1'!$L$16"}</definedName>
    <definedName name="sdfda" hidden="1">{"'Sheet1'!$L$16"}</definedName>
    <definedName name="sdfdf" hidden="1">#REF!</definedName>
    <definedName name="sđfdf" hidden="1">{#N/A,#N/A,FALSE,"Tabelle2";#N/A,#N/A,FALSE,"Tabelle1"}</definedName>
    <definedName name="SDFDFD" localSheetId="19" hidden="1">{#N/A,#N/A,FALSE,"운반시간"}</definedName>
    <definedName name="SDFDFD" localSheetId="21" hidden="1">{#N/A,#N/A,FALSE,"운반시간"}</definedName>
    <definedName name="SDFDFD" localSheetId="22" hidden="1">{#N/A,#N/A,FALSE,"운반시간"}</definedName>
    <definedName name="SDFDFD" hidden="1">{#N/A,#N/A,FALSE,"운반시간"}</definedName>
    <definedName name="SDFDS" localSheetId="19" hidden="1">{"'Sheet1'!$L$16"}</definedName>
    <definedName name="SDFDS" localSheetId="21" hidden="1">{"'Sheet1'!$L$16"}</definedName>
    <definedName name="SDFDS" localSheetId="22" hidden="1">{"'Sheet1'!$L$16"}</definedName>
    <definedName name="SDFDS" hidden="1">{"'Sheet1'!$L$16"}</definedName>
    <definedName name="sdfdsf" hidden="1">{#N/A,#N/A,FALSE,"Chi tiÆt"}</definedName>
    <definedName name="sdfdsfdsf" hidden="1">#REF!</definedName>
    <definedName name="sdfdsfdsfdsfdsfdsfds" hidden="1">#REF!</definedName>
    <definedName name="sdfdsfsx">#REF!</definedName>
    <definedName name="sdff" hidden="1">{"'Sheet1'!$L$16"}</definedName>
    <definedName name="sdffg" hidden="1">{"'Sheet1'!$L$16"}</definedName>
    <definedName name="sdfg" hidden="1">{#N/A,#N/A,FALSE,"CCTV"}</definedName>
    <definedName name="sdfgdfg" hidden="1">#REF!</definedName>
    <definedName name="SDFGFH" hidden="1">{#N/A,#N/A,FALSE,"부대2"}</definedName>
    <definedName name="sdfggb" hidden="1">#REF!</definedName>
    <definedName name="sdfghjk" hidden="1">#REF!</definedName>
    <definedName name="sdfgsdfg" hidden="1">#REF!</definedName>
    <definedName name="sdfgsdfrg" hidden="1">#REF!</definedName>
    <definedName name="sdfgwg" hidden="1">{#N/A,#N/A,TRUE,"Krycí list"}</definedName>
    <definedName name="sdfh" hidden="1">{"'Sheet1'!$L$16"}</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gs" hidden="1">{"'Sheet1'!$L$16"}</definedName>
    <definedName name="sdfhsf" hidden="1">#REF!</definedName>
    <definedName name="SDFRGHJ" hidden="1">#REF!</definedName>
    <definedName name="sdfs" localSheetId="22">#REF!</definedName>
    <definedName name="sdfs">[22]!BTRAM</definedName>
    <definedName name="SDFSAFSADFS" hidden="1">{#N/A,#N/A,FALSE,"혼합골재"}</definedName>
    <definedName name="sdfsd" hidden="1">#REF!</definedName>
    <definedName name="sdfsdf" hidden="1">#REF!</definedName>
    <definedName name="SDFSDFDSFDSF">#REF!</definedName>
    <definedName name="sdfsdfg" hidden="1">#REF!</definedName>
    <definedName name="SDFSDFS" localSheetId="19" hidden="1">{"'Sheet1'!$L$16"}</definedName>
    <definedName name="SDFSDFS" localSheetId="21" hidden="1">{"'Sheet1'!$L$16"}</definedName>
    <definedName name="SDFSDFS" localSheetId="22" hidden="1">{"'Sheet1'!$L$16"}</definedName>
    <definedName name="SDFSDFS" hidden="1">{"'Sheet1'!$L$16"}</definedName>
    <definedName name="sdfsdfsd" localSheetId="19" hidden="1">{"'Sheet1'!$L$16"}</definedName>
    <definedName name="sdfsdfsd" localSheetId="21" hidden="1">{"'Sheet1'!$L$16"}</definedName>
    <definedName name="sdfsdfsd" localSheetId="22" hidden="1">{"'Sheet1'!$L$16"}</definedName>
    <definedName name="sdfsdfsd" hidden="1">{"'Sheet1'!$L$16"}</definedName>
    <definedName name="SDFSDFSDF" localSheetId="19" hidden="1">{#N/A,#N/A,FALSE,"기안지";#N/A,#N/A,FALSE,"통신지"}</definedName>
    <definedName name="SDFSDFSDF" localSheetId="21" hidden="1">{#N/A,#N/A,FALSE,"기안지";#N/A,#N/A,FALSE,"통신지"}</definedName>
    <definedName name="SDFSDFSDF" localSheetId="22" hidden="1">{#N/A,#N/A,FALSE,"기안지";#N/A,#N/A,FALSE,"통신지"}</definedName>
    <definedName name="SDFSDFSDF" localSheetId="0" hidden="1">{#N/A,#N/A,FALSE,"기안지";#N/A,#N/A,FALSE,"통신지"}</definedName>
    <definedName name="SDFSDFSDF" localSheetId="1" hidden="1">{#N/A,#N/A,FALSE,"기안지";#N/A,#N/A,FALSE,"통신지"}</definedName>
    <definedName name="SDFSDFSDF" hidden="1">{#N/A,#N/A,FALSE,"기안지";#N/A,#N/A,FALSE,"통신지"}</definedName>
    <definedName name="sdfsdfv" hidden="1">#REF!</definedName>
    <definedName name="SDFSDGD" hidden="1">{"'Sheet1'!$L$16"}</definedName>
    <definedName name="SDFSDGF" hidden="1">{"'Sheet1'!$L$16"}</definedName>
    <definedName name="sdfsdgfdg" hidden="1">#REF!</definedName>
    <definedName name="SDFSE" hidden="1">{"'Sheet1'!$L$16"}</definedName>
    <definedName name="sdfsf" hidden="1">#REF!</definedName>
    <definedName name="sdfsfd" hidden="1">{"'Sheet1'!$L$16"}</definedName>
    <definedName name="sdfsfg" hidden="1">#REF!</definedName>
    <definedName name="sdfsgd" localSheetId="19" hidden="1">{#N/A,#N/A,FALSE,"이태원철근"}</definedName>
    <definedName name="sdfsgd" localSheetId="21" hidden="1">{#N/A,#N/A,FALSE,"이태원철근"}</definedName>
    <definedName name="sdfsgd" localSheetId="22" hidden="1">{#N/A,#N/A,FALSE,"이태원철근"}</definedName>
    <definedName name="sdfsgd" hidden="1">{#N/A,#N/A,FALSE,"이태원철근"}</definedName>
    <definedName name="sđfsj" hidden="1">{"'Sheet1'!$L$16"}</definedName>
    <definedName name="sdfswf" hidden="1">{#N/A,#N/A,TRUE,"Krycí list"}</definedName>
    <definedName name="sdfw" hidden="1">{"'Sheet1'!$L$16"}</definedName>
    <definedName name="sdfzsfzsf" hidden="1">#REF!</definedName>
    <definedName name="sdg" localSheetId="19" hidden="1">#REF!</definedName>
    <definedName name="sdg" localSheetId="1" hidden="1">#REF!</definedName>
    <definedName name="sdg" hidden="1">#REF!</definedName>
    <definedName name="SDGA" localSheetId="19" hidden="1">{#N/A,#N/A,FALSE,"조골재"}</definedName>
    <definedName name="SDGA" localSheetId="21" hidden="1">{#N/A,#N/A,FALSE,"조골재"}</definedName>
    <definedName name="SDGA" localSheetId="22" hidden="1">{#N/A,#N/A,FALSE,"조골재"}</definedName>
    <definedName name="SDGA" hidden="1">{#N/A,#N/A,FALSE,"조골재"}</definedName>
    <definedName name="SDGASDG" hidden="1">#REF!</definedName>
    <definedName name="SDGASG" hidden="1">{#N/A,#N/A,TRUE,"Krycí list"}</definedName>
    <definedName name="SDGBHBKJKL" hidden="1">{"'Sheet1'!$L$16"}</definedName>
    <definedName name="sdgdsg" hidden="1">{"'Sheet1'!$L$16"}</definedName>
    <definedName name="sdgf" hidden="1">{"'Sheet1'!$L$16"}</definedName>
    <definedName name="sdgfeg" hidden="1">{#N/A,#N/A,TRUE,"Krycí list"}</definedName>
    <definedName name="sdgfjhfj" hidden="1">{"'Sheet1'!$L$16"}</definedName>
    <definedName name="SDGHDF" hidden="1">{#N/A,#N/A,FALSE,"Chi tiÆt"}</definedName>
    <definedName name="SDGS" hidden="1">#REF!</definedName>
    <definedName name="SDGSDFHFDJDG" hidden="1">{#N/A,#N/A,FALSE,"속도"}</definedName>
    <definedName name="SDGSDG" hidden="1">{"'Sheet1'!$L$16"}</definedName>
    <definedName name="SDGSDGDHDFHGF" hidden="1">{#N/A,#N/A,FALSE,"운반시간"}</definedName>
    <definedName name="SDGSDHET" hidden="1">{"'Sheet1'!$L$16"}</definedName>
    <definedName name="SDGWRSRWG" hidden="1">{"'Sheet1'!$L$16"}</definedName>
    <definedName name="sdjfngggn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h0et" hidden="1">{"'Sheet1'!$L$16"}</definedName>
    <definedName name="SDJKa" hidden="1">#REF!</definedName>
    <definedName name="sdlfkdklsf" hidden="1">{"'Sheet1'!$L$16"}</definedName>
    <definedName name="SDM" hidden="1">{#N/A,#N/A,TRUE,"SUM";#N/A,#N/A,TRUE,"EE";#N/A,#N/A,TRUE,"AC";#N/A,#N/A,TRUE,"SN"}</definedName>
    <definedName name="SDMONG">#REF!</definedName>
    <definedName name="Sdnn">#REF!</definedName>
    <definedName name="Sdnt">#REF!</definedName>
    <definedName name="sdo">[55]gvl!$N$35</definedName>
    <definedName name="sdr" hidden="1">{#N/A,#N/A,TRUE,"960318-1";#N/A,#N/A,TRUE,"960318-2";#N/A,#N/A,TRUE,"960318-3"}</definedName>
    <definedName name="sdrd" hidden="1">{#N/A,#N/A,FALSE,"Chi tiÆt"}</definedName>
    <definedName name="SDRƯE" hidden="1">#REF!</definedName>
    <definedName name="sdryhj" hidden="1">{"'용역비'!$A$4:$C$8"}</definedName>
    <definedName name="sdryhj_1" hidden="1">{"'용역비'!$A$4:$C$8"}</definedName>
    <definedName name="sdryhj_2" hidden="1">{"'용역비'!$A$4:$C$8"}</definedName>
    <definedName name="sdryhj_3" hidden="1">{"'용역비'!$A$4:$C$8"}</definedName>
    <definedName name="sdryhj_4" hidden="1">{"'용역비'!$A$4:$C$8"}</definedName>
    <definedName name="sdryhj_5" hidden="1">{"'용역비'!$A$4:$C$8"}</definedName>
    <definedName name="SDS" localSheetId="19" hidden="1">{#N/A,#N/A,FALSE,"2~8번"}</definedName>
    <definedName name="SDS" localSheetId="21" hidden="1">{#N/A,#N/A,FALSE,"2~8번"}</definedName>
    <definedName name="SDS" localSheetId="22" hidden="1">{#N/A,#N/A,FALSE,"2~8번"}</definedName>
    <definedName name="SDS" hidden="1">{#N/A,#N/A,FALSE,"2~8번"}</definedName>
    <definedName name="SDS_1" localSheetId="19" hidden="1">{#N/A,#N/A,FALSE,"2~8번"}</definedName>
    <definedName name="SDS_1" localSheetId="21" hidden="1">{#N/A,#N/A,FALSE,"2~8번"}</definedName>
    <definedName name="SDS_1" localSheetId="22" hidden="1">{#N/A,#N/A,FALSE,"2~8번"}</definedName>
    <definedName name="SDS_1" hidden="1">{#N/A,#N/A,FALSE,"2~8번"}</definedName>
    <definedName name="SDSAD" hidden="1">{"ECA Qtrs C",#N/A,TRUE,"ECA_Qtrs_C";"ECA Qtrs D",#N/A,TRUE,"ECA_Qtrs_D";"ECA Qtrs F",#N/A,TRUE,"ECA_Qtrs_F";"ECA Qtrs G",#N/A,TRUE,"ECA_Qtrs_G";"ECA SisterApt",#N/A,TRUE,"ECA_SisterApt";"ECA Nurses",#N/A,TRUE,"ECA_NursesHostel"}</definedName>
    <definedName name="sdsd" localSheetId="19" hidden="1">{"'Sheet1'!$L$16"}</definedName>
    <definedName name="sdsd" localSheetId="21" hidden="1">{"'Sheet1'!$L$16"}</definedName>
    <definedName name="sdsd" localSheetId="22" hidden="1">{"'Sheet1'!$L$16"}</definedName>
    <definedName name="sdsd" localSheetId="0" hidden="1">{"'Sheet1'!$L$16"}</definedName>
    <definedName name="sdsd" localSheetId="1" hidden="1">{"'Sheet1'!$L$16"}</definedName>
    <definedName name="sdsd" hidden="1">{"'Sheet1'!$L$16"}</definedName>
    <definedName name="sdsdasd" hidden="1">{"HK PR",#N/A,FALSE,"HK";"SUMMARY",#N/A,FALSE,"PAYROLL";"SUMMARY",#N/A,FALSE,"PAYROLL";"HK PR",#N/A,FALSE,"HK"}</definedName>
    <definedName name="sdsddd" hidden="1">{#N/A,#N/A,FALSE,"Chi tiÆt"}</definedName>
    <definedName name="sdsdddd" localSheetId="19" hidden="1">{#N/A,#N/A,FALSE,"토공2"}</definedName>
    <definedName name="sdsdddd" localSheetId="21" hidden="1">{#N/A,#N/A,FALSE,"토공2"}</definedName>
    <definedName name="sdsdddd" localSheetId="22" hidden="1">{#N/A,#N/A,FALSE,"토공2"}</definedName>
    <definedName name="sdsdddd" hidden="1">{#N/A,#N/A,FALSE,"토공2"}</definedName>
    <definedName name="sdsdds" hidden="1">{"'Sheet1'!$L$16"}</definedName>
    <definedName name="sdsds" hidden="1">{"'Sheet1'!$L$16"}</definedName>
    <definedName name="SDSDSD" localSheetId="19" hidden="1">{#N/A,#N/A,FALSE,"CCTV"}</definedName>
    <definedName name="SDSDSD" localSheetId="21" hidden="1">{#N/A,#N/A,FALSE,"CCTV"}</definedName>
    <definedName name="SDSDSD" localSheetId="22" hidden="1">{#N/A,#N/A,FALSE,"CCTV"}</definedName>
    <definedName name="SDSDSD" hidden="1">{#N/A,#N/A,FALSE,"CCTV"}</definedName>
    <definedName name="sdsdsdsd" hidden="1">{#N/A,#N/A,TRUE,"SUM";#N/A,#N/A,TRUE,"EE";#N/A,#N/A,TRUE,"AC";#N/A,#N/A,TRUE,"SN"}</definedName>
    <definedName name="sdsdwdwdd" hidden="1">#REF!</definedName>
    <definedName name="SDSFDS" hidden="1">{#N/A,#N/A,FALSE,"Sheet2";#N/A,#N/A,FALSE,"Sheet4";#N/A,#N/A,FALSE,"Sheet6"}</definedName>
    <definedName name="SDSGFGFHG" hidden="1">#REF!</definedName>
    <definedName name="sdss" hidden="1">#REF!</definedName>
    <definedName name="sdssd" hidden="1">#REF!</definedName>
    <definedName name="SDSSS" hidden="1">#REF!</definedName>
    <definedName name="sdssz" hidden="1">#REF!</definedName>
    <definedName name="sdv" hidden="1">{"'Sheet1'!$L$16"}</definedName>
    <definedName name="sdvgvgbhj" hidden="1">#REF!</definedName>
    <definedName name="SDVVSD" localSheetId="19" hidden="1">{#N/A,#N/A,FALSE,"Chi tiÆt"}</definedName>
    <definedName name="SDVVSD" localSheetId="21" hidden="1">{#N/A,#N/A,FALSE,"Chi tiÆt"}</definedName>
    <definedName name="SDVVSD" localSheetId="22" hidden="1">{#N/A,#N/A,FALSE,"Chi tiÆt"}</definedName>
    <definedName name="SDVVSD" hidden="1">{#N/A,#N/A,FALSE,"Chi tiÆt"}</definedName>
    <definedName name="sdwf4rge">#REF!</definedName>
    <definedName name="SDXFC" hidden="1">#REF!</definedName>
    <definedName name="sdz" localSheetId="19" hidden="1">{"'Sheet1'!$L$16"}</definedName>
    <definedName name="sdz" localSheetId="21" hidden="1">{"'Sheet1'!$L$16"}</definedName>
    <definedName name="sdz" localSheetId="22" hidden="1">{"'Sheet1'!$L$16"}</definedName>
    <definedName name="sdz" hidden="1">{"'Sheet1'!$L$16"}</definedName>
    <definedName name="SD롢" localSheetId="19" hidden="1">{#N/A,#N/A,FALSE,"부대2"}</definedName>
    <definedName name="SD롢" localSheetId="21" hidden="1">{#N/A,#N/A,FALSE,"부대2"}</definedName>
    <definedName name="SD롢" localSheetId="22" hidden="1">{#N/A,#N/A,FALSE,"부대2"}</definedName>
    <definedName name="SD롢" hidden="1">{#N/A,#N/A,FALSE,"부대2"}</definedName>
    <definedName name="SE" hidden="1">{"'Sheet1'!$L$16"}</definedName>
    <definedName name="SE_1" hidden="1">{"'용역비'!$A$4:$C$8"}</definedName>
    <definedName name="SE_2" hidden="1">{"'용역비'!$A$4:$C$8"}</definedName>
    <definedName name="SE_3" hidden="1">{"'용역비'!$A$4:$C$8"}</definedName>
    <definedName name="SE_4" hidden="1">{"'용역비'!$A$4:$C$8"}</definedName>
    <definedName name="SE_5" hidden="1">{"'용역비'!$A$4:$C$8"}</definedName>
    <definedName name="Sea">#REF!</definedName>
    <definedName name="SEC.C1" hidden="1">#REF!</definedName>
    <definedName name="Securement">#REF!</definedName>
    <definedName name="sedrfgy" hidden="1">{"'Sheet1'!$L$16"}</definedName>
    <definedName name="sẻduuihuij" hidden="1">{"'Sheet1'!$L$16"}</definedName>
    <definedName name="seet2" hidden="1">{"'Sheet1'!$L$16"}</definedName>
    <definedName name="sefse" hidden="1">{"'장비'!$A$3:$M$12"}</definedName>
    <definedName name="seg" hidden="1">{"'Sheet1'!$L$16"}</definedName>
    <definedName name="sẻgẻ" hidden="1">{"'Sheet1'!$L$16"}</definedName>
    <definedName name="SEGSD" hidden="1">{"NGUYEN QUI THIEP - Personal View",#N/A,FALSE,"XDCB.HT.FUR."}</definedName>
    <definedName name="segserg" hidden="1">{"'Sheet1'!$L$16"}</definedName>
    <definedName name="Selection"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L">#REF!</definedName>
    <definedName name="SELL_NET">#REF!</definedName>
    <definedName name="SELLER">#REF!</definedName>
    <definedName name="Selli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n" localSheetId="19" hidden="1">{"'Sheet1'!$L$16"}</definedName>
    <definedName name="sen" localSheetId="21" hidden="1">{"'Sheet1'!$L$16"}</definedName>
    <definedName name="sen" localSheetId="22" hidden="1">{"'Sheet1'!$L$16"}</definedName>
    <definedName name="sen" hidden="1">{"'Sheet1'!$L$16"}</definedName>
    <definedName name="sencount" hidden="1">4</definedName>
    <definedName name="SENSITIVITY">#REF!</definedName>
    <definedName name="Sep" hidden="1">{#N/A,#N/A,FALSE,"JV";#N/A,#N/A,FALSE,"Source"}</definedName>
    <definedName name="ser" hidden="1">{"'Sheet1'!$L$16"}</definedName>
    <definedName name="serg" hidden="1">{"'Sheet1'!$L$16"}</definedName>
    <definedName name="sergẻ" hidden="1">{"'Sheet1'!$L$16"}</definedName>
    <definedName name="sergh" hidden="1">{"'Sheet1'!$L$16"}</definedName>
    <definedName name="serhgh" hidden="1">{"'Sheet1'!$L$16"}</definedName>
    <definedName name="serhset" hidden="1">{"'Sheet1'!$L$16"}</definedName>
    <definedName name="SERQ" hidden="1">{"'Sheet1'!$L$16"}</definedName>
    <definedName name="sert" hidden="1">{"'Sheet1'!$L$16"}</definedName>
    <definedName name="sertsertrest" hidden="1">{"'Sheet1'!$L$16"}</definedName>
    <definedName name="sertseyghrth" hidden="1">{"'Sheet1'!$L$16"}</definedName>
    <definedName name="SERVICE" localSheetId="19" hidden="1">{#N/A,#N/A,FALSE,"이태원철근"}</definedName>
    <definedName name="SERVICE" localSheetId="21" hidden="1">{#N/A,#N/A,FALSE,"이태원철근"}</definedName>
    <definedName name="SERVICE" localSheetId="22" hidden="1">{#N/A,#N/A,FALSE,"이태원철근"}</definedName>
    <definedName name="SERVICE" localSheetId="0" hidden="1">{#N/A,#N/A,FALSE,"이태원철근"}</definedName>
    <definedName name="SERVICE" localSheetId="1" hidden="1">{#N/A,#N/A,FALSE,"이태원철근"}</definedName>
    <definedName name="SERVICE" hidden="1">{#N/A,#N/A,FALSE,"이태원철근"}</definedName>
    <definedName name="serygfg" hidden="1">{"'Sheet1'!$L$16"}</definedName>
    <definedName name="SES">#REF!</definedName>
    <definedName name="sẻt" hidden="1">#REF!</definedName>
    <definedName name="sétbs" hidden="1">#REF!</definedName>
    <definedName name="SEVE" hidden="1">#REF!</definedName>
    <definedName name="SEVEN">#REF!</definedName>
    <definedName name="SEVSE">#REF!</definedName>
    <definedName name="sewqcq" hidden="1">{#N/A,#N/A,FALSE,"제목"}</definedName>
    <definedName name="seysety" hidden="1">{"'Sheet1'!$L$16"}</definedName>
    <definedName name="sf" localSheetId="19" hidden="1">{#N/A,#N/A,FALSE,"特殊室（ＢＱ表）"}</definedName>
    <definedName name="sf" localSheetId="21" hidden="1">{#N/A,#N/A,FALSE,"特殊室（ＢＱ表）"}</definedName>
    <definedName name="sf" localSheetId="22" hidden="1">{#N/A,#N/A,FALSE,"特殊室（ＢＱ表）"}</definedName>
    <definedName name="sf" hidden="1">{#N/A,#N/A,FALSE,"特殊室（ＢＱ表）"}</definedName>
    <definedName name="SFA" localSheetId="19" hidden="1">{#N/A,#N/A,FALSE,"포장1";#N/A,#N/A,FALSE,"포장1"}</definedName>
    <definedName name="SFA" localSheetId="21" hidden="1">{#N/A,#N/A,FALSE,"포장1";#N/A,#N/A,FALSE,"포장1"}</definedName>
    <definedName name="SFA" localSheetId="22" hidden="1">{#N/A,#N/A,FALSE,"포장1";#N/A,#N/A,FALSE,"포장1"}</definedName>
    <definedName name="SFA" hidden="1">{#N/A,#N/A,FALSE,"포장1";#N/A,#N/A,FALSE,"포장1"}</definedName>
    <definedName name="SFADGFA" localSheetId="19" hidden="1">{#N/A,#N/A,TRUE,"Basic";#N/A,#N/A,TRUE,"EXT-TABLE";#N/A,#N/A,TRUE,"STEEL";#N/A,#N/A,TRUE,"INT-Table";#N/A,#N/A,TRUE,"STEEL";#N/A,#N/A,TRUE,"Door"}</definedName>
    <definedName name="SFADGFA" localSheetId="21" hidden="1">{#N/A,#N/A,TRUE,"Basic";#N/A,#N/A,TRUE,"EXT-TABLE";#N/A,#N/A,TRUE,"STEEL";#N/A,#N/A,TRUE,"INT-Table";#N/A,#N/A,TRUE,"STEEL";#N/A,#N/A,TRUE,"Door"}</definedName>
    <definedName name="SFADGFA" localSheetId="22" hidden="1">{#N/A,#N/A,TRUE,"Basic";#N/A,#N/A,TRUE,"EXT-TABLE";#N/A,#N/A,TRUE,"STEEL";#N/A,#N/A,TRUE,"INT-Table";#N/A,#N/A,TRUE,"STEEL";#N/A,#N/A,TRUE,"Door"}</definedName>
    <definedName name="SFADGFA" hidden="1">{#N/A,#N/A,TRUE,"Basic";#N/A,#N/A,TRUE,"EXT-TABLE";#N/A,#N/A,TRUE,"STEEL";#N/A,#N/A,TRUE,"INT-Table";#N/A,#N/A,TRUE,"STEEL";#N/A,#N/A,TRUE,"Door"}</definedName>
    <definedName name="SFADHGFD" hidden="1">{"'Sheet1'!$L$16"}</definedName>
    <definedName name="SFAFE" hidden="1">{"'Sheet1'!$L$16"}</definedName>
    <definedName name="sfasasfasfasf" hidden="1">#REF!</definedName>
    <definedName name="SFasfa" hidden="1">{"'Sheet1'!$L$16"}</definedName>
    <definedName name="SFBAS" hidden="1">{"'Sheet1'!$L$16"}</definedName>
    <definedName name="sfd" hidden="1">#REF!</definedName>
    <definedName name="sfdf" hidden="1">#REF!</definedName>
    <definedName name="sfdfds" hidden="1">#REF!</definedName>
    <definedName name="sfdgdfgfhgjgjgjghj" hidden="1">#REF!</definedName>
    <definedName name="sfdgn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dsfdsf" hidden="1">{#N/A,#N/A,FALSE,"Chi tiÆt"}</definedName>
    <definedName name="SFE" hidden="1">{#N/A,#N/A,TRUE,"ERECTION";#N/A,#N/A,TRUE,"A";#N/A,#N/A,TRUE,"B";#N/A,#N/A,TRUE,"C";#N/A,#N/A,TRUE,"D";#N/A,#N/A,TRUE,"E";#N/A,#N/A,TRUE,"F";#N/A,#N/A,TRUE,"G";#N/A,#N/A,TRUE,"H";#N/A,#N/A,TRUE,"I";#N/A,#N/A,TRUE,"J";#N/A,#N/A,TRUE,"K";#N/A,#N/A,TRUE,"L";#N/A,#N/A,TRUE,"M";#N/A,#N/A,TRUE,"N"}</definedName>
    <definedName name="SFEFSG" hidden="1">{"'Sheet1'!$L$16"}</definedName>
    <definedName name="sfegrtnt" hidden="1">#REF!</definedName>
    <definedName name="sff" hidden="1">{"'Sheet1'!$L$16"}</definedName>
    <definedName name="SFFF">#REF!</definedName>
    <definedName name="SFFFFF">#REF!</definedName>
    <definedName name="sffs" hidden="1">#REF!</definedName>
    <definedName name="sfg" localSheetId="19" hidden="1">{"'Sheet1'!$L$16"}</definedName>
    <definedName name="sfg" localSheetId="21" hidden="1">{"'Sheet1'!$L$16"}</definedName>
    <definedName name="sfg" localSheetId="22" hidden="1">{"'Sheet1'!$L$16"}</definedName>
    <definedName name="sfg" hidden="1">{"'Sheet1'!$L$16"}</definedName>
    <definedName name="sfggf" localSheetId="19" hidden="1">{#N/A,#N/A,FALSE,"배수1"}</definedName>
    <definedName name="sfggf" localSheetId="21" hidden="1">{#N/A,#N/A,FALSE,"배수1"}</definedName>
    <definedName name="sfggf" localSheetId="22" hidden="1">{#N/A,#N/A,FALSE,"배수1"}</definedName>
    <definedName name="sfggf" hidden="1">{#N/A,#N/A,FALSE,"배수1"}</definedName>
    <definedName name="sfggg" hidden="1">{"'Sheet1'!$L$16"}</definedName>
    <definedName name="sfghj" hidden="1">{"'Sheet1'!$L$16"}</definedName>
    <definedName name="sfgs" hidden="1">#REF!</definedName>
    <definedName name="sfgsdf" hidden="1">#REF!</definedName>
    <definedName name="sfgsf" hidden="1">#REF!</definedName>
    <definedName name="sfhg" hidden="1">{"'Sheet1'!$L$16"}</definedName>
    <definedName name="SFL">#REF!</definedName>
    <definedName name="sfr" hidden="1">{#N/A,#N/A,FALSE,"Gesamt";#N/A,#N/A,FALSE,"Ree KG";#N/A,#N/A,FALSE,"Ree Inter";#N/A,#N/A,FALSE,"BTM";#N/A,#N/A,FALSE,"GmbH";#N/A,#N/A,FALSE,"Sonstige"}</definedName>
    <definedName name="sfs" hidden="1">#REF!</definedName>
    <definedName name="sfsafsfds" localSheetId="19" hidden="1">{"'Sheet1'!$L$16"}</definedName>
    <definedName name="sfsafsfds" localSheetId="21" hidden="1">{"'Sheet1'!$L$16"}</definedName>
    <definedName name="sfsafsfds" localSheetId="22" hidden="1">{"'Sheet1'!$L$16"}</definedName>
    <definedName name="sfsafsfds" hidden="1">{"'Sheet1'!$L$16"}</definedName>
    <definedName name="sfsd" localSheetId="19" hidden="1">{"'Sheet1'!$L$16"}</definedName>
    <definedName name="sfsd" localSheetId="21" hidden="1">{"'Sheet1'!$L$16"}</definedName>
    <definedName name="sfsd" localSheetId="22" hidden="1">{"'Sheet1'!$L$16"}</definedName>
    <definedName name="sfsd" hidden="1">{"'Sheet1'!$L$16"}</definedName>
    <definedName name="sfsdf" hidden="1">#REF!</definedName>
    <definedName name="sfsdfds" hidden="1">binary</definedName>
    <definedName name="SFSDFDSF" localSheetId="19" hidden="1">{#N/A,#N/A,FALSE,"운반시간"}</definedName>
    <definedName name="SFSDFDSF" localSheetId="21" hidden="1">{#N/A,#N/A,FALSE,"운반시간"}</definedName>
    <definedName name="SFSDFDSF" localSheetId="22" hidden="1">{#N/A,#N/A,FALSE,"운반시간"}</definedName>
    <definedName name="SFSDFDSF" hidden="1">{#N/A,#N/A,FALSE,"운반시간"}</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dfsdfsdfsdfsfs" hidden="1">{#N/A,#N/A,TRUE,"SUM";#N/A,#N/A,TRUE,"EE";#N/A,#N/A,TRUE,"AC";#N/A,#N/A,TRUE,"SN"}</definedName>
    <definedName name="sfsdfsf" hidden="1">#REF!</definedName>
    <definedName name="sfsdg" hidden="1">{"'Sheet1'!$L$16"}</definedName>
    <definedName name="sfse" hidden="1">#REF!</definedName>
    <definedName name="sfserftgre" hidden="1">{"'Sheet1'!$L$16"}</definedName>
    <definedName name="sfsf" hidden="1">#REF!</definedName>
    <definedName name="sfsfafafaf" hidden="1">{"'Sheet1'!$L$16"}</definedName>
    <definedName name="SFSFF" localSheetId="19" hidden="1">{#N/A,#N/A,FALSE,"양식(을)"}</definedName>
    <definedName name="SFSFF" localSheetId="21" hidden="1">{#N/A,#N/A,FALSE,"양식(을)"}</definedName>
    <definedName name="SFSFF" localSheetId="22" hidden="1">{#N/A,#N/A,FALSE,"양식(을)"}</definedName>
    <definedName name="SFSFF" hidden="1">{#N/A,#N/A,FALSE,"양식(을)"}</definedName>
    <definedName name="SFSFS" localSheetId="19" hidden="1">{"'Sheet1'!$L$16"}</definedName>
    <definedName name="SFSFS" localSheetId="21" hidden="1">{"'Sheet1'!$L$16"}</definedName>
    <definedName name="SFSFS" localSheetId="22" hidden="1">{"'Sheet1'!$L$16"}</definedName>
    <definedName name="SFSFS" hidden="1">{"'Sheet1'!$L$16"}</definedName>
    <definedName name="SFSFSF" localSheetId="19" hidden="1">{#N/A,#N/A,TRUE,"토적및재료집계";#N/A,#N/A,TRUE,"토적및재료집계";#N/A,#N/A,TRUE,"단위량"}</definedName>
    <definedName name="SFSFSF" localSheetId="21" hidden="1">{#N/A,#N/A,TRUE,"토적및재료집계";#N/A,#N/A,TRUE,"토적및재료집계";#N/A,#N/A,TRUE,"단위량"}</definedName>
    <definedName name="SFSFSF" localSheetId="22" hidden="1">{#N/A,#N/A,TRUE,"토적및재료집계";#N/A,#N/A,TRUE,"토적및재료집계";#N/A,#N/A,TRUE,"단위량"}</definedName>
    <definedName name="SFSFSF" hidden="1">{#N/A,#N/A,TRUE,"토적및재료집계";#N/A,#N/A,TRUE,"토적및재료집계";#N/A,#N/A,TRUE,"단위량"}</definedName>
    <definedName name="sfsfsfas" localSheetId="19" hidden="1">{"'Sheet1'!$L$16"}</definedName>
    <definedName name="sfsfsfas" localSheetId="21" hidden="1">{"'Sheet1'!$L$16"}</definedName>
    <definedName name="sfsfsfas" localSheetId="22" hidden="1">{"'Sheet1'!$L$16"}</definedName>
    <definedName name="sfsfsfas" hidden="1">{"'Sheet1'!$L$16"}</definedName>
    <definedName name="sfsfsfs" hidden="1">{"'Sheet1'!$L$16"}</definedName>
    <definedName name="sfsfsfsfd" hidden="1">#REF!</definedName>
    <definedName name="sfsgfete" hidden="1">{"'Sheet1'!$L$16"}</definedName>
    <definedName name="sfsgs" hidden="1">{"'Sheet1'!$L$16"}</definedName>
    <definedName name="sfsgsfhg" hidden="1">{"'Sheet1'!$L$16"}</definedName>
    <definedName name="sfw" hidden="1">{#N/A,#N/A,TRUE,"960318-1";#N/A,#N/A,TRUE,"960318-2";#N/A,#N/A,TRUE,"960318-3"}</definedName>
    <definedName name="SFリスト作成">#N/A</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#REF!</definedName>
    <definedName name="sgasgreg" hidden="1">#REF!</definedName>
    <definedName name="SGBR1200" hidden="1">#REF!</definedName>
    <definedName name="sgc">#REF!</definedName>
    <definedName name="sgd">#REF!</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fgsd" hidden="1">#REF!</definedName>
    <definedName name="sgdsg" hidden="1">{#N/A,#N/A,FALSE,"Chi tiÆt"}</definedName>
    <definedName name="sgfdgdf" localSheetId="19" hidden="1">{"'Sheet1'!$L$16"}</definedName>
    <definedName name="sgfdgdf" localSheetId="21" hidden="1">{"'Sheet1'!$L$16"}</definedName>
    <definedName name="sgfdgdf" localSheetId="22" hidden="1">{"'Sheet1'!$L$16"}</definedName>
    <definedName name="sgfdgdf" hidden="1">{"'Sheet1'!$L$16"}</definedName>
    <definedName name="sgfg" hidden="1">{#N/A,#N/A,FALSE,"Chi tiÆt"}</definedName>
    <definedName name="sgfhsdhe" hidden="1">{"'Sheet1'!$L$16"}</definedName>
    <definedName name="SGG" localSheetId="19" hidden="1">{"'Sheet1'!$L$16"}</definedName>
    <definedName name="SGG" localSheetId="21" hidden="1">{"'Sheet1'!$L$16"}</definedName>
    <definedName name="SGG" localSheetId="22" hidden="1">{"'Sheet1'!$L$16"}</definedName>
    <definedName name="SGG" hidden="1">{"'Sheet1'!$L$16"}</definedName>
    <definedName name="sgjhk" localSheetId="19" hidden="1">{"'Sheet1'!$L$16"}</definedName>
    <definedName name="sgjhk" localSheetId="21" hidden="1">{"'Sheet1'!$L$16"}</definedName>
    <definedName name="sgjhk" localSheetId="22" hidden="1">{"'Sheet1'!$L$16"}</definedName>
    <definedName name="sgjhk" hidden="1">{"'Sheet1'!$L$16"}</definedName>
    <definedName name="sgjyti" hidden="1">{"'Sheet1'!$L$16"}</definedName>
    <definedName name="sgkeogc">#REF!</definedName>
    <definedName name="sgnc">#REF!</definedName>
    <definedName name="sgs" hidden="1">{"'Sheet1'!$L$16"}</definedName>
    <definedName name="sgsdg" hidden="1">{"'Sheet1'!$L$16"}</definedName>
    <definedName name="sgsÎghh" hidden="1">{"'Sheet1'!$L$16"}</definedName>
    <definedName name="sgsr" hidden="1">{"'Sheet1'!$L$16"}</definedName>
    <definedName name="sgvl">#REF!</definedName>
    <definedName name="SH" localSheetId="19" hidden="1">{#N/A,#N/A,FALSE,"제목"}</definedName>
    <definedName name="SH" localSheetId="21" hidden="1">{#N/A,#N/A,FALSE,"제목"}</definedName>
    <definedName name="SH" localSheetId="22" hidden="1">{#N/A,#N/A,FALSE,"제목"}</definedName>
    <definedName name="SH" hidden="1">{#N/A,#N/A,FALSE,"제목"}</definedName>
    <definedName name="SH_stair">#REF!</definedName>
    <definedName name="SHALL">#REF!</definedName>
    <definedName name="shd" hidden="1">{"'Sheet1'!$L$16"}</definedName>
    <definedName name="SHDFHH" hidden="1">{#N/A,#N/A,TRUE,"Krycí list"}</definedName>
    <definedName name="shdfjjft" localSheetId="19" hidden="1">{"'Sheet1'!$L$16"}</definedName>
    <definedName name="shdfjjft" localSheetId="21" hidden="1">{"'Sheet1'!$L$16"}</definedName>
    <definedName name="shdfjjft" localSheetId="22" hidden="1">{"'Sheet1'!$L$16"}</definedName>
    <definedName name="shdfjjft" hidden="1">{"'Sheet1'!$L$16"}</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12" localSheetId="19" hidden="1">{"'Sheet1'!$L$16"}</definedName>
    <definedName name="shee12" localSheetId="21" hidden="1">{"'Sheet1'!$L$16"}</definedName>
    <definedName name="shee12" localSheetId="22" hidden="1">{"'Sheet1'!$L$16"}</definedName>
    <definedName name="shee12" hidden="1">{"'Sheet1'!$L$16"}</definedName>
    <definedName name="shee2" hidden="1">{#N/A,#N/A,TRUE,"960318-1";#N/A,#N/A,TRUE,"960318-2";#N/A,#N/A,TRUE,"960318-3"}</definedName>
    <definedName name="sheet" localSheetId="19" hidden="1">{#N/A,#N/A,FALSE,"골재소요량";#N/A,#N/A,FALSE,"골재소요량"}</definedName>
    <definedName name="sheet" localSheetId="21" hidden="1">{#N/A,#N/A,FALSE,"골재소요량";#N/A,#N/A,FALSE,"골재소요량"}</definedName>
    <definedName name="sheet" localSheetId="22" hidden="1">{#N/A,#N/A,FALSE,"골재소요량";#N/A,#N/A,FALSE,"골재소요량"}</definedName>
    <definedName name="sheet" hidden="1">{#N/A,#N/A,FALSE,"골재소요량";#N/A,#N/A,FALSE,"골재소요량"}</definedName>
    <definedName name="Sheet1">#REF!</definedName>
    <definedName name="SHEET100" hidden="1">#REF!</definedName>
    <definedName name="Sheet2" localSheetId="19" hidden="1">{#N/A,#N/A,FALSE,"Sheet1"}</definedName>
    <definedName name="Sheet2" localSheetId="21" hidden="1">{#N/A,#N/A,FALSE,"Sheet1"}</definedName>
    <definedName name="Sheet2" localSheetId="22" hidden="1">{#N/A,#N/A,FALSE,"Sheet1"}</definedName>
    <definedName name="Sheet2" hidden="1">{#N/A,#N/A,FALSE,"Sheet1"}</definedName>
    <definedName name="sheet3" localSheetId="19" hidden="1">{"NGUYEN QUI THIEP - Personal View",#N/A,FALSE,"XDCB.HT.FUR."}</definedName>
    <definedName name="sheet3" localSheetId="21" hidden="1">{"NGUYEN QUI THIEP - Personal View",#N/A,FALSE,"XDCB.HT.FUR."}</definedName>
    <definedName name="sheet3" localSheetId="22" hidden="1">{"NGUYEN QUI THIEP - Personal View",#N/A,FALSE,"XDCB.HT.FUR."}</definedName>
    <definedName name="sheet3" localSheetId="0" hidden="1">{"NGUYEN QUI THIEP - Personal View",#N/A,FALSE,"XDCB.HT.FUR."}</definedName>
    <definedName name="sheet3" localSheetId="1" hidden="1">{"NGUYEN QUI THIEP - Personal View",#N/A,FALSE,"XDCB.HT.FUR."}</definedName>
    <definedName name="sheet3" hidden="1">{"NGUYEN QUI THIEP - Personal View",#N/A,FALSE,"XDCB.HT.FUR."}</definedName>
    <definedName name="Sheet4" localSheetId="19" hidden="1">{"'Sheet1'!$L$16"}</definedName>
    <definedName name="Sheet4" localSheetId="21" hidden="1">{"'Sheet1'!$L$16"}</definedName>
    <definedName name="Sheet4" localSheetId="22" hidden="1">{"'Sheet1'!$L$16"}</definedName>
    <definedName name="Sheet4" localSheetId="0" hidden="1">{"'Sheet1'!$L$16"}</definedName>
    <definedName name="Sheet4" localSheetId="1" hidden="1">{"'Sheet1'!$L$16"}</definedName>
    <definedName name="Sheet4" hidden="1">{"'Sheet1'!$L$16"}</definedName>
    <definedName name="sheet5" localSheetId="19" hidden="1">{"'Sheet1'!$L$16"}</definedName>
    <definedName name="sheet5" localSheetId="21" hidden="1">{"'Sheet1'!$L$16"}</definedName>
    <definedName name="sheet5" localSheetId="22" hidden="1">{"'Sheet1'!$L$16"}</definedName>
    <definedName name="sheet5" localSheetId="0" hidden="1">{"'Sheet1'!$L$16"}</definedName>
    <definedName name="sheet5" localSheetId="1" hidden="1">{"'Sheet1'!$L$16"}</definedName>
    <definedName name="sheet5" hidden="1">{"'Sheet1'!$L$16"}</definedName>
    <definedName name="SHEET56">#REF!</definedName>
    <definedName name="sheetnew"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ll">#REF!</definedName>
    <definedName name="SHELTER" localSheetId="19" hidden="1">{#N/A,#N/A,TRUE,"Basic";#N/A,#N/A,TRUE,"EXT-TABLE";#N/A,#N/A,TRUE,"STEEL";#N/A,#N/A,TRUE,"INT-Table";#N/A,#N/A,TRUE,"STEEL";#N/A,#N/A,TRUE,"Door"}</definedName>
    <definedName name="SHELTER" localSheetId="21" hidden="1">{#N/A,#N/A,TRUE,"Basic";#N/A,#N/A,TRUE,"EXT-TABLE";#N/A,#N/A,TRUE,"STEEL";#N/A,#N/A,TRUE,"INT-Table";#N/A,#N/A,TRUE,"STEEL";#N/A,#N/A,TRUE,"Door"}</definedName>
    <definedName name="SHELTER" localSheetId="22" hidden="1">{#N/A,#N/A,TRUE,"Basic";#N/A,#N/A,TRUE,"EXT-TABLE";#N/A,#N/A,TRUE,"STEEL";#N/A,#N/A,TRUE,"INT-Table";#N/A,#N/A,TRUE,"STEEL";#N/A,#N/A,TRUE,"Door"}</definedName>
    <definedName name="SHELTER" hidden="1">{#N/A,#N/A,TRUE,"Basic";#N/A,#N/A,TRUE,"EXT-TABLE";#N/A,#N/A,TRUE,"STEEL";#N/A,#N/A,TRUE,"INT-Table";#N/A,#N/A,TRUE,"STEEL";#N/A,#N/A,TRUE,"Door"}</definedName>
    <definedName name="SHELTER_1" localSheetId="19" hidden="1">{#N/A,#N/A,TRUE,"Basic";#N/A,#N/A,TRUE,"EXT-TABLE";#N/A,#N/A,TRUE,"STEEL";#N/A,#N/A,TRUE,"INT-Table";#N/A,#N/A,TRUE,"STEEL";#N/A,#N/A,TRUE,"Door"}</definedName>
    <definedName name="SHELTER_1" localSheetId="21" hidden="1">{#N/A,#N/A,TRUE,"Basic";#N/A,#N/A,TRUE,"EXT-TABLE";#N/A,#N/A,TRUE,"STEEL";#N/A,#N/A,TRUE,"INT-Table";#N/A,#N/A,TRUE,"STEEL";#N/A,#N/A,TRUE,"Door"}</definedName>
    <definedName name="SHELTER_1" localSheetId="22" hidden="1">{#N/A,#N/A,TRUE,"Basic";#N/A,#N/A,TRUE,"EXT-TABLE";#N/A,#N/A,TRUE,"STEEL";#N/A,#N/A,TRUE,"INT-Table";#N/A,#N/A,TRUE,"STEEL";#N/A,#N/A,TRUE,"Door"}</definedName>
    <definedName name="SHELTER_1" hidden="1">{#N/A,#N/A,TRUE,"Basic";#N/A,#N/A,TRUE,"EXT-TABLE";#N/A,#N/A,TRUE,"STEEL";#N/A,#N/A,TRUE,"INT-Table";#N/A,#N/A,TRUE,"STEEL";#N/A,#N/A,TRUE,"Door"}</definedName>
    <definedName name="sher" hidden="1">{"'Sheet1'!$L$16"}</definedName>
    <definedName name="Sheûet" hidden="1">{"'Sheet1'!$L$16"}</definedName>
    <definedName name="Sheûet_1" hidden="1">{"'Sheet1'!$L$16"}</definedName>
    <definedName name="shfgskfj" hidden="1">{"'Sheet1'!$L$16"}</definedName>
    <definedName name="SHGREGER" hidden="1">{"NGUYEN QUI THIEP - Personal View",#N/A,FALSE,"XDCB.HT.FUR."}</definedName>
    <definedName name="SHGSDFH" hidden="1">{"'Sheet1'!$L$16"}</definedName>
    <definedName name="shitttt" hidden="1">255</definedName>
    <definedName name="SHJS" hidden="1">binary</definedName>
    <definedName name="sho">#REF!</definedName>
    <definedName name="shr">#REF!</definedName>
    <definedName name="shshryhasyhj" hidden="1">#REF!</definedName>
    <definedName name="shsrhtr" hidden="1">{"'Sheet1'!$L$16"}</definedName>
    <definedName name="shss" hidden="1">#REF!</definedName>
    <definedName name="sHsVlNcCm" hidden="1">#N/A</definedName>
    <definedName name="sht">#REF!</definedName>
    <definedName name="sht1p">#REF!</definedName>
    <definedName name="sht3p">#REF!</definedName>
    <definedName name="shth" hidden="1">{"'Sheet1'!$L$16"}</definedName>
    <definedName name="si">#REF!</definedName>
    <definedName name="sÎee" hidden="1">{"'Sheet1'!$L$16"}</definedName>
    <definedName name="SIELES">#REF!</definedName>
    <definedName name="sieucao">#REF!</definedName>
    <definedName name="SIGN">#REF!</definedName>
    <definedName name="sika">#REF!</definedName>
    <definedName name="sikamen">#REF!</definedName>
    <definedName name="sill" hidden="1">#REF!</definedName>
    <definedName name="silo4" hidden="1">{"'ELEC'!$A$2:$H$216","'ELEC'!$C$2:$D$2"}</definedName>
    <definedName name="sin" hidden="1">{#N/A,#N/A,TRUE,"Krycí list"}</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chook">#REF!</definedName>
    <definedName name="sinh" hidden="1">{"'Sheet1'!$L$16"}</definedName>
    <definedName name="sino_conduit">#REF!</definedName>
    <definedName name="SISUSM" hidden="1">{"'Sheet1'!$L$16"}</definedName>
    <definedName name="sit" hidden="1">#REF!</definedName>
    <definedName name="Site">#REF!</definedName>
    <definedName name="SITE_EXPENSE" hidden="1">#REF!</definedName>
    <definedName name="site1" hidden="1">#REF!</definedName>
    <definedName name="SiteArea">#REF!</definedName>
    <definedName name="SiteexRatio">#REF!</definedName>
    <definedName name="SITEWORKS">#REF!</definedName>
    <definedName name="SIX">#REF!</definedName>
    <definedName name="SIZE">#REF!</definedName>
    <definedName name="SIZE_A">#REF!</definedName>
    <definedName name="SIZEC">#REF!</definedName>
    <definedName name="SizeNew">#REF!</definedName>
    <definedName name="sj" hidden="1">{"'Firr(선)'!$AS$1:$AY$62","'Firr(사)'!$AS$1:$AY$62","'Firr(회)'!$AS$1:$AY$62","'Firr(선)'!$L$1:$V$62","'Firr(사)'!$L$1:$V$62","'Firr(회)'!$L$1:$V$62"}</definedName>
    <definedName name="sjdbhfrre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H" hidden="1">{"'Sheet1'!$L$16"}</definedName>
    <definedName name="sjk" hidden="1">0</definedName>
    <definedName name="SJNJMK" hidden="1">{"'Sheet1'!$L$16"}</definedName>
    <definedName name="SK">0.1</definedName>
    <definedName name="SKBFAHUGHUR" hidden="1">#REF!</definedName>
    <definedName name="skd">#N/A</definedName>
    <definedName name="skdjhnffd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#REF!</definedName>
    <definedName name="SKI">#REF!</definedName>
    <definedName name="skirt">#REF!</definedName>
    <definedName name="skrm">#REF!</definedName>
    <definedName name="SKRM1">#REF!</definedName>
    <definedName name="SKRM2">#REF!</definedName>
    <definedName name="SKSK" localSheetId="19" hidden="1">{#N/A,#N/A,FALSE,"이태원철근"}</definedName>
    <definedName name="SKSK" localSheetId="21" hidden="1">{#N/A,#N/A,FALSE,"이태원철근"}</definedName>
    <definedName name="SKSK" localSheetId="22" hidden="1">{#N/A,#N/A,FALSE,"이태원철근"}</definedName>
    <definedName name="SKSK" hidden="1">{#N/A,#N/A,FALSE,"이태원철근"}</definedName>
    <definedName name="skskksksks" hidden="1">{#N/A,#N/A,FALSE,"주간공정";#N/A,#N/A,FALSE,"주간보고";#N/A,#N/A,FALSE,"주간공정표"}</definedName>
    <definedName name="sksksk" hidden="1">#REF!</definedName>
    <definedName name="skt">#REF!</definedName>
    <definedName name="sky">#REF!</definedName>
    <definedName name="SL">#REF!</definedName>
    <definedName name="SL_CRD">#REF!</definedName>
    <definedName name="SL_CRS">#REF!</definedName>
    <definedName name="SL_CS">#REF!</definedName>
    <definedName name="SL_DD">#REF!</definedName>
    <definedName name="SL_T">#REF!</definedName>
    <definedName name="SLAB">#REF!</definedName>
    <definedName name="Slab_data">#REF!</definedName>
    <definedName name="slab3" hidden="1">#REF!</definedName>
    <definedName name="SLC_DangDiaHinh">#REF!</definedName>
    <definedName name="SLC_NguonHang">#REF!</definedName>
    <definedName name="SLC_NhanCongBX">#REF!</definedName>
    <definedName name="SLDK" hidden="1">#REF!</definedName>
    <definedName name="SLDKFJSLKDF" localSheetId="19" hidden="1">{#N/A,#N/A,FALSE,"기안지";#N/A,#N/A,FALSE,"통신지"}</definedName>
    <definedName name="SLDKFJSLKDF" localSheetId="21" hidden="1">{#N/A,#N/A,FALSE,"기안지";#N/A,#N/A,FALSE,"통신지"}</definedName>
    <definedName name="SLDKFJSLKDF" localSheetId="22" hidden="1">{#N/A,#N/A,FALSE,"기안지";#N/A,#N/A,FALSE,"통신지"}</definedName>
    <definedName name="SLDKFJSLKDF" localSheetId="0" hidden="1">{#N/A,#N/A,FALSE,"기안지";#N/A,#N/A,FALSE,"통신지"}</definedName>
    <definedName name="SLDKFJSLKDF" localSheetId="1" hidden="1">{#N/A,#N/A,FALSE,"기안지";#N/A,#N/A,FALSE,"통신지"}</definedName>
    <definedName name="SLDKFJSLKDF" hidden="1">{#N/A,#N/A,FALSE,"기안지";#N/A,#N/A,FALSE,"통신지"}</definedName>
    <definedName name="SLF">#REF!</definedName>
    <definedName name="slg">#REF!</definedName>
    <definedName name="SLG4_1" hidden="1">{"'status'!$B$2:$H$15"}</definedName>
    <definedName name="SLM">#REF!</definedName>
    <definedName name="SLTKDK">#REF!</definedName>
    <definedName name="SLVtu">#REF!</definedName>
    <definedName name="SM">#REF!</definedName>
    <definedName name="sma" hidden="1">{"'Break down'!$A$4"}</definedName>
    <definedName name="smammaa" hidden="1">#REF!</definedName>
    <definedName name="smax">#REF!</definedName>
    <definedName name="smax1">#REF!</definedName>
    <definedName name="sMh" hidden="1">#N/A</definedName>
    <definedName name="smo" hidden="1">{"'Break down'!$A$4"}</definedName>
    <definedName name="sn">#REF!</definedName>
    <definedName name="sName" hidden="1">#N/A</definedName>
    <definedName name="Sng">#REF!</definedName>
    <definedName name="SNHTnn">#REF!</definedName>
    <definedName name="snhttn">#REF!</definedName>
    <definedName name="snohdtsp" hidden="1">{"'Sheet1'!$L$16"}</definedName>
    <definedName name="snos">#REF!</definedName>
    <definedName name="sntbt">#REF!</definedName>
    <definedName name="so">#REF!</definedName>
    <definedName name="so_tang">#REF!</definedName>
    <definedName name="SOÁ_CHUYEÁN">#REF!</definedName>
    <definedName name="soc3p">#REF!</definedName>
    <definedName name="socai">#REF!</definedName>
    <definedName name="sochuc">#N/A</definedName>
    <definedName name="sochucnghin">#N/A</definedName>
    <definedName name="sochucnghinty">#N/A</definedName>
    <definedName name="sochuctrieu">#N/A</definedName>
    <definedName name="sochucty">#N/A</definedName>
    <definedName name="SOCTU_B">#REF!</definedName>
    <definedName name="SOCTU_NK">#REF!</definedName>
    <definedName name="SOCTU_NK_BH">#REF!</definedName>
    <definedName name="SOCTU6">#REF!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DK">#REF!</definedName>
    <definedName name="Sodomka" hidden="1">{#N/A,#N/A,TRUE,"Krycí list"}</definedName>
    <definedName name="sodonvi">#N/A</definedName>
    <definedName name="sodu" localSheetId="19" hidden="1">{"'Sheet1'!$L$16"}</definedName>
    <definedName name="sodu" localSheetId="21" hidden="1">{"'Sheet1'!$L$16"}</definedName>
    <definedName name="sodu" localSheetId="22" hidden="1">{"'Sheet1'!$L$16"}</definedName>
    <definedName name="sodu" hidden="1">{"'Sheet1'!$L$16"}</definedName>
    <definedName name="SoHDKG">#REF!</definedName>
    <definedName name="SOHIEU">#REF!</definedName>
    <definedName name="SOHIEUTK">#REF!</definedName>
    <definedName name="SOHT">#REF!</definedName>
    <definedName name="Soi">#REF!</definedName>
    <definedName name="soichon12">#REF!</definedName>
    <definedName name="soichon24">#REF!</definedName>
    <definedName name="soichon46">#REF!</definedName>
    <definedName name="soil">#REF!</definedName>
    <definedName name="SoilType">#REF!</definedName>
    <definedName name="SoilType_">#REF!</definedName>
    <definedName name="SOL">#REF!</definedName>
    <definedName name="solieu">#REF!</definedName>
    <definedName name="soluong">#REF!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qrrt" hidden="1">binary</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1" hidden="1">0.15</definedName>
    <definedName name="solver_rhs5" hidden="1">binary</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definedName>
    <definedName name="Son">#REF!</definedName>
    <definedName name="sondau">#REF!</definedName>
    <definedName name="SoNgayCong1Thang">#REF!</definedName>
    <definedName name="songhin">#N/A</definedName>
    <definedName name="songhinnghinty">#N/A</definedName>
    <definedName name="songhinty">#N/A</definedName>
    <definedName name="SONKC">#REF!</definedName>
    <definedName name="sonlotngoai">#REF!</definedName>
    <definedName name="sonlottrong">#REF!</definedName>
    <definedName name="sonmaungoai">#REF!</definedName>
    <definedName name="sonmautrong">#REF!</definedName>
    <definedName name="SORT">#REF!</definedName>
    <definedName name="SORT_AREA">'[56]DI-ESTI'!$A$8:$R$489</definedName>
    <definedName name="sort_bgd">#REF!</definedName>
    <definedName name="sort_bgtn">#REF!</definedName>
    <definedName name="sort_bgvh">#REF!</definedName>
    <definedName name="sort_d">#REF!</definedName>
    <definedName name="sort_ptd">#REF!</definedName>
    <definedName name="sort_pttn">#REF!</definedName>
    <definedName name="sort_ptvh">#REF!</definedName>
    <definedName name="sort_tn">#REF!</definedName>
    <definedName name="sort_vh">#REF!</definedName>
    <definedName name="Sort1" hidden="1">#REF!</definedName>
    <definedName name="sort2" hidden="1">#REF!</definedName>
    <definedName name="SortName">#REF!</definedName>
    <definedName name="sortt">#REF!</definedName>
    <definedName name="Sosanh2" localSheetId="19" hidden="1">{"'Sheet1'!$L$16"}</definedName>
    <definedName name="Sosanh2" localSheetId="21" hidden="1">{"'Sheet1'!$L$16"}</definedName>
    <definedName name="Sosanh2" localSheetId="22" hidden="1">{"'Sheet1'!$L$16"}</definedName>
    <definedName name="Sosanh2" hidden="1">{"'Sheet1'!$L$16"}</definedName>
    <definedName name="SOTIEN_B">#REF!</definedName>
    <definedName name="SOTIEN_NO_NK">#REF!</definedName>
    <definedName name="SOTIEN6">#REF!</definedName>
    <definedName name="SOTIENPS">#REF!</definedName>
    <definedName name="sotram">#N/A</definedName>
    <definedName name="sotramnghin">#N/A</definedName>
    <definedName name="sotramnghinty">#N/A</definedName>
    <definedName name="sotramtrieu">#N/A</definedName>
    <definedName name="sotramty">#N/A</definedName>
    <definedName name="sotrieu">#N/A</definedName>
    <definedName name="soty">#N/A</definedName>
    <definedName name="soupis" hidden="1">{#N/A,#N/A,TRUE,"Krycí list"}</definedName>
    <definedName name="Sp">#REF!</definedName>
    <definedName name="SP_EXCEL_LINK_001c8ece5bd84de4894d04645fdba052" hidden="1">#REF!</definedName>
    <definedName name="SP_EXCEL_LINK_267f9995fa5a4e3cbcb053bb45d58308" hidden="1">#REF!</definedName>
    <definedName name="SP_EXCEL_LINK_38a4f7fea4ee40b19f96b849b65d7ffd" hidden="1">#REF!</definedName>
    <definedName name="SP_EXCEL_LINK_4779832a36c04295bbb2f33a017a6c58" hidden="1">#REF!</definedName>
    <definedName name="SP_EXCEL_LINK_bcbc2c09167849c1a4dfc0ffce102795" hidden="1">#REF!</definedName>
    <definedName name="SP_EXCEL_LINK_fcf8fd6aa7e74b8aa306d20a9e65b9f0" hidden="1">#REF!</definedName>
    <definedName name="sp_slot" hidden="1">#REF!</definedName>
    <definedName name="Space_20">#REF!</definedName>
    <definedName name="Spample" localSheetId="19" hidden="1">{"'Sheet1'!$L$16"}</definedName>
    <definedName name="Spample" localSheetId="21" hidden="1">{"'Sheet1'!$L$16"}</definedName>
    <definedName name="Spample" localSheetId="22" hidden="1">{"'Sheet1'!$L$16"}</definedName>
    <definedName name="Spample" hidden="1">{"'Sheet1'!$L$16"}</definedName>
    <definedName name="SPAN">#REF!</definedName>
    <definedName name="SPAN_No">#REF!</definedName>
    <definedName name="Spanner_Auto_File">"C:\My Documents\tinh cdo.x2a"</definedName>
    <definedName name="SPARE">#REF!</definedName>
    <definedName name="SPD">#REF!</definedName>
    <definedName name="SPEC">#REF!</definedName>
    <definedName name="speccoat">#REF!</definedName>
    <definedName name="SPECIAL">#REF!</definedName>
    <definedName name="SPECIAL_CONSTRUCTION">#REF!</definedName>
    <definedName name="SPECIALITIES">#REF!</definedName>
    <definedName name="SpecialPrice" hidden="1">#REF!</definedName>
    <definedName name="SPECSUMMARY">#REF!</definedName>
    <definedName name="spk1p">#REF!</definedName>
    <definedName name="spk3p">#REF!</definedName>
    <definedName name="spp" hidden="1">#REF!</definedName>
    <definedName name="Sprack">#REF!</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2" hidden="1">#REF!</definedName>
    <definedName name="SpreadsheetBuilder_3" hidden="1">#REF!</definedName>
    <definedName name="SpreadsheetBuilder_6" hidden="1">#REF!</definedName>
    <definedName name="SpreadsheetBuilder_7" hidden="1">#REF!</definedName>
    <definedName name="SpreadsheetBuilder_8" hidden="1">#REF!</definedName>
    <definedName name="Sprinkler" hidden="1">#REF!</definedName>
    <definedName name="SPTMC">#REF!</definedName>
    <definedName name="sq" hidden="1">{"'Firr(선)'!$AS$1:$AY$62","'Firr(사)'!$AS$1:$AY$62","'Firr(회)'!$AS$1:$AY$62","'Firr(선)'!$L$1:$V$62","'Firr(사)'!$L$1:$V$62","'Firr(회)'!$L$1:$V$62"}</definedName>
    <definedName name="Sqbar102">#REF!</definedName>
    <definedName name="Sqbar10gs2">#REF!</definedName>
    <definedName name="Sqbar122">#REF!</definedName>
    <definedName name="Sqbar12gs2">#REF!</definedName>
    <definedName name="Sqbeam2">#REF!</definedName>
    <definedName name="Sqcef2">#REF!</definedName>
    <definedName name="Sqcesk2">#REF!</definedName>
    <definedName name="Sqcew2">#REF!</definedName>
    <definedName name="Sqcew5202">#REF!</definedName>
    <definedName name="SQDA" hidden="1">#REF!</definedName>
    <definedName name="Sqdoor2">#REF!</definedName>
    <definedName name="Sqemul2">#REF!</definedName>
    <definedName name="Sqepox2">#REF!</definedName>
    <definedName name="Sqexca2">#REF!</definedName>
    <definedName name="SQFEF3F" hidden="1">#REF!</definedName>
    <definedName name="Sqfnm2">#REF!</definedName>
    <definedName name="Sqfoot2">#REF!</definedName>
    <definedName name="Sqfwt2">#REF!</definedName>
    <definedName name="Sqgranfl2">#REF!</definedName>
    <definedName name="Sqgransk2">#REF!</definedName>
    <definedName name="Sqgsl2">#REF!</definedName>
    <definedName name="Sqinsu2">#REF!</definedName>
    <definedName name="Sqiso2">#REF!</definedName>
    <definedName name="Sqlean2">#REF!</definedName>
    <definedName name="Sqltbar2">#REF!</definedName>
    <definedName name="Sqltconc2">#REF!</definedName>
    <definedName name="Sqluxa2">#REF!</definedName>
    <definedName name="SQM">#REF!</definedName>
    <definedName name="Sqmastic2">#REF!</definedName>
    <definedName name="Sqplast202">#REF!</definedName>
    <definedName name="Sqplastbeam2">#REF!</definedName>
    <definedName name="Sqradcon2">#REF!</definedName>
    <definedName name="sqrwer" hidden="1">{#N/A,#N/A,TRUE,"960318-1";#N/A,#N/A,TRUE,"960318-2";#N/A,#N/A,TRUE,"960318-3"}</definedName>
    <definedName name="sqs" hidden="1">#REF!</definedName>
    <definedName name="Sqsilicon2">#REF!</definedName>
    <definedName name="Sqslab2">#REF!</definedName>
    <definedName name="sqsq" hidden="1">#REF!</definedName>
    <definedName name="Sqstair2">#REF!</definedName>
    <definedName name="Sqterfl2">#REF!</definedName>
    <definedName name="Sqterst2">#REF!</definedName>
    <definedName name="sqw" hidden="1">#REF!</definedName>
    <definedName name="Sqwall102">#REF!</definedName>
    <definedName name="Sqwall2">#REF!</definedName>
    <definedName name="Sqwall202">#REF!</definedName>
    <definedName name="Sqwearther2">#REF!</definedName>
    <definedName name="Sqweather2">#REF!</definedName>
    <definedName name="Sqwind2">#REF!</definedName>
    <definedName name="SR" hidden="1">#REF!</definedName>
    <definedName name="sre" hidden="1">{#N/A,#N/A,TRUE,"960318-1";#N/A,#N/A,TRUE,"960318-2";#N/A,#N/A,TRUE,"960318-3"}</definedName>
    <definedName name="srfew" hidden="1">{#N/A,#N/A,TRUE,"960318-1";#N/A,#N/A,TRUE,"960318-2";#N/A,#N/A,TRUE,"960318-3"}</definedName>
    <definedName name="srg" hidden="1">{"'Sheet1'!$L$16"}</definedName>
    <definedName name="SRGDSG" hidden="1">{#N/A,#N/A,FALSE,"CCTV"}</definedName>
    <definedName name="srgrzd" hidden="1">{"'Sheet1'!$L$16"}</definedName>
    <definedName name="sRng" hidden="1">#N/A</definedName>
    <definedName name="srter" localSheetId="19" hidden="1">#REF!</definedName>
    <definedName name="srter" localSheetId="1" hidden="1">#REF!</definedName>
    <definedName name="srter" hidden="1">#REF!</definedName>
    <definedName name="srtg" hidden="1">{"'Sheet1'!$L$16"}</definedName>
    <definedName name="srth" hidden="1">{"'용역비'!$A$4:$C$8"}</definedName>
    <definedName name="srth_1" hidden="1">{"'용역비'!$A$4:$C$8"}</definedName>
    <definedName name="srth_2" hidden="1">{"'용역비'!$A$4:$C$8"}</definedName>
    <definedName name="srth_3" hidden="1">{"'용역비'!$A$4:$C$8"}</definedName>
    <definedName name="srth_4" hidden="1">{"'용역비'!$A$4:$C$8"}</definedName>
    <definedName name="srth_5" hidden="1">{"'용역비'!$A$4:$C$8"}</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WER" hidden="1">{"'Sheet1'!$L$16"}</definedName>
    <definedName name="ss" localSheetId="19">BlankMacro1</definedName>
    <definedName name="ss" localSheetId="21">BlankMacro1</definedName>
    <definedName name="ss" localSheetId="22">BlankMacro1</definedName>
    <definedName name="ss" hidden="1">{#N/A,#N/A,FALSE,"Sheet6 (24)"}</definedName>
    <definedName name="SS_T01_1" hidden="1">#REF!</definedName>
    <definedName name="SS_T01_2" hidden="1">#REF!</definedName>
    <definedName name="SS_T02_1" hidden="1">#REF!</definedName>
    <definedName name="SS_T02_2" hidden="1">#REF!</definedName>
    <definedName name="SS_T03_1" hidden="1">#REF!</definedName>
    <definedName name="SS_T03_2" hidden="1">#REF!</definedName>
    <definedName name="SS_T03_3" hidden="1">#REF!</definedName>
    <definedName name="SS_T03_4" hidden="1">#REF!</definedName>
    <definedName name="SS_T04_1" hidden="1">#REF!</definedName>
    <definedName name="SS_T04_2" hidden="1">#REF!</definedName>
    <definedName name="SS_T04_3" hidden="1">#REF!</definedName>
    <definedName name="SS_T04_4" hidden="1">#REF!</definedName>
    <definedName name="SS_T05_1" hidden="1">#REF!</definedName>
    <definedName name="SS_T05_2" hidden="1">#REF!</definedName>
    <definedName name="SS_T06_1" hidden="1">#REF!</definedName>
    <definedName name="SS_T06_2" hidden="1">#REF!</definedName>
    <definedName name="SS_T07_1" hidden="1">#REF!</definedName>
    <definedName name="ssa" hidden="1">[57]Quantity!#REF!</definedName>
    <definedName name="ssasa" hidden="1">{#N/A,#N/A,FALSE,"교리2"}</definedName>
    <definedName name="SSASDGFHTY" localSheetId="19" hidden="1">#REF!</definedName>
    <definedName name="SSASDGFHTY" hidden="1">#REF!</definedName>
    <definedName name="sscsd" hidden="1">{"'Sheet1'!$L$16"}</definedName>
    <definedName name="ssd" hidden="1">#REF!</definedName>
    <definedName name="ssđ" hidden="1">{"'Sheet1'!$L$16"}</definedName>
    <definedName name="ssdd" hidden="1">{#N/A,#N/A,TRUE,"960318-1";#N/A,#N/A,TRUE,"960318-2";#N/A,#N/A,TRUE,"960318-3"}</definedName>
    <definedName name="ssdf" hidden="1">{"Offgrid",#N/A,FALSE,"OFFGRID";"Region",#N/A,FALSE,"REGION";"Offgrid -2",#N/A,FALSE,"OFFGRID";"WTP",#N/A,FALSE,"WTP";"WTP -2",#N/A,FALSE,"WTP";"Project",#N/A,FALSE,"PROJECT";"Summary -2",#N/A,FALSE,"SUMMARY"}</definedName>
    <definedName name="ssds" localSheetId="19" hidden="1">#REF!</definedName>
    <definedName name="ssds" hidden="1">#REF!</definedName>
    <definedName name="ssdssz" hidden="1">#REF!</definedName>
    <definedName name="ssdwefe" hidden="1">#REF!</definedName>
    <definedName name="sse" hidden="1">#REF!</definedName>
    <definedName name="sseese" hidden="1">#REF!</definedName>
    <definedName name="ssgffg" hidden="1">{"'Sheet1'!$L$16"}</definedName>
    <definedName name="SSIZE">#REF!</definedName>
    <definedName name="sss" localSheetId="19">#REF!</definedName>
    <definedName name="sss">#REF!</definedName>
    <definedName name="sss_1" localSheetId="19" hidden="1">{#N/A,#N/A,TRUE,"Basic";#N/A,#N/A,TRUE,"EXT-TABLE";#N/A,#N/A,TRUE,"STEEL";#N/A,#N/A,TRUE,"INT-Table";#N/A,#N/A,TRUE,"STEEL";#N/A,#N/A,TRUE,"Door"}</definedName>
    <definedName name="sss_1" localSheetId="21" hidden="1">{#N/A,#N/A,TRUE,"Basic";#N/A,#N/A,TRUE,"EXT-TABLE";#N/A,#N/A,TRUE,"STEEL";#N/A,#N/A,TRUE,"INT-Table";#N/A,#N/A,TRUE,"STEEL";#N/A,#N/A,TRUE,"Door"}</definedName>
    <definedName name="sss_1" localSheetId="22" hidden="1">{#N/A,#N/A,TRUE,"Basic";#N/A,#N/A,TRUE,"EXT-TABLE";#N/A,#N/A,TRUE,"STEEL";#N/A,#N/A,TRUE,"INT-Table";#N/A,#N/A,TRUE,"STEEL";#N/A,#N/A,TRUE,"Door"}</definedName>
    <definedName name="sss_1" hidden="1">{#N/A,#N/A,TRUE,"Basic";#N/A,#N/A,TRUE,"EXT-TABLE";#N/A,#N/A,TRUE,"STEEL";#N/A,#N/A,TRUE,"INT-Table";#N/A,#N/A,TRUE,"STEEL";#N/A,#N/A,TRUE,"Door"}</definedName>
    <definedName name="sssdfds" hidden="1">#REF!</definedName>
    <definedName name="sssdsdsd" hidden="1">#REF!</definedName>
    <definedName name="SSSEE">#REF!</definedName>
    <definedName name="ssss">#REF!</definedName>
    <definedName name="ssss_1" localSheetId="19" hidden="1">{#N/A,#N/A,TRUE,"Basic";#N/A,#N/A,TRUE,"EXT-TABLE";#N/A,#N/A,TRUE,"STEEL";#N/A,#N/A,TRUE,"INT-Table";#N/A,#N/A,TRUE,"STEEL";#N/A,#N/A,TRUE,"Door"}</definedName>
    <definedName name="ssss_1" localSheetId="21" hidden="1">{#N/A,#N/A,TRUE,"Basic";#N/A,#N/A,TRUE,"EXT-TABLE";#N/A,#N/A,TRUE,"STEEL";#N/A,#N/A,TRUE,"INT-Table";#N/A,#N/A,TRUE,"STEEL";#N/A,#N/A,TRUE,"Door"}</definedName>
    <definedName name="ssss_1" localSheetId="22" hidden="1">{#N/A,#N/A,TRUE,"Basic";#N/A,#N/A,TRUE,"EXT-TABLE";#N/A,#N/A,TRUE,"STEEL";#N/A,#N/A,TRUE,"INT-Table";#N/A,#N/A,TRUE,"STEEL";#N/A,#N/A,TRUE,"Door"}</definedName>
    <definedName name="ssss_1" hidden="1">{#N/A,#N/A,TRUE,"Basic";#N/A,#N/A,TRUE,"EXT-TABLE";#N/A,#N/A,TRUE,"STEEL";#N/A,#N/A,TRUE,"INT-Table";#N/A,#N/A,TRUE,"STEEL";#N/A,#N/A,TRUE,"Door"}</definedName>
    <definedName name="ssssc" hidden="1">#REF!</definedName>
    <definedName name="SSSSS" localSheetId="19" hidden="1">{#N/A,#N/A,FALSE,"제목"}</definedName>
    <definedName name="SSSSS" localSheetId="21" hidden="1">{#N/A,#N/A,FALSE,"제목"}</definedName>
    <definedName name="SSSSS" localSheetId="22" hidden="1">{#N/A,#N/A,FALSE,"제목"}</definedName>
    <definedName name="SSSSS" hidden="1">{#N/A,#N/A,FALSE,"제목"}</definedName>
    <definedName name="ssssss">#REF!</definedName>
    <definedName name="ssssssss" localSheetId="19" hidden="1">{"Offgrid",#N/A,FALSE,"OFFGRID";"Region",#N/A,FALSE,"REGION";"Offgrid -2",#N/A,FALSE,"OFFGRID";"WTP",#N/A,FALSE,"WTP";"WTP -2",#N/A,FALSE,"WTP";"Project",#N/A,FALSE,"PROJECT";"Summary -2",#N/A,FALSE,"SUMMARY"}</definedName>
    <definedName name="ssssssss" localSheetId="21" hidden="1">{"Offgrid",#N/A,FALSE,"OFFGRID";"Region",#N/A,FALSE,"REGION";"Offgrid -2",#N/A,FALSE,"OFFGRID";"WTP",#N/A,FALSE,"WTP";"WTP -2",#N/A,FALSE,"WTP";"Project",#N/A,FALSE,"PROJECT";"Summary -2",#N/A,FALSE,"SUMMARY"}</definedName>
    <definedName name="ssssssss" localSheetId="22"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ssssssss" hidden="1">{#N/A,#N/A,FALSE,"Chi tiÆt"}</definedName>
    <definedName name="SSSSSSSSSS" hidden="1">{"'Sheet1'!$L$16"}</definedName>
    <definedName name="sstoanbo" hidden="1">{"'Sheet1'!$L$16"}</definedName>
    <definedName name="SSTR">#REF!</definedName>
    <definedName name="ssxsdcdsfcdsf" hidden="1">{"HK PR",#N/A,FALSE,"HK";"SUMMARY",#N/A,FALSE,"PAYROLL";"SUMMARY",#N/A,FALSE,"PAYROLL";"HK PR",#N/A,FALSE,"HK"}</definedName>
    <definedName name="ssy" hidden="1">#REF!</definedName>
    <definedName name="ST">#REF!</definedName>
    <definedName name="ST_T">#REF!</definedName>
    <definedName name="st1p">#REF!</definedName>
    <definedName name="st3p">#REF!</definedName>
    <definedName name="Staff_name">#REF!</definedName>
    <definedName name="STAIR" hidden="1">{"'장비'!$A$3:$M$12"}</definedName>
    <definedName name="STALU">#REF!</definedName>
    <definedName name="Stamping" hidden="1">#REF!</definedName>
    <definedName name="start">#REF!</definedName>
    <definedName name="Start.NC">#REF!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#REF!</definedName>
    <definedName name="StartVL">#REF!</definedName>
    <definedName name="STAVIC">#REF!</definedName>
    <definedName name="Stbik">#REF!</definedName>
    <definedName name="Stcan">#REF!</definedName>
    <definedName name="Stcar">#REF!</definedName>
    <definedName name="STCEIL">#REF!</definedName>
    <definedName name="Stck.">#REF!</definedName>
    <definedName name="STCONC">#REF!</definedName>
    <definedName name="Stcoo">#REF!</definedName>
    <definedName name="Stdor">#REF!</definedName>
    <definedName name="Stdra">#REF!</definedName>
    <definedName name="steam_trap">#REF!</definedName>
    <definedName name="Steel">#REF!</definedName>
    <definedName name="steel_column">#REF!</definedName>
    <definedName name="steel_columnslump">#REF!</definedName>
    <definedName name="steel_foundation">#REF!</definedName>
    <definedName name="steel_gbeam">#REF!</definedName>
    <definedName name="steelsum_data">OFFSET(#REF!,3,0,COUNT(#REF!)+5,COUNT(#REF!))</definedName>
    <definedName name="stef" hidden="1">{#N/A,#N/A,TRUE,"Cover sheet";#N/A,#N/A,TRUE,"Summary";#N/A,#N/A,TRUE,"Key Assumptions";#N/A,#N/A,TRUE,"Profit &amp; Loss";#N/A,#N/A,TRUE,"Balance Sheet";#N/A,#N/A,TRUE,"Cashflow";#N/A,#N/A,TRUE,"IRR";#N/A,#N/A,TRUE,"Ratios";#N/A,#N/A,TRUE,"Debt analysis"}</definedName>
    <definedName name="STEXCA">#REF!</definedName>
    <definedName name="Stfen">#REF!</definedName>
    <definedName name="Stfla">#REF!</definedName>
    <definedName name="Stgat">#REF!</definedName>
    <definedName name="Stgen">#REF!</definedName>
    <definedName name="Stgua">#REF!</definedName>
    <definedName name="sth" hidden="1">{"'Sheet1'!$L$16"}</definedName>
    <definedName name="STHARD">#REF!</definedName>
    <definedName name="STHK">#REF!</definedName>
    <definedName name="STJST" localSheetId="19" hidden="1">{"'Sheet1'!$L$16"}</definedName>
    <definedName name="STJST" localSheetId="21" hidden="1">{"'Sheet1'!$L$16"}</definedName>
    <definedName name="STJST" localSheetId="22" hidden="1">{"'Sheet1'!$L$16"}</definedName>
    <definedName name="STJST" localSheetId="0" hidden="1">{"'Sheet1'!$L$16"}</definedName>
    <definedName name="STJST" localSheetId="1" hidden="1">{"'Sheet1'!$L$16"}</definedName>
    <definedName name="STJST" hidden="1">{"'Sheet1'!$L$16"}</definedName>
    <definedName name="stl">#REF!</definedName>
    <definedName name="ＳＴla">#REF!</definedName>
    <definedName name="Stlev">#REF!</definedName>
    <definedName name="Stlpg">#REF!</definedName>
    <definedName name="Stm">#REF!</definedName>
    <definedName name="STMASON">#REF!</definedName>
    <definedName name="STMETAL">#REF!</definedName>
    <definedName name="Stmol">#REF!</definedName>
    <definedName name="STOCK" hidden="1">{"Jan-June",#N/A,FALSE,"Sheet4";"Jul-Dec",#N/A,FALSE,"Sheet4"}</definedName>
    <definedName name="stock1" hidden="1">{"Jan-June",#N/A,FALSE,"Sheet4";"Jul-Dec",#N/A,FALSE,"Sheet4"}</definedName>
    <definedName name="Stoff">#REF!</definedName>
    <definedName name="stop" hidden="1">{0}</definedName>
    <definedName name="stor">#REF!</definedName>
    <definedName name="STPAINT">#REF!</definedName>
    <definedName name="Stpav">#REF!</definedName>
    <definedName name="STPAVE">#REF!</definedName>
    <definedName name="Stpile">#REF!</definedName>
    <definedName name="STPLAST">#REF!</definedName>
    <definedName name="STPR">#REF!</definedName>
    <definedName name="STPROOF">#REF!</definedName>
    <definedName name="str">[55]gvl!$N$34</definedName>
    <definedName name="StratBX">#REF!</definedName>
    <definedName name="StratMTC">#REF!</definedName>
    <definedName name="StratPT">#REF!</definedName>
    <definedName name="StratVCB">#REF!</definedName>
    <definedName name="StratVCT">#REF!</definedName>
    <definedName name="STRUCTURE">#REF!</definedName>
    <definedName name="STRUT">#REF!</definedName>
    <definedName name="STRUT_E">#REF!</definedName>
    <definedName name="STRUT_EA">#REF!</definedName>
    <definedName name="STRUT_EA1">#REF!</definedName>
    <definedName name="STS" hidden="1">{"'용역비'!$A$4:$C$8"}</definedName>
    <definedName name="STS_1" hidden="1">{"'용역비'!$A$4:$C$8"}</definedName>
    <definedName name="STS_2" hidden="1">{"'용역비'!$A$4:$C$8"}</definedName>
    <definedName name="STS_3" hidden="1">{"'용역비'!$A$4:$C$8"}</definedName>
    <definedName name="STS_4" hidden="1">{"'용역비'!$A$4:$C$8"}</definedName>
    <definedName name="STS_5" hidden="1">{"'용역비'!$A$4:$C$8"}</definedName>
    <definedName name="Stt">#REF!</definedName>
    <definedName name="STT_CT">#REF!</definedName>
    <definedName name="STT_NC">#REF!</definedName>
    <definedName name="STT_NCT">#REF!</definedName>
    <definedName name="STT_PH">#REF!</definedName>
    <definedName name="Sttak">#REF!</definedName>
    <definedName name="Sttoi">#REF!</definedName>
    <definedName name="Sttow">#REF!</definedName>
    <definedName name="Sttre">#REF!</definedName>
    <definedName name="STtrp">#REF!</definedName>
    <definedName name="Sttru">#REF!</definedName>
    <definedName name="Stwar">#REF!</definedName>
    <definedName name="Stwas">#REF!</definedName>
    <definedName name="Stwor">#REF!</definedName>
    <definedName name="STYLEBAR">#REF!</definedName>
    <definedName name="stzbtns" hidden="1">{"'Sheet1'!$L$16"}</definedName>
    <definedName name="ST산출" localSheetId="19">BlankMacro1</definedName>
    <definedName name="ST산출" localSheetId="21">BlankMacro1</definedName>
    <definedName name="ST산출" localSheetId="22">BlankMacro1</definedName>
    <definedName name="ST산출">BlankMacro1</definedName>
    <definedName name="SU" localSheetId="19">#REF!</definedName>
    <definedName name="SU">#REF!</definedName>
    <definedName name="sua" hidden="1">{"'Sheet1'!$L$16"}</definedName>
    <definedName name="sualoixm" hidden="1">{"Offgrid",#N/A,FALSE,"OFFGRID";"Region",#N/A,FALSE,"REGION";"Offgrid -2",#N/A,FALSE,"OFFGRID";"WTP",#N/A,FALSE,"WTP";"WTP -2",#N/A,FALSE,"WTP";"Project",#N/A,FALSE,"PROJECT";"Summary -2",#N/A,FALSE,"SUMMARY"}</definedName>
    <definedName name="Sub" localSheetId="19">#REF!</definedName>
    <definedName name="Sub">#REF!</definedName>
    <definedName name="sub1_1">#REF!</definedName>
    <definedName name="sub1_10">#REF!</definedName>
    <definedName name="sub1_10j">#REF!</definedName>
    <definedName name="sub1_11">#REF!</definedName>
    <definedName name="sub1_11j">#REF!</definedName>
    <definedName name="sub1_1j">#REF!</definedName>
    <definedName name="sub1_2">#REF!</definedName>
    <definedName name="sub1_2j">#REF!</definedName>
    <definedName name="sub1_3">#REF!</definedName>
    <definedName name="sub1_3j">#REF!</definedName>
    <definedName name="sub1_4">#REF!</definedName>
    <definedName name="sub1_4j">#REF!</definedName>
    <definedName name="sub1_5">#REF!</definedName>
    <definedName name="sub1_5j">#REF!</definedName>
    <definedName name="sub1_6">#REF!</definedName>
    <definedName name="sub1_6j">#REF!</definedName>
    <definedName name="sub1_7">#REF!</definedName>
    <definedName name="sub1_7j">#REF!</definedName>
    <definedName name="sub1_8">#REF!</definedName>
    <definedName name="sub1_8j">#REF!</definedName>
    <definedName name="sub1_9">#REF!</definedName>
    <definedName name="sub1_9j">#REF!</definedName>
    <definedName name="sub2_1j">#REF!</definedName>
    <definedName name="sub5_1">#REF!</definedName>
    <definedName name="sub5_1j">#REF!</definedName>
    <definedName name="Subbase" hidden="1">{"'Sheet1'!$L$16"}</definedName>
    <definedName name="subfurniture">'[38]Qly Đơn Hàng'!$F$57:$F$67</definedName>
    <definedName name="subME">'[38]Qly Đơn Hàng'!$F$69:$F$76</definedName>
    <definedName name="SubName">#REF!</definedName>
    <definedName name="subtotal">#REF!</definedName>
    <definedName name="sưdfghjkl" hidden="1">#REF!</definedName>
    <definedName name="suhoE">#REF!</definedName>
    <definedName name="suhoF">#REF!</definedName>
    <definedName name="suhoP">#REF!</definedName>
    <definedName name="suhoV">#REF!</definedName>
    <definedName name="suki" hidden="1">{#N/A,#N/A,TRUE,"Cover Memo";"Complete Sys. Estimate",#N/A,TRUE,"Change Summary";"Complete Sys. Estimate",#N/A,TRUE,"Estimate Summary";"Complete Sys. Estimate",#N/A,TRUE,"Dept. Summary";"Complete Sys. Estimate",#N/A,TRUE,"DOW Detail"}</definedName>
    <definedName name="SUL">#REF!</definedName>
    <definedName name="SUM">#REF!,#REF!</definedName>
    <definedName name="sum." localSheetId="19">{"DZ-TDTB2.XLS","Dcksat.xls"}</definedName>
    <definedName name="sum." localSheetId="21">{"DZ-TDTB2.XLS","Dcksat.xls"}</definedName>
    <definedName name="sum." localSheetId="22">{"DZ-TDTB2.XLS","Dcksat.xls"}</definedName>
    <definedName name="sum.">{"DZ-TDTB2.XLS","Dcksat.xls"}</definedName>
    <definedName name="sum_1" localSheetId="19" hidden="1">{#N/A,#N/A,TRUE,"Basic";#N/A,#N/A,TRUE,"EXT-TABLE";#N/A,#N/A,TRUE,"STEEL";#N/A,#N/A,TRUE,"INT-Table";#N/A,#N/A,TRUE,"STEEL";#N/A,#N/A,TRUE,"Door"}</definedName>
    <definedName name="sum_1" localSheetId="21" hidden="1">{#N/A,#N/A,TRUE,"Basic";#N/A,#N/A,TRUE,"EXT-TABLE";#N/A,#N/A,TRUE,"STEEL";#N/A,#N/A,TRUE,"INT-Table";#N/A,#N/A,TRUE,"STEEL";#N/A,#N/A,TRUE,"Door"}</definedName>
    <definedName name="sum_1" localSheetId="22" hidden="1">{#N/A,#N/A,TRUE,"Basic";#N/A,#N/A,TRUE,"EXT-TABLE";#N/A,#N/A,TRUE,"STEEL";#N/A,#N/A,TRUE,"INT-Table";#N/A,#N/A,TRUE,"STEEL";#N/A,#N/A,TRUE,"Door"}</definedName>
    <definedName name="sum_1" hidden="1">{#N/A,#N/A,TRUE,"Basic";#N/A,#N/A,TRUE,"EXT-TABLE";#N/A,#N/A,TRUE,"STEEL";#N/A,#N/A,TRUE,"INT-Table";#N/A,#N/A,TRUE,"STEEL";#N/A,#N/A,TRUE,"Door"}</definedName>
    <definedName name="SUM_DRAINAGE" hidden="1">#REF!</definedName>
    <definedName name="SUM_GI" hidden="1">#REF!</definedName>
    <definedName name="SUM_LIGHTING" hidden="1">#REF!</definedName>
    <definedName name="SUM_PAVEMENT" hidden="1">#REF!</definedName>
    <definedName name="SUM_TRAFFIC" hidden="1">#REF!</definedName>
    <definedName name="SUMARY">#REF!</definedName>
    <definedName name="SumB15">#REF!</definedName>
    <definedName name="sumimasenn" localSheetId="19" hidden="1">{"'Sheet1'!$L$16"}</definedName>
    <definedName name="sumimasenn" localSheetId="21" hidden="1">{"'Sheet1'!$L$16"}</definedName>
    <definedName name="sumimasenn" localSheetId="22" hidden="1">{"'Sheet1'!$L$16"}</definedName>
    <definedName name="sumimasenn" localSheetId="0" hidden="1">{"'Sheet1'!$L$16"}</definedName>
    <definedName name="sumimasenn" localSheetId="1" hidden="1">{"'Sheet1'!$L$16"}</definedName>
    <definedName name="sumimasenn" hidden="1">{"'Sheet1'!$L$16"}</definedName>
    <definedName name="SUMITOMO">#REF!</definedName>
    <definedName name="SUMITOMO_10">#REF!</definedName>
    <definedName name="SUMITOMO_25">#REF!</definedName>
    <definedName name="SUMITOMO_GT">#REF!</definedName>
    <definedName name="SUMITOMO_GT_10">#REF!</definedName>
    <definedName name="SUMITOMO_GT_25">#REF!</definedName>
    <definedName name="SumKL">#REF!</definedName>
    <definedName name="SumLisPT">#REF!</definedName>
    <definedName name="summar" localSheetId="19" hidden="1">{#N/A,#N/A,FALSE,"特殊室（ＢＱ表）"}</definedName>
    <definedName name="summar" localSheetId="21" hidden="1">{#N/A,#N/A,FALSE,"特殊室（ＢＱ表）"}</definedName>
    <definedName name="summar" localSheetId="22" hidden="1">{#N/A,#N/A,FALSE,"特殊室（ＢＱ表）"}</definedName>
    <definedName name="summar" localSheetId="0" hidden="1">{#N/A,#N/A,FALSE,"特殊室（ＢＱ表）"}</definedName>
    <definedName name="summar" localSheetId="1" hidden="1">{#N/A,#N/A,FALSE,"特殊室（ＢＱ表）"}</definedName>
    <definedName name="summar" hidden="1">{#N/A,#N/A,FALSE,"特殊室（ＢＱ表）"}</definedName>
    <definedName name="Summaries" hidden="1">{#N/A,#N/A,TRUE,"Krycí list"}</definedName>
    <definedName name="summariseddiff" hidden="1">{"'Break down'!$A$4"}</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hidden="1">#REF!</definedName>
    <definedName name="SummayE" hidden="1">{"'Sheet1'!$L$16"}</definedName>
    <definedName name="SumMTC">#REF!</definedName>
    <definedName name="SumMTC1">#REF!</definedName>
    <definedName name="SumMTC2">#REF!</definedName>
    <definedName name="SumNC">#REF!</definedName>
    <definedName name="SUMNC1">#REF!</definedName>
    <definedName name="SumNC2">#REF!</definedName>
    <definedName name="sumrange_antoan">#REF!</definedName>
    <definedName name="sumrange_baoche">#REF!</definedName>
    <definedName name="sumrange_MMVTP">#REF!</definedName>
    <definedName name="sumrange_TBchongdo">#REF!</definedName>
    <definedName name="sumrange_TBnang">#REF!</definedName>
    <definedName name="sumTB">#REF!</definedName>
    <definedName name="SumVL">#REF!</definedName>
    <definedName name="sumXL">#REF!</definedName>
    <definedName name="sun">#REF!</definedName>
    <definedName name="SUOIDOI2" localSheetId="19" hidden="1">{"'Sheet1'!$L$16"}</definedName>
    <definedName name="SUOIDOI2" localSheetId="21" hidden="1">{"'Sheet1'!$L$16"}</definedName>
    <definedName name="SUOIDOI2" localSheetId="22" hidden="1">{"'Sheet1'!$L$16"}</definedName>
    <definedName name="SUOIDOI2" hidden="1">{"'Sheet1'!$L$16"}</definedName>
    <definedName name="Sup_MATL_Rate">#REF!</definedName>
    <definedName name="Sup_MD_Rate">#REF!</definedName>
    <definedName name="Sup_Total_WT">#REF!</definedName>
    <definedName name="Sup_WT">#REF!</definedName>
    <definedName name="SUPA">#REF!</definedName>
    <definedName name="superstructure">#REF!</definedName>
    <definedName name="SUPPO">#REF!</definedName>
    <definedName name="support">#REF!</definedName>
    <definedName name="SupportGI">#REF!</definedName>
    <definedName name="sur">#REF!</definedName>
    <definedName name="surf">#REF!</definedName>
    <definedName name="surface">#REF!</definedName>
    <definedName name="Survey">[58]Survey!$A:$IV</definedName>
    <definedName name="SUSD">#REF!</definedName>
    <definedName name="SUTAT" hidden="1">#REF!</definedName>
    <definedName name="suy" hidden="1">{"Offgrid",#N/A,FALSE,"OFFGRID";"Region",#N/A,FALSE,"REGION";"Offgrid -2",#N/A,FALSE,"OFFGRID";"WTP",#N/A,FALSE,"WTP";"WTP -2",#N/A,FALSE,"WTP";"Project",#N/A,FALSE,"PROJECT";"Summary -2",#N/A,FALSE,"SUMMARY"}</definedName>
    <definedName name="SV">#REF!</definedName>
    <definedName name="svsd" hidden="1">#REF!</definedName>
    <definedName name="svsdd" hidden="1">#REF!</definedName>
    <definedName name="SVSV"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itchboard" hidden="1">{#N/A,#N/A,TRUE,"Krycí list"}</definedName>
    <definedName name="swk">#REF!</definedName>
    <definedName name="SWL">#REF!</definedName>
    <definedName name="SWR">#REF!</definedName>
    <definedName name="swssss">#REF!</definedName>
    <definedName name="Swvu.inputs._.raw._.data." hidden="1">#REF!</definedName>
    <definedName name="Swvu.summary1." hidden="1">#REF!</definedName>
    <definedName name="Swvu.summary2." hidden="1">#REF!</definedName>
    <definedName name="Swvu.summary3." hidden="1">#REF!</definedName>
    <definedName name="SWw" hidden="1">{#N/A,#N/A,TRUE,"SUM";#N/A,#N/A,TRUE,"EE";#N/A,#N/A,TRUE,"AC";#N/A,#N/A,TRUE,"SN"}</definedName>
    <definedName name="swww" hidden="1">{#N/A,#N/A,TRUE,"Krycí list"}</definedName>
    <definedName name="SW시험사001">#REF!</definedName>
    <definedName name="SW시험사002">#REF!</definedName>
    <definedName name="SW시험사011">#REF!</definedName>
    <definedName name="SW시험사982">#REF!</definedName>
    <definedName name="SW시험사991">#REF!</definedName>
    <definedName name="SW시험사992">#REF!</definedName>
    <definedName name="swㅗ" hidden="1">{#N/A,#N/A,FALSE,"집계표"}</definedName>
    <definedName name="SX_Lapthao_khungV_Sdao">#REF!</definedName>
    <definedName name="sxc" hidden="1">#REF!</definedName>
    <definedName name="sxcsac" hidden="1">{"'Sheet1'!$L$16"}</definedName>
    <definedName name="sxcv" hidden="1">#REF!</definedName>
    <definedName name="sxcxc" hidden="1">{"'Sheet1'!$L$16"}</definedName>
    <definedName name="sxdcv" hidden="1">#REF!</definedName>
    <definedName name="SXWDCDE">{"Book1","BoQ2.XLS"}</definedName>
    <definedName name="sy" hidden="1">#REF!</definedName>
    <definedName name="SYS">#REF!</definedName>
    <definedName name="system">#REF!</definedName>
    <definedName name="sz" hidden="1">{"'Firr(선)'!$AS$1:$AY$62","'Firr(사)'!$AS$1:$AY$62","'Firr(회)'!$AS$1:$AY$62","'Firr(선)'!$L$1:$V$62","'Firr(사)'!$L$1:$V$62","'Firr(회)'!$L$1:$V$62"}</definedName>
    <definedName name="szdasda" localSheetId="19" hidden="1">{#N/A,#N/A,FALSE,"Chi tiÆt"}</definedName>
    <definedName name="szdasda" localSheetId="21" hidden="1">{#N/A,#N/A,FALSE,"Chi tiÆt"}</definedName>
    <definedName name="szdasda" localSheetId="22" hidden="1">{#N/A,#N/A,FALSE,"Chi tiÆt"}</definedName>
    <definedName name="szdasda" hidden="1">{#N/A,#N/A,FALSE,"Chi tiÆt"}</definedName>
    <definedName name="SZRGXXTEYHEC" hidden="1">#REF!</definedName>
    <definedName name="szszểcttcy" hidden="1">{"'Sheet1'!$L$16"}</definedName>
    <definedName name="t" localSheetId="19" hidden="1">{"'Sheet1'!$L$16"}</definedName>
    <definedName name="t" localSheetId="21" hidden="1">{"'Sheet1'!$L$16"}</definedName>
    <definedName name="t" localSheetId="22" hidden="1">{"'Sheet1'!$L$16"}</definedName>
    <definedName name="t" localSheetId="0" hidden="1">{"'Sheet1'!$L$16"}</definedName>
    <definedName name="t" localSheetId="1" hidden="1">{"'Sheet1'!$L$16"}</definedName>
    <definedName name="t" hidden="1">{"'Sheet1'!$L$16"}</definedName>
    <definedName name="t.">#REF!</definedName>
    <definedName name="t..">#REF!</definedName>
    <definedName name="t.05" hidden="1">{#N/A,#N/A,FALSE,"Chi tiÆt"}</definedName>
    <definedName name="T.1">#REF!</definedName>
    <definedName name="T.2">#REF!</definedName>
    <definedName name="T.3" localSheetId="19" hidden="1">{"'Sheet1'!$L$16"}</definedName>
    <definedName name="T.3" localSheetId="21" hidden="1">{"'Sheet1'!$L$16"}</definedName>
    <definedName name="T.3" localSheetId="22" hidden="1">{"'Sheet1'!$L$16"}</definedName>
    <definedName name="T.3" hidden="1">{"'Sheet1'!$L$16"}</definedName>
    <definedName name="t.a" localSheetId="19" hidden="1">{#N/A,#N/A,FALSE,"제목"}</definedName>
    <definedName name="t.a" localSheetId="21" hidden="1">{#N/A,#N/A,FALSE,"제목"}</definedName>
    <definedName name="t.a" localSheetId="22" hidden="1">{#N/A,#N/A,FALSE,"제목"}</definedName>
    <definedName name="t.a" hidden="1">{#N/A,#N/A,FALSE,"제목"}</definedName>
    <definedName name="T.F" localSheetId="19" hidden="1">{#N/A,#N/A,FALSE,"제목"}</definedName>
    <definedName name="T.F" localSheetId="21" hidden="1">{#N/A,#N/A,FALSE,"제목"}</definedName>
    <definedName name="T.F" localSheetId="22" hidden="1">{#N/A,#N/A,FALSE,"제목"}</definedName>
    <definedName name="T.F" hidden="1">{#N/A,#N/A,FALSE,"제목"}</definedName>
    <definedName name="T.nhËp">#REF!</definedName>
    <definedName name="t_1">#REF!</definedName>
    <definedName name="T_ap">#REF!</definedName>
    <definedName name="t_c">#REF!</definedName>
    <definedName name="T_dat">#REF!</definedName>
    <definedName name="T_HOP">#REF!</definedName>
    <definedName name="t_vach">#REF!</definedName>
    <definedName name="t01nt">#REF!</definedName>
    <definedName name="T02_DANH_MUC_CONG_VIEC">#REF!</definedName>
    <definedName name="t02st">#REF!</definedName>
    <definedName name="T03_BANG_GIA_VAT_LIEU">#REF!</definedName>
    <definedName name="T09_DINH_MUC_DU_TOAN">#REF!</definedName>
    <definedName name="t101p">#REF!</definedName>
    <definedName name="t103p">#REF!</definedName>
    <definedName name="t105mnc">#REF!</definedName>
    <definedName name="T10HT">#REF!</definedName>
    <definedName name="t10m">#REF!</definedName>
    <definedName name="T10nc">#REF!</definedName>
    <definedName name="t10nc1p">#REF!</definedName>
    <definedName name="t10ncm">#REF!</definedName>
    <definedName name="T10P">#REF!</definedName>
    <definedName name="T10vc">#REF!</definedName>
    <definedName name="T10vl">#REF!</definedName>
    <definedName name="t10vl1p">#REF!</definedName>
    <definedName name="T11M">#REF!</definedName>
    <definedName name="T1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P">#REF!</definedName>
    <definedName name="T12vc">#REF!</definedName>
    <definedName name="T12vl">#REF!</definedName>
    <definedName name="t12vl3p">#REF!</definedName>
    <definedName name="T13M">#REF!</definedName>
    <definedName name="T1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P">#REF!</definedName>
    <definedName name="T14vc">#REF!</definedName>
    <definedName name="T14vl">#REF!</definedName>
    <definedName name="t14vl3p">#REF!</definedName>
    <definedName name="T15M">#REF!</definedName>
    <definedName name="T15P">#REF!</definedName>
    <definedName name="T16M">#REF!</definedName>
    <definedName name="t1a1p">#REF!</definedName>
    <definedName name="t1a1t">#REF!</definedName>
    <definedName name="t1a2p">#REF!</definedName>
    <definedName name="t1a2t">#REF!</definedName>
    <definedName name="T1PC" hidden="1">{"'Sheet1'!$L$16"}</definedName>
    <definedName name="T1S">#REF!</definedName>
    <definedName name="T203P">#REF!</definedName>
    <definedName name="t20m">#REF!</definedName>
    <definedName name="t20ncm">#REF!</definedName>
    <definedName name="t2a1p">#REF!</definedName>
    <definedName name="t2a1t">#REF!</definedName>
    <definedName name="t2a2p">#REF!</definedName>
    <definedName name="t2a2t">#REF!</definedName>
    <definedName name="T2S">#REF!</definedName>
    <definedName name="T3A1P">#REF!</definedName>
    <definedName name="t3a1t">#REF!</definedName>
    <definedName name="t3a2p">#REF!</definedName>
    <definedName name="t3a2t">#REF!</definedName>
    <definedName name="T3S">#REF!</definedName>
    <definedName name="t4t4t4t43">#REF!</definedName>
    <definedName name="T7HT">#REF!</definedName>
    <definedName name="t7m">#REF!</definedName>
    <definedName name="t7nc">#REF!</definedName>
    <definedName name="T7Q3" hidden="1">{"'Sheet1'!$L$16"}</definedName>
    <definedName name="t7vl">#REF!</definedName>
    <definedName name="t84mnc">#REF!</definedName>
    <definedName name="T8HT">#REF!</definedName>
    <definedName name="t8m">#REF!</definedName>
    <definedName name="t8nc">#REF!</definedName>
    <definedName name="t8vl">#REF!</definedName>
    <definedName name="ta">#REF!</definedName>
    <definedName name="TA1P">#REF!</definedName>
    <definedName name="ta1t">#REF!</definedName>
    <definedName name="ta2p">#REF!</definedName>
    <definedName name="ta2t">#REF!</definedName>
    <definedName name="Table1">#REF!</definedName>
    <definedName name="tadao">#REF!</definedName>
    <definedName name="Tæng_céng">#REF!</definedName>
    <definedName name="tai" localSheetId="19" hidden="1">{"'Sheet1'!$L$16"}</definedName>
    <definedName name="tai" localSheetId="21" hidden="1">{"'Sheet1'!$L$16"}</definedName>
    <definedName name="tai" localSheetId="22" hidden="1">{"'Sheet1'!$L$16"}</definedName>
    <definedName name="tai" hidden="1">{"'Sheet1'!$L$16"}</definedName>
    <definedName name="Tai_trong">#REF!</definedName>
    <definedName name="Taikhoan">'[59]Tai khoan'!$A$3:$C$93</definedName>
    <definedName name="tak" localSheetId="19" hidden="1">{#N/A,#N/A,TRUE,"Krycí list"}</definedName>
    <definedName name="tak" localSheetId="21" hidden="1">{#N/A,#N/A,TRUE,"Krycí list"}</definedName>
    <definedName name="tak" localSheetId="22" hidden="1">{#N/A,#N/A,TRUE,"Krycí list"}</definedName>
    <definedName name="tak" hidden="1">{#N/A,#N/A,TRUE,"Krycí list"}</definedName>
    <definedName name="taks" hidden="1">{#N/A,#N/A,TRUE,"Krycí list"}</definedName>
    <definedName name="tall" hidden="1">#REF!</definedName>
    <definedName name="taluy">1.3</definedName>
    <definedName name="taluydac2">#REF!</definedName>
    <definedName name="taluydc1">#REF!</definedName>
    <definedName name="taluydc2">#REF!</definedName>
    <definedName name="taluydc3">#REF!</definedName>
    <definedName name="taluydc4">#REF!</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#REF!</definedName>
    <definedName name="TamdanTB" hidden="1">{"'Sheet1'!$L$16"}</definedName>
    <definedName name="tamlop">#REF!</definedName>
    <definedName name="tamm" localSheetId="19" hidden="1">{"'Sheet1'!$L$16"}</definedName>
    <definedName name="tamm" localSheetId="21" hidden="1">{"'Sheet1'!$L$16"}</definedName>
    <definedName name="tamm" localSheetId="22" hidden="1">{"'Sheet1'!$L$16"}</definedName>
    <definedName name="tamm" hidden="1">{"'Sheet1'!$L$16"}</definedName>
    <definedName name="tammm" localSheetId="19" hidden="1">{"'Sheet1'!$L$16"}</definedName>
    <definedName name="tammm" localSheetId="21" hidden="1">{"'Sheet1'!$L$16"}</definedName>
    <definedName name="tammm" localSheetId="22" hidden="1">{"'Sheet1'!$L$16"}</definedName>
    <definedName name="tammm" hidden="1">{"'Sheet1'!$L$16"}</definedName>
    <definedName name="tammmm" localSheetId="19" hidden="1">{#N/A,#N/A,FALSE,"Chi tiÆt"}</definedName>
    <definedName name="tammmm" localSheetId="21" hidden="1">{#N/A,#N/A,FALSE,"Chi tiÆt"}</definedName>
    <definedName name="tammmm" localSheetId="22" hidden="1">{#N/A,#N/A,FALSE,"Chi tiÆt"}</definedName>
    <definedName name="tammmm" hidden="1">{#N/A,#N/A,FALSE,"Chi tiÆt"}</definedName>
    <definedName name="TAMT">#REF!</definedName>
    <definedName name="TAMTINH">#REF!</definedName>
    <definedName name="tan" localSheetId="19" hidden="1">{"'Sheet1'!$L$16"}</definedName>
    <definedName name="tan" localSheetId="21" hidden="1">{"'Sheet1'!$L$16"}</definedName>
    <definedName name="tan" localSheetId="22" hidden="1">{"'Sheet1'!$L$16"}</definedName>
    <definedName name="tan" localSheetId="0" hidden="1">{"'Sheet1'!$L$16"}</definedName>
    <definedName name="tan" localSheetId="1" hidden="1">{"'Sheet1'!$L$16"}</definedName>
    <definedName name="tan" hidden="1">{"'Sheet1'!$L$16"}</definedName>
    <definedName name="TAN_NIN">#REF!</definedName>
    <definedName name="TANANH">#REF!</definedName>
    <definedName name="TANB">#REF!</definedName>
    <definedName name="tanduyet" hidden="1">{"'Sheet1'!$L$16"}</definedName>
    <definedName name="Täng_kinh_phÏ_x_y_l_p">#REF!</definedName>
    <definedName name="TangNhonPhuA">#N/A</definedName>
    <definedName name="TANK">#REF!</definedName>
    <definedName name="tao" localSheetId="19">{"DZ-TDTB2.XLS","Dcksat.xls"}</definedName>
    <definedName name="tao" localSheetId="21">{"DZ-TDTB2.XLS","Dcksat.xls"}</definedName>
    <definedName name="tao" localSheetId="22">{"DZ-TDTB2.XLS","Dcksat.xls"}</definedName>
    <definedName name="tao">{"DZ-TDTB2.XLS","Dcksat.xls"}</definedName>
    <definedName name="taserfgsergsr" hidden="1">{"'Sheet1'!$L$16"}</definedName>
    <definedName name="tªtrt" hidden="1">{"'Sheet1'!$L$16"}</definedName>
    <definedName name="tatsergfsdg" hidden="1">{"'DocTypeCode'!$A$142:$A$226"}</definedName>
    <definedName name="taun">#REF!</definedName>
    <definedName name="TÂUUAU" hidden="1">#REF!</definedName>
    <definedName name="Tax">#REF!</definedName>
    <definedName name="TaxTV">10%</definedName>
    <definedName name="TaxXL">5%</definedName>
    <definedName name="Tb">#REF!</definedName>
    <definedName name="TB_TBA">#REF!</definedName>
    <definedName name="TBA">#REF!</definedName>
    <definedName name="Tbah">#REF!</definedName>
    <definedName name="tbao" localSheetId="19" hidden="1">{"'Sheet1'!$L$16"}</definedName>
    <definedName name="tbao" localSheetId="21" hidden="1">{"'Sheet1'!$L$16"}</definedName>
    <definedName name="tbao" localSheetId="22" hidden="1">{"'Sheet1'!$L$16"}</definedName>
    <definedName name="tbao" hidden="1">{"'Sheet1'!$L$16"}</definedName>
    <definedName name="tbdd1p">#REF!</definedName>
    <definedName name="tbdd3p">#REF!</definedName>
    <definedName name="tbddsdl">#REF!</definedName>
    <definedName name="TBEL">#REF!</definedName>
    <definedName name="TBI">#REF!</definedName>
    <definedName name="Tbik">#REF!</definedName>
    <definedName name="tbl_ProdInfo" hidden="1">#REF!</definedName>
    <definedName name="tbmc">#REF!</definedName>
    <definedName name="TBPL">#REF!</definedName>
    <definedName name="tbtr">#REF!</definedName>
    <definedName name="tbtram">#REF!</definedName>
    <definedName name="TBTT">#REF!</definedName>
    <definedName name="TBVS">#REF!</definedName>
    <definedName name="TBXD">#REF!</definedName>
    <definedName name="TC">#REF!</definedName>
    <definedName name="TC_NHANH1">#REF!</definedName>
    <definedName name="TCA">#REF!</definedName>
    <definedName name="Tcan">#REF!</definedName>
    <definedName name="Tcar">#REF!</definedName>
    <definedName name="TCB">#REF!</definedName>
    <definedName name="TCdaxay" hidden="1">{"'Sheet1'!$L$16"}</definedName>
    <definedName name="TCDHT">#REF!</definedName>
    <definedName name="tchi" hidden="1">{"'Sheet1'!$L$16"}</definedName>
    <definedName name="Tchuan">#REF!</definedName>
    <definedName name="TCOVBTP">#REF!</definedName>
    <definedName name="TCP">#REF!</definedName>
    <definedName name="TCTM">#REF!</definedName>
    <definedName name="TCTRU">#REF!</definedName>
    <definedName name="TCUBIC">#REF!</definedName>
    <definedName name="TCV">#REF!</definedName>
    <definedName name="tcxxnc">#REF!</definedName>
    <definedName name="TC임대" hidden="1">{#N/A,#N/A,FALSE,"물량산출"}</definedName>
    <definedName name="TD">#REF!</definedName>
    <definedName name="td_hoan_thien">#REF!</definedName>
    <definedName name="td_ket_cau">#REF!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at">#REF!</definedName>
    <definedName name="TDBangPT">#REF!</definedName>
    <definedName name="tdbcnckt">#REF!</definedName>
    <definedName name="tdc84nc">#REF!</definedName>
    <definedName name="tdcnc">#REF!</definedName>
    <definedName name="TDctnc">#REF!</definedName>
    <definedName name="TDctvc">#REF!</definedName>
    <definedName name="TDctvl">#REF!</definedName>
    <definedName name="TDDT">"$#REF!.$#REF!$#REF!"</definedName>
    <definedName name="tdgnc">#REF!</definedName>
    <definedName name="tdgvl">#REF!</definedName>
    <definedName name="tdhtnc">#REF!</definedName>
    <definedName name="tdhtvl">#REF!</definedName>
    <definedName name="tdia">#REF!</definedName>
    <definedName name="TdinhQT">#REF!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or">#REF!</definedName>
    <definedName name="Tdra">#REF!</definedName>
    <definedName name="tdrutru" localSheetId="19" hidden="1">{#N/A,#N/A,FALSE,"Sheet6"}</definedName>
    <definedName name="tdrutru" localSheetId="21" hidden="1">{#N/A,#N/A,FALSE,"Sheet6"}</definedName>
    <definedName name="tdrutru" localSheetId="22" hidden="1">{#N/A,#N/A,FALSE,"Sheet6"}</definedName>
    <definedName name="tdrutru" hidden="1">{#N/A,#N/A,FALSE,"Sheet6"}</definedName>
    <definedName name="tdt">#REF!</definedName>
    <definedName name="tdt1pnc">#REF!</definedName>
    <definedName name="tdt1pvl">#REF!</definedName>
    <definedName name="tdt2cnc">#REF!</definedName>
    <definedName name="tdt2cvl">#REF!</definedName>
    <definedName name="TDTBA" hidden="1">{"'Sheet1'!$L$16"}</definedName>
    <definedName name="TDTK">"$#REF!.$#REF!$#REF!"</definedName>
    <definedName name="tdtr2cnc">#REF!</definedName>
    <definedName name="tdtr2cvl">#REF!</definedName>
    <definedName name="tdtrnc">#REF!</definedName>
    <definedName name="tdtrvl">#REF!</definedName>
    <definedName name="tdvl">#REF!</definedName>
    <definedName name="tdvl1p">#REF!</definedName>
    <definedName name="tdvl3p">#REF!</definedName>
    <definedName name="te">#REF!</definedName>
    <definedName name="tecco" localSheetId="19" hidden="1">{"'Sheet1'!$L$16"}</definedName>
    <definedName name="tecco" localSheetId="21" hidden="1">{"'Sheet1'!$L$16"}</definedName>
    <definedName name="tecco" localSheetId="22" hidden="1">{"'Sheet1'!$L$16"}</definedName>
    <definedName name="tecco" localSheetId="0" hidden="1">{"'Sheet1'!$L$16"}</definedName>
    <definedName name="tecco" localSheetId="1" hidden="1">{"'Sheet1'!$L$16"}</definedName>
    <definedName name="tecco" hidden="1">{"'Sheet1'!$L$16"}</definedName>
    <definedName name="technical" hidden="1">#REF!</definedName>
    <definedName name="Ted">#REF!</definedName>
    <definedName name="TEE">#REF!</definedName>
    <definedName name="Teecg">#REF!</definedName>
    <definedName name="teeeffff" hidden="1">#REF!</definedName>
    <definedName name="Teehot">#REF!</definedName>
    <definedName name="Teepu">#REF!</definedName>
    <definedName name="Tel">#REF!</definedName>
    <definedName name="tem" localSheetId="19" hidden="1">{"'Sheet1'!$L$16"}</definedName>
    <definedName name="tem" localSheetId="21" hidden="1">{"'Sheet1'!$L$16"}</definedName>
    <definedName name="tem" localSheetId="22" hidden="1">{"'Sheet1'!$L$16"}</definedName>
    <definedName name="tem" hidden="1">{"'Sheet1'!$L$16"}</definedName>
    <definedName name="temp">#REF!</definedName>
    <definedName name="Temp_Br">#REF!</definedName>
    <definedName name="temp_strainer">#REF!</definedName>
    <definedName name="TEMPBR">#REF!</definedName>
    <definedName name="tempo" hidden="1">{"'Break down'!$A$4"}</definedName>
    <definedName name="temporary" hidden="1">{#N/A,#N/A,FALSE,"CCTV"}</definedName>
    <definedName name="TempRatio">#REF!</definedName>
    <definedName name="TEN">#REF!</definedName>
    <definedName name="Ten_cong_trinh">"Drop Down 29"</definedName>
    <definedName name="ten_tab" hidden="1">[29]Control!#REF!</definedName>
    <definedName name="ten_tra_1">#REF!</definedName>
    <definedName name="ten_tra_1_BTN">#REF!</definedName>
    <definedName name="ten_tra_1BTN">#REF!</definedName>
    <definedName name="ten_tra_2">#REF!</definedName>
    <definedName name="ten_tra_2_BTN">#REF!</definedName>
    <definedName name="ten_tra_2BTN">#REF!</definedName>
    <definedName name="ten_tra_3">#REF!</definedName>
    <definedName name="ten_tra_3_BTN">#REF!</definedName>
    <definedName name="ten_tra_3BTN">#REF!</definedName>
    <definedName name="TenBang">#REF!</definedName>
    <definedName name="TenCap">#REF!</definedName>
    <definedName name="tenck">#REF!</definedName>
    <definedName name="TENCT">#REF!</definedName>
    <definedName name="TenCtr">#REF!</definedName>
    <definedName name="Tend_Box" hidden="1">#REF!</definedName>
    <definedName name="TenDA">"DỰ ÁN:"&amp;#REF!</definedName>
    <definedName name="tender" hidden="1">{#N/A,#N/A,FALSE,"배수1"}</definedName>
    <definedName name="TenHM" hidden="1">#REF!</definedName>
    <definedName name="TenHM1">"HẠNG MỤC: "&amp;#REF!</definedName>
    <definedName name="TenHMuc">#REF!</definedName>
    <definedName name="TenVtu">#REF!</definedName>
    <definedName name="tenvung">#REF!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rt" hidden="1">#REF!</definedName>
    <definedName name="tertsertgerta" hidden="1">{"'Sheet1'!$L$16"}</definedName>
    <definedName name="test">#REF!</definedName>
    <definedName name="test1">#REF!</definedName>
    <definedName name="test2" hidden="1">{"IASTrail",#N/A,FALSE,"IAS"}</definedName>
    <definedName name="test3" hidden="1">{#N/A,#N/A,FALSE,"FA_1";#N/A,#N/A,FALSE,"Dep'n SE";#N/A,#N/A,FALSE,"Dep'n FC"}</definedName>
    <definedName name="Test5">#REF!</definedName>
    <definedName name="testing" hidden="1">#REF!</definedName>
    <definedName name="tet" localSheetId="19" hidden="1">{0,#NULL!,0,FALSE;0,0,0,0;0,0,0,7.29290327383173E-304;0,0,0,0;0,0,0,0;0,0,0,0;0,0,0,0}</definedName>
    <definedName name="tet" localSheetId="21" hidden="1">{0,#NULL!,0,FALSE;0,0,0,0;0,0,0,7.29290327383173E-304;0,0,0,0;0,0,0,0;0,0,0,0;0,0,0,0}</definedName>
    <definedName name="tet" localSheetId="22" hidden="1">{0,#NULL!,0,FALSE;0,0,0,0;0,0,0,7.29290327383173E-304;0,0,0,0;0,0,0,0;0,0,0,0;0,0,0,0}</definedName>
    <definedName name="tet" hidden="1">{0,#NULL!,0,FALSE;0,0,0,0;0,0,0,7.29290327383173E-304;0,0,0,0;0,0,0,0;0,0,0,0;0,0,0,0}</definedName>
    <definedName name="TÊT" hidden="1">#REF!</definedName>
    <definedName name="tểt" hidden="1">{"'Sheet1'!$L$16"}</definedName>
    <definedName name="tetet" hidden="1">{"'Sheet1'!$L$16"}</definedName>
    <definedName name="TẺTHYT" hidden="1">#REF!</definedName>
    <definedName name="tểtrt" hidden="1">{#N/A,#N/A,FALSE,"Chi tiÆt"}</definedName>
    <definedName name="tevdf">#REF!</definedName>
    <definedName name="tew">#REF!</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t" hidden="1">{#N/A,#N/A,TRUE,"SUM";#N/A,#N/A,TRUE,"EE";#N/A,#N/A,TRUE,"AC";#N/A,#N/A,TRUE,"SN"}</definedName>
    <definedName name="text" localSheetId="19">#REF!,#REF!,#REF!,#REF!,#REF!</definedName>
    <definedName name="text">#REF!,#REF!,#REF!,#REF!,#REF!</definedName>
    <definedName name="TextRefCopyRangeCount" hidden="1">56</definedName>
    <definedName name="TEYJ" hidden="1">{"'용역비'!$A$4:$C$8"}</definedName>
    <definedName name="TEYJ_1" hidden="1">{"'용역비'!$A$4:$C$8"}</definedName>
    <definedName name="TEYJ_2" hidden="1">{"'용역비'!$A$4:$C$8"}</definedName>
    <definedName name="TEYJ_3" hidden="1">{"'용역비'!$A$4:$C$8"}</definedName>
    <definedName name="TEYJ_4" hidden="1">{"'용역비'!$A$4:$C$8"}</definedName>
    <definedName name="TEYJ_5" hidden="1">{"'용역비'!$A$4:$C$8"}</definedName>
    <definedName name="TF" localSheetId="19" hidden="1">{#N/A,#N/A,FALSE,"운반시간"}</definedName>
    <definedName name="TF" localSheetId="21" hidden="1">{#N/A,#N/A,FALSE,"운반시간"}</definedName>
    <definedName name="TF" localSheetId="22" hidden="1">{#N/A,#N/A,FALSE,"운반시간"}</definedName>
    <definedName name="TF" hidden="1">{#N/A,#N/A,FALSE,"운반시간"}</definedName>
    <definedName name="tf4eafg">#REF!</definedName>
    <definedName name="TFA">#REF!</definedName>
    <definedName name="Tfen">#REF!</definedName>
    <definedName name="tfg" hidden="1">#REF!</definedName>
    <definedName name="Tfil">#REF!</definedName>
    <definedName name="tfrefefewfrefe" hidden="1">{#N/A,#N/A,FALSE,"Chi tiÆt"}</definedName>
    <definedName name="TFUI" hidden="1">{"'용역비'!$A$4:$C$8"}</definedName>
    <definedName name="TFUI_1" hidden="1">{"'용역비'!$A$4:$C$8"}</definedName>
    <definedName name="TFUI_2" hidden="1">{"'용역비'!$A$4:$C$8"}</definedName>
    <definedName name="TFUI_3" hidden="1">{"'용역비'!$A$4:$C$8"}</definedName>
    <definedName name="TFUI_4" hidden="1">{"'용역비'!$A$4:$C$8"}</definedName>
    <definedName name="TFUI_5" hidden="1">{"'용역비'!$A$4:$C$8"}</definedName>
    <definedName name="TFUSDK" hidden="1">#REF!</definedName>
    <definedName name="tfuyt" hidden="1">{"'Sheet1'!$L$16"}</definedName>
    <definedName name="tfy65u65" hidden="1">#REF!</definedName>
    <definedName name="TG">#REF!</definedName>
    <definedName name="Tgat">#REF!</definedName>
    <definedName name="TGB" hidden="1">#REF!</definedName>
    <definedName name="Tgen">#REF!</definedName>
    <definedName name="tggh" hidden="1">{"'Sheet1'!$L$16"}</definedName>
    <definedName name="tghy" hidden="1">{"'Break down'!$A$4"}</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n">#REF!</definedName>
    <definedName name="TGNH" hidden="1">{"'Sheet1'!$L$16"}</definedName>
    <definedName name="tgser" hidden="1">{"'Sheet1'!$L$16"}</definedName>
    <definedName name="Tgtgt_xd">#REF!</definedName>
    <definedName name="Tgua">#REF!</definedName>
    <definedName name="tgưgz" hidden="1">{"'Sheet1'!$L$16"}</definedName>
    <definedName name="tgyty" hidden="1">#REF!</definedName>
    <definedName name="th" localSheetId="19" hidden="1">{#N/A,#N/A,FALSE,"Chi tiÆt"}</definedName>
    <definedName name="th" localSheetId="21" hidden="1">{#N/A,#N/A,FALSE,"Chi tiÆt"}</definedName>
    <definedName name="th" localSheetId="22" hidden="1">{#N/A,#N/A,FALSE,"Chi tiÆt"}</definedName>
    <definedName name="th" localSheetId="0" hidden="1">{#N/A,#N/A,FALSE,"Chi tiÆt"}</definedName>
    <definedName name="th" localSheetId="1" hidden="1">{#N/A,#N/A,FALSE,"Chi tiÆt"}</definedName>
    <definedName name="th" hidden="1">{#N/A,#N/A,FALSE,"Chi tiÆt"}</definedName>
    <definedName name="TH.tinh">#REF!</definedName>
    <definedName name="th.xls" hidden="1">{"'Sheet1'!$L$16"}</definedName>
    <definedName name="th_5">#N/A</definedName>
    <definedName name="TH_HXT" hidden="1">{"'Sheet1'!$L$16"}</definedName>
    <definedName name="TH_VKHNN">#REF!</definedName>
    <definedName name="TH1ke" hidden="1">{"'Sheet1'!$L$16"}</definedName>
    <definedName name="TH2." hidden="1">{"'Sheet1'!$L$16"}</definedName>
    <definedName name="th3x15">#REF!</definedName>
    <definedName name="TH7SP" hidden="1">{"'Sheet1'!$L$16"}</definedName>
    <definedName name="tha" localSheetId="19" hidden="1">{"'Sheet1'!$L$16"}</definedName>
    <definedName name="tha" localSheetId="21" hidden="1">{"'Sheet1'!$L$16"}</definedName>
    <definedName name="tha" localSheetId="22" hidden="1">{"'Sheet1'!$L$16"}</definedName>
    <definedName name="tha" localSheetId="0" hidden="1">{"'Sheet1'!$L$16"}</definedName>
    <definedName name="tha" localSheetId="1" hidden="1">{"'Sheet1'!$L$16"}</definedName>
    <definedName name="tha" hidden="1">{"'Sheet1'!$L$16"}</definedName>
    <definedName name="thai" localSheetId="19" hidden="1">{"'Sheet1'!$L$16"}</definedName>
    <definedName name="thai" localSheetId="21" hidden="1">{"'Sheet1'!$L$16"}</definedName>
    <definedName name="thai" localSheetId="22" hidden="1">{"'Sheet1'!$L$16"}</definedName>
    <definedName name="thai" hidden="1">{"'Sheet1'!$L$16"}</definedName>
    <definedName name="ThamTraDT" hidden="1">#REF!</definedName>
    <definedName name="ThamTraTK" hidden="1">#REF!</definedName>
    <definedName name="THAN" hidden="1">{"'Sheet1'!$L$16"}</definedName>
    <definedName name="thang">#REF!</definedName>
    <definedName name="thang_1" hidden="1">{"'Sheet1'!$L$16"}</definedName>
    <definedName name="Thang_Long">#REF!</definedName>
    <definedName name="Thang_Long_10">#REF!</definedName>
    <definedName name="Thang_Long_25">#REF!</definedName>
    <definedName name="Thang_Long_GT">#REF!</definedName>
    <definedName name="Thang_Long_GT_10">#REF!</definedName>
    <definedName name="Thang_Long_GT_25">#REF!</definedName>
    <definedName name="thang_nay" hidden="1">#REF!</definedName>
    <definedName name="Thang1" localSheetId="19" hidden="1">{"'Sheet1'!$L$16"}</definedName>
    <definedName name="Thang1" localSheetId="21" hidden="1">{"'Sheet1'!$L$16"}</definedName>
    <definedName name="Thang1" localSheetId="22" hidden="1">{"'Sheet1'!$L$16"}</definedName>
    <definedName name="Thang1" hidden="1">{"'Sheet1'!$L$16"}</definedName>
    <definedName name="thang10" localSheetId="19" hidden="1">{"'Sheet1'!$L$16"}</definedName>
    <definedName name="thang10" localSheetId="21" hidden="1">{"'Sheet1'!$L$16"}</definedName>
    <definedName name="thang10" localSheetId="22" hidden="1">{"'Sheet1'!$L$16"}</definedName>
    <definedName name="thang10" hidden="1">{"'Sheet1'!$L$16"}</definedName>
    <definedName name="Thang11.03" hidden="1">{"'Sheet1'!$L$16"}</definedName>
    <definedName name="Thang12" hidden="1">{"'Sheet1'!$L$16"}</definedName>
    <definedName name="thang123" hidden="1">{"'Sheet1'!$L$16"}</definedName>
    <definedName name="thang13" localSheetId="19" hidden="1">{"'Sheet1'!$L$16"}</definedName>
    <definedName name="thang13" localSheetId="21" hidden="1">{"'Sheet1'!$L$16"}</definedName>
    <definedName name="thang13" localSheetId="22" hidden="1">{"'Sheet1'!$L$16"}</definedName>
    <definedName name="thang13" hidden="1">{"'Sheet1'!$L$16"}</definedName>
    <definedName name="thang2" localSheetId="19" hidden="1">{"'Sheet1'!$L$16"}</definedName>
    <definedName name="thang2" localSheetId="21" hidden="1">{"'Sheet1'!$L$16"}</definedName>
    <definedName name="thang2" localSheetId="22" hidden="1">{"'Sheet1'!$L$16"}</definedName>
    <definedName name="thang2" hidden="1">{"'Sheet1'!$L$16"}</definedName>
    <definedName name="Thang4_05" hidden="1">{"'Sheet1'!$L$16"}</definedName>
    <definedName name="thang9" hidden="1">{"'Sheet1'!$L$16"}</definedName>
    <definedName name="THANGGG" hidden="1">#REF!</definedName>
    <definedName name="THANGMANG">#REF!</definedName>
    <definedName name="thangmangcap" hidden="1">#REF!</definedName>
    <definedName name="thanh" localSheetId="19" hidden="1">{"'Sheet1'!$L$16"}</definedName>
    <definedName name="thanh" localSheetId="21" hidden="1">{"'Sheet1'!$L$16"}</definedName>
    <definedName name="thanh" localSheetId="22" hidden="1">{"'Sheet1'!$L$16"}</definedName>
    <definedName name="thanh" localSheetId="0" hidden="1">{"'Sheet1'!$L$16"}</definedName>
    <definedName name="thanh" localSheetId="1" hidden="1">{"'Sheet1'!$L$16"}</definedName>
    <definedName name="thanh" hidden="1">{"'Sheet1'!$L$16"}</definedName>
    <definedName name="THANH_1" hidden="1">{"'Sheet1'!$L$16"}</definedName>
    <definedName name="Thanh_CT">#REF!</definedName>
    <definedName name="Thanh_LC_tayvin">#REF!</definedName>
    <definedName name="thanhlong123" hidden="1">{"'Sheet1'!$L$16"}</definedName>
    <definedName name="thanhluan" hidden="1">#REF!</definedName>
    <definedName name="thanhthao" hidden="1">{#N/A,#N/A,FALSE,"Chi tiÆt"}</definedName>
    <definedName name="thanhtien">#REF!</definedName>
    <definedName name="thanhtoankl" localSheetId="19" hidden="1">{"'Sheet1'!$L$16"}</definedName>
    <definedName name="thanhtoankl" localSheetId="21" hidden="1">{"'Sheet1'!$L$16"}</definedName>
    <definedName name="thanhtoankl" localSheetId="22" hidden="1">{"'Sheet1'!$L$16"}</definedName>
    <definedName name="thanhtoankl" hidden="1">{"'Sheet1'!$L$16"}</definedName>
    <definedName name="ThanhXuan110">#REF!</definedName>
    <definedName name="thao" hidden="1">{"'Sheet1'!$L$16"}</definedName>
    <definedName name="thao1" hidden="1">{"'Sheet1'!$L$16"}</definedName>
    <definedName name="thao2" hidden="1">{"'Sheet1'!$L$16"}</definedName>
    <definedName name="That">#REF!</definedName>
    <definedName name="thauphu">#REF!</definedName>
    <definedName name="Thautinh">#REF!</definedName>
    <definedName name="ÞBM">#REF!</definedName>
    <definedName name="THC" localSheetId="19" hidden="1">{"'Sheet1'!$L$16"}</definedName>
    <definedName name="THC" localSheetId="21" hidden="1">{"'Sheet1'!$L$16"}</definedName>
    <definedName name="THC" localSheetId="22" hidden="1">{"'Sheet1'!$L$16"}</definedName>
    <definedName name="THC" hidden="1">{"'Sheet1'!$L$16"}</definedName>
    <definedName name="THchon">#REF!</definedName>
    <definedName name="Þcot">#REF!</definedName>
    <definedName name="THCP2" localSheetId="19" hidden="1">{"'Sheet1'!$L$16"}</definedName>
    <definedName name="THCP2" localSheetId="21" hidden="1">{"'Sheet1'!$L$16"}</definedName>
    <definedName name="THCP2" localSheetId="22" hidden="1">{"'Sheet1'!$L$16"}</definedName>
    <definedName name="THCP2" hidden="1">{"'Sheet1'!$L$16"}</definedName>
    <definedName name="THCP4" hidden="1">{"'Sheet1'!$L$16"}</definedName>
    <definedName name="THCPCTD" localSheetId="19" hidden="1">{"'Sheet1'!$L$16"}</definedName>
    <definedName name="THCPCTD" localSheetId="21" hidden="1">{"'Sheet1'!$L$16"}</definedName>
    <definedName name="THCPCTD" localSheetId="22" hidden="1">{"'Sheet1'!$L$16"}</definedName>
    <definedName name="THCPCTD" hidden="1">{"'Sheet1'!$L$16"}</definedName>
    <definedName name="ÞCTd4">#REF!</definedName>
    <definedName name="ÞCTt4">#REF!</definedName>
    <definedName name="Þdamd4">#REF!</definedName>
    <definedName name="Þdamt4">#REF!</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Duong" hidden="1">{"'Sheet1'!$L$16"}</definedName>
    <definedName name="the" hidden="1">{"'Sheet1'!$L$16"}</definedName>
    <definedName name="them" hidden="1">{"'Sheet1'!$L$16"}</definedName>
    <definedName name="them01" hidden="1">#REF!</definedName>
    <definedName name="TheodoiBCTCT" hidden="1">{"'Sheet1'!$L$16"}</definedName>
    <definedName name="THEP">#REF!</definedName>
    <definedName name="THÉP" hidden="1">#REF!</definedName>
    <definedName name="THEP_D32">#REF!</definedName>
    <definedName name="THEP_HINH">#REF!</definedName>
    <definedName name="Thep_nhan">#REF!</definedName>
    <definedName name="thep10">#REF!</definedName>
    <definedName name="thep18">#REF!</definedName>
    <definedName name="THep6" hidden="1">{"'Sheet1'!$L$16"}</definedName>
    <definedName name="THEPB18T7" hidden="1">{"'Sheet1'!$L$16"}</definedName>
    <definedName name="thepban">#REF!</definedName>
    <definedName name="thepdamt3" hidden="1">#REF!</definedName>
    <definedName name="ThepDinh">#REF!</definedName>
    <definedName name="thepgoc25_60">#REF!</definedName>
    <definedName name="thepgoc63_75">#REF!</definedName>
    <definedName name="thepgoc80_100">#REF!</definedName>
    <definedName name="theph">#REF!</definedName>
    <definedName name="thephinh">#REF!</definedName>
    <definedName name="thepma">10500</definedName>
    <definedName name="THEPMONG" hidden="1">{"'Sheet1'!$L$16"}</definedName>
    <definedName name="thepnho">#REF!</definedName>
    <definedName name="thepppp" hidden="1">{"'Sheet1'!$L$16"}</definedName>
    <definedName name="thepppppppppp" hidden="1">{"'Sheet1'!$L$16"}</definedName>
    <definedName name="Thepsan" localSheetId="19" hidden="1">{"'Sheet1'!$L$16"}</definedName>
    <definedName name="Thepsan" localSheetId="21" hidden="1">{"'Sheet1'!$L$16"}</definedName>
    <definedName name="Thepsan" localSheetId="22" hidden="1">{"'Sheet1'!$L$16"}</definedName>
    <definedName name="Thepsan" hidden="1">{"'Sheet1'!$L$16"}</definedName>
    <definedName name="thepsan2" localSheetId="19" hidden="1">{"'Sheet1'!$L$16"}</definedName>
    <definedName name="thepsan2" localSheetId="21" hidden="1">{"'Sheet1'!$L$16"}</definedName>
    <definedName name="thepsan2" localSheetId="22" hidden="1">{"'Sheet1'!$L$16"}</definedName>
    <definedName name="thepsan2" hidden="1">{"'Sheet1'!$L$16"}</definedName>
    <definedName name="theptam">#REF!</definedName>
    <definedName name="thepto">#REF!</definedName>
    <definedName name="theptron12">#REF!</definedName>
    <definedName name="theptron14_22">#REF!</definedName>
    <definedName name="theptron6_8">#REF!</definedName>
    <definedName name="thepxd">#REF!</definedName>
    <definedName name="THERMAL_AND_MOISTURE_PROTECTION">#REF!</definedName>
    <definedName name="thetichck">#REF!</definedName>
    <definedName name="thfg" hidden="1">{"'Sheet1'!$L$16"}</definedName>
    <definedName name="THG" hidden="1">{"'Sheet1'!$L$16"}</definedName>
    <definedName name="thgh" localSheetId="19" hidden="1">{"'Sheet1'!$L$16"}</definedName>
    <definedName name="thgh" localSheetId="21" hidden="1">{"'Sheet1'!$L$16"}</definedName>
    <definedName name="thgh" localSheetId="22" hidden="1">{"'Sheet1'!$L$16"}</definedName>
    <definedName name="thgh" hidden="1">{"'Sheet1'!$L$16"}</definedName>
    <definedName name="THGO1pnc">#REF!</definedName>
    <definedName name="THGT" localSheetId="19" hidden="1">{"'Sheet1'!$L$16"}</definedName>
    <definedName name="THGT" localSheetId="21" hidden="1">{"'Sheet1'!$L$16"}</definedName>
    <definedName name="THGT" localSheetId="22" hidden="1">{"'Sheet1'!$L$16"}</definedName>
    <definedName name="THGT" hidden="1">{"'Sheet1'!$L$16"}</definedName>
    <definedName name="thgtr" hidden="1">#REF!</definedName>
    <definedName name="thh">#REF!</definedName>
    <definedName name="THHD" localSheetId="19" hidden="1">{"'Sheet1'!$L$16"}</definedName>
    <definedName name="THHD" localSheetId="21" hidden="1">{"'Sheet1'!$L$16"}</definedName>
    <definedName name="THHD" localSheetId="22" hidden="1">{"'Sheet1'!$L$16"}</definedName>
    <definedName name="THHD" hidden="1">{"'Sheet1'!$L$16"}</definedName>
    <definedName name="thht">#REF!</definedName>
    <definedName name="THHVT" localSheetId="19" hidden="1">{"'Sheet1'!$L$16"}</definedName>
    <definedName name="THHVT" localSheetId="21" hidden="1">{"'Sheet1'!$L$16"}</definedName>
    <definedName name="THHVT" localSheetId="22" hidden="1">{"'Sheet1'!$L$16"}</definedName>
    <definedName name="THHVT" hidden="1">{"'Sheet1'!$L$16"}</definedName>
    <definedName name="THI">#REF!</definedName>
    <definedName name="thierry" hidden="1">{"Totax",#N/A,FALSE,"Sheet1";#N/A,#N/A,FALSE,"Law Output"}</definedName>
    <definedName name="Thietbi" hidden="1">{"'Sheet1'!$L$16"}</definedName>
    <definedName name="ThietBiTK" hidden="1">#REF!</definedName>
    <definedName name="ThietBiTK_2">#REF!</definedName>
    <definedName name="thieu" hidden="1">{#N/A,#N/A,FALSE,"m66";#N/A,#N/A,FALSE,"m66"}</definedName>
    <definedName name="thiii" hidden="1">#REF!</definedName>
    <definedName name="thinh">[60]gvl!$N$23</definedName>
    <definedName name="THK">#REF!</definedName>
    <definedName name="thkl" hidden="1">{"'Sheet1'!$L$16"}</definedName>
    <definedName name="thkl2" localSheetId="19" hidden="1">{"'Sheet1'!$L$16"}</definedName>
    <definedName name="thkl2" localSheetId="21" hidden="1">{"'Sheet1'!$L$16"}</definedName>
    <definedName name="thkl2" localSheetId="22" hidden="1">{"'Sheet1'!$L$16"}</definedName>
    <definedName name="thkl2" hidden="1">{"'Sheet1'!$L$16"}</definedName>
    <definedName name="thkl3" localSheetId="19" hidden="1">{"'Sheet1'!$L$16"}</definedName>
    <definedName name="thkl3" localSheetId="21" hidden="1">{"'Sheet1'!$L$16"}</definedName>
    <definedName name="thkl3" localSheetId="22" hidden="1">{"'Sheet1'!$L$16"}</definedName>
    <definedName name="thkl3" hidden="1">{"'Sheet1'!$L$16"}</definedName>
    <definedName name="THKLDD" hidden="1">{"'Sheet1'!$L$16"}</definedName>
    <definedName name="THKLPSM" hidden="1">{"'Sheet1'!$L$16"}</definedName>
    <definedName name="THKP" hidden="1">{"'Sheet1'!$L$16"}</definedName>
    <definedName name="THKP_toanbo">#REF!</definedName>
    <definedName name="THKP160">#REF!</definedName>
    <definedName name="thkp2" hidden="1">{#N/A,#N/A,FALSE,"Chi tiÆt"}</definedName>
    <definedName name="thkp3">#REF!</definedName>
    <definedName name="thkp5" hidden="1">{"'Sheet1'!$L$16"}</definedName>
    <definedName name="thkp6" hidden="1">{"'Sheet1'!$L$16"}</definedName>
    <definedName name="thkp7" hidden="1">{"'Sheet1'!$L$16"}</definedName>
    <definedName name="THKP7YT" localSheetId="19" hidden="1">{"'Sheet1'!$L$16"}</definedName>
    <definedName name="THKP7YT" localSheetId="21" hidden="1">{"'Sheet1'!$L$16"}</definedName>
    <definedName name="THKP7YT" localSheetId="22" hidden="1">{"'Sheet1'!$L$16"}</definedName>
    <definedName name="THKP7YT" hidden="1">{"'Sheet1'!$L$16"}</definedName>
    <definedName name="THKPBS" hidden="1">{"'Sheet1'!$L$16"}</definedName>
    <definedName name="thkpdnt" hidden="1">{"'Sheet1'!$L$16"}</definedName>
    <definedName name="THKPHM1">#REF!</definedName>
    <definedName name="THKPHM2">#REF!</definedName>
    <definedName name="THKPM8" localSheetId="19" hidden="1">{"'Sheet1'!$L$16"}</definedName>
    <definedName name="THKPM8" localSheetId="21" hidden="1">{"'Sheet1'!$L$16"}</definedName>
    <definedName name="THKPM8" localSheetId="22" hidden="1">{"'Sheet1'!$L$16"}</definedName>
    <definedName name="THKPM8" hidden="1">{"'Sheet1'!$L$16"}</definedName>
    <definedName name="thkprtn" hidden="1">{"'Sheet1'!$L$16"}</definedName>
    <definedName name="THKS" hidden="1">{"'Sheet1'!$L$16"}</definedName>
    <definedName name="THLeloi" localSheetId="19" hidden="1">{"'Sheet1'!$L$16"}</definedName>
    <definedName name="THLeloi" localSheetId="21" hidden="1">{"'Sheet1'!$L$16"}</definedName>
    <definedName name="THLeloi" localSheetId="22" hidden="1">{"'Sheet1'!$L$16"}</definedName>
    <definedName name="THLeloi" hidden="1">{"'Sheet1'!$L$16"}</definedName>
    <definedName name="Þmong">#REF!</definedName>
    <definedName name="thng" hidden="1">{#N/A,#N/A,FALSE,"Chi tiÆt"}</definedName>
    <definedName name="THNgHue" localSheetId="19" hidden="1">{"'Sheet1'!$L$16"}</definedName>
    <definedName name="THNgHue" localSheetId="21" hidden="1">{"'Sheet1'!$L$16"}</definedName>
    <definedName name="THNgHue" localSheetId="22" hidden="1">{"'Sheet1'!$L$16"}</definedName>
    <definedName name="THNgHue" hidden="1">{"'Sheet1'!$L$16"}</definedName>
    <definedName name="THNgThHoc" localSheetId="19" hidden="1">{"'Sheet1'!$L$16"}</definedName>
    <definedName name="THNgThHoc" localSheetId="21" hidden="1">{"'Sheet1'!$L$16"}</definedName>
    <definedName name="THNgThHoc" localSheetId="22" hidden="1">{"'Sheet1'!$L$16"}</definedName>
    <definedName name="THNgThHoc" hidden="1">{"'Sheet1'!$L$16"}</definedName>
    <definedName name="THNN" hidden="1">{"'표지'!$B$5"}</definedName>
    <definedName name="ÞNXoldk">#REF!</definedName>
    <definedName name="tho3_7">26435</definedName>
    <definedName name="tho4_7">14506</definedName>
    <definedName name="tho45_7">15937</definedName>
    <definedName name="tho5_7">33356</definedName>
    <definedName name="THOAT" localSheetId="19" hidden="1">{"'Sheet1'!$L$16"}</definedName>
    <definedName name="THOAT" localSheetId="21" hidden="1">{"'Sheet1'!$L$16"}</definedName>
    <definedName name="THOAT" localSheetId="22" hidden="1">{"'Sheet1'!$L$16"}</definedName>
    <definedName name="THOAT" hidden="1">{"'Sheet1'!$L$16"}</definedName>
    <definedName name="THONG" localSheetId="19">{"DZ-TDTB2.XLS","Dcksat.xls"}</definedName>
    <definedName name="THONG" localSheetId="21">{"DZ-TDTB2.XLS","Dcksat.xls"}</definedName>
    <definedName name="THONG" localSheetId="22">{"DZ-TDTB2.XLS","Dcksat.xls"}</definedName>
    <definedName name="THONG">{"DZ-TDTB2.XLS","Dcksat.xls"}</definedName>
    <definedName name="THONGKE">#REF!</definedName>
    <definedName name="thop">#REF!</definedName>
    <definedName name="thopsohoc" hidden="1">{"Offgrid",#N/A,FALSE,"OFFGRID";"Region",#N/A,FALSE,"REGION";"Offgrid -2",#N/A,FALSE,"OFFGRID";"WTP",#N/A,FALSE,"WTP";"WTP -2",#N/A,FALSE,"WTP";"Project",#N/A,FALSE,"PROJECT";"Summary -2",#N/A,FALSE,"SUMMARY"}</definedName>
    <definedName name="thour">#REF!</definedName>
    <definedName name="th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QT" hidden="1">{#N/A,#N/A,FALSE,"Chi tiÆt"}</definedName>
    <definedName name="thqtpsg" hidden="1">{"'Sheet1'!$L$16"}</definedName>
    <definedName name="THQuiCapChan" localSheetId="19" hidden="1">{"'Sheet1'!$L$16"}</definedName>
    <definedName name="THQuiCapChan" localSheetId="21" hidden="1">{"'Sheet1'!$L$16"}</definedName>
    <definedName name="THQuiCapChan" localSheetId="22" hidden="1">{"'Sheet1'!$L$16"}</definedName>
    <definedName name="THQuiCapChan" hidden="1">{"'Sheet1'!$L$16"}</definedName>
    <definedName name="thQuicaple" localSheetId="19" hidden="1">{"'Sheet1'!$L$16"}</definedName>
    <definedName name="thQuicaple" localSheetId="21" hidden="1">{"'Sheet1'!$L$16"}</definedName>
    <definedName name="thQuicaple" localSheetId="22" hidden="1">{"'Sheet1'!$L$16"}</definedName>
    <definedName name="thQuicaple" hidden="1">{"'Sheet1'!$L$16"}</definedName>
    <definedName name="thrdyt" hidden="1">{#N/A,#N/A,FALSE,"Chi tiÆt"}</definedName>
    <definedName name="THREE">#REF!</definedName>
    <definedName name="THREE0">#REF!</definedName>
    <definedName name="THREE1">#REF!</definedName>
    <definedName name="THREE2">#REF!</definedName>
    <definedName name="THREE3">#REF!</definedName>
    <definedName name="THREE4">#REF!</definedName>
    <definedName name="THREE5">#REF!</definedName>
    <definedName name="thrthrth" hidden="1">{"'Sheet1'!$L$16"}</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Þsan">#REF!</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ster" hidden="1">#REF!</definedName>
    <definedName name="THT">#REF!</definedName>
    <definedName name="THTHEP">#REF!</definedName>
    <definedName name="thtich1">#REF!</definedName>
    <definedName name="thtich2">#REF!</definedName>
    <definedName name="thtich3">#REF!</definedName>
    <definedName name="thtich4">#REF!</definedName>
    <definedName name="thtich5">#REF!</definedName>
    <definedName name="thtich6">#REF!</definedName>
    <definedName name="thtj" hidden="1">{"'Sheet1'!$L$16"}</definedName>
    <definedName name="THToanBo">#REF!</definedName>
    <definedName name="thtr15">#REF!</definedName>
    <definedName name="THTranPhu" localSheetId="19" hidden="1">{"'Sheet1'!$L$16"}</definedName>
    <definedName name="THTranPhu" localSheetId="21" hidden="1">{"'Sheet1'!$L$16"}</definedName>
    <definedName name="THTranPhu" localSheetId="22" hidden="1">{"'Sheet1'!$L$16"}</definedName>
    <definedName name="THTranPhu" hidden="1">{"'Sheet1'!$L$16"}</definedName>
    <definedName name="thtrh" localSheetId="19" hidden="1">#REF!</definedName>
    <definedName name="thtrh" localSheetId="1" hidden="1">#REF!</definedName>
    <definedName name="thtrh" hidden="1">#REF!</definedName>
    <definedName name="thtt">#REF!</definedName>
    <definedName name="thtyhyjyjyjyjjjyujyj" hidden="1">#REF!</definedName>
    <definedName name="thtyr" hidden="1">#REF!</definedName>
    <definedName name="thu" hidden="1">{"'Sheet1'!$L$16"}</definedName>
    <definedName name="THUAN" hidden="1">{#N/A,#N/A,FALSE,"CCTV"}</definedName>
    <definedName name="thuat" hidden="1">{"'Sheet1'!$L$16"}</definedName>
    <definedName name="thuc" hidden="1">#REF!</definedName>
    <definedName name="thucthanh">'[61]Thuc thanh'!$E$29</definedName>
    <definedName name="thue">6</definedName>
    <definedName name="THUE_GTGT">#REF!</definedName>
    <definedName name="THUEDKC">#REF!</definedName>
    <definedName name="THUEDKN">#REF!</definedName>
    <definedName name="THUELKPSCO">#REF!</definedName>
    <definedName name="THUELKPSNO">#REF!</definedName>
    <definedName name="THUEMA">#REF!</definedName>
    <definedName name="THUEPSC">#REF!</definedName>
    <definedName name="THUEPSN">#REF!</definedName>
    <definedName name="THUHUONG">#REF!</definedName>
    <definedName name="Thuong" localSheetId="19" hidden="1">{"'Sheet1'!$L$16"}</definedName>
    <definedName name="Thuong" localSheetId="21" hidden="1">{"'Sheet1'!$L$16"}</definedName>
    <definedName name="Thuong" localSheetId="22" hidden="1">{"'Sheet1'!$L$16"}</definedName>
    <definedName name="Thuong" localSheetId="0" hidden="1">{"'Sheet1'!$L$16"}</definedName>
    <definedName name="Thuong" localSheetId="1" hidden="1">{"'Sheet1'!$L$16"}</definedName>
    <definedName name="Thuong" hidden="1">{"'Sheet1'!$L$16"}</definedName>
    <definedName name="THUUUUUU">[14]NEW!#REF!</definedName>
    <definedName name="thuy" localSheetId="19" hidden="1">{"'Sheet1'!$L$16"}</definedName>
    <definedName name="thuy" localSheetId="21" hidden="1">{"'Sheet1'!$L$16"}</definedName>
    <definedName name="thuy" localSheetId="22" hidden="1">{"'Sheet1'!$L$16"}</definedName>
    <definedName name="thuy" localSheetId="0" hidden="1">{"'Sheet1'!$L$16"}</definedName>
    <definedName name="thuy" localSheetId="1" hidden="1">{"'Sheet1'!$L$16"}</definedName>
    <definedName name="thuy" hidden="1">{"'Sheet1'!$L$16"}</definedName>
    <definedName name="Thuyet" hidden="1">#REF!</definedName>
    <definedName name="Thuyêt" hidden="1">#REF!</definedName>
    <definedName name="thuyt" hidden="1">{"'Sheet1'!$L$16"}</definedName>
    <definedName name="thvgc">#REF!</definedName>
    <definedName name="thvlmoi" localSheetId="19" hidden="1">{"'Sheet1'!$L$16"}</definedName>
    <definedName name="thvlmoi" localSheetId="21" hidden="1">{"'Sheet1'!$L$16"}</definedName>
    <definedName name="thvlmoi" localSheetId="22" hidden="1">{"'Sheet1'!$L$16"}</definedName>
    <definedName name="thvlmoi" hidden="1">{"'Sheet1'!$L$16"}</definedName>
    <definedName name="thvlmoimoi" localSheetId="19" hidden="1">{"'Sheet1'!$L$16"}</definedName>
    <definedName name="thvlmoimoi" localSheetId="21" hidden="1">{"'Sheet1'!$L$16"}</definedName>
    <definedName name="thvlmoimoi" localSheetId="22" hidden="1">{"'Sheet1'!$L$16"}</definedName>
    <definedName name="thvlmoimoi" hidden="1">{"'Sheet1'!$L$16"}</definedName>
    <definedName name="THVT" hidden="1">{"'ELEC'!$A$2:$H$216","'ELEC'!$C$2:$D$2"}</definedName>
    <definedName name="THXD2" hidden="1">{"'Sheet1'!$L$16"}</definedName>
    <definedName name="THYT" hidden="1">{"'Sheet1'!$L$16"}</definedName>
    <definedName name="thytr" localSheetId="19" hidden="1">#REF!</definedName>
    <definedName name="thytr" localSheetId="1" hidden="1">#REF!</definedName>
    <definedName name="thytr" hidden="1">#REF!</definedName>
    <definedName name="TI">#REF!</definedName>
    <definedName name="tidf" hidden="1">{"'Sheet1'!$L$16"}</definedName>
    <definedName name="TIEIN">#REF!</definedName>
    <definedName name="Tien">#REF!</definedName>
    <definedName name="TIENKQKD">#REF!</definedName>
    <definedName name="TIENLUONG">#REF!</definedName>
    <definedName name="TIENVC">#REF!</definedName>
    <definedName name="tienZ_d">#REF!</definedName>
    <definedName name="tienZ_tn">#REF!</definedName>
    <definedName name="tienZ_vh">#REF!</definedName>
    <definedName name="Tiep_dia">#REF!</definedName>
    <definedName name="Tiepdia">#REF!</definedName>
    <definedName name="Tiepdiama">9500</definedName>
    <definedName name="tieu" hidden="1">#REF!</definedName>
    <definedName name="TIGIA">#REF!</definedName>
    <definedName name="TIM" hidden="1">{"'Sheet1'!$L$16"}</definedName>
    <definedName name="Tim_cong">#REF!</definedName>
    <definedName name="Tìm_kieám">#REF!</definedName>
    <definedName name="Tim_lan_xuat_hien">#REF!</definedName>
    <definedName name="Tim_lan_xuat_hien_cong">#REF!</definedName>
    <definedName name="Tim_lan_xuat_hien_duong">#REF!</definedName>
    <definedName name="tim_xuat_hien">#REF!</definedName>
    <definedName name="TIMBA">#REF!</definedName>
    <definedName name="timbb">#REF!</definedName>
    <definedName name="timbc">#REF!</definedName>
    <definedName name="time">#REF!</definedName>
    <definedName name="TINH" localSheetId="19" hidden="1">{#N/A,#N/A,FALSE,"CCTV"}</definedName>
    <definedName name="TINH" localSheetId="21" hidden="1">{#N/A,#N/A,FALSE,"CCTV"}</definedName>
    <definedName name="TINH" localSheetId="22" hidden="1">{#N/A,#N/A,FALSE,"CCTV"}</definedName>
    <definedName name="TINH" hidden="1">{#N/A,#N/A,FALSE,"CCTV"}</definedName>
    <definedName name="tinhqd">#REF!</definedName>
    <definedName name="tinhqt">#REF!</definedName>
    <definedName name="tinhqt_1">#REF!</definedName>
    <definedName name="tinhqt_10">#N/A</definedName>
    <definedName name="tinhqt_2">#REF!</definedName>
    <definedName name="tinhqt_3">#REF!</definedName>
    <definedName name="tinhqt_4">#REF!</definedName>
    <definedName name="tinhqt_5">#REF!</definedName>
    <definedName name="tinhqt_6">#N/A</definedName>
    <definedName name="tinhqt_6_10">#N/A</definedName>
    <definedName name="tinhqt_7">#N/A</definedName>
    <definedName name="tinhqt_8">#N/A</definedName>
    <definedName name="tinhqt_9">#N/A</definedName>
    <definedName name="tirirn" localSheetId="19" hidden="1">{"'Sheet1'!$L$16"}</definedName>
    <definedName name="tirirn" localSheetId="21" hidden="1">{"'Sheet1'!$L$16"}</definedName>
    <definedName name="tirirn" localSheetId="22" hidden="1">{"'Sheet1'!$L$16"}</definedName>
    <definedName name="tirirn" hidden="1">{"'Sheet1'!$L$16"}</definedName>
    <definedName name="TIT">#REF!</definedName>
    <definedName name="TITAN">#REF!</definedName>
    <definedName name="titittttttt" hidden="1">#REF!</definedName>
    <definedName name="TITLE" localSheetId="19" hidden="1">{#N/A,#N/A,TRUE,"Basic";#N/A,#N/A,TRUE,"EXT-TABLE";#N/A,#N/A,TRUE,"STEEL";#N/A,#N/A,TRUE,"INT-Table";#N/A,#N/A,TRUE,"STEEL";#N/A,#N/A,TRUE,"Door"}</definedName>
    <definedName name="TITLE" localSheetId="21" hidden="1">{#N/A,#N/A,TRUE,"Basic";#N/A,#N/A,TRUE,"EXT-TABLE";#N/A,#N/A,TRUE,"STEEL";#N/A,#N/A,TRUE,"INT-Table";#N/A,#N/A,TRUE,"STEEL";#N/A,#N/A,TRUE,"Door"}</definedName>
    <definedName name="TITLE" localSheetId="22" hidden="1">{#N/A,#N/A,TRUE,"Basic";#N/A,#N/A,TRUE,"EXT-TABLE";#N/A,#N/A,TRUE,"STEEL";#N/A,#N/A,TRUE,"INT-Table";#N/A,#N/A,TRUE,"STEEL";#N/A,#N/A,TRUE,"Door"}</definedName>
    <definedName name="TITLE" hidden="1">{#N/A,#N/A,TRUE,"Basic";#N/A,#N/A,TRUE,"EXT-TABLE";#N/A,#N/A,TRUE,"STEEL";#N/A,#N/A,TRUE,"INT-Table";#N/A,#N/A,TRUE,"STEEL";#N/A,#N/A,TRUE,"Door"}</definedName>
    <definedName name="TITLES_PRINT">#REF!</definedName>
    <definedName name="tityiyiy" hidden="1">#REF!</definedName>
    <definedName name="tiyit" hidden="1">#REF!</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hrfgth" hidden="1">#REF!</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#REF!</definedName>
    <definedName name="TK_CHD">#REF!</definedName>
    <definedName name="TK_CHD1">#REF!</definedName>
    <definedName name="TK_DK">#REF!</definedName>
    <definedName name="TK_HD">#REF!</definedName>
    <definedName name="TK_SCK">#REF!</definedName>
    <definedName name="TK_SH">#REF!</definedName>
    <definedName name="TK_STH">#REF!</definedName>
    <definedName name="TK_STH1">#REF!</definedName>
    <definedName name="TK_T">#REF!</definedName>
    <definedName name="TK_TEN">#REF!</definedName>
    <definedName name="TKCO">[62]NHATKY!$H$3:$H$458</definedName>
    <definedName name="TKCTCC">#REF!</definedName>
    <definedName name="TKCTL1">#REF!</definedName>
    <definedName name="TKCTL2">#REF!</definedName>
    <definedName name="TkCto">[63]Tong_ke!$Q$5:$R$133</definedName>
    <definedName name="TKCTT">#REF!</definedName>
    <definedName name="TKFKA" localSheetId="19" hidden="1">{#N/A,#N/A,FALSE,"구조2"}</definedName>
    <definedName name="TKFKA" localSheetId="21" hidden="1">{#N/A,#N/A,FALSE,"구조2"}</definedName>
    <definedName name="TKFKA" localSheetId="22" hidden="1">{#N/A,#N/A,FALSE,"구조2"}</definedName>
    <definedName name="TKFKA" hidden="1">{#N/A,#N/A,FALSE,"구조2"}</definedName>
    <definedName name="TKGHICO">#REF!</definedName>
    <definedName name="TKGHINO">#REF!</definedName>
    <definedName name="tkhltkyhopty" hidden="1">#REF!</definedName>
    <definedName name="tknc">#REF!</definedName>
    <definedName name="tkncn">#REF!</definedName>
    <definedName name="tknn">#REF!</definedName>
    <definedName name="TKNO">[62]NHATKY!$F$3:$F$458</definedName>
    <definedName name="tkp">#REF!</definedName>
    <definedName name="tkp_1">#REF!</definedName>
    <definedName name="tkp_10">#N/A</definedName>
    <definedName name="tkp_2">#REF!</definedName>
    <definedName name="tkp_3">#REF!</definedName>
    <definedName name="tkp_4">#REF!</definedName>
    <definedName name="tkp_5">#REF!</definedName>
    <definedName name="tkp_6">#N/A</definedName>
    <definedName name="tkp_6_10">#N/A</definedName>
    <definedName name="tkp_7">#N/A</definedName>
    <definedName name="tkp_8">#N/A</definedName>
    <definedName name="tkp_9">#N/A</definedName>
    <definedName name="tkpdt">#REF!</definedName>
    <definedName name="tkpdt_1">#REF!</definedName>
    <definedName name="tkpdt_10">#N/A</definedName>
    <definedName name="tkpdt_2">#REF!</definedName>
    <definedName name="tkpdt_3">#REF!</definedName>
    <definedName name="tkpdt_4">#REF!</definedName>
    <definedName name="tkpdt_5">#REF!</definedName>
    <definedName name="tkpdt_6">#N/A</definedName>
    <definedName name="tkpdt_6_10">#N/A</definedName>
    <definedName name="tkpdt_7">#N/A</definedName>
    <definedName name="tkpdt_8">#N/A</definedName>
    <definedName name="tkpdt_9">#N/A</definedName>
    <definedName name="TKRHTPQN2" localSheetId="19" hidden="1">{#N/A,#N/A,TRUE,"대외공문"}</definedName>
    <definedName name="TKRHTPQN2" localSheetId="21" hidden="1">{#N/A,#N/A,TRUE,"대외공문"}</definedName>
    <definedName name="TKRHTPQN2" localSheetId="22" hidden="1">{#N/A,#N/A,TRUE,"대외공문"}</definedName>
    <definedName name="TKRHTPQN2" hidden="1">{#N/A,#N/A,TRUE,"대외공문"}</definedName>
    <definedName name="tkt" hidden="1">{"'Sheet1'!$L$16"}</definedName>
    <definedName name="tkukilyulttttttttttttttttttttttttttt">#REF!</definedName>
    <definedName name="TKYB">"TKYB"</definedName>
    <definedName name="TL">#REF!</definedName>
    <definedName name="Tlab">#REF!</definedName>
    <definedName name="TLAC120">#REF!</definedName>
    <definedName name="TLAC35">#REF!</definedName>
    <definedName name="TLAC50">#REF!</definedName>
    <definedName name="TLAC70">#REF!</definedName>
    <definedName name="TLAC95">#REF!</definedName>
    <definedName name="tlam" hidden="1">{"'Sheet1'!$L$16"}</definedName>
    <definedName name="tlb">#REF!</definedName>
    <definedName name="tlc" localSheetId="19" hidden="1">{"'Sheet1'!$L$16"}</definedName>
    <definedName name="tlc" localSheetId="21" hidden="1">{"'Sheet1'!$L$16"}</definedName>
    <definedName name="tlc" localSheetId="22" hidden="1">{"'Sheet1'!$L$16"}</definedName>
    <definedName name="tlc" hidden="1">{"'Sheet1'!$L$16"}</definedName>
    <definedName name="tld">#REF!</definedName>
    <definedName name="TLDa">#REF!</definedName>
    <definedName name="TLdat">#REF!</definedName>
    <definedName name="TLDM">#REF!</definedName>
    <definedName name="TLDPK">#REF!</definedName>
    <definedName name="Tle">#REF!</definedName>
    <definedName name="Tle_1">#REF!</definedName>
    <definedName name="TLP" hidden="1">{#N/A,#N/A,FALSE,"Chi tiÆt"}</definedName>
    <definedName name="TLPD">#REF!</definedName>
    <definedName name="TLPMG" hidden="1">{"'Sheet1'!$L$16"}</definedName>
    <definedName name="tlrieng">#REF!</definedName>
    <definedName name="TLS">#REF!</definedName>
    <definedName name="TLTH">#N/A</definedName>
    <definedName name="TLTH_1">#N/A</definedName>
    <definedName name="TLTH_10">#N/A</definedName>
    <definedName name="TLTH_8">#N/A</definedName>
    <definedName name="TLTH1">#N/A</definedName>
    <definedName name="TLTH1_1">#N/A</definedName>
    <definedName name="TLTH1_10">#N/A</definedName>
    <definedName name="TLTH1_8">#N/A</definedName>
    <definedName name="tlu">#REF!</definedName>
    <definedName name="TLUONG">[64]Sheet2!$A$2:$B$12</definedName>
    <definedName name="TLVL" hidden="1">{"'Sheet1'!$L$16"}</definedName>
    <definedName name="tly">#REF!</definedName>
    <definedName name="TM" localSheetId="22">#REF!</definedName>
    <definedName name="TM">[22]!BTRAM</definedName>
    <definedName name="TM_d">#REF!</definedName>
    <definedName name="TM_tn">#REF!</definedName>
    <definedName name="TM_vh">#REF!</definedName>
    <definedName name="Tmai">#REF!</definedName>
    <definedName name="TMDT">#REF!</definedName>
    <definedName name="TMĐT">#REF!</definedName>
    <definedName name="TMDT_KT">#REF!</definedName>
    <definedName name="TMDT1">#REF!</definedName>
    <definedName name="TMDT2">#REF!</definedName>
    <definedName name="TMDTgoi3" hidden="1">{"'Sheet1'!$L$16"}</definedName>
    <definedName name="TMDTmoi">#REF!</definedName>
    <definedName name="TMĐTT">#REF!</definedName>
    <definedName name="TMDTtap3" hidden="1">{"'Sheet1'!$L$16"}</definedName>
    <definedName name="tmeho">#REF!</definedName>
    <definedName name="tmm" hidden="1">{"'Sheet1'!$L$16"}</definedName>
    <definedName name="tmm1.5">#REF!</definedName>
    <definedName name="tmmg">#REF!</definedName>
    <definedName name="TMO">#REF!</definedName>
    <definedName name="Tmol">#REF!</definedName>
    <definedName name="tmp" hidden="1">{"'Break down'!$A$4"}</definedName>
    <definedName name="TMTD_KT">#REF!</definedName>
    <definedName name="TN">#REF!</definedName>
    <definedName name="TN_b_qu_n">#REF!</definedName>
    <definedName name="tn1pinnc">#REF!</definedName>
    <definedName name="tn2mhnnc">#REF!</definedName>
    <definedName name="TNC_d">#REF!</definedName>
    <definedName name="TNC_tn">#REF!</definedName>
    <definedName name="TNC_vh">#REF!</definedName>
    <definedName name="TNChiuThue">#REF!</definedName>
    <definedName name="tnclt9.2" hidden="1">{"'Sheet1'!$L$16"}</definedName>
    <definedName name="TNCM">#REF!</definedName>
    <definedName name="TNCT_TinhTruoc">#REF!</definedName>
    <definedName name="tnhnnc">#REF!</definedName>
    <definedName name="tnignc">#REF!</definedName>
    <definedName name="tnin190nc">#REF!</definedName>
    <definedName name="tnlnc">#REF!</definedName>
    <definedName name="tnnnc">#REF!</definedName>
    <definedName name="tno" hidden="1">{"'Break down'!$A$4"}</definedName>
    <definedName name="tntn" hidden="1">{"'Sheet1'!$L$16"}</definedName>
    <definedName name="Tnur">#REF!</definedName>
    <definedName name="to">#REF!</definedName>
    <definedName name="toadocap">#REF!</definedName>
    <definedName name="toan" localSheetId="19" hidden="1">{"'Sheet1'!$L$16"}</definedName>
    <definedName name="toan" localSheetId="21" hidden="1">{"'Sheet1'!$L$16"}</definedName>
    <definedName name="toan" localSheetId="22" hidden="1">{"'Sheet1'!$L$16"}</definedName>
    <definedName name="toan" hidden="1">{"'Sheet1'!$L$16"}</definedName>
    <definedName name="Toanbo">#REF!</definedName>
    <definedName name="todoroki" hidden="1">#REF!</definedName>
    <definedName name="töe" hidden="1">#REF!</definedName>
    <definedName name="Toff">#REF!</definedName>
    <definedName name="Toi">#REF!</definedName>
    <definedName name="toil" hidden="1">#REF!</definedName>
    <definedName name="toilatoi44444" hidden="1">{"'Sheet1'!$L$16"}</definedName>
    <definedName name="toilet" localSheetId="19" hidden="1">{"'Sheet1'!$L$16"}</definedName>
    <definedName name="toilet" localSheetId="21" hidden="1">{"'Sheet1'!$L$16"}</definedName>
    <definedName name="toilet" localSheetId="22" hidden="1">{"'Sheet1'!$L$16"}</definedName>
    <definedName name="toilet" localSheetId="0" hidden="1">{"'Sheet1'!$L$16"}</definedName>
    <definedName name="toilet" localSheetId="1" hidden="1">{"'Sheet1'!$L$16"}</definedName>
    <definedName name="toilet" hidden="1">{"'Sheet1'!$L$16"}</definedName>
    <definedName name="TOK" hidden="1">#REF!</definedName>
    <definedName name="tol" hidden="1">{"'Sheet1'!$L$16"}</definedName>
    <definedName name="tole">#REF!</definedName>
    <definedName name="ton">#REF!</definedName>
    <definedName name="TONCKY">[44]BTPSat!#REF!</definedName>
    <definedName name="TONERPRICE">"$#REF!.$B$8:$E$10"</definedName>
    <definedName name="Tong">#REF!</definedName>
    <definedName name="tong_dam_I">#REF!</definedName>
    <definedName name="tong2" hidden="1">{"'Sheet1'!$L$16"}</definedName>
    <definedName name="tongbt">#REF!</definedName>
    <definedName name="tongcong">#REF!</definedName>
    <definedName name="tongdientich">#REF!</definedName>
    <definedName name="TONGDUTOAN">#REF!</definedName>
    <definedName name="Tonghop" hidden="1">{"'Sheet1'!$L$16"}</definedName>
    <definedName name="TonghopHtxH">#REF!</definedName>
    <definedName name="TonghopHtxT">#REF!</definedName>
    <definedName name="TongHopVatTu" hidden="1">{"'Sheet1'!$L$16"}</definedName>
    <definedName name="TongMuc" hidden="1">#REF!</definedName>
    <definedName name="tongthep">#REF!</definedName>
    <definedName name="tongthetich">#REF!</definedName>
    <definedName name="Tonmai">#REF!</definedName>
    <definedName name="Too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_Loss_Rate">#REF!</definedName>
    <definedName name="TOPO" hidden="1">#REF!</definedName>
    <definedName name="TOQ">#REF!</definedName>
    <definedName name="TOSOU">#REF!</definedName>
    <definedName name="TOT_MATL">#REF!</definedName>
    <definedName name="TOT_PR_1">#REF!</definedName>
    <definedName name="TOT_PR_2">#REF!</definedName>
    <definedName name="TOT_PR_3">#REF!</definedName>
    <definedName name="TOT_PR_4">#REF!</definedName>
    <definedName name="TOTAL">#REF!</definedName>
    <definedName name="Total_Direct_menhours">#REF!</definedName>
    <definedName name="Total_Interest">#REF!</definedName>
    <definedName name="Total_Pay">#REF!</definedName>
    <definedName name="Total_Payment" localSheetId="19">Scheduled_Payment+Extra_Payment</definedName>
    <definedName name="Total_Payment" localSheetId="21">Scheduled_Payment+Extra_Payment</definedName>
    <definedName name="Total_Payment" localSheetId="22">Scheduled_Payment+Extra_Payment</definedName>
    <definedName name="Total_Payment">Scheduled_Payment+Extra_Payment</definedName>
    <definedName name="Toto">#REF!</definedName>
    <definedName name="tÓtrte" hidden="1">{"'Sheet1'!$L$16"}</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w">#REF!</definedName>
    <definedName name="Tower02" hidden="1">#REF!</definedName>
    <definedName name="TOYOTA">#REF!</definedName>
    <definedName name="tp" localSheetId="19">#REF!</definedName>
    <definedName name="tp">#REF!</definedName>
    <definedName name="Tpac">#REF!</definedName>
    <definedName name="Tpav">#REF!</definedName>
    <definedName name="TPLRP" localSheetId="19">#REF!</definedName>
    <definedName name="TPLRP">#REF!</definedName>
    <definedName name="Tpon">#REF!</definedName>
    <definedName name="tppp" hidden="1">{"'Break down'!$A$4"}</definedName>
    <definedName name="TQ" hidden="1">{"'Sheet1'!$L$16"}</definedName>
    <definedName name="tr" localSheetId="19" hidden="1">{#N/A,#N/A,FALSE,"Chi tiÆt"}</definedName>
    <definedName name="tr" localSheetId="21" hidden="1">{#N/A,#N/A,FALSE,"Chi tiÆt"}</definedName>
    <definedName name="tr" localSheetId="22" hidden="1">{#N/A,#N/A,FALSE,"Chi tiÆt"}</definedName>
    <definedName name="tr" localSheetId="0" hidden="1">{#N/A,#N/A,FALSE,"Chi tiÆt"}</definedName>
    <definedName name="tr" localSheetId="1" hidden="1">{#N/A,#N/A,FALSE,"Chi tiÆt"}</definedName>
    <definedName name="tr" hidden="1">{#N/A,#N/A,FALSE,"Chi tiÆt"}</definedName>
    <definedName name="TR10HT">#REF!</definedName>
    <definedName name="TR11HT">#REF!</definedName>
    <definedName name="TR12HT">#REF!</definedName>
    <definedName name="TR13HT">#REF!</definedName>
    <definedName name="TR14HT">#REF!</definedName>
    <definedName name="TR15HT">#REF!</definedName>
    <definedName name="TR16HT">#REF!</definedName>
    <definedName name="TR17HT">#REF!</definedName>
    <definedName name="TR18HT">#REF!</definedName>
    <definedName name="TR19HT">#REF!</definedName>
    <definedName name="TR1HT">#REF!</definedName>
    <definedName name="tr1x15">#REF!</definedName>
    <definedName name="TR20HT">#REF!</definedName>
    <definedName name="TR21HT">#REF!</definedName>
    <definedName name="TR22HT">#REF!</definedName>
    <definedName name="TR23HT">#REF!</definedName>
    <definedName name="TR24HT">#REF!</definedName>
    <definedName name="TR25HT">#REF!</definedName>
    <definedName name="TR26HT">#REF!</definedName>
    <definedName name="TR2HT">#REF!</definedName>
    <definedName name="TR3HT">#REF!</definedName>
    <definedName name="tr3x100">#REF!</definedName>
    <definedName name="TR4HT">#REF!</definedName>
    <definedName name="TR5HT">#REF!</definedName>
    <definedName name="TR6HT">#REF!</definedName>
    <definedName name="TR7HT">#REF!</definedName>
    <definedName name="TR8HT">#REF!</definedName>
    <definedName name="TR9HT">#REF!</definedName>
    <definedName name="Tra">#REF!</definedName>
    <definedName name="Tra_BTN">#REF!</definedName>
    <definedName name="Tra_Cot">#REF!</definedName>
    <definedName name="Tra_DM_su_dung">#REF!</definedName>
    <definedName name="Tra_DM_su_dung_cau">#REF!</definedName>
    <definedName name="Tra_don_gia_KS">#REF!</definedName>
    <definedName name="Tra_DTCT">#REF!</definedName>
    <definedName name="Tra_gia">#REF!</definedName>
    <definedName name="Tra_gtxl_cong">#REF!</definedName>
    <definedName name="Tra_GTXLST">[65]DTCT!$C$10:$J$438</definedName>
    <definedName name="Tra_phan_tram">#REF!</definedName>
    <definedName name="Tra_T_le_1">#REF!</definedName>
    <definedName name="Tra_ten_cong">#REF!</definedName>
    <definedName name="Tra_tim_hang_mucPT_trung">#REF!</definedName>
    <definedName name="Tra_TL">#REF!</definedName>
    <definedName name="Tra_TT">#REF!</definedName>
    <definedName name="Tra_ty_le">#REF!</definedName>
    <definedName name="Tra_ty_le1">#REF!</definedName>
    <definedName name="Tra_ty_le2">#REF!</definedName>
    <definedName name="Tra_ty_le3">#REF!</definedName>
    <definedName name="Tra_ty_le4">#REF!</definedName>
    <definedName name="Tra_ty_le5">#REF!</definedName>
    <definedName name="TRA_VAT_LIEU">#REF!</definedName>
    <definedName name="tra_vat_lieu1">'[66]tra-vat-lieu'!$G$4:$J$193</definedName>
    <definedName name="TRA_VL">#REF!</definedName>
    <definedName name="tra_VL_1">#REF!</definedName>
    <definedName name="TRa_VL_VC">#REF!</definedName>
    <definedName name="Tra_xl_BTN">#REF!</definedName>
    <definedName name="tra_xlbtn">#REF!</definedName>
    <definedName name="traA103">#REF!</definedName>
    <definedName name="trab">#REF!</definedName>
    <definedName name="trabtn">#REF!</definedName>
    <definedName name="Trace">#REF!</definedName>
    <definedName name="TraDAH_H">#REF!</definedName>
    <definedName name="TRADE2">#REF!</definedName>
    <definedName name="TRAM">#REF!</definedName>
    <definedName name="tram100">#REF!</definedName>
    <definedName name="tram1x25">#REF!</definedName>
    <definedName name="tramatcong1">#REF!</definedName>
    <definedName name="tramatcong2">#REF!</definedName>
    <definedName name="tran">#REF!</definedName>
    <definedName name="tran1">#REF!</definedName>
    <definedName name="tran2">#REF!</definedName>
    <definedName name="TRANFORMER" hidden="1">{"'Sheet1'!$L$16"}</definedName>
    <definedName name="trang" hidden="1">{#N/A,#N/A,FALSE,"Chi tiÆt"}</definedName>
    <definedName name="Trang1">#REF!</definedName>
    <definedName name="Trang2">#REF!</definedName>
    <definedName name="Trang3">#REF!</definedName>
    <definedName name="Trang4">#REF!</definedName>
    <definedName name="Trang5">#REF!</definedName>
    <definedName name="Trang6">#REF!</definedName>
    <definedName name="Trang7">#REF!</definedName>
    <definedName name="tranghuynh123" hidden="1">{"'Sheet1'!$L$16"}</definedName>
    <definedName name="tranhietdo">#REF!</definedName>
    <definedName name="tran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an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an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aQ">[35]BANGTRA!$E$122:$G$128</definedName>
    <definedName name="trat">#REF!</definedName>
    <definedName name="TraTH">'[67]dtct cong'!$A$9:$A$649</definedName>
    <definedName name="tratyle">#REF!</definedName>
    <definedName name="TRAvH">#REF!</definedName>
    <definedName name="TRAVL">#REF!</definedName>
    <definedName name="trbrbb" hidden="1">#REF!</definedName>
    <definedName name="trd" hidden="1">{"'Sheet1'!$L$16"}</definedName>
    <definedName name="tre" localSheetId="19" hidden="1">{#N/A,#N/A,FALSE,"Chi tiÆt"}</definedName>
    <definedName name="tre" localSheetId="21" hidden="1">{#N/A,#N/A,FALSE,"Chi tiÆt"}</definedName>
    <definedName name="tre" localSheetId="22" hidden="1">{#N/A,#N/A,FALSE,"Chi tiÆt"}</definedName>
    <definedName name="tre" hidden="1">{#N/A,#N/A,FALSE,"Chi tiÆt"}</definedName>
    <definedName name="treerrt" hidden="1">#REF!</definedName>
    <definedName name="tret" hidden="1">{"'Sheet1'!$L$16"}</definedName>
    <definedName name="tretert" hidden="1">{#N/A,#N/A,TRUE,"SUM";#N/A,#N/A,TRUE,"EE";#N/A,#N/A,TRUE,"AC";#N/A,#N/A,TRUE,"SN"}</definedName>
    <definedName name="TRETETT">#REF!</definedName>
    <definedName name="tretr">#REF!</definedName>
    <definedName name="TREZSEF">#REF!</definedName>
    <definedName name="trg">#REF!</definedName>
    <definedName name="trgre">#REF!</definedName>
    <definedName name="trgy" hidden="1">{"'Sheet1'!$L$16"}</definedName>
    <definedName name="TRHEE" localSheetId="19" hidden="1">{#N/A,#N/A,FALSE,"Sheet6"}</definedName>
    <definedName name="TRHEE" localSheetId="21" hidden="1">{#N/A,#N/A,FALSE,"Sheet6"}</definedName>
    <definedName name="TRHEE" localSheetId="22" hidden="1">{#N/A,#N/A,FALSE,"Sheet6"}</definedName>
    <definedName name="TRHEE" hidden="1">{#N/A,#N/A,FALSE,"Sheet6"}</definedName>
    <definedName name="TRHEH" hidden="1">{"'Sheet1'!$L$16"}</definedName>
    <definedName name="trhfhtrhgh">#REF!</definedName>
    <definedName name="trhr" localSheetId="19" hidden="1">{#N/A,#N/A,FALSE,"Sheet6"}</definedName>
    <definedName name="trhr" localSheetId="21" hidden="1">{#N/A,#N/A,FALSE,"Sheet6"}</definedName>
    <definedName name="trhr" localSheetId="22" hidden="1">{#N/A,#N/A,FALSE,"Sheet6"}</definedName>
    <definedName name="trhr" hidden="1">{#N/A,#N/A,FALSE,"Sheet6"}</definedName>
    <definedName name="TRHT">#REF!</definedName>
    <definedName name="TRHTHJ" hidden="1">{"'표지'!$B$5"}</definedName>
    <definedName name="trhy" hidden="1">{"'Sheet1'!$L$16"}</definedName>
    <definedName name="tri" hidden="1">{"'Sheet1'!$L$16"}</definedName>
    <definedName name="TRIAL102007" hidden="1">{#N/A,#N/A,FALSE,"Chi tiÆt"}</definedName>
    <definedName name="trieu" localSheetId="19" hidden="1">{"'Sheet1'!$L$16"}</definedName>
    <definedName name="trieu" localSheetId="21" hidden="1">{"'Sheet1'!$L$16"}</definedName>
    <definedName name="trieu" localSheetId="22" hidden="1">{"'Sheet1'!$L$16"}</definedName>
    <definedName name="trieu" hidden="1">{"'Sheet1'!$L$16"}</definedName>
    <definedName name="TRINH" hidden="1">#REF!</definedName>
    <definedName name="Trinhduyet" hidden="1">{#N/A,#N/A,FALSE,"Chi tiÆt"}</definedName>
    <definedName name="TRISO">#REF!</definedName>
    <definedName name="Trô_P1">#REF!</definedName>
    <definedName name="Trô_P1_10">#REF!</definedName>
    <definedName name="Trô_P1_25">#REF!</definedName>
    <definedName name="Trô_P10">#REF!</definedName>
    <definedName name="Trô_P10_10">#REF!</definedName>
    <definedName name="Trô_P10_25">#REF!</definedName>
    <definedName name="Trô_P11">#REF!</definedName>
    <definedName name="Trô_P11_10">#REF!</definedName>
    <definedName name="Trô_P11_25">#REF!</definedName>
    <definedName name="Trô_P2">#REF!</definedName>
    <definedName name="Trô_P2_10">#REF!</definedName>
    <definedName name="Trô_P2_25">#REF!</definedName>
    <definedName name="Trô_P3">#REF!</definedName>
    <definedName name="Trô_P3_10">#REF!</definedName>
    <definedName name="Trô_P3_25">#REF!</definedName>
    <definedName name="Trô_P4">#REF!</definedName>
    <definedName name="Trô_P4_10">#REF!</definedName>
    <definedName name="Trô_P4_25">#REF!</definedName>
    <definedName name="Trô_P5">#REF!</definedName>
    <definedName name="Trô_P5_10">#REF!</definedName>
    <definedName name="Trô_P5_25">#REF!</definedName>
    <definedName name="Trô_P6">#REF!</definedName>
    <definedName name="Trô_P6_10">#REF!</definedName>
    <definedName name="Trô_P6_25">#REF!</definedName>
    <definedName name="Trô_P7">#REF!</definedName>
    <definedName name="Trô_P7_10">#REF!</definedName>
    <definedName name="Trô_P7_25">#REF!</definedName>
    <definedName name="Trô_P8">#REF!</definedName>
    <definedName name="Trô_P8_10">#REF!</definedName>
    <definedName name="Trô_P8_25">#REF!</definedName>
    <definedName name="Trô_P9">#REF!</definedName>
    <definedName name="Trô_P9_10">#REF!</definedName>
    <definedName name="Trô_P9_25">#REF!</definedName>
    <definedName name="Trong" localSheetId="19" hidden="1">{"'Sheet1'!$L$16"}</definedName>
    <definedName name="Trong" localSheetId="21" hidden="1">{"'Sheet1'!$L$16"}</definedName>
    <definedName name="Trong" localSheetId="22" hidden="1">{"'Sheet1'!$L$16"}</definedName>
    <definedName name="Trong" hidden="1">{"'Sheet1'!$L$16"}</definedName>
    <definedName name="trp">#REF!</definedName>
    <definedName name="trprrprp" hidden="1">#REF!</definedName>
    <definedName name="trr" hidden="1">#REF!</definedName>
    <definedName name="trrh" hidden="1">{"'Sheet1'!$L$16"}</definedName>
    <definedName name="trryy" hidden="1">{#N/A,#N/A,FALSE,"特殊室（ＢＱ表）"}</definedName>
    <definedName name="trserter" hidden="1">{"'Sheet1'!$L$16"}</definedName>
    <definedName name="TRSH" localSheetId="19" hidden="1">{#N/A,#N/A,FALSE,"포장단가"}</definedName>
    <definedName name="TRSH" localSheetId="21" hidden="1">{#N/A,#N/A,FALSE,"포장단가"}</definedName>
    <definedName name="TRSH" localSheetId="22" hidden="1">{#N/A,#N/A,FALSE,"포장단가"}</definedName>
    <definedName name="TRSH" hidden="1">{#N/A,#N/A,FALSE,"포장단가"}</definedName>
    <definedName name="trsjtjt">#REF!</definedName>
    <definedName name="trt">#REF!</definedName>
    <definedName name="trteter" localSheetId="19" hidden="1">{"'Sheet1'!$L$16"}</definedName>
    <definedName name="trteter" localSheetId="21" hidden="1">{"'Sheet1'!$L$16"}</definedName>
    <definedName name="trteter" localSheetId="22" hidden="1">{"'Sheet1'!$L$16"}</definedName>
    <definedName name="trteter" hidden="1">{"'Sheet1'!$L$16"}</definedName>
    <definedName name="trtr" hidden="1">{"'Sheet1'!$L$16"}</definedName>
    <definedName name="TRTRTR">#REF!</definedName>
    <definedName name="trtt" hidden="1">{#N/A,#N/A,FALSE,"Chi tiÆt"}</definedName>
    <definedName name="TRU">#REF!</definedName>
    <definedName name="tru_can">#REF!</definedName>
    <definedName name="tru10mtc">#REF!</definedName>
    <definedName name="tru8mtc">#REF!</definedName>
    <definedName name="truc" hidden="1">{"'Sheet1'!$L$16"}</definedName>
    <definedName name="TrucC" hidden="1">{"'Sheet1'!$L$16"}</definedName>
    <definedName name="truck">#REF!</definedName>
    <definedName name="trumb" hidden="1">{#N/A,#N/A,FALSE,"CCTV"}</definedName>
    <definedName name="truneo" hidden="1">{"'Sheet1'!$L$16"}</definedName>
    <definedName name="trunggiang" hidden="1">#REF!</definedName>
    <definedName name="TRUNGNGUYEN" localSheetId="19" hidden="1">{#N/A,#N/A,FALSE,"Chi tiÆt"}</definedName>
    <definedName name="TRUNGNGUYEN" localSheetId="21" hidden="1">{#N/A,#N/A,FALSE,"Chi tiÆt"}</definedName>
    <definedName name="TRUNGNGUYEN" localSheetId="22" hidden="1">{#N/A,#N/A,FALSE,"Chi tiÆt"}</definedName>
    <definedName name="TRUNGNGUYEN" hidden="1">{#N/A,#N/A,FALSE,"Chi tiÆt"}</definedName>
    <definedName name="Truong" hidden="1">#REF!</definedName>
    <definedName name="Truotgia" hidden="1">{"'Sheet1'!$L$16"}</definedName>
    <definedName name="trurt" hidden="1">#REF!</definedName>
    <definedName name="trutriutit" localSheetId="19" hidden="1">{#N/A,#N/A,FALSE,"속도"}</definedName>
    <definedName name="trutriutit" localSheetId="21" hidden="1">{#N/A,#N/A,FALSE,"속도"}</definedName>
    <definedName name="trutriutit" localSheetId="22" hidden="1">{#N/A,#N/A,FALSE,"속도"}</definedName>
    <definedName name="trutriutit" hidden="1">{#N/A,#N/A,FALSE,"속도"}</definedName>
    <definedName name="trvrgr">#REF!</definedName>
    <definedName name="TRVRT">#REF!</definedName>
    <definedName name="trwtw" hidden="1">#REF!</definedName>
    <definedName name="trxb80">[6]Dulieu!$G$4:$J$30</definedName>
    <definedName name="trxb801">[6]Dulieu!$G$4:$G$30</definedName>
    <definedName name="ＴＲＹ" hidden="1">{#N/A,#N/A,FALSE,"Sheet6 (24)"}</definedName>
    <definedName name="TRY5RSF">#REF!</definedName>
    <definedName name="trygmdgdh" hidden="1">{"'Sheet1'!$L$16"}</definedName>
    <definedName name="tryijtryi" hidden="1">{"'Sheet1'!$L$16"}</definedName>
    <definedName name="tryre" hidden="1">#REF!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s">#REF!</definedName>
    <definedName name="Tsa">#REF!</definedName>
    <definedName name="tse" hidden="1">{"'Sheet1'!$L$16"}</definedName>
    <definedName name="Tsea">#REF!</definedName>
    <definedName name="tser" hidden="1">{"'Sheet1'!$L$16"}</definedName>
    <definedName name="tsertserter" hidden="1">{"'Sheet1'!$L$16"}</definedName>
    <definedName name="tsertsertser" hidden="1">{"'Sheet1'!$L$16"}</definedName>
    <definedName name="tsI">#REF!</definedName>
    <definedName name="tsqm">#REF!</definedName>
    <definedName name="tsrey" hidden="1">{"'Sheet1'!$L$16"}</definedName>
    <definedName name="Tsuh">#REF!</definedName>
    <definedName name="tsurf">#REF!</definedName>
    <definedName name="TsurfR">#REF!</definedName>
    <definedName name="tt">#REF!</definedName>
    <definedName name="TT_11" hidden="1">#REF!</definedName>
    <definedName name="TT_12" hidden="1">#REF!</definedName>
    <definedName name="TT_13" hidden="1">#REF!</definedName>
    <definedName name="TT_14" hidden="1">#REF!</definedName>
    <definedName name="TT_15" hidden="1">#REF!</definedName>
    <definedName name="TT_16" hidden="1">#REF!</definedName>
    <definedName name="TT_17" hidden="1">#REF!</definedName>
    <definedName name="TT_1P">#REF!</definedName>
    <definedName name="TT_1p_2">"$#REF!.$#REF!$#REF!"</definedName>
    <definedName name="TT_1p_3">"$#REF!.$#REF!$#REF!"</definedName>
    <definedName name="TT_1p_4">"$#REF!.$#REF!$#REF!"</definedName>
    <definedName name="TT_31" hidden="1">#REF!</definedName>
    <definedName name="TT_32" hidden="1">#REF!</definedName>
    <definedName name="TT_3p">#REF!</definedName>
    <definedName name="TT_CH">#REF!</definedName>
    <definedName name="TT_cot">#REF!</definedName>
    <definedName name="TT_GT">#REF!</definedName>
    <definedName name="TT_HAM">#REF!</definedName>
    <definedName name="TT_Key1" hidden="1">#REF!</definedName>
    <definedName name="TT_TM">#REF!</definedName>
    <definedName name="TT_VP">#REF!</definedName>
    <definedName name="tt1pnc">#REF!</definedName>
    <definedName name="tt1pvl">#REF!</definedName>
    <definedName name="tt3pnc">#REF!</definedName>
    <definedName name="tt3pvl">#REF!</definedName>
    <definedName name="TTA">#REF!</definedName>
    <definedName name="Ttak">#REF!</definedName>
    <definedName name="ttam">#N/A</definedName>
    <definedName name="ttao">#REF!</definedName>
    <definedName name="TTB">#REF!</definedName>
    <definedName name="ttbt">#REF!</definedName>
    <definedName name="TTDD">#REF!</definedName>
    <definedName name="TTDD1P">#REF!</definedName>
    <definedName name="TTDD3P">#REF!</definedName>
    <definedName name="ttdd3pct">#REF!</definedName>
    <definedName name="TTDDCT3p">#REF!</definedName>
    <definedName name="TTDKKH">#REF!</definedName>
    <definedName name="ttdnc">#REF!</definedName>
    <definedName name="TTDV">#REF!</definedName>
    <definedName name="ttffg" hidden="1">{"'Sheet1'!$L$16"}</definedName>
    <definedName name="ttg">#REF!</definedName>
    <definedName name="tthi">#REF!</definedName>
    <definedName name="tthkprtn" hidden="1">{"'Sheet1'!$L$16"}</definedName>
    <definedName name="TTHU" localSheetId="19" hidden="1">{"'Sheet1'!$L$16"}</definedName>
    <definedName name="TTHU" localSheetId="21" hidden="1">{"'Sheet1'!$L$16"}</definedName>
    <definedName name="TTHU" localSheetId="22" hidden="1">{"'Sheet1'!$L$16"}</definedName>
    <definedName name="TTHU" hidden="1">{"'Sheet1'!$L$16"}</definedName>
    <definedName name="ttinh">#REF!</definedName>
    <definedName name="TTK3p">#REF!</definedName>
    <definedName name="ttl_sqm">#REF!</definedName>
    <definedName name="TTlan2" hidden="1">{"'Sheet1'!$L$16"}</definedName>
    <definedName name="TTLB1">#REF!</definedName>
    <definedName name="TTLB2">#REF!</definedName>
    <definedName name="TTLB3">#REF!</definedName>
    <definedName name="TTMTC">#REF!</definedName>
    <definedName name="TTNC">#REF!</definedName>
    <definedName name="ttoan" hidden="1">{"'Sheet1'!$L$16"}</definedName>
    <definedName name="ttoan_hung">#REF!</definedName>
    <definedName name="Ttoi">#REF!</definedName>
    <definedName name="Ttow">#REF!</definedName>
    <definedName name="TTP_Khac">#REF!</definedName>
    <definedName name="ttr" localSheetId="19" hidden="1">{"'Sheet1'!$L$16"}</definedName>
    <definedName name="ttr" localSheetId="21" hidden="1">{"'Sheet1'!$L$16"}</definedName>
    <definedName name="ttr" localSheetId="22" hidden="1">{"'Sheet1'!$L$16"}</definedName>
    <definedName name="ttr" hidden="1">{"'Sheet1'!$L$16"}</definedName>
    <definedName name="TTraDA">#REF!</definedName>
    <definedName name="ttronmk">#REF!</definedName>
    <definedName name="Ttru">#REF!</definedName>
    <definedName name="tts">#REF!</definedName>
    <definedName name="TTSC" localSheetId="19" hidden="1">{"'Sheet1'!$L$16"}</definedName>
    <definedName name="TTSC" localSheetId="21" hidden="1">{"'Sheet1'!$L$16"}</definedName>
    <definedName name="TTSC" localSheetId="22" hidden="1">{"'Sheet1'!$L$16"}</definedName>
    <definedName name="TTSC" hidden="1">{"'Sheet1'!$L$16"}</definedName>
    <definedName name="ttt" localSheetId="19" hidden="1">{#N/A,#N/A,FALSE,"혼합골재"}</definedName>
    <definedName name="ttt" localSheetId="21" hidden="1">{#N/A,#N/A,FALSE,"혼합골재"}</definedName>
    <definedName name="ttt" localSheetId="22" hidden="1">{#N/A,#N/A,FALSE,"혼합골재"}</definedName>
    <definedName name="ttt" hidden="1">{#N/A,#N/A,FALSE,"혼합골재"}</definedName>
    <definedName name="tttb">#REF!</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R">#REF!</definedName>
    <definedName name="tttskldf" localSheetId="19" hidden="1">{0}</definedName>
    <definedName name="tttskldf" localSheetId="21" hidden="1">{0}</definedName>
    <definedName name="tttskldf" localSheetId="22" hidden="1">{0}</definedName>
    <definedName name="tttskldf" hidden="1">{0}</definedName>
    <definedName name="tttt" localSheetId="19" hidden="1">{"'Sheet1'!$L$16"}</definedName>
    <definedName name="tttt" localSheetId="21" hidden="1">{"'Sheet1'!$L$16"}</definedName>
    <definedName name="tttt" localSheetId="22" hidden="1">{"'Sheet1'!$L$16"}</definedName>
    <definedName name="tttt" localSheetId="0" hidden="1">{"'Sheet1'!$L$16"}</definedName>
    <definedName name="tttt" localSheetId="1" hidden="1">{"'Sheet1'!$L$16"}</definedName>
    <definedName name="tttt" hidden="1">{"'Sheet1'!$L$16"}</definedName>
    <definedName name="tttte" hidden="1">{"'Sheet1'!$L$16"}</definedName>
    <definedName name="ttttki" hidden="1">{"'Sheet1'!$L$16"}</definedName>
    <definedName name="ttttl" hidden="1">{"'Sheet1'!$L$16"}</definedName>
    <definedName name="ttttt" hidden="1">{"'Sheet1'!$L$16"}</definedName>
    <definedName name="ｔｔｔｔｔ" localSheetId="19" hidden="1">{"'Sheet1'!$L$16"}</definedName>
    <definedName name="ｔｔｔｔｔ" localSheetId="21" hidden="1">{"'Sheet1'!$L$16"}</definedName>
    <definedName name="ｔｔｔｔｔ" localSheetId="22" hidden="1">{"'Sheet1'!$L$16"}</definedName>
    <definedName name="ｔｔｔｔｔ" hidden="1">{"'Sheet1'!$L$16"}</definedName>
    <definedName name="tttttt" localSheetId="19" hidden="1">{#N/A,#N/A,FALSE,"골재소요량";#N/A,#N/A,FALSE,"골재소요량"}</definedName>
    <definedName name="tttttt" localSheetId="21" hidden="1">{#N/A,#N/A,FALSE,"골재소요량";#N/A,#N/A,FALSE,"골재소요량"}</definedName>
    <definedName name="tttttt" localSheetId="22" hidden="1">{#N/A,#N/A,FALSE,"골재소요량";#N/A,#N/A,FALSE,"골재소요량"}</definedName>
    <definedName name="tttttt" hidden="1">{#N/A,#N/A,FALSE,"골재소요량";#N/A,#N/A,FALSE,"골재소요량"}</definedName>
    <definedName name="ttv">#REF!</definedName>
    <definedName name="TTVAn5">#REF!</definedName>
    <definedName name="TTX">#REF!</definedName>
    <definedName name="tu">#REF!</definedName>
    <definedName name="TU." hidden="1">#REF!</definedName>
    <definedName name="tu_1" hidden="1">{"'용역비'!$A$4:$C$8"}</definedName>
    <definedName name="tu_2" hidden="1">{"'용역비'!$A$4:$C$8"}</definedName>
    <definedName name="tu_3" hidden="1">{"'용역비'!$A$4:$C$8"}</definedName>
    <definedName name="tu_4" hidden="1">{"'용역비'!$A$4:$C$8"}</definedName>
    <definedName name="tu_5" hidden="1">{"'용역비'!$A$4:$C$8"}</definedName>
    <definedName name="TU_KA">#REF!</definedName>
    <definedName name="TU_KA1">#REF!</definedName>
    <definedName name="TU_KA2">#REF!</definedName>
    <definedName name="tuam" localSheetId="19" hidden="1">{"'Sheet1'!$L$16"}</definedName>
    <definedName name="tuam" localSheetId="21" hidden="1">{"'Sheet1'!$L$16"}</definedName>
    <definedName name="tuam" localSheetId="22" hidden="1">{"'Sheet1'!$L$16"}</definedName>
    <definedName name="tuam" hidden="1">{"'Sheet1'!$L$16"}</definedName>
    <definedName name="tuan" localSheetId="19" hidden="1">{"'Sheet1'!$L$16"}</definedName>
    <definedName name="tuan" localSheetId="21" hidden="1">{"'Sheet1'!$L$16"}</definedName>
    <definedName name="tuan" localSheetId="22" hidden="1">{"'Sheet1'!$L$16"}</definedName>
    <definedName name="tuan" hidden="1">{"'Sheet1'!$L$16"}</definedName>
    <definedName name="tuan03" localSheetId="19" hidden="1">{"'Sheet1'!$L$16"}</definedName>
    <definedName name="tuan03" localSheetId="21" hidden="1">{"'Sheet1'!$L$16"}</definedName>
    <definedName name="tuan03" localSheetId="22" hidden="1">{"'Sheet1'!$L$16"}</definedName>
    <definedName name="tuan03" hidden="1">{"'Sheet1'!$L$16"}</definedName>
    <definedName name="tuan1" hidden="1">#REF!</definedName>
    <definedName name="tuan123456" hidden="1">{"'Sheet1'!$L$16"}</definedName>
    <definedName name="tuan2" localSheetId="19" hidden="1">{"'Sheet1'!$L$16"}</definedName>
    <definedName name="tuan2" localSheetId="21" hidden="1">{"'Sheet1'!$L$16"}</definedName>
    <definedName name="tuan2" localSheetId="22" hidden="1">{"'Sheet1'!$L$16"}</definedName>
    <definedName name="tuan2" hidden="1">{"'Sheet1'!$L$16"}</definedName>
    <definedName name="tuan47" hidden="1">{"'Sheet1'!$L$16"}</definedName>
    <definedName name="tuan53" hidden="1">{"'Sheet1'!$L$16"}</definedName>
    <definedName name="tuan55" hidden="1">{"'Sheet1'!$L$16"}</definedName>
    <definedName name="tuan57" hidden="1">{"'Sheet1'!$L$16"}</definedName>
    <definedName name="TUANKHANHTUYET45" localSheetId="19" hidden="1">{0}</definedName>
    <definedName name="TUANKHANHTUYET45" localSheetId="21" hidden="1">{0}</definedName>
    <definedName name="TUANKHANHTUYET45" localSheetId="22" hidden="1">{0}</definedName>
    <definedName name="TUANKHANHTUYET45" hidden="1">{0}</definedName>
    <definedName name="tuannn" hidden="1">{"'Sheet1'!$L$16"}</definedName>
    <definedName name="Tuanquyen" hidden="1">{#N/A,#N/A,FALSE,"Chi tiÆt"}</definedName>
    <definedName name="TUDIEN">#REF!</definedName>
    <definedName name="tuilol" hidden="1">{"'용역비'!$A$4:$C$8"}</definedName>
    <definedName name="tuilol_1" hidden="1">{"'용역비'!$A$4:$C$8"}</definedName>
    <definedName name="tuilol_2" hidden="1">{"'용역비'!$A$4:$C$8"}</definedName>
    <definedName name="tuilol_3" hidden="1">{"'용역비'!$A$4:$C$8"}</definedName>
    <definedName name="tuilol_4" hidden="1">{"'용역비'!$A$4:$C$8"}</definedName>
    <definedName name="tuilol_5" hidden="1">{"'용역비'!$A$4:$C$8"}</definedName>
    <definedName name="TUIO" hidden="1">{"'용역비'!$A$4:$C$8"}</definedName>
    <definedName name="TUIO.L" hidden="1">{"'용역비'!$A$4:$C$8"}</definedName>
    <definedName name="TUIO.L_1" hidden="1">{"'용역비'!$A$4:$C$8"}</definedName>
    <definedName name="TUIO.L_2" hidden="1">{"'용역비'!$A$4:$C$8"}</definedName>
    <definedName name="TUIO.L_3" hidden="1">{"'용역비'!$A$4:$C$8"}</definedName>
    <definedName name="TUIO.L_4" hidden="1">{"'용역비'!$A$4:$C$8"}</definedName>
    <definedName name="TUIO.L_5" hidden="1">{"'용역비'!$A$4:$C$8"}</definedName>
    <definedName name="TUIO_1" hidden="1">{"'용역비'!$A$4:$C$8"}</definedName>
    <definedName name="TUIO_2" hidden="1">{"'용역비'!$A$4:$C$8"}</definedName>
    <definedName name="TUIO_3" hidden="1">{"'용역비'!$A$4:$C$8"}</definedName>
    <definedName name="TUIO_4" hidden="1">{"'용역비'!$A$4:$C$8"}</definedName>
    <definedName name="TUIO_5" hidden="1">{"'용역비'!$A$4:$C$8"}</definedName>
    <definedName name="TUIOTUI" hidden="1">{"'용역비'!$A$4:$C$8"}</definedName>
    <definedName name="TUIOTUI_1" hidden="1">{"'용역비'!$A$4:$C$8"}</definedName>
    <definedName name="TUIOTUI_2" hidden="1">{"'용역비'!$A$4:$C$8"}</definedName>
    <definedName name="TUIOTUI_3" hidden="1">{"'용역비'!$A$4:$C$8"}</definedName>
    <definedName name="TUIOTUI_4" hidden="1">{"'용역비'!$A$4:$C$8"}</definedName>
    <definedName name="TUIOTUI_5" hidden="1">{"'용역비'!$A$4:$C$8"}</definedName>
    <definedName name="TUKHKJT" hidden="1">{"'Sheet1'!$L$16"}</definedName>
    <definedName name="tung" hidden="1">#REF!</definedName>
    <definedName name="tung01" hidden="1">#REF!</definedName>
    <definedName name="TUONG" hidden="1">#REF!</definedName>
    <definedName name="Tuong_chan">#REF!</definedName>
    <definedName name="Tuong_dau_HD">#REF!</definedName>
    <definedName name="turtu" hidden="1">#REF!</definedName>
    <definedName name="TuSiemens">#REF!</definedName>
    <definedName name="TUTRUNGTHE">#REF!</definedName>
    <definedName name="Tuû">#REF!</definedName>
    <definedName name="tuujm" hidden="1">{"'Sheet1'!$L$16"}</definedName>
    <definedName name="tuurtur" hidden="1">{"'Sheet1'!$L$16"}</definedName>
    <definedName name="Tuvan">#REF!</definedName>
    <definedName name="TUVAN_dtxl">#REF!</definedName>
    <definedName name="tuy" hidden="1">{"'Sheet1'!$L$16"}</definedName>
    <definedName name="tuyen" localSheetId="19" hidden="1">{"'Sheet1'!$L$16"}</definedName>
    <definedName name="tuyen" localSheetId="21" hidden="1">{"'Sheet1'!$L$16"}</definedName>
    <definedName name="tuyen" localSheetId="22" hidden="1">{"'Sheet1'!$L$16"}</definedName>
    <definedName name="tuyen" hidden="1">{"'Sheet1'!$L$16"}</definedName>
    <definedName name="tuyennhanh" localSheetId="19" hidden="1">{"'Sheet1'!$L$16"}</definedName>
    <definedName name="tuyennhanh" localSheetId="21" hidden="1">{"'Sheet1'!$L$16"}</definedName>
    <definedName name="tuyennhanh" localSheetId="22" hidden="1">{"'Sheet1'!$L$16"}</definedName>
    <definedName name="tuyennhanh" localSheetId="0" hidden="1">{"'Sheet1'!$L$16"}</definedName>
    <definedName name="tuyennhanh" localSheetId="1" hidden="1">{"'Sheet1'!$L$16"}</definedName>
    <definedName name="tuyennhanh" hidden="1">{"'Sheet1'!$L$16"}</definedName>
    <definedName name="tuyet" localSheetId="19" hidden="1">{"'Sheet1'!$L$16"}</definedName>
    <definedName name="tuyet" localSheetId="21" hidden="1">{"'Sheet1'!$L$16"}</definedName>
    <definedName name="tuyet" localSheetId="22" hidden="1">{"'Sheet1'!$L$16"}</definedName>
    <definedName name="tuyet" hidden="1">{"'Sheet1'!$L$16"}</definedName>
    <definedName name="tuynen" localSheetId="19" hidden="1">{"'Sheet1'!$L$16"}</definedName>
    <definedName name="tuynen" localSheetId="21" hidden="1">{"'Sheet1'!$L$16"}</definedName>
    <definedName name="tuynen" localSheetId="22" hidden="1">{"'Sheet1'!$L$16"}</definedName>
    <definedName name="tuynen" hidden="1">{"'Sheet1'!$L$16"}</definedName>
    <definedName name="TV">#REF!</definedName>
    <definedName name="tv75nc">#REF!</definedName>
    <definedName name="tv75vl">#REF!</definedName>
    <definedName name="TVL_d">#REF!</definedName>
    <definedName name="TVL_tn">#REF!</definedName>
    <definedName name="TVL_vh">#REF!</definedName>
    <definedName name="Tvoh">#REF!</definedName>
    <definedName name="tvol">#REF!</definedName>
    <definedName name="TVT_T">#REF!</definedName>
    <definedName name="TvU">[68]otb!$A$21:$W$22</definedName>
    <definedName name="TW">#REF!</definedName>
    <definedName name="TWA">#REF!</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ar">#REF!</definedName>
    <definedName name="Twas">#REF!</definedName>
    <definedName name="twerjhr"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L">#REF!</definedName>
    <definedName name="TWO">#REF!</definedName>
    <definedName name="TWO0">#REF!</definedName>
    <definedName name="twono" hidden="1">#REF!</definedName>
    <definedName name="Twor">#REF!</definedName>
    <definedName name="TWR">#REF!</definedName>
    <definedName name="TWW">#REF!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XL">#N/A</definedName>
    <definedName name="TY" hidden="1">#REF!</definedName>
    <definedName name="ty_le">#REF!</definedName>
    <definedName name="Ty_Le_1">#REF!</definedName>
    <definedName name="ty_le_2">#REF!</definedName>
    <definedName name="ty_le_3">#REF!</definedName>
    <definedName name="ty_le_BTN">#REF!</definedName>
    <definedName name="Ty_le1">#REF!</definedName>
    <definedName name="ty_le2">#REF!</definedName>
    <definedName name="ty_le3">#REF!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ERT" hidden="1">{#N/A,#N/A,FALSE,"Chi tiÆt"}</definedName>
    <definedName name="tyeyeye" hidden="1">{#N/A,#N/A,TRUE,"BT M200 da 10x20"}</definedName>
    <definedName name="tygia">#REF!</definedName>
    <definedName name="tyh">#N/A</definedName>
    <definedName name="TYHFDGFD" localSheetId="19" hidden="1">{#N/A,#N/A,FALSE,"배수2"}</definedName>
    <definedName name="TYHFDGFD" localSheetId="21" hidden="1">{#N/A,#N/A,FALSE,"배수2"}</definedName>
    <definedName name="TYHFDGFD" localSheetId="22" hidden="1">{#N/A,#N/A,FALSE,"배수2"}</definedName>
    <definedName name="TYHFDGFD" hidden="1">{#N/A,#N/A,FALSE,"배수2"}</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utyui" localSheetId="19" hidden="1">{#N/A,#N/A,FALSE,"Sheet6"}</definedName>
    <definedName name="tyiutyui" localSheetId="21" hidden="1">{#N/A,#N/A,FALSE,"Sheet6"}</definedName>
    <definedName name="tyiutyui" localSheetId="22" hidden="1">{#N/A,#N/A,FALSE,"Sheet6"}</definedName>
    <definedName name="tyiutyui" hidden="1">{#N/A,#N/A,FALSE,"Sheet6"}</definedName>
    <definedName name="TYJ" hidden="1">{"'용역비'!$A$4:$C$8"}</definedName>
    <definedName name="TYJ_1" hidden="1">{"'용역비'!$A$4:$C$8"}</definedName>
    <definedName name="TYJ_2" hidden="1">{"'용역비'!$A$4:$C$8"}</definedName>
    <definedName name="TYJ_3" hidden="1">{"'용역비'!$A$4:$C$8"}</definedName>
    <definedName name="TYJ_4" hidden="1">{"'용역비'!$A$4:$C$8"}</definedName>
    <definedName name="TYJ_5" hidden="1">{"'용역비'!$A$4:$C$8"}</definedName>
    <definedName name="tyje" hidden="1">{"'용역비'!$A$4:$C$8"}</definedName>
    <definedName name="tyje_1" hidden="1">{"'용역비'!$A$4:$C$8"}</definedName>
    <definedName name="tyje_2" hidden="1">{"'용역비'!$A$4:$C$8"}</definedName>
    <definedName name="tyje_3" hidden="1">{"'용역비'!$A$4:$C$8"}</definedName>
    <definedName name="tyje_4" hidden="1">{"'용역비'!$A$4:$C$8"}</definedName>
    <definedName name="tyje_5" hidden="1">{"'용역비'!$A$4:$C$8"}</definedName>
    <definedName name="tyjet" hidden="1">{"'용역비'!$A$4:$C$8"}</definedName>
    <definedName name="tyjet_1" hidden="1">{"'용역비'!$A$4:$C$8"}</definedName>
    <definedName name="tyjet_2" hidden="1">{"'용역비'!$A$4:$C$8"}</definedName>
    <definedName name="tyjet_3" hidden="1">{"'용역비'!$A$4:$C$8"}</definedName>
    <definedName name="tyjet_4" hidden="1">{"'용역비'!$A$4:$C$8"}</definedName>
    <definedName name="tyjet_5" hidden="1">{"'용역비'!$A$4:$C$8"}</definedName>
    <definedName name="TYJTJMMHJM" localSheetId="19" hidden="1">{"'Sheet1'!$L$16"}</definedName>
    <definedName name="TYJTJMMHJM" localSheetId="21" hidden="1">{"'Sheet1'!$L$16"}</definedName>
    <definedName name="TYJTJMMHJM" localSheetId="22" hidden="1">{"'Sheet1'!$L$16"}</definedName>
    <definedName name="TYJTJMMHJM" localSheetId="0" hidden="1">{"'Sheet1'!$L$16"}</definedName>
    <definedName name="TYJTJMMHJM" localSheetId="1" hidden="1">{"'Sheet1'!$L$16"}</definedName>
    <definedName name="TYJTJMMHJM" hidden="1">{"'Sheet1'!$L$16"}</definedName>
    <definedName name="tyle">#REF!</definedName>
    <definedName name="TyleThuHoi">#REF!</definedName>
    <definedName name="TYPE">#REF!</definedName>
    <definedName name="Type_1">#REF!</definedName>
    <definedName name="Type_2">#REF!</definedName>
    <definedName name="TYPE_OF_LINE">#REF!</definedName>
    <definedName name="Types" hidden="1">#REF!</definedName>
    <definedName name="TYT" localSheetId="19">BlankMacro1</definedName>
    <definedName name="TYT" localSheetId="21">BlankMacro1</definedName>
    <definedName name="TYT" localSheetId="22">BlankMacro1</definedName>
    <definedName name="TYT">BlankMacro1</definedName>
    <definedName name="tythj" hidden="1">{"'Sheet1'!$L$16"}</definedName>
    <definedName name="tytju4tewete" localSheetId="19" hidden="1">{#N/A,#N/A,FALSE,"속도"}</definedName>
    <definedName name="tytju4tewete" localSheetId="21" hidden="1">{#N/A,#N/A,FALSE,"속도"}</definedName>
    <definedName name="tytju4tewete" localSheetId="22" hidden="1">{#N/A,#N/A,FALSE,"속도"}</definedName>
    <definedName name="tytju4tewete" hidden="1">{#N/A,#N/A,FALSE,"속도"}</definedName>
    <definedName name="tytr" hidden="1">#REF!</definedName>
    <definedName name="tytryrh" hidden="1">{"'Sheet1'!$L$16"}</definedName>
    <definedName name="tytryrt" hidden="1">#REF!</definedName>
    <definedName name="tytt" hidden="1">{"'Sheet1'!$L$16"}</definedName>
    <definedName name="TYTY">#REF!</definedName>
    <definedName name="tỷtyrt" hidden="1">#REF!</definedName>
    <definedName name="tytyty" hidden="1">#REF!</definedName>
    <definedName name="TYTYYTY" localSheetId="19" hidden="1">{"'Sheet1'!$L$16"}</definedName>
    <definedName name="TYTYYTY" localSheetId="21" hidden="1">{"'Sheet1'!$L$16"}</definedName>
    <definedName name="TYTYYTY" localSheetId="22" hidden="1">{"'Sheet1'!$L$16"}</definedName>
    <definedName name="TYTYYTY" hidden="1">{"'Sheet1'!$L$16"}</definedName>
    <definedName name="tyu" hidden="1">{"'Sheet1'!$L$16"}</definedName>
    <definedName name="tyu_1" hidden="1">{"'용역비'!$A$4:$C$8"}</definedName>
    <definedName name="tyu_2" hidden="1">{"'용역비'!$A$4:$C$8"}</definedName>
    <definedName name="tyu_3" hidden="1">{"'용역비'!$A$4:$C$8"}</definedName>
    <definedName name="tyu_4" hidden="1">{"'용역비'!$A$4:$C$8"}</definedName>
    <definedName name="tyu_5" hidden="1">{"'용역비'!$A$4:$C$8"}</definedName>
    <definedName name="tyuki" hidden="1">#REF!</definedName>
    <definedName name="TYUKO">#REF!</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uty">{"Book1"}</definedName>
    <definedName name="TYUTYU666" hidden="1">#REF!</definedName>
    <definedName name="tyyuy" hidden="1">{"'장비'!$A$3:$M$12"}</definedName>
    <definedName name="tyyyyyyyyyyyyy" hidden="1">{"'Sheet1'!$L$16"}</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#REF!</definedName>
    <definedName name="ư" hidden="1">#REF!</definedName>
    <definedName name="ự" hidden="1">{"'Sheet1'!$L$16"}</definedName>
    <definedName name="U.PRICE">#REF!</definedName>
    <definedName name="U_1" hidden="1">{"'용역비'!$A$4:$C$8"}</definedName>
    <definedName name="U_2" hidden="1">{"'용역비'!$A$4:$C$8"}</definedName>
    <definedName name="U_3" hidden="1">{"'용역비'!$A$4:$C$8"}</definedName>
    <definedName name="U_4" hidden="1">{"'용역비'!$A$4:$C$8"}</definedName>
    <definedName name="U_5" hidden="1">{"'용역비'!$A$4:$C$8"}</definedName>
    <definedName name="U_tien">#REF!</definedName>
    <definedName name="u5u6" hidden="1">{"'Sheet1'!$L$16"}</definedName>
    <definedName name="uassw_sh" hidden="1">{"'Sheet1'!$L$16"}</definedName>
    <definedName name="UBDT" localSheetId="19" hidden="1">{"'Sheet1'!$L$16"}</definedName>
    <definedName name="UBDT" localSheetId="21" hidden="1">{"'Sheet1'!$L$16"}</definedName>
    <definedName name="UBDT" localSheetId="22" hidden="1">{"'Sheet1'!$L$16"}</definedName>
    <definedName name="UBDT" hidden="1">{"'Sheet1'!$L$16"}</definedName>
    <definedName name="uchihashi" localSheetId="19" hidden="1">{#N/A,#N/A,FALSE,"特殊室（ＢＱ表）"}</definedName>
    <definedName name="uchihashi" localSheetId="21" hidden="1">{#N/A,#N/A,FALSE,"特殊室（ＢＱ表）"}</definedName>
    <definedName name="uchihashi" localSheetId="22" hidden="1">{#N/A,#N/A,FALSE,"特殊室（ＢＱ表）"}</definedName>
    <definedName name="uchihashi" localSheetId="0" hidden="1">{#N/A,#N/A,FALSE,"特殊室（ＢＱ表）"}</definedName>
    <definedName name="uchihashi" localSheetId="1" hidden="1">{#N/A,#N/A,FALSE,"特殊室（ＢＱ表）"}</definedName>
    <definedName name="uchihashi" hidden="1">{#N/A,#N/A,FALSE,"特殊室（ＢＱ表）"}</definedName>
    <definedName name="Ucoc">#REF!</definedName>
    <definedName name="ucost">#REF!</definedName>
    <definedName name="Ud" hidden="1">#REF!</definedName>
    <definedName name="ỨD" hidden="1">#REF!</definedName>
    <definedName name="ừd" hidden="1">{"'Sheet1'!$L$16"}</definedName>
    <definedName name="ỨDFCG" hidden="1">#REF!</definedName>
    <definedName name="ưdx" hidden="1">#REF!</definedName>
    <definedName name="ưdxsxax" hidden="1">[57]Quantity!#REF!</definedName>
    <definedName name="ưe" localSheetId="19">{"'Sheet1'!$L$16"}</definedName>
    <definedName name="ưe" localSheetId="21">{"'Sheet1'!$L$16"}</definedName>
    <definedName name="ưe" localSheetId="22">{"'Sheet1'!$L$16"}</definedName>
    <definedName name="ưe">{"'Sheet1'!$L$16"}</definedName>
    <definedName name="ƯẺ" hidden="1">#REF!</definedName>
    <definedName name="ưeawegw" hidden="1">#REF!</definedName>
    <definedName name="ƯEDFCG" hidden="1">#REF!</definedName>
    <definedName name="ỨEDRFG" hidden="1">#REF!</definedName>
    <definedName name="ưefgeg" hidden="1">{"'Sheet1'!$L$16"}</definedName>
    <definedName name="ưegweg" localSheetId="19" hidden="1">{"'Sheet1'!$L$16"}</definedName>
    <definedName name="ưegweg" localSheetId="21" hidden="1">{"'Sheet1'!$L$16"}</definedName>
    <definedName name="ưegweg" localSheetId="22" hidden="1">{"'Sheet1'!$L$16"}</definedName>
    <definedName name="ưegweg" hidden="1">{"'Sheet1'!$L$16"}</definedName>
    <definedName name="ưeq" hidden="1">#REF!</definedName>
    <definedName name="ưer" hidden="1">#REF!</definedName>
    <definedName name="ưergasd" hidden="1">#REF!</definedName>
    <definedName name="ưergwrgn" localSheetId="19" hidden="1">{"'Sheet1'!$L$16"}</definedName>
    <definedName name="ưergwrgn" localSheetId="21" hidden="1">{"'Sheet1'!$L$16"}</definedName>
    <definedName name="ưergwrgn" localSheetId="22" hidden="1">{"'Sheet1'!$L$16"}</definedName>
    <definedName name="ưergwrgn" hidden="1">{"'Sheet1'!$L$16"}</definedName>
    <definedName name="ưerqwerưerwer" hidden="1">#REF!</definedName>
    <definedName name="ƯERTUJK" hidden="1">#REF!</definedName>
    <definedName name="ƯERWER" hidden="1">{"'Sheet1'!$L$16"}</definedName>
    <definedName name="ưerwerewr" hidden="1">{"'Sheet1'!$L$16"}</definedName>
    <definedName name="ưerwr" hidden="1">#REF!</definedName>
    <definedName name="ƯEV" hidden="1">#REF!</definedName>
    <definedName name="ưewe" hidden="1">{"'Sheet1'!$L$16"}</definedName>
    <definedName name="ưgawegw" hidden="1">#REF!</definedName>
    <definedName name="úh" hidden="1">#REF!</definedName>
    <definedName name="uhio8ou" localSheetId="19" hidden="1">{#N/A,#N/A,FALSE,"포장2"}</definedName>
    <definedName name="uhio8ou" localSheetId="21" hidden="1">{#N/A,#N/A,FALSE,"포장2"}</definedName>
    <definedName name="uhio8ou" localSheetId="22" hidden="1">{#N/A,#N/A,FALSE,"포장2"}</definedName>
    <definedName name="uhio8ou" hidden="1">{#N/A,#N/A,FALSE,"포장2"}</definedName>
    <definedName name="uhiuhj" hidden="1">{"'Sheet1'!$L$16"}</definedName>
    <definedName name="uhpupui" hidden="1">{"'Sheet1'!$L$16"}</definedName>
    <definedName name="UI" hidden="1">#REF!</definedName>
    <definedName name="UII" hidden="1">{#N/A,#N/A,FALSE,"WBS 1.06";#N/A,#N/A,FALSE,"WBS 1.14";#N/A,#N/A,FALSE,"WBS 1.17";#N/A,#N/A,FALSE,"WBS 1.18"}</definedName>
    <definedName name="ủiiy" localSheetId="19" hidden="1">#REF!</definedName>
    <definedName name="ủiiy" localSheetId="1" hidden="1">#REF!</definedName>
    <definedName name="ủiiy" hidden="1">#REF!</definedName>
    <definedName name="ỤIKML" hidden="1">#REF!</definedName>
    <definedName name="UIL" hidden="1">#REF!</definedName>
    <definedName name="uiok" localSheetId="19" hidden="1">{#N/A,#N/A,FALSE,"표지목차"}</definedName>
    <definedName name="uiok" localSheetId="21" hidden="1">{#N/A,#N/A,FALSE,"표지목차"}</definedName>
    <definedName name="uiok" localSheetId="22" hidden="1">{#N/A,#N/A,FALSE,"표지목차"}</definedName>
    <definedName name="uiok" hidden="1">{#N/A,#N/A,FALSE,"표지목차"}</definedName>
    <definedName name="uioui" hidden="1">#REF!</definedName>
    <definedName name="uip" hidden="1">{"'Sheet1'!$L$16"}</definedName>
    <definedName name="UIU"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yiuioo" hidden="1">#REF!</definedName>
    <definedName name="uj">#REF!</definedName>
    <definedName name="ujdffdf" localSheetId="19" hidden="1">{#N/A,#N/A,FALSE,"단가표지"}</definedName>
    <definedName name="ujdffdf" localSheetId="21" hidden="1">{#N/A,#N/A,FALSE,"단가표지"}</definedName>
    <definedName name="ujdffdf" localSheetId="22" hidden="1">{#N/A,#N/A,FALSE,"단가표지"}</definedName>
    <definedName name="ujdffdf" localSheetId="0" hidden="1">{#N/A,#N/A,FALSE,"단가표지"}</definedName>
    <definedName name="ujdffdf" localSheetId="1" hidden="1">{#N/A,#N/A,FALSE,"단가표지"}</definedName>
    <definedName name="ujdffdf" hidden="1">{#N/A,#N/A,FALSE,"단가표지"}</definedName>
    <definedName name="ujk" localSheetId="19" hidden="1">{#N/A,#N/A,FALSE,"운반시간"}</definedName>
    <definedName name="ujk" localSheetId="21" hidden="1">{#N/A,#N/A,FALSE,"운반시간"}</definedName>
    <definedName name="ujk" localSheetId="22" hidden="1">{#N/A,#N/A,FALSE,"운반시간"}</definedName>
    <definedName name="ujk" hidden="1">{#N/A,#N/A,FALSE,"운반시간"}</definedName>
    <definedName name="ukhoui">#REF!</definedName>
    <definedName name="ukj" hidden="1">{#N/A,#N/A,FALSE,"전력간선"}</definedName>
    <definedName name="ukkik" hidden="1">#REF!</definedName>
    <definedName name="UKKY"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localSheetId="19" hidden="1">{"'Sheet1'!$L$16"}</definedName>
    <definedName name="ukluy" localSheetId="21" hidden="1">{"'Sheet1'!$L$16"}</definedName>
    <definedName name="ukluy" localSheetId="22" hidden="1">{"'Sheet1'!$L$16"}</definedName>
    <definedName name="ukluy" hidden="1">{"'Sheet1'!$L$16"}</definedName>
    <definedName name="UKP">#REF!</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 hidden="1">{"'Sheet1'!$L$16"}</definedName>
    <definedName name="ULFM">#REF!</definedName>
    <definedName name="ulo" hidden="1">{"'용역비'!$A$4:$C$8"}</definedName>
    <definedName name="ulo_1" hidden="1">{"'용역비'!$A$4:$C$8"}</definedName>
    <definedName name="ulo_2" hidden="1">{"'용역비'!$A$4:$C$8"}</definedName>
    <definedName name="ulo_3" hidden="1">{"'용역비'!$A$4:$C$8"}</definedName>
    <definedName name="ulo_4" hidden="1">{"'용역비'!$A$4:$C$8"}</definedName>
    <definedName name="ulo_5" hidden="1">{"'용역비'!$A$4:$C$8"}</definedName>
    <definedName name="underslab" hidden="1">#REF!</definedName>
    <definedName name="ungT3" hidden="1">{"'Sheet1'!$L$16"}</definedName>
    <definedName name="ungT3_1" hidden="1">{"'Sheet1'!$L$16"}</definedName>
    <definedName name="ungT3_2"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Data">#REF!</definedName>
    <definedName name="Unit_Matl">#REF!</definedName>
    <definedName name="Unit_MD">#REF!</definedName>
    <definedName name="unitrate">#REF!</definedName>
    <definedName name="unitt" localSheetId="19">BlankMacro1</definedName>
    <definedName name="unitt" localSheetId="21">BlankMacro1</definedName>
    <definedName name="unitt" localSheetId="22">BlankMacro1</definedName>
    <definedName name="unitt">BlankMacro1</definedName>
    <definedName name="unk" hidden="1">{"'Sheet1'!$L$16"}</definedName>
    <definedName name="UNL" localSheetId="19">#REF!</definedName>
    <definedName name="UNL">#REF!</definedName>
    <definedName name="ủnt" hidden="1">{"'Sheet1'!$L$16"}</definedName>
    <definedName name="uoi8p" localSheetId="19" hidden="1">{#N/A,#N/A,FALSE,"운반시간"}</definedName>
    <definedName name="uoi8p" localSheetId="21" hidden="1">{#N/A,#N/A,FALSE,"운반시간"}</definedName>
    <definedName name="uoi8p" localSheetId="22" hidden="1">{#N/A,#N/A,FALSE,"운반시간"}</definedName>
    <definedName name="uoi8p" hidden="1">{#N/A,#N/A,FALSE,"운반시간"}</definedName>
    <definedName name="uoi8u" localSheetId="19" hidden="1">{#N/A,#N/A,FALSE,"토공2"}</definedName>
    <definedName name="uoi8u" localSheetId="21" hidden="1">{#N/A,#N/A,FALSE,"토공2"}</definedName>
    <definedName name="uoi8u" localSheetId="22" hidden="1">{#N/A,#N/A,FALSE,"토공2"}</definedName>
    <definedName name="uoi8u" hidden="1">{#N/A,#N/A,FALSE,"토공2"}</definedName>
    <definedName name="uoio" localSheetId="19" hidden="1">{#N/A,#N/A,FALSE,"포장1";#N/A,#N/A,FALSE,"포장1"}</definedName>
    <definedName name="uoio" localSheetId="21" hidden="1">{#N/A,#N/A,FALSE,"포장1";#N/A,#N/A,FALSE,"포장1"}</definedName>
    <definedName name="uoio" localSheetId="22" hidden="1">{#N/A,#N/A,FALSE,"포장1";#N/A,#N/A,FALSE,"포장1"}</definedName>
    <definedName name="uoio" hidden="1">{#N/A,#N/A,FALSE,"포장1";#N/A,#N/A,FALSE,"포장1"}</definedName>
    <definedName name="uoiup" localSheetId="19" hidden="1">{#N/A,#N/A,FALSE,"구조1"}</definedName>
    <definedName name="uoiup" localSheetId="21" hidden="1">{#N/A,#N/A,FALSE,"구조1"}</definedName>
    <definedName name="uoiup" localSheetId="22" hidden="1">{#N/A,#N/A,FALSE,"구조1"}</definedName>
    <definedName name="uoiup" hidden="1">{#N/A,#N/A,FALSE,"구조1"}</definedName>
    <definedName name="UP" localSheetId="19">#REF!,#REF!,#REF!,#REF!,#REF!,#REF!,#REF!,#REF!,#REF!,#REF!,#REF!</definedName>
    <definedName name="UP">#REF!,#REF!,#REF!,#REF!,#REF!,#REF!,#REF!,#REF!,#REF!,#REF!,#REF!</definedName>
    <definedName name="uplift">#REF!</definedName>
    <definedName name="uplift2">#REF!</definedName>
    <definedName name="upm">#REF!</definedName>
    <definedName name="upnoc">#REF!</definedName>
    <definedName name="upo" hidden="1">{"'Break down'!$A$4"}</definedName>
    <definedName name="UPP">#REF!</definedName>
    <definedName name="upr">#REF!</definedName>
    <definedName name="uprd">#REF!</definedName>
    <definedName name="uprm">#REF!</definedName>
    <definedName name="UPS">#REF!</definedName>
    <definedName name="upto">#REF!</definedName>
    <definedName name="ưqd" hidden="1">#REF!</definedName>
    <definedName name="ƯQEQWEQ" hidden="1">#REF!</definedName>
    <definedName name="ƯQQ" hidden="1">#REF!</definedName>
    <definedName name="ưqqqưqư" hidden="1">{"'Sheet1'!$L$16"}</definedName>
    <definedName name="ưqw" hidden="1">{"Offgrid",#N/A,FALSE,"OFFGRID";"Region",#N/A,FALSE,"REGION";"Offgrid -2",#N/A,FALSE,"OFFGRID";"WTP",#N/A,FALSE,"WTP";"WTP -2",#N/A,FALSE,"WTP";"Project",#N/A,FALSE,"PROJECT";"Summary -2",#N/A,FALSE,"SUMMARY"}</definedName>
    <definedName name="ưqwr" hidden="1">#REF!</definedName>
    <definedName name="UR" hidden="1">{"'Firr(선)'!$AS$1:$AY$62","'Firr(사)'!$AS$1:$AY$62","'Firr(회)'!$AS$1:$AY$62","'Firr(선)'!$L$1:$V$62","'Firr(사)'!$L$1:$V$62","'Firr(회)'!$L$1:$V$62"}</definedName>
    <definedName name="Urbitum">#REF!</definedName>
    <definedName name="urreur" localSheetId="19" hidden="1">{#N/A,#N/A,FALSE,"사업총괄";#N/A,#N/A,FALSE,"장비사업";#N/A,#N/A,FALSE,"철구사업";#N/A,#N/A,FALSE,"준설사업"}</definedName>
    <definedName name="urreur" localSheetId="21" hidden="1">{#N/A,#N/A,FALSE,"사업총괄";#N/A,#N/A,FALSE,"장비사업";#N/A,#N/A,FALSE,"철구사업";#N/A,#N/A,FALSE,"준설사업"}</definedName>
    <definedName name="urreur" localSheetId="22" hidden="1">{#N/A,#N/A,FALSE,"사업총괄";#N/A,#N/A,FALSE,"장비사업";#N/A,#N/A,FALSE,"철구사업";#N/A,#N/A,FALSE,"준설사업"}</definedName>
    <definedName name="urreur" hidden="1">{#N/A,#N/A,FALSE,"사업총괄";#N/A,#N/A,FALSE,"장비사업";#N/A,#N/A,FALSE,"철구사업";#N/A,#N/A,FALSE,"준설사업"}</definedName>
    <definedName name="urtureu" localSheetId="19" hidden="1">{#N/A,#N/A,FALSE,"전력간선"}</definedName>
    <definedName name="urtureu" localSheetId="21" hidden="1">{#N/A,#N/A,FALSE,"전력간선"}</definedName>
    <definedName name="urtureu" localSheetId="22" hidden="1">{#N/A,#N/A,FALSE,"전력간선"}</definedName>
    <definedName name="urtureu" hidden="1">{#N/A,#N/A,FALSE,"전력간선"}</definedName>
    <definedName name="urtureuer" localSheetId="19" hidden="1">{#N/A,#N/A,FALSE,"구조2"}</definedName>
    <definedName name="urtureuer" localSheetId="21" hidden="1">{#N/A,#N/A,FALSE,"구조2"}</definedName>
    <definedName name="urtureuer" localSheetId="22" hidden="1">{#N/A,#N/A,FALSE,"구조2"}</definedName>
    <definedName name="urtureuer" hidden="1">{#N/A,#N/A,FALSE,"구조2"}</definedName>
    <definedName name="uru4u4urur" localSheetId="19" hidden="1">{#N/A,#N/A,FALSE,"배수1"}</definedName>
    <definedName name="uru4u4urur" localSheetId="21" hidden="1">{#N/A,#N/A,FALSE,"배수1"}</definedName>
    <definedName name="uru4u4urur" localSheetId="22" hidden="1">{#N/A,#N/A,FALSE,"배수1"}</definedName>
    <definedName name="uru4u4urur" hidden="1">{#N/A,#N/A,FALSE,"배수1"}</definedName>
    <definedName name="ｕｓ">#REF!</definedName>
    <definedName name="USCT">#REF!</definedName>
    <definedName name="USCTKU">#REF!</definedName>
    <definedName name="usd">#REF!</definedName>
    <definedName name="ưsdfghbjk" hidden="1">#REF!</definedName>
    <definedName name="USKC">#REF!</definedName>
    <definedName name="USNC">#REF!</definedName>
    <definedName name="ut" localSheetId="19">BlankMacro1</definedName>
    <definedName name="ut" localSheetId="21">BlankMacro1</definedName>
    <definedName name="ut" localSheetId="22">BlankMacro1</definedName>
    <definedName name="ut">BlankMacro1</definedName>
    <definedName name="ût" hidden="1">{"'Sheet1'!$L$16"}</definedName>
    <definedName name="UT_1" localSheetId="19">#REF!</definedName>
    <definedName name="UT_1">#REF!</definedName>
    <definedName name="UT1_373" localSheetId="19">#REF!</definedName>
    <definedName name="UT1_373">#REF!</definedName>
    <definedName name="UTI" hidden="1">{"'용역비'!$A$4:$C$8"}</definedName>
    <definedName name="UTI_1" hidden="1">{"'용역비'!$A$4:$C$8"}</definedName>
    <definedName name="UTI_2" hidden="1">{"'용역비'!$A$4:$C$8"}</definedName>
    <definedName name="UTI_3" hidden="1">{"'용역비'!$A$4:$C$8"}</definedName>
    <definedName name="UTI_4" hidden="1">{"'용역비'!$A$4:$C$8"}</definedName>
    <definedName name="UTI_5" hidden="1">{"'용역비'!$A$4:$C$8"}</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IOL" hidden="1">{"'용역비'!$A$4:$C$8"}</definedName>
    <definedName name="UTIOL_1" hidden="1">{"'용역비'!$A$4:$C$8"}</definedName>
    <definedName name="UTIOL_2" hidden="1">{"'용역비'!$A$4:$C$8"}</definedName>
    <definedName name="UTIOL_3" hidden="1">{"'용역비'!$A$4:$C$8"}</definedName>
    <definedName name="UTIOL_4" hidden="1">{"'용역비'!$A$4:$C$8"}</definedName>
    <definedName name="UTIOL_5" hidden="1">{"'용역비'!$A$4:$C$8"}</definedName>
    <definedName name="utrhgh" hidden="1">{"'Sheet1'!$L$16"}</definedName>
    <definedName name="utrurt" hidden="1">#REF!</definedName>
    <definedName name="utrurtru" hidden="1">#REF!</definedName>
    <definedName name="utrutr" localSheetId="19" hidden="1">{#N/A,#N/A,FALSE,"배수2"}</definedName>
    <definedName name="utrutr" localSheetId="21" hidden="1">{#N/A,#N/A,FALSE,"배수2"}</definedName>
    <definedName name="utrutr" localSheetId="22" hidden="1">{#N/A,#N/A,FALSE,"배수2"}</definedName>
    <definedName name="utrutr" hidden="1">{#N/A,#N/A,FALSE,"배수2"}</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turutn" hidden="1">#REF!</definedName>
    <definedName name="ututr" hidden="1">#REF!</definedName>
    <definedName name="ututut" hidden="1">{"'Sheet1'!$L$16"}</definedName>
    <definedName name="UTWER" hidden="1">{"'Sheet1'!$L$16"}</definedName>
    <definedName name="utymitim" hidden="1">#REF!</definedName>
    <definedName name="utyu">{"Book1"}</definedName>
    <definedName name="utyutru"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U">#REF!</definedName>
    <definedName name="uu_1" hidden="1">{"'용역비'!$A$4:$C$8"}</definedName>
    <definedName name="uu_2" hidden="1">{"'용역비'!$A$4:$C$8"}</definedName>
    <definedName name="uu_3" hidden="1">{"'용역비'!$A$4:$C$8"}</definedName>
    <definedName name="uu_4" hidden="1">{"'용역비'!$A$4:$C$8"}</definedName>
    <definedName name="uu_5" hidden="1">{"'용역비'!$A$4:$C$8"}</definedName>
    <definedName name="uuoyui" hidden="1">#REF!</definedName>
    <definedName name="uururtt" hidden="1">#REF!</definedName>
    <definedName name="UUU" hidden="1">#REF!</definedName>
    <definedName name="uuuii" hidden="1">#REF!</definedName>
    <definedName name="uuuu" localSheetId="19" hidden="1">{#N/A,#N/A,FALSE,"단가표지"}</definedName>
    <definedName name="uuuu" localSheetId="21" hidden="1">{#N/A,#N/A,FALSE,"단가표지"}</definedName>
    <definedName name="uuuu" localSheetId="22" hidden="1">{#N/A,#N/A,FALSE,"단가표지"}</definedName>
    <definedName name="uuuu" hidden="1">{#N/A,#N/A,FALSE,"단가표지"}</definedName>
    <definedName name="uuuuuu" hidden="1">{"'장비'!$A$3:$M$12"}</definedName>
    <definedName name="uuuuuuu" hidden="1">#REF!</definedName>
    <definedName name="uuuuuuuuuuuuuu" localSheetId="19" hidden="1">{"'Sheet1'!$L$16"}</definedName>
    <definedName name="uuuuuuuuuuuuuu" localSheetId="21" hidden="1">{"'Sheet1'!$L$16"}</definedName>
    <definedName name="uuuuuuuuuuuuuu" localSheetId="22" hidden="1">{"'Sheet1'!$L$16"}</definedName>
    <definedName name="uuuuuuuuuuuuuu" hidden="1">{"'Sheet1'!$L$16"}</definedName>
    <definedName name="uuuyi" hidden="1">{"'Break down'!$A$4"}</definedName>
    <definedName name="uuw2798973êưydhui" hidden="1">{"'Sheet1'!$L$16"}</definedName>
    <definedName name="ưvwbv" hidden="1">#REF!</definedName>
    <definedName name="UWT">#REF!</definedName>
    <definedName name="Uy" hidden="1">#REF!</definedName>
    <definedName name="ủy" hidden="1">{"'Sheet1'!$L$16"}</definedName>
    <definedName name="uy5f">#REF!</definedName>
    <definedName name="uy89ihbn" localSheetId="19" hidden="1">{#N/A,#N/A,FALSE,"2~8번"}</definedName>
    <definedName name="uy89ihbn" localSheetId="21" hidden="1">{#N/A,#N/A,FALSE,"2~8번"}</definedName>
    <definedName name="uy89ihbn" localSheetId="22" hidden="1">{#N/A,#N/A,FALSE,"2~8번"}</definedName>
    <definedName name="uy89ihbn" hidden="1">{#N/A,#N/A,FALSE,"2~8번"}</definedName>
    <definedName name="uyedgnhgdf" hidden="1">#REF!</definedName>
    <definedName name="uyi" hidden="1">{"'Sheet1'!$L$16"}</definedName>
    <definedName name="uyiuoi">#REF!</definedName>
    <definedName name="uyjesc" localSheetId="19" hidden="1">{#N/A,#N/A,FALSE,"포장1";#N/A,#N/A,FALSE,"포장1"}</definedName>
    <definedName name="uyjesc" localSheetId="21" hidden="1">{#N/A,#N/A,FALSE,"포장1";#N/A,#N/A,FALSE,"포장1"}</definedName>
    <definedName name="uyjesc" localSheetId="22" hidden="1">{#N/A,#N/A,FALSE,"포장1";#N/A,#N/A,FALSE,"포장1"}</definedName>
    <definedName name="uyjesc" hidden="1">{#N/A,#N/A,FALSE,"포장1";#N/A,#N/A,FALSE,"포장1"}</definedName>
    <definedName name="uyrurt">#REF!</definedName>
    <definedName name="uyt">#REF!</definedName>
    <definedName name="uyteyj" hidden="1">#REF!</definedName>
    <definedName name="ủytỉt" hidden="1">{"'Sheet1'!$L$16"}</definedName>
    <definedName name="uytjhtdjtj" hidden="1">{"'Sheet1'!$L$16"}</definedName>
    <definedName name="uytu" hidden="1">#REF!</definedName>
    <definedName name="uyturu" hidden="1">{#N/A,#N/A,FALSE,"Chi tiÆt"}</definedName>
    <definedName name="uyuuiy" hidden="1">#REF!</definedName>
    <definedName name="uyuuuy" hidden="1">#REF!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clvl3" localSheetId="19" hidden="1">{"'Sheet1'!$L$16"}</definedName>
    <definedName name="V.clvl3" localSheetId="21" hidden="1">{"'Sheet1'!$L$16"}</definedName>
    <definedName name="V.clvl3" localSheetId="22" hidden="1">{"'Sheet1'!$L$16"}</definedName>
    <definedName name="V.clvl3" hidden="1">{"'Sheet1'!$L$16"}</definedName>
    <definedName name="V.O" hidden="1">#REF!</definedName>
    <definedName name="V_a_b__t_ng_M200____1x2">#N/A</definedName>
    <definedName name="V_t_tõ">#REF!</definedName>
    <definedName name="V8.Refresh" localSheetId="19" hidden="1">{"NGUYEN QUI THIEP - Personal View",#N/A,FALSE,"XDCB.HT.FUR."}</definedName>
    <definedName name="V8.Refresh" localSheetId="21" hidden="1">{"NGUYEN QUI THIEP - Personal View",#N/A,FALSE,"XDCB.HT.FUR."}</definedName>
    <definedName name="V8.Refresh" localSheetId="22" hidden="1">{"NGUYEN QUI THIEP - Personal View",#N/A,FALSE,"XDCB.HT.FUR."}</definedName>
    <definedName name="V8.Refresh" localSheetId="0" hidden="1">{"NGUYEN QUI THIEP - Personal View",#N/A,FALSE,"XDCB.HT.FUR."}</definedName>
    <definedName name="V8.Refresh" localSheetId="1" hidden="1">{"NGUYEN QUI THIEP - Personal View",#N/A,FALSE,"XDCB.HT.FUR."}</definedName>
    <definedName name="V8.Refresh" hidden="1">{"NGUYEN QUI THIEP - Personal View",#N/A,FALSE,"XDCB.HT.FUR."}</definedName>
    <definedName name="Va" comment="Valve">#REF!</definedName>
    <definedName name="vaaaaa" hidden="1">#REF!</definedName>
    <definedName name="vaaaaaavavv" hidden="1">#REF!</definedName>
    <definedName name="VAÄT_LIEÄU">"ATRAM"</definedName>
    <definedName name="vabe" hidden="1">#REF!</definedName>
    <definedName name="Vach" hidden="1">{"'Sheet1'!$L$16"}</definedName>
    <definedName name="VÁCH" hidden="1">#REF!</definedName>
    <definedName name="VaDate" hidden="1">#REF!</definedName>
    <definedName name="vadvsa" hidden="1">{"'Sheet1'!$L$16"}</definedName>
    <definedName name="vahn" hidden="1">#REF!</definedName>
    <definedName name="ValuationBAAMultiple" hidden="1">{#N/A,#N/A,TRUE,"Cover sheet";#N/A,#N/A,TRUE,"INPUTS";#N/A,#N/A,TRUE,"OUTPUTS";#N/A,#N/A,TRUE,"VALUATION"}</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 localSheetId="19">IF(Loan_Amount*Interest_Rate*Loan_Years*Loan_Start&gt;0,1,0)</definedName>
    <definedName name="Values_Entered" localSheetId="21">IF(Loan_Amount*Interest_Rate*Loan_Years*Loan_Start&gt;0,1,0)</definedName>
    <definedName name="Values_Entered" localSheetId="22">IF(Loan_Amount*Interest_Rate*Loan_Years*Loan_Start&gt;0,1,0)</definedName>
    <definedName name="Values_Entered">IF(Loan_Amount*Interest_Rate*Loan_Years*Loan_Start&gt;0,1,0)</definedName>
    <definedName name="VALVE" localSheetId="19">#REF!</definedName>
    <definedName name="VALVE">#REF!</definedName>
    <definedName name="Valve_1" hidden="1">{"'Sheet1'!$L$16"}</definedName>
    <definedName name="Valvecg">#REF!</definedName>
    <definedName name="Valvehot">#REF!</definedName>
    <definedName name="Valvepu">#REF!</definedName>
    <definedName name="van" hidden="1">{"'Sheet1'!$L$16"}</definedName>
    <definedName name="VAN_PK">#REF!</definedName>
    <definedName name="vanchuyen" localSheetId="19">#REF!</definedName>
    <definedName name="vanchuyen">#REF!</definedName>
    <definedName name="vankhuon">#REF!</definedName>
    <definedName name="vantrang">#REF!</definedName>
    <definedName name="VANVU">#REF!</definedName>
    <definedName name="Vapour">#REF!</definedName>
    <definedName name="VarDate" localSheetId="19" hidden="1">#REF!</definedName>
    <definedName name="VarDate" hidden="1">#REF!</definedName>
    <definedName name="VARIINST">#REF!</definedName>
    <definedName name="VARIPURC">#REF!</definedName>
    <definedName name="VAT">#REF!</definedName>
    <definedName name="VAT_04">#REF!</definedName>
    <definedName name="VAT_35">#REF!</definedName>
    <definedName name="VAT_Cto">#REF!</definedName>
    <definedName name="vat_lieu_KVIII">#REF!</definedName>
    <definedName name="VAT_TB">#REF!</definedName>
    <definedName name="VAT_TBA">#REF!</definedName>
    <definedName name="Vat_tu">#REF!</definedName>
    <definedName name="VAT_XLTBA">#REF!</definedName>
    <definedName name="VATinput" hidden="1">{"Jan-June",#N/A,FALSE,"Sheet4";"Jul-Dec",#N/A,FALSE,"Sheet4"}</definedName>
    <definedName name="VatLieu">#REF!</definedName>
    <definedName name="VatLieuKhac">#REF!</definedName>
    <definedName name="VATM" localSheetId="19" hidden="1">{"'Sheet1'!$L$16"}</definedName>
    <definedName name="VATM" localSheetId="21" hidden="1">{"'Sheet1'!$L$16"}</definedName>
    <definedName name="VATM" localSheetId="22" hidden="1">{"'Sheet1'!$L$16"}</definedName>
    <definedName name="VATM" hidden="1">{"'Sheet1'!$L$16"}</definedName>
    <definedName name="Vattu">#REF!</definedName>
    <definedName name="vavas" hidden="1">#REF!</definedName>
    <definedName name="vavdsd" hidden="1">#REF!</definedName>
    <definedName name="vay" hidden="1">{"'Sheet1'!$L$16"}</definedName>
    <definedName name="Vãyhsagcywp8fi" hidden="1">#REF!</definedName>
    <definedName name="VB" localSheetId="19" hidden="1">{#N/A,#N/A,FALSE,"이태원철근"}</definedName>
    <definedName name="VB" localSheetId="21" hidden="1">{#N/A,#N/A,FALSE,"이태원철근"}</definedName>
    <definedName name="VB" localSheetId="22" hidden="1">{#N/A,#N/A,FALSE,"이태원철근"}</definedName>
    <definedName name="VB" localSheetId="0" hidden="1">{#N/A,#N/A,FALSE,"이태원철근"}</definedName>
    <definedName name="VB" localSheetId="1" hidden="1">{#N/A,#N/A,FALSE,"이태원철근"}</definedName>
    <definedName name="VB" hidden="1">{#N/A,#N/A,FALSE,"이태원철근"}</definedName>
    <definedName name="VBan">#REF!</definedName>
    <definedName name="vbbbbc" hidden="1">#REF!</definedName>
    <definedName name="vbbbnbb" hidden="1">#REF!</definedName>
    <definedName name="vbbnbngfg" hidden="1">#REF!</definedName>
    <definedName name="vbc" hidden="1">{"'Sheet1'!$L$16"}</definedName>
    <definedName name="vbcbvcbb" hidden="1">#REF!</definedName>
    <definedName name="VBFBFD" hidden="1">#REF!</definedName>
    <definedName name="vbhgvhng" hidden="1">#REF!</definedName>
    <definedName name="VBN" localSheetId="19" hidden="1">{#N/A,#N/A,FALSE,"이태원철근"}</definedName>
    <definedName name="VBN" localSheetId="21" hidden="1">{#N/A,#N/A,FALSE,"이태원철근"}</definedName>
    <definedName name="VBN" localSheetId="22" hidden="1">{#N/A,#N/A,FALSE,"이태원철근"}</definedName>
    <definedName name="VBN" localSheetId="0" hidden="1">{#N/A,#N/A,FALSE,"이태원철근"}</definedName>
    <definedName name="VBN" localSheetId="1" hidden="1">{#N/A,#N/A,FALSE,"이태원철근"}</definedName>
    <definedName name="VBN" hidden="1">{#N/A,#N/A,FALSE,"이태원철근"}</definedName>
    <definedName name="vbnhj" localSheetId="19" hidden="1">{#N/A,#N/A,FALSE,"Sheet6"}</definedName>
    <definedName name="vbnhj" localSheetId="21" hidden="1">{#N/A,#N/A,FALSE,"Sheet6"}</definedName>
    <definedName name="vbnhj" localSheetId="22" hidden="1">{#N/A,#N/A,FALSE,"Sheet6"}</definedName>
    <definedName name="vbnhj" hidden="1">{#N/A,#N/A,FALSE,"Sheet6"}</definedName>
    <definedName name="vbnnbvn" hidden="1">#REF!</definedName>
    <definedName name="VBRFGR" hidden="1">#REF!</definedName>
    <definedName name="vbtchongnuocm300">#REF!</definedName>
    <definedName name="vbtm150">#REF!</definedName>
    <definedName name="vbtm300">#REF!</definedName>
    <definedName name="vbtm400">#REF!</definedName>
    <definedName name="vbvb" localSheetId="19" hidden="1">#REF!</definedName>
    <definedName name="vbvb" localSheetId="1" hidden="1">#REF!</definedName>
    <definedName name="vbvb" hidden="1">#REF!</definedName>
    <definedName name="vbvbnn" hidden="1">#REF!</definedName>
    <definedName name="vbvbv" hidden="1">#REF!</definedName>
    <definedName name="vbvnbvnvc" hidden="1">#REF!</definedName>
    <definedName name="vbvnv" hidden="1">#REF!</definedName>
    <definedName name="vbxxxxvxx" hidden="1">#REF!</definedName>
    <definedName name="vc">#REF!</definedName>
    <definedName name="vc3.">#REF!</definedName>
    <definedName name="vca">#REF!</definedName>
    <definedName name="VCbo">#REF!</definedName>
    <definedName name="vcbo1" localSheetId="19" hidden="1">{"'Sheet1'!$L$16"}</definedName>
    <definedName name="vcbo1" localSheetId="21" hidden="1">{"'Sheet1'!$L$16"}</definedName>
    <definedName name="vcbo1" localSheetId="22" hidden="1">{"'Sheet1'!$L$16"}</definedName>
    <definedName name="vcbo1" localSheetId="0" hidden="1">{"'Sheet1'!$L$16"}</definedName>
    <definedName name="vcbo1" localSheetId="1" hidden="1">{"'Sheet1'!$L$16"}</definedName>
    <definedName name="vcbo1" hidden="1">{"'Sheet1'!$L$16"}</definedName>
    <definedName name="vcbvbvcbcvxbxcbcxbxcbxcvbxcvbcxbvcbcvb" hidden="1">{#N/A,#N/A,TRUE,"BT M200 da 10x20"}</definedName>
    <definedName name="vcc">#REF!</definedName>
    <definedName name="vccatv">#REF!</definedName>
    <definedName name="VCCH12M200">#REF!</definedName>
    <definedName name="vccot">#REF!</definedName>
    <definedName name="vccot.">#REF!</definedName>
    <definedName name="vccott">#REF!</definedName>
    <definedName name="vccottt">#REF!</definedName>
    <definedName name="VCCU">#REF!</definedName>
    <definedName name="vccv" hidden="1">{"'Sheet1'!$L$16"}</definedName>
    <definedName name="vccvcbbcb" hidden="1">#REF!</definedName>
    <definedName name="vcd">#REF!</definedName>
    <definedName name="vcda">#REF!</definedName>
    <definedName name="vcdatc2">#REF!</definedName>
    <definedName name="vcdatc3">#REF!</definedName>
    <definedName name="vcday">#REF!</definedName>
    <definedName name="vcdbt">#REF!</definedName>
    <definedName name="vcdc">#REF!</definedName>
    <definedName name="vcdc.">#REF!</definedName>
    <definedName name="vcdctc">#REF!</definedName>
    <definedName name="vcdd">#REF!</definedName>
    <definedName name="VCDD1P">#REF!</definedName>
    <definedName name="VCDD3p">#REF!</definedName>
    <definedName name="VCDDCT3p">#REF!</definedName>
    <definedName name="VCDDMBA">#REF!</definedName>
    <definedName name="vcdgr">#REF!</definedName>
    <definedName name="vcdt">#REF!</definedName>
    <definedName name="vcdtb">#REF!</definedName>
    <definedName name="vcg">#REF!</definedName>
    <definedName name="vcgo">#REF!</definedName>
    <definedName name="VCHT">#REF!</definedName>
    <definedName name="VCL46M100">#REF!</definedName>
    <definedName name="VCM24M200">#REF!</definedName>
    <definedName name="vcn">#REF!</definedName>
    <definedName name="VCNBo">#REF!</definedName>
    <definedName name="vcnx" hidden="1">#REF!</definedName>
    <definedName name="vcoto" localSheetId="19" hidden="1">{"'Sheet1'!$L$16"}</definedName>
    <definedName name="vcoto" localSheetId="21" hidden="1">{"'Sheet1'!$L$16"}</definedName>
    <definedName name="vcoto" localSheetId="22" hidden="1">{"'Sheet1'!$L$16"}</definedName>
    <definedName name="vcoto" localSheetId="0" hidden="1">{"'Sheet1'!$L$16"}</definedName>
    <definedName name="vcoto" localSheetId="1" hidden="1">{"'Sheet1'!$L$16"}</definedName>
    <definedName name="vcoto" hidden="1">{"'Sheet1'!$L$16"}</definedName>
    <definedName name="vcp2ma">#REF!</definedName>
    <definedName name="vcp2shtk">#REF!</definedName>
    <definedName name="vcpk">#REF!</definedName>
    <definedName name="vcsu">#REF!</definedName>
    <definedName name="vct">#REF!</definedName>
    <definedName name="vctb">#REF!</definedName>
    <definedName name="VCTHEP10">#REF!</definedName>
    <definedName name="VCTHEP18">#REF!</definedName>
    <definedName name="VCTHEP20">#REF!</definedName>
    <definedName name="VCThuy">#REF!</definedName>
    <definedName name="vctmong">#REF!</definedName>
    <definedName name="vctre">#REF!</definedName>
    <definedName name="VCTT">#REF!</definedName>
    <definedName name="vcv" hidden="1">{"'Sheet1'!$L$16"}</definedName>
    <definedName name="vcv66hgh666_ll" hidden="1">#REF!</definedName>
    <definedName name="VCVAN">#REF!</definedName>
    <definedName name="VCVBT1">#REF!</definedName>
    <definedName name="VCVBT2">#REF!</definedName>
    <definedName name="vcvc" hidden="1">{"'Sheet1'!$L$16"}</definedName>
    <definedName name="vcvvvv" hidden="1">{#N/A,#N/A,FALSE,"Title";#N/A,#N/A,FALSE,"Bal.sheet";#N/A,#N/A,FALSE,"Income";#N/A,#N/A,FALSE,"sale";#N/A,#N/A,FALSE,"cash";#N/A,#N/A,FALSE,"AR";#N/A,#N/A,FALSE,"AR-other";#N/A,#N/A,FALSE,"asset";#N/A,#N/A,FALSE,"Pre-Op";#N/A,#N/A,FALSE,"AP";#N/A,#N/A,FALSE,"Parent";#N/A,#N/A,FALSE,"Qty";#N/A,#N/A,FALSE,"COGS";#N/A,#N/A,FALSE,"GOH-Sell";#N/A,#N/A,FALSE,"Interest"}</definedName>
    <definedName name="vcxi">#REF!</definedName>
    <definedName name="vcxm">#REF!</definedName>
    <definedName name="vd">#REF!</definedName>
    <definedName name="vd3p">#REF!</definedName>
    <definedName name="vdafsdf" hidden="1">#REF!</definedName>
    <definedName name="vdbdb" localSheetId="19" hidden="1">{"'Sheet1'!$L$16"}</definedName>
    <definedName name="vdbdb" localSheetId="21" hidden="1">{"'Sheet1'!$L$16"}</definedName>
    <definedName name="vdbdb" localSheetId="22" hidden="1">{"'Sheet1'!$L$16"}</definedName>
    <definedName name="vdbdb" hidden="1">{"'Sheet1'!$L$16"}</definedName>
    <definedName name="VDBVF" hidden="1">#REF!</definedName>
    <definedName name="VDCLY">#REF!</definedName>
    <definedName name="vdfbf" hidden="1">{"'Sheet1'!$L$16"}</definedName>
    <definedName name="VDFBVB" hidden="1">{"'Sheet1'!$L$16"}</definedName>
    <definedName name="vdfgdfg" localSheetId="19" hidden="1">{"'Sheet1'!$L$16"}</definedName>
    <definedName name="vdfgdfg" localSheetId="21" hidden="1">{"'Sheet1'!$L$16"}</definedName>
    <definedName name="vdfgdfg" localSheetId="22" hidden="1">{"'Sheet1'!$L$16"}</definedName>
    <definedName name="vdfgdfg" hidden="1">{"'Sheet1'!$L$16"}</definedName>
    <definedName name="vdgh" hidden="1">{#N/A,#N/A,FALSE,"Chi tiÆt"}</definedName>
    <definedName name="vdkt">#N/A</definedName>
    <definedName name="vdv" hidden="1">#REF!</definedName>
    <definedName name="VDVSDB" hidden="1">#REF!</definedName>
    <definedName name="VE">#REF!</definedName>
    <definedName name="VECD3" hidden="1">#REF!</definedName>
    <definedName name="VEGSDG"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N" hidden="1">{#N/A,#N/A,TRUE,"SUM";#N/A,#N/A,TRUE,"EE";#N/A,#N/A,TRUE,"AC";#N/A,#N/A,TRUE,"SN"}</definedName>
    <definedName name="vertex42_copyright" hidden="1">"© 2006-2018 Vertex42 LLC"</definedName>
    <definedName name="vertex42_id" hidden="1">"gantt-chart_L.xlsx"</definedName>
    <definedName name="vertex42_title" hidden="1">"Gantt Chart Template"</definedName>
    <definedName name="vetbun" localSheetId="19" hidden="1">{"'Sheet1'!$L$16"}</definedName>
    <definedName name="vetbun" localSheetId="21" hidden="1">{"'Sheet1'!$L$16"}</definedName>
    <definedName name="vetbun" localSheetId="22" hidden="1">{"'Sheet1'!$L$16"}</definedName>
    <definedName name="vetbun" localSheetId="0" hidden="1">{"'Sheet1'!$L$16"}</definedName>
    <definedName name="vetbun" localSheetId="1" hidden="1">{"'Sheet1'!$L$16"}</definedName>
    <definedName name="vetbun" hidden="1">{"'Sheet1'!$L$16"}</definedName>
    <definedName name="VEW" hidden="1">#REF!</definedName>
    <definedName name="VF" hidden="1">{#N/A,#N/A,FALSE,"Sheet2";#N/A,#N/A,FALSE,"Sheet4";#N/A,#N/A,FALSE,"Sheet6"}</definedName>
    <definedName name="vfdg" hidden="1">#REF!</definedName>
    <definedName name="vffsfs" localSheetId="19" hidden="1">{#N/A,#N/A,TRUE,"Basic";#N/A,#N/A,TRUE,"EXT-TABLE";#N/A,#N/A,TRUE,"STEEL";#N/A,#N/A,TRUE,"INT-Table";#N/A,#N/A,TRUE,"STEEL";#N/A,#N/A,TRUE,"Door"}</definedName>
    <definedName name="vffsfs" localSheetId="21" hidden="1">{#N/A,#N/A,TRUE,"Basic";#N/A,#N/A,TRUE,"EXT-TABLE";#N/A,#N/A,TRUE,"STEEL";#N/A,#N/A,TRUE,"INT-Table";#N/A,#N/A,TRUE,"STEEL";#N/A,#N/A,TRUE,"Door"}</definedName>
    <definedName name="vffsfs" localSheetId="22" hidden="1">{#N/A,#N/A,TRUE,"Basic";#N/A,#N/A,TRUE,"EXT-TABLE";#N/A,#N/A,TRUE,"STEEL";#N/A,#N/A,TRUE,"INT-Table";#N/A,#N/A,TRUE,"STEEL";#N/A,#N/A,TRUE,"Door"}</definedName>
    <definedName name="vffsfs" hidden="1">{#N/A,#N/A,TRUE,"Basic";#N/A,#N/A,TRUE,"EXT-TABLE";#N/A,#N/A,TRUE,"STEEL";#N/A,#N/A,TRUE,"INT-Table";#N/A,#N/A,TRUE,"STEEL";#N/A,#N/A,TRUE,"Door"}</definedName>
    <definedName name="vffsfs_1" localSheetId="19" hidden="1">{#N/A,#N/A,TRUE,"Basic";#N/A,#N/A,TRUE,"EXT-TABLE";#N/A,#N/A,TRUE,"STEEL";#N/A,#N/A,TRUE,"INT-Table";#N/A,#N/A,TRUE,"STEEL";#N/A,#N/A,TRUE,"Door"}</definedName>
    <definedName name="vffsfs_1" localSheetId="21" hidden="1">{#N/A,#N/A,TRUE,"Basic";#N/A,#N/A,TRUE,"EXT-TABLE";#N/A,#N/A,TRUE,"STEEL";#N/A,#N/A,TRUE,"INT-Table";#N/A,#N/A,TRUE,"STEEL";#N/A,#N/A,TRUE,"Door"}</definedName>
    <definedName name="vffsfs_1" localSheetId="22" hidden="1">{#N/A,#N/A,TRUE,"Basic";#N/A,#N/A,TRUE,"EXT-TABLE";#N/A,#N/A,TRUE,"STEEL";#N/A,#N/A,TRUE,"INT-Table";#N/A,#N/A,TRUE,"STEEL";#N/A,#N/A,TRUE,"Door"}</definedName>
    <definedName name="vffsfs_1" hidden="1">{#N/A,#N/A,TRUE,"Basic";#N/A,#N/A,TRUE,"EXT-TABLE";#N/A,#N/A,TRUE,"STEEL";#N/A,#N/A,TRUE,"INT-Table";#N/A,#N/A,TRUE,"STEEL";#N/A,#N/A,TRUE,"Door"}</definedName>
    <definedName name="vfvb" hidden="1">#REF!</definedName>
    <definedName name="vfvd" hidden="1">#REF!</definedName>
    <definedName name="vfzaaed" hidden="1">#REF!</definedName>
    <definedName name="vg" hidden="1">{"'Sheet1'!$L$16"}</definedName>
    <definedName name="vgb" localSheetId="19" hidden="1">{"'Sheet1'!$L$16"}</definedName>
    <definedName name="vgb" localSheetId="21" hidden="1">{"'Sheet1'!$L$16"}</definedName>
    <definedName name="vgb" localSheetId="22" hidden="1">{"'Sheet1'!$L$16"}</definedName>
    <definedName name="vgb" hidden="1">{"'Sheet1'!$L$16"}</definedName>
    <definedName name="VGGBKAL" hidden="1">#REF!</definedName>
    <definedName name="vghmgm" hidden="1">#REF!</definedName>
    <definedName name="vghn" hidden="1">{"'Sheet1'!$L$16"}</definedName>
    <definedName name="vgho" localSheetId="19" hidden="1">{"'Sheet1'!$L$16"}</definedName>
    <definedName name="vgho" localSheetId="21" hidden="1">{"'Sheet1'!$L$16"}</definedName>
    <definedName name="vgho" localSheetId="22" hidden="1">{"'Sheet1'!$L$16"}</definedName>
    <definedName name="vgho" hidden="1">{"'Sheet1'!$L$16"}</definedName>
    <definedName name="vgjh" localSheetId="19" hidden="1">{#N/A,#N/A,FALSE,"特殊室（ＢＱ表）"}</definedName>
    <definedName name="vgjh" localSheetId="21" hidden="1">{#N/A,#N/A,FALSE,"特殊室（ＢＱ表）"}</definedName>
    <definedName name="vgjh" localSheetId="22" hidden="1">{#N/A,#N/A,FALSE,"特殊室（ＢＱ表）"}</definedName>
    <definedName name="vgjh" localSheetId="0" hidden="1">{#N/A,#N/A,FALSE,"特殊室（ＢＱ表）"}</definedName>
    <definedName name="vgjh" localSheetId="1" hidden="1">{#N/A,#N/A,FALSE,"特殊室（ＢＱ表）"}</definedName>
    <definedName name="vgjh" hidden="1">{#N/A,#N/A,FALSE,"特殊室（ＢＱ表）"}</definedName>
    <definedName name="vgk">#REF!</definedName>
    <definedName name="VGREFE">#REF!</definedName>
    <definedName name="vgt">#REF!</definedName>
    <definedName name="vhb" hidden="1">{"'Sheet1'!$L$16"}</definedName>
    <definedName name="vhgd" hidden="1">{"'Sheet1'!$L$16"}</definedName>
    <definedName name="vhjh" hidden="1">{#N/A,#N/A,FALSE,"CCTV"}</definedName>
    <definedName name="vhjhgvvg" hidden="1">{#N/A,#N/A,FALSE,"Tabelle2";#N/A,#N/A,FALSE,"Tabelle1"}</definedName>
    <definedName name="vhxfj" hidden="1">{"'Sheet1'!$L$16"}</definedName>
    <definedName name="vi" localSheetId="19" hidden="1">{"'Sheet1'!$L$16"}</definedName>
    <definedName name="vi" localSheetId="21" hidden="1">{"'Sheet1'!$L$16"}</definedName>
    <definedName name="vi" localSheetId="22" hidden="1">{"'Sheet1'!$L$16"}</definedName>
    <definedName name="vi" hidden="1">{"'Sheet1'!$L$16"}</definedName>
    <definedName name="vidu">#REF!</definedName>
    <definedName name="vidu_h">#REF!</definedName>
    <definedName name="vien" hidden="1">#REF!</definedName>
    <definedName name="Viet" localSheetId="19" hidden="1">{"'Sheet1'!$L$16"}</definedName>
    <definedName name="Viet" localSheetId="21" hidden="1">{"'Sheet1'!$L$16"}</definedName>
    <definedName name="Viet" localSheetId="22" hidden="1">{"'Sheet1'!$L$16"}</definedName>
    <definedName name="Viet" hidden="1">{"'Sheet1'!$L$16"}</definedName>
    <definedName name="Viets" hidden="1">{"'Sheet1'!$L$16"}</definedName>
    <definedName name="VIEW">#REF!</definedName>
    <definedName name="Vinakyoie" hidden="1">#REF!</definedName>
    <definedName name="vip" hidden="1">{"'Sheet1'!$L$16"}</definedName>
    <definedName name="vista" hidden="1">#REF!</definedName>
    <definedName name="vitcon" hidden="1">#REF!</definedName>
    <definedName name="VITE" hidden="1">{"'Sheet1'!$L$16"}</definedName>
    <definedName name="VIZA" hidden="1">{#N/A,#N/A,TRUE,"Krycí list"}</definedName>
    <definedName name="VIZA12" hidden="1">{#N/A,#N/A,TRUE,"Krycí list"}</definedName>
    <definedName name="vjkxj" hidden="1">#REF!</definedName>
    <definedName name="vjzk" hidden="1">#REF!</definedName>
    <definedName name="vk">#REF!</definedName>
    <definedName name="vkcauthang">#REF!</definedName>
    <definedName name="vksan">#REF!</definedName>
    <definedName name="vl">#REF!</definedName>
    <definedName name="VL_RC1">#REF!</definedName>
    <definedName name="VL_RC2">#REF!</definedName>
    <definedName name="VL_Rnha">#REF!</definedName>
    <definedName name="VL_RS">#REF!</definedName>
    <definedName name="vl1p">#REF!</definedName>
    <definedName name="vl3p">#REF!</definedName>
    <definedName name="VLBS">#N/A</definedName>
    <definedName name="vlc">#REF!</definedName>
    <definedName name="Vlcap0.7">#REF!</definedName>
    <definedName name="VLcap1">#REF!</definedName>
    <definedName name="VLCH12M200">#REF!</definedName>
    <definedName name="vlct" localSheetId="19" hidden="1">{"'Sheet1'!$L$16"}</definedName>
    <definedName name="vlct" localSheetId="21" hidden="1">{"'Sheet1'!$L$16"}</definedName>
    <definedName name="vlct" localSheetId="22" hidden="1">{"'Sheet1'!$L$16"}</definedName>
    <definedName name="vlct" hidden="1">{"'Sheet1'!$L$16"}</definedName>
    <definedName name="VLCT3p">#REF!</definedName>
    <definedName name="vlctbb">#REF!</definedName>
    <definedName name="VLCU">#REF!</definedName>
    <definedName name="vldd">#REF!</definedName>
    <definedName name="vldenhientruong" hidden="1">{"'Sheet1'!$L$16"}</definedName>
    <definedName name="vldlss" hidden="1">#REF!</definedName>
    <definedName name="vldn400">#REF!</definedName>
    <definedName name="vldn600">#REF!</definedName>
    <definedName name="VLHC">#REF!</definedName>
    <definedName name="VLIEU">#REF!</definedName>
    <definedName name="VLieuGoc">#REF!</definedName>
    <definedName name="VLKhac">#REF!</definedName>
    <definedName name="VLKhacR">#REF!</definedName>
    <definedName name="VLL46M100">#REF!</definedName>
    <definedName name="VLM">#REF!</definedName>
    <definedName name="VLM24M200">#REF!</definedName>
    <definedName name="VLP" hidden="1">{"'Sheet1'!$L$16"}</definedName>
    <definedName name="VLPhu" hidden="1">#REF!</definedName>
    <definedName name="VLTHEP10">#REF!</definedName>
    <definedName name="VLTHEP18">#REF!</definedName>
    <definedName name="VLTHEP20">#REF!</definedName>
    <definedName name="vltr">#REF!</definedName>
    <definedName name="vltram">#REF!</definedName>
    <definedName name="VLVAN">#REF!</definedName>
    <definedName name="VLxaydung">#REF!</definedName>
    <definedName name="VLXD" hidden="1">#REF!</definedName>
    <definedName name="vn" hidden="1">{"'Sheet1'!$L$16"}</definedName>
    <definedName name="vnbmbnm" hidden="1">#REF!</definedName>
    <definedName name="VND">#REF!</definedName>
    <definedName name="VND_DM">#REF!</definedName>
    <definedName name="vnd_list" localSheetId="19" hidden="1">{"một";"hai";"ba";"bốn";"năm";"sáu";"bảy";"tám";"chín";"mười";"mươi";"mốt";"lăm";"trăm";"nghìn";"triệu";"tỷ";"lẻ";"không trăm";"Bằng chử : "}</definedName>
    <definedName name="vnd_list" localSheetId="21" hidden="1">{"một";"hai";"ba";"bốn";"năm";"sáu";"bảy";"tám";"chín";"mười";"mươi";"mốt";"lăm";"trăm";"nghìn";"triệu";"tỷ";"lẻ";"không trăm";"Bằng chử : "}</definedName>
    <definedName name="vnd_list" localSheetId="22" hidden="1">{"một";"hai";"ba";"bốn";"năm";"sáu";"bảy";"tám";"chín";"mười";"mươi";"mốt";"lăm";"trăm";"nghìn";"triệu";"tỷ";"lẻ";"không trăm";"Bằng chử : "}</definedName>
    <definedName name="vnd_list" hidden="1">{"một";"hai";"ba";"bốn";"năm";"sáu";"bảy";"tám";"chín";"mười";"mươi";"mốt";"lăm";"trăm";"nghìn";"triệu";"tỷ";"lẻ";"không trăm";"Bằng chử : "}</definedName>
    <definedName name="vndd">#REF!</definedName>
    <definedName name="vnk" hidden="1">#REF!</definedName>
    <definedName name="vnkvs">#REF!</definedName>
    <definedName name="vnvcnvb" hidden="1">#REF!</definedName>
    <definedName name="vnvnvn" hidden="1">{"'Sheet1'!$L$16"}</definedName>
    <definedName name="vo" hidden="1">{"'CPA Sum'!$A$1:$X$30","'CPA'!$A$1:$K$187","'Infra Cost'!$A$1:$Q$30","'Dev't Cost'!$A$1:$AH$40","'Cashflow'!$A$1:$DG$82"}</definedName>
    <definedName name="vohoE">#REF!</definedName>
    <definedName name="vohoF">#REF!</definedName>
    <definedName name="vohoP">#REF!</definedName>
    <definedName name="vohoV">#REF!</definedName>
    <definedName name="voi">#REF!</definedName>
    <definedName name="vol">#REF!</definedName>
    <definedName name="VOLTAGE" localSheetId="19" hidden="1">{#N/A,#N/A,FALSE,"Sheet1";#N/A,#N/A,FALSE,"Sheet3";#N/A,#N/A,FALSE,"Sheet5"}</definedName>
    <definedName name="VOLTAGE" localSheetId="21" hidden="1">{#N/A,#N/A,FALSE,"Sheet1";#N/A,#N/A,FALSE,"Sheet3";#N/A,#N/A,FALSE,"Sheet5"}</definedName>
    <definedName name="VOLTAGE" localSheetId="22" hidden="1">{#N/A,#N/A,FALSE,"Sheet1";#N/A,#N/A,FALSE,"Sheet3";#N/A,#N/A,FALSE,"Sheet5"}</definedName>
    <definedName name="VOLTAGE" hidden="1">{#N/A,#N/A,FALSE,"Sheet1";#N/A,#N/A,FALSE,"Sheet3";#N/A,#N/A,FALSE,"Sheet5"}</definedName>
    <definedName name="Von.KL">#REF!</definedName>
    <definedName name="VOschedule" hidden="1">{#N/A,#N/A,TRUE,"ERECTION";#N/A,#N/A,TRUE,"A";#N/A,#N/A,TRUE,"B";#N/A,#N/A,TRUE,"C";#N/A,#N/A,TRUE,"D";#N/A,#N/A,TRUE,"E";#N/A,#N/A,TRUE,"F";#N/A,#N/A,TRUE,"G";#N/A,#N/A,TRUE,"H";#N/A,#N/A,TRUE,"I";#N/A,#N/A,TRUE,"J";#N/A,#N/A,TRUE,"K";#N/A,#N/A,TRUE,"L";#N/A,#N/A,TRUE,"M";#N/A,#N/A,TRUE,"N"}</definedName>
    <definedName name="VOÛ_SOØ">#REF!</definedName>
    <definedName name="vp" hidden="1">#REF!</definedName>
    <definedName name="vpf">#REF!</definedName>
    <definedName name="vqwt">#REF!</definedName>
    <definedName name="vr3p">#REF!</definedName>
    <definedName name="VRGSFG">#REF!</definedName>
    <definedName name="VRP" hidden="1">{"'Feb 99'!$A$1:$G$30"}</definedName>
    <definedName name="VS">#REF!</definedName>
    <definedName name="vsdvs" hidden="1">#REF!</definedName>
    <definedName name="VSVS"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_cocep">#REF!</definedName>
    <definedName name="VT_cocnhoi">#REF!</definedName>
    <definedName name="VT_F">#REF!</definedName>
    <definedName name="VT_tuongvay">#REF!</definedName>
    <definedName name="vt1pbs">#REF!</definedName>
    <definedName name="VTBAOCHAY">#REF!</definedName>
    <definedName name="vtbs">#REF!</definedName>
    <definedName name="VTCHONGSET">#REF!</definedName>
    <definedName name="VTCHUACHAY">#REF!</definedName>
    <definedName name="VTDIEN">#REF!</definedName>
    <definedName name="VTDIENNHE">#REF!</definedName>
    <definedName name="vte">#REF!</definedName>
    <definedName name="VTEL">#REF!</definedName>
    <definedName name="vtg">#REF!</definedName>
    <definedName name="VTHVAC">#REF!</definedName>
    <definedName name="VTKHINEN">#REF!</definedName>
    <definedName name="VTM_1" hidden="1">#REF!</definedName>
    <definedName name="VTM_2" hidden="1">#REF!</definedName>
    <definedName name="VTM_3" hidden="1">#REF!</definedName>
    <definedName name="VTMAYPHAT">#REF!</definedName>
    <definedName name="VTNUOC">#REF!</definedName>
    <definedName name="Vtp">#REF!</definedName>
    <definedName name="VTPHU">#REF!</definedName>
    <definedName name="VTPS_T" hidden="1">[29]THVATTU!#REF!</definedName>
    <definedName name="vttc2" hidden="1">{#N/A,#N/A,FALSE,"Sheet1";#N/A,#N/A,FALSE,"Sheet1";#N/A,#N/A,FALSE,"Sheet1"}</definedName>
    <definedName name="VTTRUNGTHE">#REF!</definedName>
    <definedName name="vtu">#REF!</definedName>
    <definedName name="VTuphu" localSheetId="19" hidden="1">{"'Sheet1'!$L$16"}</definedName>
    <definedName name="VTuphu" localSheetId="21" hidden="1">{"'Sheet1'!$L$16"}</definedName>
    <definedName name="VTuphu" localSheetId="22" hidden="1">{"'Sheet1'!$L$16"}</definedName>
    <definedName name="VTuphu" hidden="1">{"'Sheet1'!$L$16"}</definedName>
    <definedName name="vtv">#REF!</definedName>
    <definedName name="VTXAYDUNG">#REF!</definedName>
    <definedName name="Vu">#REF!</definedName>
    <definedName name="VÙ">#REF!</definedName>
    <definedName name="Vu_">#REF!</definedName>
    <definedName name="Vua">#REF!</definedName>
    <definedName name="VuaBT">#REF!</definedName>
    <definedName name="vuatrat">#REF!</definedName>
    <definedName name="vung">#REF!</definedName>
    <definedName name="VUNGTB" localSheetId="19" hidden="1">{"'Sheet1'!$L$16"}</definedName>
    <definedName name="VUNGTB" localSheetId="21" hidden="1">{"'Sheet1'!$L$16"}</definedName>
    <definedName name="VUNGTB" localSheetId="22" hidden="1">{"'Sheet1'!$L$16"}</definedName>
    <definedName name="VUNGTB" hidden="1">{"'Sheet1'!$L$16"}</definedName>
    <definedName name="vut" hidden="1">{#N/A,#N/A,FALSE,"Chi tiÆt"}</definedName>
    <definedName name="vuy" hidden="1">{"'Sheet1'!$L$16"}</definedName>
    <definedName name="vv" localSheetId="19" hidden="1">{"'Sheet1'!$L$16"}</definedName>
    <definedName name="vv" localSheetId="21" hidden="1">{"'Sheet1'!$L$16"}</definedName>
    <definedName name="vv" localSheetId="22" hidden="1">{"'Sheet1'!$L$16"}</definedName>
    <definedName name="vv" hidden="1">{"'Sheet1'!$L$16"}</definedName>
    <definedName name="vvb" hidden="1">#REF!</definedName>
    <definedName name="vvv" hidden="1">{"'Sheet1'!$L$16"}</definedName>
    <definedName name="ｖｖｖ" localSheetId="19" hidden="1">{"'Sheet1'!$L$16"}</definedName>
    <definedName name="ｖｖｖ" localSheetId="21" hidden="1">{"'Sheet1'!$L$16"}</definedName>
    <definedName name="ｖｖｖ" localSheetId="22" hidden="1">{"'Sheet1'!$L$16"}</definedName>
    <definedName name="ｖｖｖ" hidden="1">{"'Sheet1'!$L$16"}</definedName>
    <definedName name="vvvv">#REF!</definedName>
    <definedName name="ｖｖｖｖｖ" localSheetId="19" hidden="1">{"'Sheet1'!$L$16"}</definedName>
    <definedName name="ｖｖｖｖｖ" localSheetId="21" hidden="1">{"'Sheet1'!$L$16"}</definedName>
    <definedName name="ｖｖｖｖｖ" localSheetId="22" hidden="1">{"'Sheet1'!$L$16"}</definedName>
    <definedName name="ｖｖｖｖｖ" hidden="1">{"'Sheet1'!$L$16"}</definedName>
    <definedName name="vvvvvffb" hidden="1">#REF!</definedName>
    <definedName name="VVVVVV" hidden="1">{"'Sheet1'!$L$16"}</definedName>
    <definedName name="vvvvvvv" localSheetId="19" hidden="1">{#N/A,#N/A,FALSE,"Chi tiÆt"}</definedName>
    <definedName name="vvvvvvv" localSheetId="21" hidden="1">{#N/A,#N/A,FALSE,"Chi tiÆt"}</definedName>
    <definedName name="vvvvvvv" localSheetId="22" hidden="1">{#N/A,#N/A,FALSE,"Chi tiÆt"}</definedName>
    <definedName name="vvvvvvv" hidden="1">{#N/A,#N/A,FALSE,"Chi tiÆt"}</definedName>
    <definedName name="vvvxcvx" hidden="1">#REF!</definedName>
    <definedName name="vwat" localSheetId="19" hidden="1">{#N/A,#N/A,FALSE,"운반시간"}</definedName>
    <definedName name="vwat" localSheetId="21" hidden="1">{#N/A,#N/A,FALSE,"운반시간"}</definedName>
    <definedName name="vwat" localSheetId="22" hidden="1">{#N/A,#N/A,FALSE,"운반시간"}</definedName>
    <definedName name="vwat" hidden="1">{#N/A,#N/A,FALSE,"운반시간"}</definedName>
    <definedName name="vwq" hidden="1">{#N/A,#N/A,TRUE,"SUM";#N/A,#N/A,TRUE,"EE";#N/A,#N/A,TRUE,"AC";#N/A,#N/A,TRUE,"SN"}</definedName>
    <definedName name="VX">#REF!</definedName>
    <definedName name="vxcgs" hidden="1">{"'Sheet1'!$L$16"}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dfg" hidden="1">{"'Sheet1'!$L$16"}</definedName>
    <definedName name="vxfsđs" hidden="1">{"'Sheet1'!$L$16"}</definedName>
    <definedName name="vxuan">#REF!</definedName>
    <definedName name="VXVZX" localSheetId="19" hidden="1">{"'Sheet1'!$L$16"}</definedName>
    <definedName name="VXVZX" localSheetId="21" hidden="1">{"'Sheet1'!$L$16"}</definedName>
    <definedName name="VXVZX" localSheetId="22" hidden="1">{"'Sheet1'!$L$16"}</definedName>
    <definedName name="VXVZX" hidden="1">{"'Sheet1'!$L$16"}</definedName>
    <definedName name="vyptoji">#REF!</definedName>
    <definedName name="vyu" hidden="1">{"'Sheet1'!$L$16"}</definedName>
    <definedName name="vzduchna" hidden="1">{#N/A,#N/A,TRUE,"Krycí list"}</definedName>
    <definedName name="VZDVA" hidden="1">{"'Sheet1'!$L$16"}</definedName>
    <definedName name="vzdxvd" hidden="1">{"'Sheet1'!$L$16"}</definedName>
    <definedName name="VZVZD" hidden="1">{"'Sheet1'!$L$16"}</definedName>
    <definedName name="VZVZXCZ" hidden="1">{"'Sheet1'!$L$16"}</definedName>
    <definedName name="W">#REF!</definedName>
    <definedName name="w_h">#REF!</definedName>
    <definedName name="w_reser">#REF!</definedName>
    <definedName name="w_t">#REF!</definedName>
    <definedName name="w_x">#REF!</definedName>
    <definedName name="W1C">#REF!</definedName>
    <definedName name="W2C">#REF!</definedName>
    <definedName name="W3C">#REF!</definedName>
    <definedName name="WA">4.5-0.7</definedName>
    <definedName name="waa" localSheetId="19" hidden="1">{#N/A,#N/A,FALSE,"Chi tiÆt"}</definedName>
    <definedName name="waa" localSheetId="21" hidden="1">{#N/A,#N/A,FALSE,"Chi tiÆt"}</definedName>
    <definedName name="waa" localSheetId="22" hidden="1">{#N/A,#N/A,FALSE,"Chi tiÆt"}</definedName>
    <definedName name="waa" hidden="1">{#N/A,#N/A,FALSE,"Chi tiÆt"}</definedName>
    <definedName name="Wacc">#REF!</definedName>
    <definedName name="wafef" hidden="1">{"'Sheet1'!$L$16"}</definedName>
    <definedName name="WALE">#REF!</definedName>
    <definedName name="wale_e">#REF!</definedName>
    <definedName name="wale_ea">#REF!</definedName>
    <definedName name="walkway" localSheetId="19" hidden="1">{"'Sheet1'!$L$16"}</definedName>
    <definedName name="walkway" localSheetId="21" hidden="1">{"'Sheet1'!$L$16"}</definedName>
    <definedName name="walkway" localSheetId="22" hidden="1">{"'Sheet1'!$L$16"}</definedName>
    <definedName name="walkway" hidden="1">{"'Sheet1'!$L$16"}</definedName>
    <definedName name="wall">#REF!</definedName>
    <definedName name="WALL_FIN">#REF!</definedName>
    <definedName name="WALLINDX">#REF!</definedName>
    <definedName name="wallinsu">#REF!</definedName>
    <definedName name="walu">#REF!</definedName>
    <definedName name="walu2">#REF!</definedName>
    <definedName name="War">#REF!</definedName>
    <definedName name="Was">#REF!</definedName>
    <definedName name="Waste" localSheetId="19" hidden="1">{#N/A,#N/A,TRUE,"Basic";#N/A,#N/A,TRUE,"EXT-TABLE";#N/A,#N/A,TRUE,"STEEL";#N/A,#N/A,TRUE,"INT-Table";#N/A,#N/A,TRUE,"STEEL";#N/A,#N/A,TRUE,"Door"}</definedName>
    <definedName name="Waste" localSheetId="21" hidden="1">{#N/A,#N/A,TRUE,"Basic";#N/A,#N/A,TRUE,"EXT-TABLE";#N/A,#N/A,TRUE,"STEEL";#N/A,#N/A,TRUE,"INT-Table";#N/A,#N/A,TRUE,"STEEL";#N/A,#N/A,TRUE,"Door"}</definedName>
    <definedName name="Waste" localSheetId="22" hidden="1">{#N/A,#N/A,TRUE,"Basic";#N/A,#N/A,TRUE,"EXT-TABLE";#N/A,#N/A,TRUE,"STEEL";#N/A,#N/A,TRUE,"INT-Table";#N/A,#N/A,TRUE,"STEEL";#N/A,#N/A,TRUE,"Door"}</definedName>
    <definedName name="Waste" hidden="1">{#N/A,#N/A,TRUE,"Basic";#N/A,#N/A,TRUE,"EXT-TABLE";#N/A,#N/A,TRUE,"STEEL";#N/A,#N/A,TRUE,"INT-Table";#N/A,#N/A,TRUE,"STEEL";#N/A,#N/A,TRUE,"Door"}</definedName>
    <definedName name="Waste_1" localSheetId="19" hidden="1">{#N/A,#N/A,TRUE,"Basic";#N/A,#N/A,TRUE,"EXT-TABLE";#N/A,#N/A,TRUE,"STEEL";#N/A,#N/A,TRUE,"INT-Table";#N/A,#N/A,TRUE,"STEEL";#N/A,#N/A,TRUE,"Door"}</definedName>
    <definedName name="Waste_1" localSheetId="21" hidden="1">{#N/A,#N/A,TRUE,"Basic";#N/A,#N/A,TRUE,"EXT-TABLE";#N/A,#N/A,TRUE,"STEEL";#N/A,#N/A,TRUE,"INT-Table";#N/A,#N/A,TRUE,"STEEL";#N/A,#N/A,TRUE,"Door"}</definedName>
    <definedName name="Waste_1" localSheetId="22" hidden="1">{#N/A,#N/A,TRUE,"Basic";#N/A,#N/A,TRUE,"EXT-TABLE";#N/A,#N/A,TRUE,"STEEL";#N/A,#N/A,TRUE,"INT-Table";#N/A,#N/A,TRUE,"STEEL";#N/A,#N/A,TRUE,"Door"}</definedName>
    <definedName name="Waste_1" hidden="1">{#N/A,#N/A,TRUE,"Basic";#N/A,#N/A,TRUE,"EXT-TABLE";#N/A,#N/A,TRUE,"STEEL";#N/A,#N/A,TRUE,"INT-Table";#N/A,#N/A,TRUE,"STEEL";#N/A,#N/A,TRUE,"Door"}</definedName>
    <definedName name="WAT">#REF!</definedName>
    <definedName name="WAter" hidden="1">#REF!</definedName>
    <definedName name="waterprf">#REF!</definedName>
    <definedName name="watertop">#REF!</definedName>
    <definedName name="waterway">#REF!</definedName>
    <definedName name="wbtrwe">#REF!</definedName>
    <definedName name="WC">#REF!</definedName>
    <definedName name="WCC">#REF!</definedName>
    <definedName name="Wch">#REF!</definedName>
    <definedName name="WcladC">#REF!</definedName>
    <definedName name="WcladF">#REF!</definedName>
    <definedName name="WcladP">#REF!</definedName>
    <definedName name="Wcol">#REF!</definedName>
    <definedName name="WCP">#REF!</definedName>
    <definedName name="wct">#REF!</definedName>
    <definedName name="wctr">#REF!</definedName>
    <definedName name="WcutP">#REF!</definedName>
    <definedName name="WcutV">#REF!</definedName>
    <definedName name="WD">#REF!</definedName>
    <definedName name="Wdaymong">#REF!</definedName>
    <definedName name="wdd" localSheetId="19" hidden="1">{"'Sheet1'!$L$16"}</definedName>
    <definedName name="wdd" localSheetId="21" hidden="1">{"'Sheet1'!$L$16"}</definedName>
    <definedName name="wdd" localSheetId="22" hidden="1">{"'Sheet1'!$L$16"}</definedName>
    <definedName name="wdd" hidden="1">{"'Sheet1'!$L$16"}</definedName>
    <definedName name="WDDLS">#REF!</definedName>
    <definedName name="wddw" hidden="1">{#N/A,#N/A,FALSE,"지침";#N/A,#N/A,FALSE,"환경분석";#N/A,#N/A,FALSE,"Sheet16"}</definedName>
    <definedName name="wdeqkwrjqekr" hidden="1">#REF!</definedName>
    <definedName name="wdwal">#REF!</definedName>
    <definedName name="wdwalpc">#REF!</definedName>
    <definedName name="wdwms">#REF!</definedName>
    <definedName name="we">#REF!</definedName>
    <definedName name="WE_1">#REF!</definedName>
    <definedName name="weafeawge" hidden="1">#REF!</definedName>
    <definedName name="Weak" hidden="1">{#N/A,#N/A,TRUE,"Krycí list"}</definedName>
    <definedName name="weatrwert" hidden="1">{"'Sheet1'!$L$16"}</definedName>
    <definedName name="wedus" hidden="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ẺWE" hidden="1">#REF!</definedName>
    <definedName name="wef" hidden="1">{"'Sheet1'!$L$16"}</definedName>
    <definedName name="wefwgfwegf" hidden="1">{"'Sheet1'!$L$16"}</definedName>
    <definedName name="weG" hidden="1">{#N/A,#N/A,FALSE,"WBS 1.06";#N/A,#N/A,FALSE,"WBS 1.14";#N/A,#N/A,FALSE,"WBS 1.17";#N/A,#N/A,FALSE,"WBS 1.18"}</definedName>
    <definedName name="WEGTG" hidden="1">{#N/A,#N/A,FALSE,"WBS 1.06";#N/A,#N/A,FALSE,"WBS 1.14";#N/A,#N/A,FALSE,"WBS 1.17";#N/A,#N/A,FALSE,"WBS 1.18"}</definedName>
    <definedName name="weight">#REF!</definedName>
    <definedName name="weki_9701.xls" hidden="1">#REF!</definedName>
    <definedName name="wekir9701.xls" hidden="1">#REF!</definedName>
    <definedName name="weku">#REF!</definedName>
    <definedName name="weo" hidden="1">{"'Break down'!$A$4"}</definedName>
    <definedName name="weq" hidden="1">{#N/A,#N/A,FALSE,"제목"}</definedName>
    <definedName name="weqew" hidden="1">#REF!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Q" localSheetId="19" hidden="1">{0,0,0,0}</definedName>
    <definedName name="WEQWEQ" localSheetId="21" hidden="1">{0,0,0,0}</definedName>
    <definedName name="WEQWEQ" localSheetId="22" hidden="1">{0,0,0,0}</definedName>
    <definedName name="WEQWEQ" localSheetId="0" hidden="1">{0,0,0,0}</definedName>
    <definedName name="WEQWEQ" localSheetId="1" hidden="1">{0,0,0,0}</definedName>
    <definedName name="WEQWEQ" hidden="1">{0,0,0,0}</definedName>
    <definedName name="weqwerwerre" hidden="1">#REF!</definedName>
    <definedName name="wer" localSheetId="19" hidden="1">{#N/A,#N/A,FALSE,"골재소요량";#N/A,#N/A,FALSE,"골재소요량"}</definedName>
    <definedName name="wer" localSheetId="21" hidden="1">{#N/A,#N/A,FALSE,"골재소요량";#N/A,#N/A,FALSE,"골재소요량"}</definedName>
    <definedName name="wer" localSheetId="22" hidden="1">{#N/A,#N/A,FALSE,"골재소요량";#N/A,#N/A,FALSE,"골재소요량"}</definedName>
    <definedName name="wer" hidden="1">{#N/A,#N/A,FALSE,"골재소요량";#N/A,#N/A,FALSE,"골재소요량"}</definedName>
    <definedName name="wer." hidden="1">{#N/A,#N/A,FALSE,"WBS 1.06";#N/A,#N/A,FALSE,"WBS 1.14";#N/A,#N/A,FALSE,"WBS 1.17";#N/A,#N/A,FALSE,"WBS 1.18"}</definedName>
    <definedName name="wer_1" localSheetId="19" hidden="1">{#N/A,#N/A,FALSE,"골재소요량";#N/A,#N/A,FALSE,"골재소요량"}</definedName>
    <definedName name="wer_1" localSheetId="21" hidden="1">{#N/A,#N/A,FALSE,"골재소요량";#N/A,#N/A,FALSE,"골재소요량"}</definedName>
    <definedName name="wer_1" localSheetId="22" hidden="1">{#N/A,#N/A,FALSE,"골재소요량";#N/A,#N/A,FALSE,"골재소요량"}</definedName>
    <definedName name="wer_1" hidden="1">{#N/A,#N/A,FALSE,"골재소요량";#N/A,#N/A,FALSE,"골재소요량"}</definedName>
    <definedName name="werar" localSheetId="19" hidden="1">{"'Sheet1'!$L$16"}</definedName>
    <definedName name="werar" localSheetId="21" hidden="1">{"'Sheet1'!$L$16"}</definedName>
    <definedName name="werar" localSheetId="22" hidden="1">{"'Sheet1'!$L$16"}</definedName>
    <definedName name="werar" hidden="1">{"'Sheet1'!$L$16"}</definedName>
    <definedName name="weraw" hidden="1">{"'Sheet1'!$L$16"}</definedName>
    <definedName name="werawe" hidden="1">{"'Sheet1'!$L$16"}</definedName>
    <definedName name="were" hidden="1">{"'Break down'!$A$4"}</definedName>
    <definedName name="wererr" localSheetId="19" hidden="1">{#N/A,#N/A,FALSE,"운반시간"}</definedName>
    <definedName name="wererr" localSheetId="21" hidden="1">{#N/A,#N/A,FALSE,"운반시간"}</definedName>
    <definedName name="wererr" localSheetId="22" hidden="1">{#N/A,#N/A,FALSE,"운반시간"}</definedName>
    <definedName name="wererr" localSheetId="0" hidden="1">{#N/A,#N/A,FALSE,"운반시간"}</definedName>
    <definedName name="wererr" localSheetId="1" hidden="1">{#N/A,#N/A,FALSE,"운반시간"}</definedName>
    <definedName name="wererr" hidden="1">{#N/A,#N/A,FALSE,"운반시간"}</definedName>
    <definedName name="werete" hidden="1">{#N/A,#N/A,TRUE,"SUM";#N/A,#N/A,TRUE,"EE";#N/A,#N/A,TRUE,"AC";#N/A,#N/A,TRUE,"SN"}</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 localSheetId="19" hidden="1">{#N/A,#N/A,FALSE,"골재소요량";#N/A,#N/A,FALSE,"골재소요량"}</definedName>
    <definedName name="werewr" localSheetId="21" hidden="1">{#N/A,#N/A,FALSE,"골재소요량";#N/A,#N/A,FALSE,"골재소요량"}</definedName>
    <definedName name="werewr" localSheetId="22" hidden="1">{#N/A,#N/A,FALSE,"골재소요량";#N/A,#N/A,FALSE,"골재소요량"}</definedName>
    <definedName name="werewr" localSheetId="0" hidden="1">{#N/A,#N/A,FALSE,"골재소요량";#N/A,#N/A,FALSE,"골재소요량"}</definedName>
    <definedName name="werewr" localSheetId="1" hidden="1">{#N/A,#N/A,FALSE,"골재소요량";#N/A,#N/A,FALSE,"골재소요량"}</definedName>
    <definedName name="werewr" hidden="1">{#N/A,#N/A,FALSE,"골재소요량";#N/A,#N/A,FALSE,"골재소요량"}</definedName>
    <definedName name="werewrt" hidden="1">{#N/A,#N/A,TRUE,"SUM";#N/A,#N/A,TRUE,"EE";#N/A,#N/A,TRUE,"AC";#N/A,#N/A,TRUE,"SN"}</definedName>
    <definedName name="werewrwe" hidden="1">#REF!</definedName>
    <definedName name="WERFE">#REF!</definedName>
    <definedName name="werg">#REF!</definedName>
    <definedName name="wergqerrgqwergr" hidden="1">#REF!</definedName>
    <definedName name="werq" hidden="1">{"'별표'!$N$220"}</definedName>
    <definedName name="werqwqwwwwwwwwwwwwwwwww" hidden="1">{"'Sheet1'!$L$16"}</definedName>
    <definedName name="WERQWREQW" hidden="1">{#N/A,#N/A,TRUE,"Front";#N/A,#N/A,TRUE,"Simple Letter";#N/A,#N/A,TRUE,"Inside";#N/A,#N/A,TRUE,"Contents";#N/A,#N/A,TRUE,"Basis";#N/A,#N/A,TRUE,"Inclusions";#N/A,#N/A,TRUE,"Exclusions";#N/A,#N/A,TRUE,"Areas";#N/A,#N/A,TRUE,"Summary";#N/A,#N/A,TRUE,"Detail"}</definedName>
    <definedName name="werr" hidden="1">{"M6Print",#N/A,FALSE,"M6";"M6_1Print",#N/A,FALSE,"M6_1";"M6_2Print",#N/A,FALSE,"M6_2"}</definedName>
    <definedName name="wert"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rt">#REF!</definedName>
    <definedName name="werttt" hidden="1">{"'Break down'!$A$4"}</definedName>
    <definedName name="werw" hidden="1">{#N/A,#N/A,FALSE,"Chi tiÆt"}</definedName>
    <definedName name="WERW3" hidden="1">#REF!</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R" localSheetId="19" hidden="1">{#N/A,#N/A,FALSE,"양식(을)"}</definedName>
    <definedName name="WERWER" localSheetId="21" hidden="1">{#N/A,#N/A,FALSE,"양식(을)"}</definedName>
    <definedName name="WERWER" localSheetId="22" hidden="1">{#N/A,#N/A,FALSE,"양식(을)"}</definedName>
    <definedName name="WERWER" hidden="1">{#N/A,#N/A,FALSE,"양식(을)"}</definedName>
    <definedName name="werwert" hidden="1">{#N/A,#N/A,TRUE,"SUM";#N/A,#N/A,TRUE,"EE";#N/A,#N/A,TRUE,"AC";#N/A,#N/A,TRUE,"SN"}</definedName>
    <definedName name="WERWERWER" hidden="1">#REF!</definedName>
    <definedName name="WERWR" localSheetId="19" hidden="1">{#N/A,#N/A,FALSE,"양식(을)"}</definedName>
    <definedName name="WERWR" localSheetId="21" hidden="1">{#N/A,#N/A,FALSE,"양식(을)"}</definedName>
    <definedName name="WERWR" localSheetId="22" hidden="1">{#N/A,#N/A,FALSE,"양식(을)"}</definedName>
    <definedName name="WERWR" hidden="1">{#N/A,#N/A,FALSE,"양식(을)"}</definedName>
    <definedName name="WERWRWER" localSheetId="19" hidden="1">{#N/A,#N/A,FALSE,"양식(을)"}</definedName>
    <definedName name="WERWRWER" localSheetId="21" hidden="1">{#N/A,#N/A,FALSE,"양식(을)"}</definedName>
    <definedName name="WERWRWER" localSheetId="22" hidden="1">{#N/A,#N/A,FALSE,"양식(을)"}</definedName>
    <definedName name="WERWRWER" hidden="1">{#N/A,#N/A,FALSE,"양식(을)"}</definedName>
    <definedName name="weryew">#REF!</definedName>
    <definedName name="wes"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LTEE" hidden="1">#REF!</definedName>
    <definedName name="wet3w4">#REF!</definedName>
    <definedName name="wetewatrw" hidden="1">#REF!</definedName>
    <definedName name="WETGH" hidden="1">{#N/A,#N/A,TRUE,"Krycí list"}</definedName>
    <definedName name="WETQ" hidden="1">{#N/A,#N/A,TRUE,"Krycí list"}</definedName>
    <definedName name="wew" hidden="1">#REF!</definedName>
    <definedName name="wewfdhy" hidden="1">#REF!</definedName>
    <definedName name="wewq" hidden="1">{"'Sheet1'!$L$16"}</definedName>
    <definedName name="wewqe">#REF!</definedName>
    <definedName name="wewr">#REF!</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djfdjfdjf" hidden="1">{#N/A,#N/A,FALSE,"CCTV"}</definedName>
    <definedName name="WFF">#REF!</definedName>
    <definedName name="WFSD">#REF!</definedName>
    <definedName name="wfsfsdf" hidden="1">#REF!</definedName>
    <definedName name="wG">#REF!</definedName>
    <definedName name="WGWEGT" hidden="1">{#N/A,#N/A,FALSE,"WBS 1.06";#N/A,#N/A,FALSE,"WBS 1.14";#N/A,#N/A,FALSE,"WBS 1.17";#N/A,#N/A,FALSE,"WBS 1.18"}</definedName>
    <definedName name="wgyw" hidden="1">{"'Sheet1'!$L$16"}</definedName>
    <definedName name="what" hidden="1">{"mgmt forecast",#N/A,FALSE,"Mgmt Forecast";"dcf table",#N/A,FALSE,"Mgmt Forecast";"sensitivity",#N/A,FALSE,"Mgmt Forecast";"table inputs",#N/A,FALSE,"Mgmt Forecast";"calculations",#N/A,FALSE,"Mgmt Forecast"}</definedName>
    <definedName name="What1" hidden="1">{"mgmt forecast",#N/A,FALSE,"Mgmt Forecast";"dcf table",#N/A,FALSE,"Mgmt Forecast";"sensitivity",#N/A,FALSE,"Mgmt Forecast";"table inputs",#N/A,FALSE,"Mgmt Forecast";"calculations",#N/A,FALSE,"Mgmt Forecast"}</definedName>
    <definedName name="whatever" hidden="1">#REF!</definedName>
    <definedName name="whc">#REF!</definedName>
    <definedName name="whl">#REF!</definedName>
    <definedName name="whm">#REF!</definedName>
    <definedName name="WHR" hidden="1">{"'Sheet1'!$L$16"}</definedName>
    <definedName name="win" hidden="1">{"F3 detail",#N/A,FALSE,"F1";"F3 Presentation",#N/A,FALSE,"F3 "}</definedName>
    <definedName name="win.VESSEL"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1_H">#REF!</definedName>
    <definedName name="WIND1_W">#REF!</definedName>
    <definedName name="WIND2_H">#REF!</definedName>
    <definedName name="WIND2_W">#REF!</definedName>
    <definedName name="window" localSheetId="19" hidden="1">{"ECA Qtrs C",#N/A,TRUE,"ECA_Qtrs_C";"ECA Qtrs D",#N/A,TRUE,"ECA_Qtrs_D";"ECA Qtrs F",#N/A,TRUE,"ECA_Qtrs_F";"ECA Qtrs G",#N/A,TRUE,"ECA_Qtrs_G";"ECA SisterApt",#N/A,TRUE,"ECA_SisterApt";"ECA Nurses",#N/A,TRUE,"ECA_NursesHostel"}</definedName>
    <definedName name="window" localSheetId="21" hidden="1">{"ECA Qtrs C",#N/A,TRUE,"ECA_Qtrs_C";"ECA Qtrs D",#N/A,TRUE,"ECA_Qtrs_D";"ECA Qtrs F",#N/A,TRUE,"ECA_Qtrs_F";"ECA Qtrs G",#N/A,TRUE,"ECA_Qtrs_G";"ECA SisterApt",#N/A,TRUE,"ECA_SisterApt";"ECA Nurses",#N/A,TRUE,"ECA_NursesHostel"}</definedName>
    <definedName name="window" localSheetId="22"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1">5</definedName>
    <definedName name="wis" hidden="1">#REF!</definedName>
    <definedName name="WJODD">#REF!</definedName>
    <definedName name="wjs" hidden="1">{"'장비'!$A$3:$M$12"}</definedName>
    <definedName name="wjsr" hidden="1">#REF!</definedName>
    <definedName name="wjstjr">#REF!</definedName>
    <definedName name="WK" localSheetId="19" hidden="1">{#N/A,#N/A,FALSE,"견적대비-2"}</definedName>
    <definedName name="WK" localSheetId="21" hidden="1">{#N/A,#N/A,FALSE,"견적대비-2"}</definedName>
    <definedName name="WK" localSheetId="22" hidden="1">{#N/A,#N/A,FALSE,"견적대비-2"}</definedName>
    <definedName name="WK" hidden="1">{#N/A,#N/A,FALSE,"견적대비-2"}</definedName>
    <definedName name="w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e" hidden="1">{#N/A,#N/A,FALSE,"FRANCE MONTH DETAIL  FFR";#N/A,#N/A,FALSE,"FRANCE MONTH DETAIL  NLG";#N/A,#N/A,FALSE,"FRANCE YTD  DETAIL FFR";#N/A,#N/A,FALSE,"FRANCE YTD  DETAIL NLG"}</definedName>
    <definedName name="wl">#REF!</definedName>
    <definedName name="WLDJWO">#REF!</definedName>
    <definedName name="WLQ" hidden="1">{#N/A,#N/A,FALSE,"명세표"}</definedName>
    <definedName name="wlqrp" hidden="1">0</definedName>
    <definedName name="wm">#REF!</definedName>
    <definedName name="wm.조골재1" localSheetId="19" hidden="1">{#N/A,#N/A,FALSE,"조골재"}</definedName>
    <definedName name="wm.조골재1" localSheetId="21" hidden="1">{#N/A,#N/A,FALSE,"조골재"}</definedName>
    <definedName name="wm.조골재1" localSheetId="22" hidden="1">{#N/A,#N/A,FALSE,"조골재"}</definedName>
    <definedName name="wm.조골재1" localSheetId="0" hidden="1">{#N/A,#N/A,FALSE,"조골재"}</definedName>
    <definedName name="wm.조골재1" localSheetId="1" hidden="1">{#N/A,#N/A,FALSE,"조골재"}</definedName>
    <definedName name="wm.조골재1" hidden="1">{#N/A,#N/A,FALSE,"조골재"}</definedName>
    <definedName name="woan" hidden="1">{#N/A,#N/A,FALSE,"Sheet1"}</definedName>
    <definedName name="wõe" hidden="1">{"'Sheet1'!$L$16"}</definedName>
    <definedName name="woeka">#REF!</definedName>
    <definedName name="WOL">#REF!</definedName>
    <definedName name="WOOD_AND_PLASTICS">#REF!</definedName>
    <definedName name="Wor">#REF!</definedName>
    <definedName name="WORKSHOP" localSheetId="19" hidden="1">{#N/A,#N/A,TRUE,"Basic";#N/A,#N/A,TRUE,"EXT-TABLE";#N/A,#N/A,TRUE,"STEEL";#N/A,#N/A,TRUE,"INT-Table";#N/A,#N/A,TRUE,"STEEL";#N/A,#N/A,TRUE,"Door"}</definedName>
    <definedName name="WORKSHOP" localSheetId="21" hidden="1">{#N/A,#N/A,TRUE,"Basic";#N/A,#N/A,TRUE,"EXT-TABLE";#N/A,#N/A,TRUE,"STEEL";#N/A,#N/A,TRUE,"INT-Table";#N/A,#N/A,TRUE,"STEEL";#N/A,#N/A,TRUE,"Door"}</definedName>
    <definedName name="WORKSHOP" localSheetId="22" hidden="1">{#N/A,#N/A,TRUE,"Basic";#N/A,#N/A,TRUE,"EXT-TABLE";#N/A,#N/A,TRUE,"STEEL";#N/A,#N/A,TRUE,"INT-Table";#N/A,#N/A,TRUE,"STEEL";#N/A,#N/A,TRUE,"Door"}</definedName>
    <definedName name="WORKSHOP" hidden="1">{#N/A,#N/A,TRUE,"Basic";#N/A,#N/A,TRUE,"EXT-TABLE";#N/A,#N/A,TRUE,"STEEL";#N/A,#N/A,TRUE,"INT-Table";#N/A,#N/A,TRUE,"STEEL";#N/A,#N/A,TRUE,"Door"}</definedName>
    <definedName name="WORKSHOP_1" localSheetId="19" hidden="1">{#N/A,#N/A,TRUE,"Basic";#N/A,#N/A,TRUE,"EXT-TABLE";#N/A,#N/A,TRUE,"STEEL";#N/A,#N/A,TRUE,"INT-Table";#N/A,#N/A,TRUE,"STEEL";#N/A,#N/A,TRUE,"Door"}</definedName>
    <definedName name="WORKSHOP_1" localSheetId="21" hidden="1">{#N/A,#N/A,TRUE,"Basic";#N/A,#N/A,TRUE,"EXT-TABLE";#N/A,#N/A,TRUE,"STEEL";#N/A,#N/A,TRUE,"INT-Table";#N/A,#N/A,TRUE,"STEEL";#N/A,#N/A,TRUE,"Door"}</definedName>
    <definedName name="WORKSHOP_1" localSheetId="22" hidden="1">{#N/A,#N/A,TRUE,"Basic";#N/A,#N/A,TRUE,"EXT-TABLE";#N/A,#N/A,TRUE,"STEEL";#N/A,#N/A,TRUE,"INT-Table";#N/A,#N/A,TRUE,"STEEL";#N/A,#N/A,TRUE,"Door"}</definedName>
    <definedName name="WORKSHOP_1" hidden="1">{#N/A,#N/A,TRUE,"Basic";#N/A,#N/A,TRUE,"EXT-TABLE";#N/A,#N/A,TRUE,"STEEL";#N/A,#N/A,TRUE,"INT-Table";#N/A,#N/A,TRUE,"STEEL";#N/A,#N/A,TRUE,"Door"}</definedName>
    <definedName name="wout">#REF!</definedName>
    <definedName name="Wp">#REF!</definedName>
    <definedName name="Wpc">#REF!</definedName>
    <definedName name="WPF">#REF!</definedName>
    <definedName name="WPP">#REF!</definedName>
    <definedName name="wpuf">#REF!</definedName>
    <definedName name="WPWPPW" hidden="1">{#N/A,#N/A,FALSE,"주간공정";#N/A,#N/A,FALSE,"주간보고";#N/A,#N/A,FALSE,"주간공정표"}</definedName>
    <definedName name="WQ" hidden="1">{"'Sheet1'!$L$16"}</definedName>
    <definedName name="WQ3VF21" hidden="1">{"'Sheet1'!$L$16"}</definedName>
    <definedName name="wqd" localSheetId="19" hidden="1">{#N/A,#N/A,FALSE,"Chi tiÆt"}</definedName>
    <definedName name="wqd" localSheetId="21" hidden="1">{#N/A,#N/A,FALSE,"Chi tiÆt"}</definedName>
    <definedName name="wqd" localSheetId="22" hidden="1">{#N/A,#N/A,FALSE,"Chi tiÆt"}</definedName>
    <definedName name="wqd" hidden="1">{#N/A,#N/A,FALSE,"Chi tiÆt"}</definedName>
    <definedName name="wqe" localSheetId="19" hidden="1">{"'ELEC'!$A$2:$H$216","'ELEC'!$C$2:$D$2"}</definedName>
    <definedName name="wqe" localSheetId="21" hidden="1">{"'ELEC'!$A$2:$H$216","'ELEC'!$C$2:$D$2"}</definedName>
    <definedName name="wqe" localSheetId="22" hidden="1">{"'ELEC'!$A$2:$H$216","'ELEC'!$C$2:$D$2"}</definedName>
    <definedName name="wqe" hidden="1">{"'ELEC'!$A$2:$H$216","'ELEC'!$C$2:$D$2"}</definedName>
    <definedName name="wqeq" hidden="1">{"'Sheet1'!$L$16"}</definedName>
    <definedName name="wqeqw" hidden="1">#REF!</definedName>
    <definedName name="wqeqwewqew" hidden="1">{"'Sheet1'!$L$16"}</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q" hidden="1">#REF!</definedName>
    <definedName name="wqqq" hidden="1">{"'Sheet1'!$L$16"}</definedName>
    <definedName name="wqqwqw" hidden="1">{"'Sheet1'!$L$16"}</definedName>
    <definedName name="wqrg" hidden="1">{#N/A,#N/A,FALSE,"WBS 1.06";#N/A,#N/A,FALSE,"WBS 1.14";#N/A,#N/A,FALSE,"WBS 1.17";#N/A,#N/A,FALSE,"WBS 1.18"}</definedName>
    <definedName name="WQW"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eqr" hidden="1">{"'Sheet1'!$L$16"}</definedName>
    <definedName name="wqwqwq" hidden="1">#REF!</definedName>
    <definedName name="wqwqwqw" hidden="1">#REF!</definedName>
    <definedName name="WR">#REF!</definedName>
    <definedName name="wra" hidden="1">{"'Sheet1'!$L$16"}</definedName>
    <definedName name="wre" hidden="1">{"'Sheet1'!$L$16"}</definedName>
    <definedName name="WREWR" hidden="1">#REF!</definedName>
    <definedName name="WRITE" localSheetId="19" hidden="1">{#N/A,#N/A,FALSE,"CCTV"}</definedName>
    <definedName name="WRITE" localSheetId="21" hidden="1">{#N/A,#N/A,FALSE,"CCTV"}</definedName>
    <definedName name="WRITE" localSheetId="22" hidden="1">{#N/A,#N/A,FALSE,"CCTV"}</definedName>
    <definedName name="WRITE" localSheetId="0" hidden="1">{#N/A,#N/A,FALSE,"CCTV"}</definedName>
    <definedName name="WRITE" localSheetId="1" hidden="1">{#N/A,#N/A,FALSE,"CCTV"}</definedName>
    <definedName name="WRITE" hidden="1">{#N/A,#N/A,FALSE,"CCTV"}</definedName>
    <definedName name="WRITE1">#REF!</definedName>
    <definedName name="WRITE121" hidden="1">{#N/A,#N/A,FALSE,"CCTV"}</definedName>
    <definedName name="WRITE2">#REF!</definedName>
    <definedName name="WRM">#REF!</definedName>
    <definedName name="WRN" localSheetId="19" hidden="1">{#N/A,#N/A,FALSE,"CCTV"}</definedName>
    <definedName name="WRN" localSheetId="21" hidden="1">{#N/A,#N/A,FALSE,"CCTV"}</definedName>
    <definedName name="WRN" localSheetId="22" hidden="1">{#N/A,#N/A,FALSE,"CCTV"}</definedName>
    <definedName name="WRN" localSheetId="0" hidden="1">{#N/A,#N/A,FALSE,"CCTV"}</definedName>
    <definedName name="WRN" localSheetId="1" hidden="1">{#N/A,#N/A,FALSE,"CCTV"}</definedName>
    <definedName name="WRN" hidden="1">{#N/A,#N/A,FALSE,"CCTV"}</definedName>
    <definedName name="wrn.0._.TOTAL._.SUMMARY._.SHEET." hidden="1">{#N/A,#N/A,FALSE,"TOTAL"}</definedName>
    <definedName name="wrn.0812ESC."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{#N/A,#N/A,FALSE,"Sheet2"}</definedName>
    <definedName name="wrn.1._.SITE._.INSTALLATIONS." hidden="1">{#N/A,#N/A,FALSE,"SITE INSTALLATIONS"}</definedName>
    <definedName name="wrn.111." localSheetId="19" hidden="1">{#N/A,#N/A,FALSE,"제목"}</definedName>
    <definedName name="wrn.111." localSheetId="21" hidden="1">{#N/A,#N/A,FALSE,"제목"}</definedName>
    <definedName name="wrn.111." localSheetId="22" hidden="1">{#N/A,#N/A,FALSE,"제목"}</definedName>
    <definedName name="wrn.111." hidden="1">{#N/A,#N/A,FALSE,"제목"}</definedName>
    <definedName name="wrn.1월제조원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_.PROCUREMENT." hidden="1">{#N/A,#N/A,FALSE,"PROCUREMENT"}</definedName>
    <definedName name="wrn.2번." localSheetId="19" hidden="1">{#N/A,#N/A,FALSE,"2~8번"}</definedName>
    <definedName name="wrn.2번." localSheetId="21" hidden="1">{#N/A,#N/A,FALSE,"2~8번"}</definedName>
    <definedName name="wrn.2번." localSheetId="22" hidden="1">{#N/A,#N/A,FALSE,"2~8번"}</definedName>
    <definedName name="wrn.2번." localSheetId="0" hidden="1">{#N/A,#N/A,FALSE,"2~8번"}</definedName>
    <definedName name="wrn.2번." localSheetId="1" hidden="1">{#N/A,#N/A,FALSE,"2~8번"}</definedName>
    <definedName name="wrn.2번." hidden="1">{#N/A,#N/A,FALSE,"2~8번"}</definedName>
    <definedName name="wrn.2번._1" localSheetId="19" hidden="1">{#N/A,#N/A,FALSE,"2~8번"}</definedName>
    <definedName name="wrn.2번._1" localSheetId="21" hidden="1">{#N/A,#N/A,FALSE,"2~8번"}</definedName>
    <definedName name="wrn.2번._1" localSheetId="22" hidden="1">{#N/A,#N/A,FALSE,"2~8번"}</definedName>
    <definedName name="wrn.2번._1" hidden="1">{#N/A,#N/A,FALSE,"2~8번"}</definedName>
    <definedName name="wrn.2월제조원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3._.ERECTION." hidden="1">{#N/A,#N/A,TRUE,"ERECTION";#N/A,#N/A,TRUE,"A";#N/A,#N/A,TRUE,"B";#N/A,#N/A,TRUE,"C";#N/A,#N/A,TRUE,"D";#N/A,#N/A,TRUE,"E";#N/A,#N/A,TRUE,"F";#N/A,#N/A,TRUE,"G";#N/A,#N/A,TRUE,"H";#N/A,#N/A,TRUE,"I";#N/A,#N/A,TRUE,"J";#N/A,#N/A,TRUE,"K";#N/A,#N/A,TRUE,"L";#N/A,#N/A,TRUE,"M";#N/A,#N/A,TRUE,"N"}</definedName>
    <definedName name="wrn.34건물기초." localSheetId="19" hidden="1">{#N/A,#N/A,FALSE,"집계";#N/A,#N/A,FALSE,"표지";#N/A,#N/A,FALSE,"터빈집계";#N/A,#N/A,FALSE,"터빈내역";#N/A,#N/A,FALSE,"주제어집계";#N/A,#N/A,FALSE,"주제어내역";#N/A,#N/A,FALSE,"보일러집계";#N/A,#N/A,FALSE,"보일러내역"}</definedName>
    <definedName name="wrn.34건물기초." localSheetId="21" hidden="1">{#N/A,#N/A,FALSE,"집계";#N/A,#N/A,FALSE,"표지";#N/A,#N/A,FALSE,"터빈집계";#N/A,#N/A,FALSE,"터빈내역";#N/A,#N/A,FALSE,"주제어집계";#N/A,#N/A,FALSE,"주제어내역";#N/A,#N/A,FALSE,"보일러집계";#N/A,#N/A,FALSE,"보일러내역"}</definedName>
    <definedName name="wrn.34건물기초." localSheetId="2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번." localSheetId="19" hidden="1">{#N/A,#N/A,FALSE,"2~8번"}</definedName>
    <definedName name="wrn.3번." localSheetId="21" hidden="1">{#N/A,#N/A,FALSE,"2~8번"}</definedName>
    <definedName name="wrn.3번." localSheetId="22" hidden="1">{#N/A,#N/A,FALSE,"2~8번"}</definedName>
    <definedName name="wrn.3번." hidden="1">{#N/A,#N/A,FALSE,"2~8번"}</definedName>
    <definedName name="wrn.97." localSheetId="19" hidden="1">{#N/A,#N/A,FALSE,"지침";#N/A,#N/A,FALSE,"환경분석";#N/A,#N/A,FALSE,"Sheet16"}</definedName>
    <definedName name="wrn.97." localSheetId="21" hidden="1">{#N/A,#N/A,FALSE,"지침";#N/A,#N/A,FALSE,"환경분석";#N/A,#N/A,FALSE,"Sheet16"}</definedName>
    <definedName name="wrn.97." localSheetId="22" hidden="1">{#N/A,#N/A,FALSE,"지침";#N/A,#N/A,FALSE,"환경분석";#N/A,#N/A,FALSE,"Sheet16"}</definedName>
    <definedName name="wrn.97." hidden="1">{#N/A,#N/A,FALSE,"지침";#N/A,#N/A,FALSE,"환경분석";#N/A,#N/A,FALSE,"Sheet16"}</definedName>
    <definedName name="wrn.97년._.사업계획._.및._.예산지침." localSheetId="19" hidden="1">{#N/A,#N/A,TRUE,"1";#N/A,#N/A,TRUE,"2";#N/A,#N/A,TRUE,"3";#N/A,#N/A,TRUE,"4";#N/A,#N/A,TRUE,"5";#N/A,#N/A,TRUE,"6";#N/A,#N/A,TRUE,"7"}</definedName>
    <definedName name="wrn.97년._.사업계획._.및._.예산지침." localSheetId="21" hidden="1">{#N/A,#N/A,TRUE,"1";#N/A,#N/A,TRUE,"2";#N/A,#N/A,TRUE,"3";#N/A,#N/A,TRUE,"4";#N/A,#N/A,TRUE,"5";#N/A,#N/A,TRUE,"6";#N/A,#N/A,TRUE,"7"}</definedName>
    <definedName name="wrn.97년._.사업계획._.및._.예산지침." localSheetId="22" hidden="1">{#N/A,#N/A,TRUE,"1";#N/A,#N/A,TRUE,"2";#N/A,#N/A,TRUE,"3";#N/A,#N/A,TRUE,"4";#N/A,#N/A,TRUE,"5";#N/A,#N/A,TRUE,"6";#N/A,#N/A,TRUE,"7"}</definedName>
    <definedName name="wrn.97년._.사업계획._.및._.예산지침." hidden="1">{#N/A,#N/A,TRUE,"1";#N/A,#N/A,TRUE,"2";#N/A,#N/A,TRUE,"3";#N/A,#N/A,TRUE,"4";#N/A,#N/A,TRUE,"5";#N/A,#N/A,TRUE,"6";#N/A,#N/A,TRUE,"7"}</definedName>
    <definedName name="WRN.98." localSheetId="19" hidden="1">{#N/A,#N/A,FALSE,"지침";#N/A,#N/A,FALSE,"환경분석";#N/A,#N/A,FALSE,"Sheet16"}</definedName>
    <definedName name="WRN.98." localSheetId="21" hidden="1">{#N/A,#N/A,FALSE,"지침";#N/A,#N/A,FALSE,"환경분석";#N/A,#N/A,FALSE,"Sheet16"}</definedName>
    <definedName name="WRN.98." localSheetId="22" hidden="1">{#N/A,#N/A,FALSE,"지침";#N/A,#N/A,FALSE,"환경분석";#N/A,#N/A,FALSE,"Sheet16"}</definedName>
    <definedName name="WRN.98." hidden="1">{#N/A,#N/A,FALSE,"지침";#N/A,#N/A,FALSE,"환경분석";#N/A,#N/A,FALSE,"Sheet16"}</definedName>
    <definedName name="wrn.A." localSheetId="19" hidden="1">{#N/A,#N/A,TRUE,"SUM";#N/A,#N/A,TRUE,"EE";#N/A,#N/A,TRUE,"AC";#N/A,#N/A,TRUE,"SN"}</definedName>
    <definedName name="wrn.A." localSheetId="21" hidden="1">{#N/A,#N/A,TRUE,"SUM";#N/A,#N/A,TRUE,"EE";#N/A,#N/A,TRUE,"AC";#N/A,#N/A,TRUE,"SN"}</definedName>
    <definedName name="wrn.A." localSheetId="22" hidden="1">{#N/A,#N/A,TRUE,"SUM";#N/A,#N/A,TRUE,"EE";#N/A,#N/A,TRUE,"AC";#N/A,#N/A,TRUE,"SN"}</definedName>
    <definedName name="wrn.A." hidden="1">{#N/A,#N/A,TRUE,"SUM";#N/A,#N/A,TRUE,"EE";#N/A,#N/A,TRUE,"AC";#N/A,#N/A,TRUE,"SN"}</definedName>
    <definedName name="wrn.A3." hidden="1">{"Print_Ready",#N/A,FALSE,"Grand summary (%)";"Print_Ready",#N/A,FALSE,"SUMMARY";"Print_Ready",#N/A,FALSE,"Staff Overhead";"Print_Ready",#N/A,FALSE,"Amenities";"Print_Ready",#N/A,FALSE,"StaffGeneral";"Print_Ready",#N/A,FALSE,"Gen&amp;Admin 1";"Print_Ready",#N/A,FALSE,"Gen&amp;Admin 2";"Print_Ready",#N/A,FALSE,"AnnualReport";"Print_Ready",#N/A,FALSE,"NewsPeriodicals";"Print_Ready",#N/A,FALSE,"Entertainment";"Print_Ready",#N/A,FALSE,"CAPEX SUM";"Print_Ready",#N/A,FALSE,"TRAVEL";"Print_Ready",#N/A,FALSE,"VEHICLE";"Print_Ready",#N/A,FALSE,"CONSULTANT"}</definedName>
    <definedName name="wrn.A3._.Pages." hidden="1">{#N/A,#N/A,FALSE,"RJ09-EW (2)";#N/A,#N/A,FALSE,"Excavation";#N/A,#N/A,FALSE,"PLANT EMBKT FILLING (Confinemt)";#N/A,#N/A,FALSE,"PLANT EMBKT FILLING (Flyash)";#N/A,#N/A,FALSE,"PLANT EMBKT FILLING (2)";#N/A,#N/A,FALSE,"RJ09-QR";#N/A,#N/A,FALSE,"WMM-laying";#N/A,#N/A,FALSE,"DBM-laying";#N/A,#N/A,FALSE,"BC-laying";#N/A,#N/A,FALSE,"RMC"}</definedName>
    <definedName name="wrn.A4." hidden="1">{"Print_Ready",#N/A,FALSE,"project cost signature";"Print_Ready",#N/A,FALSE,"Grand summary (submit)";"Print_Ready",#N/A,FALSE,"variance notes (submit)"}</definedName>
    <definedName name="wrn.A4._.Pages." hidden="1">{#N/A,#N/A,FALSE,"EMBANKMENT FILL (2)";#N/A,#N/A,FALSE,"GSB";#N/A,#N/A,FALSE,"WMM";#N/A,#N/A,FALSE,"DBM";#N/A,#N/A,FALSE,"BC";#N/A,#N/A,FALSE,"Bored Pile";#N/A,#N/A,FALSE,"Steel";#N/A,#N/A,FALSE,"SC";#N/A,#N/A,FALSE,"Summary of Rates"}</definedName>
    <definedName name="wrn.aaa" hidden="1">{#N/A,#N/A,FALSE,"Sheet1";#N/A,#N/A,FALSE,"Sheet1";#N/A,#N/A,FALSE,"Sheet1"}</definedName>
    <definedName name="wrn.aaa." localSheetId="19" hidden="1">{#N/A,#N/A,FALSE,"Sheet1";#N/A,#N/A,FALSE,"Sheet1";#N/A,#N/A,FALSE,"Sheet1"}</definedName>
    <definedName name="wrn.aaa." localSheetId="21" hidden="1">{#N/A,#N/A,FALSE,"Sheet1";#N/A,#N/A,FALSE,"Sheet1";#N/A,#N/A,FALSE,"Sheet1"}</definedName>
    <definedName name="wrn.aaa." localSheetId="22" hidden="1">{#N/A,#N/A,FALSE,"Sheet1";#N/A,#N/A,FALSE,"Sheet1";#N/A,#N/A,FALSE,"Sheet1"}</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localSheetId="19" hidden="1">{#N/A,#N/A,FALSE,"별표20 ";#N/A,#N/A,FALSE,"부표";#N/A,#N/A,FALSE,"품셈내역";#N/A,#N/A,FALSE,"품셈집계";#N/A,#N/A,FALSE,"내역서";#N/A,#N/A,FALSE,"집계표";#N/A,#N/A,FALSE,"표지";#N/A,#N/A,FALSE,"별표총괄표"}</definedName>
    <definedName name="wrn.ac30prn." localSheetId="21" hidden="1">{#N/A,#N/A,FALSE,"별표20 ";#N/A,#N/A,FALSE,"부표";#N/A,#N/A,FALSE,"품셈내역";#N/A,#N/A,FALSE,"품셈집계";#N/A,#N/A,FALSE,"내역서";#N/A,#N/A,FALSE,"집계표";#N/A,#N/A,FALSE,"표지";#N/A,#N/A,FALSE,"별표총괄표"}</definedName>
    <definedName name="wrn.ac30prn." localSheetId="2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CCRUE._.PAYROLL." hidden="1">{"HK PR",#N/A,FALSE,"HK";"SUMMARY",#N/A,FALSE,"PAYROLL";"SUMMARY",#N/A,FALSE,"PAYROLL";"HK PR",#N/A,FALSE,"HK"}</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matrix." hidden="1">{"Acq_matrix",#N/A,FALSE,"Acquisition Matrix"}</definedName>
    <definedName name="wrn.Aging._.and._.Trend._.Analysis." localSheetId="19"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9" hidden="1">{#N/A,#N/A,FALSE,"Engr Data";#N/A,#N/A,FALSE,"Engr Cur";#N/A,#N/A,FALSE,"DsnDraft";#N/A,#N/A,FALSE,"DsnDftCur";#N/A,#N/A,FALSE,"Supports";#N/A,#N/A,FALSE,"SptCur";#N/A,#N/A,FALSE,"Total";#N/A,#N/A,FALSE,"TotCur";#N/A,#N/A,FALSE,"Client";#N/A,#N/A,FALSE,"Instructions"}</definedName>
    <definedName name="wrn.ALL." localSheetId="21" hidden="1">{#N/A,#N/A,FALSE,"Engr Data";#N/A,#N/A,FALSE,"Engr Cur";#N/A,#N/A,FALSE,"DsnDraft";#N/A,#N/A,FALSE,"DsnDftCur";#N/A,#N/A,FALSE,"Supports";#N/A,#N/A,FALSE,"SptCur";#N/A,#N/A,FALSE,"Total";#N/A,#N/A,FALSE,"TotCur";#N/A,#N/A,FALSE,"Client";#N/A,#N/A,FALSE,"Instructions"}</definedName>
    <definedName name="wrn.ALL." localSheetId="22"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hidden="1">{#N/A,#N/A,FALSE,"Summary";#N/A,#N/A,FALSE,"Edit";#N/A,#N/A,FALSE,"MedProf";#N/A,#N/A,FALSE,"Proj Mgt";#N/A,#N/A,FALSE,"Creat Svc";#N/A,#N/A,FALSE,"Meet Svc";#N/A,#N/A,FALSE,"Non-OCC";#N/A,#N/A,FALSE,"Client Svc";#N/A,#N/A,FALSE,"Bus Dev";#N/A,#N/A,FALSE,"Indirect"}</definedName>
    <definedName name="wrn.ANALYSIS._.9507." hidden="1">{#N/A,#N/A,FALSE,"ABB HOLDING LTD"}</definedName>
    <definedName name="WRN.ANALYSIS._.9511." hidden="1">{#N/A,#N/A,FALSE,"ABB HOLDING LTD"}</definedName>
    <definedName name="wrn.AQUIROR._.DCF." hidden="1">{"AQUIRORDCF",#N/A,FALSE,"Merger consequences";"Acquirorassns",#N/A,FALSE,"Merger consequences"}</definedName>
    <definedName name="WRN.B." hidden="1">{#N/A,#N/A,TRUE,"SUM";#N/A,#N/A,TRUE,"EE";#N/A,#N/A,TRUE,"AC";#N/A,#N/A,TRUE,"SN"}</definedName>
    <definedName name="wrn.Bang." hidden="1">{#N/A,#N/A,FALSE,"Sheet1"}</definedName>
    <definedName name="wrn.Bang._.ke._.nhan._.hang." localSheetId="19" hidden="1">{#N/A,#N/A,FALSE,"Ke khai NH"}</definedName>
    <definedName name="wrn.Bang._.ke._.nhan._.hang." localSheetId="21" hidden="1">{#N/A,#N/A,FALSE,"Ke khai NH"}</definedName>
    <definedName name="wrn.Bang._.ke._.nhan._.hang." localSheetId="22" hidden="1">{#N/A,#N/A,FALSE,"Ke khai NH"}</definedName>
    <definedName name="wrn.Bang._.ke._.nhan._.hang." hidden="1">{#N/A,#N/A,FALSE,"Ke khai NH"}</definedName>
    <definedName name="wrn.BAOCAO." localSheetId="19" hidden="1">{#N/A,#N/A,FALSE,"sum";#N/A,#N/A,FALSE,"MARTV";#N/A,#N/A,FALSE,"APRTV"}</definedName>
    <definedName name="wrn.BAOCAO." localSheetId="21" hidden="1">{#N/A,#N/A,FALSE,"sum";#N/A,#N/A,FALSE,"MARTV";#N/A,#N/A,FALSE,"APRTV"}</definedName>
    <definedName name="wrn.BAOCAO." localSheetId="22" hidden="1">{#N/A,#N/A,FALSE,"sum";#N/A,#N/A,FALSE,"MARTV";#N/A,#N/A,FALSE,"APRTV"}</definedName>
    <definedName name="wrn.BAOCAO." hidden="1">{#N/A,#N/A,FALSE,"sum";#N/A,#N/A,FALSE,"MARTV";#N/A,#N/A,FALSE,"APRTV"}</definedName>
    <definedName name="wrn.bbb." localSheetId="19" hidden="1">{#N/A,#N/A,FALSE,"Sheet1";#N/A,#N/A,FALSE,"Sheet1";#N/A,#N/A,FALSE,"Sheet1"}</definedName>
    <definedName name="wrn.bbb." localSheetId="21" hidden="1">{#N/A,#N/A,FALSE,"Sheet1";#N/A,#N/A,FALSE,"Sheet1";#N/A,#N/A,FALSE,"Sheet1"}</definedName>
    <definedName name="wrn.bbb." localSheetId="22" hidden="1">{#N/A,#N/A,FALSE,"Sheet1";#N/A,#N/A,FALSE,"Sheet1";#N/A,#N/A,FALSE,"Sheet1"}</definedName>
    <definedName name="wrn.bbb." hidden="1">{#N/A,#N/A,FALSE,"Sheet1";#N/A,#N/A,FALSE,"Sheet1";#N/A,#N/A,FALSE,"Sheet1"}</definedName>
    <definedName name="wrn.BIDSUM." localSheetId="19" hidden="1">{#N/A,#N/A,TRUE,"SUMMARY";#N/A,#N/A,TRUE,"ISBL";#N/A,#N/A,TRUE,"OSBL";#N/A,#N/A,TRUE,"OFFSITE";#N/A,#N/A,TRUE,"STEAM"}</definedName>
    <definedName name="wrn.BIDSUM." localSheetId="21" hidden="1">{#N/A,#N/A,TRUE,"SUMMARY";#N/A,#N/A,TRUE,"ISBL";#N/A,#N/A,TRUE,"OSBL";#N/A,#N/A,TRUE,"OFFSITE";#N/A,#N/A,TRUE,"STEAM"}</definedName>
    <definedName name="wrn.BIDSUM." localSheetId="22" hidden="1">{#N/A,#N/A,TRUE,"SUMMARY";#N/A,#N/A,TRUE,"ISBL";#N/A,#N/A,TRUE,"OSBL";#N/A,#N/A,TRUE,"OFFSITE";#N/A,#N/A,TRUE,"STEAM"}</definedName>
    <definedName name="wrn.BIDSUM." hidden="1">{#N/A,#N/A,TRUE,"SUMMARY";#N/A,#N/A,TRUE,"ISBL";#N/A,#N/A,TRUE,"OSBL";#N/A,#N/A,TRUE,"OFFSITE";#N/A,#N/A,TRUE,"STEAM"}</definedName>
    <definedName name="wrn.BILLS._.OF._.QUANTITY." localSheetId="19" hidden="1">{#N/A,#N/A,TRUE,"Str.";#N/A,#N/A,TRUE,"Steel &amp; Roof";#N/A,#N/A,TRUE,"Arc.";#N/A,#N/A,TRUE,"Preliminary";#N/A,#N/A,TRUE,"Sum_Prelim"}</definedName>
    <definedName name="wrn.BILLS._.OF._.QUANTITY." localSheetId="21" hidden="1">{#N/A,#N/A,TRUE,"Str.";#N/A,#N/A,TRUE,"Steel &amp; Roof";#N/A,#N/A,TRUE,"Arc.";#N/A,#N/A,TRUE,"Preliminary";#N/A,#N/A,TRUE,"Sum_Prelim"}</definedName>
    <definedName name="wrn.BILLS._.OF._.QUANTITY." localSheetId="22" hidden="1">{#N/A,#N/A,TRUE,"Str.";#N/A,#N/A,TRUE,"Steel &amp; Roof";#N/A,#N/A,TRUE,"Arc.";#N/A,#N/A,TRUE,"Preliminary";#N/A,#N/A,TRUE,"Sum_Prelim"}</definedName>
    <definedName name="wrn.BILLS._.OF._.QUANTITY." hidden="1">{#N/A,#N/A,TRUE,"Str.";#N/A,#N/A,TRUE,"Steel &amp; Roof";#N/A,#N/A,TRUE,"Arc.";#N/A,#N/A,TRUE,"Preliminary";#N/A,#N/A,TRUE,"Sum_Prelim"}</definedName>
    <definedName name="wrn.BL_PL_NT." hidden="1">{#N/A,#N/A,FALSE,"BALANCE SHEET";#N/A,#N/A,FALSE,"P &amp; L (TAX)";#N/A,#N/A,FALSE,"NOTE 1";#N/A,#N/A,FALSE,"NOTE 2,3,4,5,6";#N/A,#N/A,FALSE,"Note 7,8(F.A)";#N/A,#N/A,FALSE,"Note 9,10"}</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M." localSheetId="19" hidden="1">{#N/A,#N/A,FALSE,"CCTV"}</definedName>
    <definedName name="wrn.BM." localSheetId="21" hidden="1">{#N/A,#N/A,FALSE,"CCTV"}</definedName>
    <definedName name="wrn.BM." localSheetId="22" hidden="1">{#N/A,#N/A,FALSE,"CCTV"}</definedName>
    <definedName name="wrn.BM." localSheetId="0" hidden="1">{#N/A,#N/A,FALSE,"CCTV"}</definedName>
    <definedName name="wrn.BM." localSheetId="1" hidden="1">{#N/A,#N/A,FALSE,"CCTV"}</definedName>
    <definedName name="wrn.BM." hidden="1">{#N/A,#N/A,FALSE,"CCTV"}</definedName>
    <definedName name="wrn.BM._1" localSheetId="19" hidden="1">{#N/A,#N/A,TRUE,"Basic";#N/A,#N/A,TRUE,"EXT-TABLE";#N/A,#N/A,TRUE,"STEEL";#N/A,#N/A,TRUE,"INT-Table";#N/A,#N/A,TRUE,"STEEL";#N/A,#N/A,TRUE,"Door"}</definedName>
    <definedName name="wrn.BM._1" localSheetId="21" hidden="1">{#N/A,#N/A,TRUE,"Basic";#N/A,#N/A,TRUE,"EXT-TABLE";#N/A,#N/A,TRUE,"STEEL";#N/A,#N/A,TRUE,"INT-Table";#N/A,#N/A,TRUE,"STEEL";#N/A,#N/A,TRUE,"Door"}</definedName>
    <definedName name="wrn.BM._1" localSheetId="22" hidden="1">{#N/A,#N/A,TRUE,"Basic";#N/A,#N/A,TRUE,"EXT-TABLE";#N/A,#N/A,TRUE,"STEEL";#N/A,#N/A,TRUE,"INT-Table";#N/A,#N/A,TRUE,"STEEL";#N/A,#N/A,TRUE,"Door"}</definedName>
    <definedName name="wrn.BM._1" hidden="1">{#N/A,#N/A,TRUE,"Basic";#N/A,#N/A,TRUE,"EXT-TABLE";#N/A,#N/A,TRUE,"STEEL";#N/A,#N/A,TRUE,"INT-Table";#N/A,#N/A,TRUE,"STEEL";#N/A,#N/A,TRUE,"Door"}</definedName>
    <definedName name="wrn.BM.1">#REF!</definedName>
    <definedName name="WRN.BM1">#REF!</definedName>
    <definedName name="WRN.BN1">#REF!</definedName>
    <definedName name="wrn.Board._.Reports." hidden="1">{#N/A,#N/A,FALSE,"M1s Board";#N/A,#N/A,FALSE,"M3 Board";#N/A,#N/A,FALSE,"M6 Board";#N/A,#N/A,FALSE,"M7";#N/A,#N/A,FALSE,"M7B";#N/A,#N/A,FALSE,"M8";#N/A,#N/A,FALSE,"M8A Board";#N/A,#N/A,FALSE,"AF1 Board"}</definedName>
    <definedName name="wrn.BOOK11." hidden="1">{"SUM",#N/A,FALSE,"summary";"BOOK11-1",#N/A,FALSE,"1CityGarden";"BOOK11-2",#N/A,FALSE,"2CountryGarden";"BOOK11-3",#N/A,FALSE,"3JUNGLE";"BOOK11-4CIVIL",#N/A,FALSE,"CIVIL"}</definedName>
    <definedName name="wrn.Boq_summary." localSheetId="19" hidden="1">{#N/A,#N/A,FALSE,"Sum_BOQ";#N/A,#N/A,FALSE,"Preliminary";#N/A,#N/A,FALSE,"Sum_Prelim";#N/A,#N/A,FALSE,"Prime Cost&amp;Prov_sum"}</definedName>
    <definedName name="wrn.Boq_summary." localSheetId="21" hidden="1">{#N/A,#N/A,FALSE,"Sum_BOQ";#N/A,#N/A,FALSE,"Preliminary";#N/A,#N/A,FALSE,"Sum_Prelim";#N/A,#N/A,FALSE,"Prime Cost&amp;Prov_sum"}</definedName>
    <definedName name="wrn.Boq_summary." localSheetId="22" hidden="1">{#N/A,#N/A,FALSE,"Sum_BOQ";#N/A,#N/A,FALSE,"Preliminary";#N/A,#N/A,FALSE,"Sum_Prelim";#N/A,#N/A,FALSE,"Prime Cost&amp;Prov_sum"}</definedName>
    <definedName name="wrn.Boq_summary." hidden="1">{#N/A,#N/A,FALSE,"Sum_BOQ";#N/A,#N/A,FALSE,"Preliminary";#N/A,#N/A,FALSE,"Sum_Prelim";#N/A,#N/A,FALSE,"Prime Cost&amp;Prov_sum"}</definedName>
    <definedName name="wrn.Budget." hidden="1">{"Spread Dollars",#N/A,FALSE,"Budget";"Spread Ratios",#N/A,FALSE,"Budget";"Target Comparison",#N/A,FALSE,"Summary"}</definedName>
    <definedName name="wrn.budget2." hidden="1">{"Spread Dollars",#N/A,FALSE,"Budget";"Spread Ratios",#N/A,FALSE,"Budget";"Target Comparison",#N/A,FALSE,"Summary"}</definedName>
    <definedName name="wrn.Budget3." hidden="1">{"Spread Dollars",#N/A,FALSE,"Budget";"Spread Ratios",#N/A,FALSE,"Budget";"Target Comparison",#N/A,FALSE,"Summary"}</definedName>
    <definedName name="WRN.C" hidden="1">{#N/A,#N/A,TRUE,"SUM";#N/A,#N/A,TRUE,"EE";#N/A,#N/A,TRUE,"AC";#N/A,#N/A,TRUE,"SN"}</definedName>
    <definedName name="wrn.Capacity._.Planning._.Level._.1.">#REF!</definedName>
    <definedName name="wrn.CBA."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1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rts." localSheetId="19" hidden="1">{"Chart 1",#N/A,TRUE,"Charts";"Chart 2",#N/A,TRUE,"Charts"}</definedName>
    <definedName name="wrn.Charts." localSheetId="21" hidden="1">{"Chart 1",#N/A,TRUE,"Charts";"Chart 2",#N/A,TRUE,"Charts"}</definedName>
    <definedName name="wrn.Charts." localSheetId="22" hidden="1">{"Chart 1",#N/A,TRUE,"Charts";"Chart 2",#N/A,TRUE,"Charts"}</definedName>
    <definedName name="wrn.Charts." hidden="1">{"Chart 1",#N/A,TRUE,"Charts";"Chart 2",#N/A,TRUE,"Charts"}</definedName>
    <definedName name="wrn.Che._.do._.duoc._.huong." localSheetId="19" hidden="1">{#N/A,#N/A,FALSE,"BN (2)"}</definedName>
    <definedName name="wrn.Che._.do._.duoc._.huong." localSheetId="21" hidden="1">{#N/A,#N/A,FALSE,"BN (2)"}</definedName>
    <definedName name="wrn.Che._.do._.duoc._.huong." localSheetId="22" hidden="1">{#N/A,#N/A,FALSE,"BN (2)"}</definedName>
    <definedName name="wrn.Che._.do._.duoc._.huong." hidden="1">{#N/A,#N/A,FALSE,"BN (2)"}</definedName>
    <definedName name="wrn.chi._.tiÆt." localSheetId="19" hidden="1">{#N/A,#N/A,FALSE,"Chi tiÆt"}</definedName>
    <definedName name="wrn.chi._.tiÆt." localSheetId="21" hidden="1">{#N/A,#N/A,FALSE,"Chi tiÆt"}</definedName>
    <definedName name="wrn.chi._.tiÆt." localSheetId="22" hidden="1">{#N/A,#N/A,FALSE,"Chi tiÆt"}</definedName>
    <definedName name="wrn.chi._.tiÆt." localSheetId="0" hidden="1">{#N/A,#N/A,FALSE,"Chi tiÆt"}</definedName>
    <definedName name="wrn.chi._.tiÆt." localSheetId="1" hidden="1">{#N/A,#N/A,FALSE,"Chi tiÆt"}</definedName>
    <definedName name="wrn.chi._.tiÆt." hidden="1">{#N/A,#N/A,FALSE,"Chi tiÆt"}</definedName>
    <definedName name="wrn.chi._.tiÆt._1">{#N/A,#N/A,FALSE,"Chi tiÆt"}</definedName>
    <definedName name="wrn.chi._.tiÆt._1_1">{#N/A,#N/A,FALSE,"Chi tiÆt"}</definedName>
    <definedName name="wrn.chi._.tiÆt._1_1_1">{#N/A,#N/A,FALSE,"Chi tiÆt"}</definedName>
    <definedName name="wrn.chi._.tiÆt._1_2">{#N/A,#N/A,FALSE,"Chi tiÆt"}</definedName>
    <definedName name="wrn.chi._.tiÆt._1_3">{#N/A,#N/A,FALSE,"Chi tiÆt"}</definedName>
    <definedName name="wrn.chi._.tiÆt._2">{#N/A,#N/A,FALSE,"Chi tiÆt"}</definedName>
    <definedName name="wrn.chi._.tiÆt._2_1">{#N/A,#N/A,FALSE,"Chi tiÆt"}</definedName>
    <definedName name="wrn.chi._.tiÆt._2_1_1">{#N/A,#N/A,FALSE,"Chi tiÆt"}</definedName>
    <definedName name="wrn.chi._.tiÆt._2_2">{#N/A,#N/A,FALSE,"Chi tiÆt"}</definedName>
    <definedName name="wrn.chi._.tiÆt._2_3">{#N/A,#N/A,FALSE,"Chi tiÆt"}</definedName>
    <definedName name="wrn.chi._.tiÆt._3">{#N/A,#N/A,FALSE,"Chi tiÆt"}</definedName>
    <definedName name="wrn.chi._.tiÆt._4">{#N/A,#N/A,FALSE,"Chi tiÆt"}</definedName>
    <definedName name="wrn.chi._.tiÆt._5">{#N/A,#N/A,FALSE,"Chi tiÆt"}</definedName>
    <definedName name="wrn.chi._.tiÆt._6">{#N/A,#N/A,FALSE,"Chi tiÆt"}</definedName>
    <definedName name="wrn.clntrpt." localSheetId="19" hidden="1">{#N/A,#N/A,FALSE,"CLIENT HOPSR";#N/A,#N/A,FALSE,"JEG GRAPH";#N/A,#N/A,FALSE,"PROCESS";#N/A,#N/A,FALSE,"CIVIL";#N/A,#N/A,FALSE,"ELECTRICAL";#N/A,#N/A,FALSE,"CNTRL SYS";#N/A,#N/A,FALSE,"MECH";#N/A,#N/A,FALSE,"PIPE"}</definedName>
    <definedName name="wrn.clntrpt." localSheetId="21" hidden="1">{#N/A,#N/A,FALSE,"CLIENT HOPSR";#N/A,#N/A,FALSE,"JEG GRAPH";#N/A,#N/A,FALSE,"PROCESS";#N/A,#N/A,FALSE,"CIVIL";#N/A,#N/A,FALSE,"ELECTRICAL";#N/A,#N/A,FALSE,"CNTRL SYS";#N/A,#N/A,FALSE,"MECH";#N/A,#N/A,FALSE,"PIPE"}</definedName>
    <definedName name="wrn.clntrpt." localSheetId="22"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BINED." hidden="1">{#N/A,#N/A,FALSE,"INPUTS";#N/A,#N/A,FALSE,"PROFORMA BSHEET";#N/A,#N/A,FALSE,"COMBINED";#N/A,#N/A,FALSE,"HIGH YIELD";#N/A,#N/A,FALSE,"COMB_GRAPHS"}</definedName>
    <definedName name="wrn.Complete." hidden="1">{#N/A,#N/A,TRUE,"DCF Summary";#N/A,#N/A,TRUE,"Casema";#N/A,#N/A,TRUE,"UK";#N/A,#N/A,TRUE,"RCF";#N/A,#N/A,TRUE,"Intercable CZ";#N/A,#N/A,TRUE,"Interkabel P";#N/A,#N/A,TRUE,"LBO-Total";#N/A,#N/A,TRUE,"LBO-Casema"}</definedName>
    <definedName name="wrn.Complete._.Sys.._.Estimate." hidden="1">{#N/A,#N/A,TRUE,"Cover Memo";"Complete Sys. Estimate",#N/A,TRUE,"Change Summary";"Complete Sys. Estimate",#N/A,TRUE,"Estimate Summary";"Complete Sys. Estimate",#N/A,TRUE,"Dept. Summary";"Complete Sys. Estimate",#N/A,TRUE,"DOW Detail"}</definedName>
    <definedName name="wrn.cong." localSheetId="19" hidden="1">{#N/A,#N/A,FALSE,"Sheet1"}</definedName>
    <definedName name="wrn.cong." localSheetId="21" hidden="1">{#N/A,#N/A,FALSE,"Sheet1"}</definedName>
    <definedName name="wrn.cong." localSheetId="22" hidden="1">{#N/A,#N/A,FALSE,"Sheet1"}</definedName>
    <definedName name="wrn.cong." localSheetId="0" hidden="1">{#N/A,#N/A,FALSE,"Sheet1"}</definedName>
    <definedName name="wrn.cong." localSheetId="1" hidden="1">{#N/A,#N/A,FALSE,"Sheet1"}</definedName>
    <definedName name="wrn.cong." hidden="1">{#N/A,#N/A,FALSE,"Sheet1"}</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SHEES.a" hidden="1">{#N/A,#N/A,FALSE,"WBS 1.06";#N/A,#N/A,FALSE,"WBS 1.14";#N/A,#N/A,FALSE,"WBS 1.17";#N/A,#N/A,FALSE,"WBS 1.18"}</definedName>
    <definedName name="wrn.COST_SHEETS." hidden="1">{#N/A,#N/A,FALSE,"WBS 1.06";#N/A,#N/A,FALSE,"WBS 1.14";#N/A,#N/A,FALSE,"WBS 1.17";#N/A,#N/A,FALSE,"WBS 1.18"}</definedName>
    <definedName name="wrn.d" hidden="1">{"'Sheet1'!$L$16"}</definedName>
    <definedName name="wrn.dcf." hidden="1">{"mgmt forecast",#N/A,FALSE,"Mgmt Forecast";"dcf table",#N/A,FALSE,"Mgmt Forecast";"sensitivity",#N/A,FALSE,"Mgmt Forecast";"table inputs",#N/A,FALSE,"Mgmt Forecast";"calculations",#N/A,FALSE,"Mgmt Forecast"}</definedName>
    <definedName name="wrn.DCF._.III._.Report." hidden="1">{#N/A,#N/A,FALSE,"Cover";#N/A,#N/A,FALSE,"Pres ";#N/A,#N/A,FALSE,"Outputs";#N/A,#N/A,FALSE,"DCF ";#N/A,#N/A,FALSE,"CFS";#N/A,#N/A,FALSE,"BS";#N/A,#N/A,FALSE,"PL";#N/A,#N/A,FALSE,"Control (In)";#N/A,#N/A,FALSE,"Broker (In)";#N/A,#N/A,FALSE,"In-House (In)";#N/A,#N/A,FALSE,"WACC";#N/A,#N/A,FALSE,"Ass";#N/A,#N/A,FALSE,"Check"}</definedName>
    <definedName name="wrn.DCF._.Only." hidden="1">{#N/A,#N/A,FALSE,"DCF Summary";#N/A,#N/A,FALSE,"Casema";#N/A,#N/A,FALSE,"Casema NoTel";#N/A,#N/A,FALSE,"UK";#N/A,#N/A,FALSE,"RCF";#N/A,#N/A,FALSE,"Intercable CZ";#N/A,#N/A,FALSE,"Interkabel P"}</definedName>
    <definedName name="wrn.DCF_Terminal_Value_qchm." hidden="1">{"qchm_dcf",#N/A,FALSE,"QCHMDCF2";"qchm_terminal",#N/A,FALSE,"QCHMDCF2"}</definedName>
    <definedName name="wrn.DDD.">#REF!</definedName>
    <definedName name="wrn.Detail." localSheetId="19" hidden="1">{"Detail",#N/A,FALSE,"Assump";"Detail",#N/A,FALSE,"Muni";"Detail",#N/A,FALSE,"Proj";"Detail",#N/A,FALSE,"Calc";"Present",#N/A,FALSE,"Cover"}</definedName>
    <definedName name="wrn.Detail." localSheetId="21" hidden="1">{"Detail",#N/A,FALSE,"Assump";"Detail",#N/A,FALSE,"Muni";"Detail",#N/A,FALSE,"Proj";"Detail",#N/A,FALSE,"Calc";"Present",#N/A,FALSE,"Cover"}</definedName>
    <definedName name="wrn.Detail." localSheetId="22" hidden="1">{"Detail",#N/A,FALSE,"Assump";"Detail",#N/A,FALSE,"Muni";"Detail",#N/A,FALSE,"Proj";"Detail",#N/A,FALSE,"Calc";"Present",#N/A,FALSE,"Cover"}</definedName>
    <definedName name="wrn.Detail." hidden="1">{"Detail",#N/A,FALSE,"Assump";"Detail",#N/A,FALSE,"Muni";"Detail",#N/A,FALSE,"Proj";"Detail",#N/A,FALSE,"Calc";"Present",#N/A,FALSE,"Cover"}</definedName>
    <definedName name="wrn.DIRLABR." localSheetId="19" hidden="1">{#N/A,#N/A,TRUE,"CS&amp;SS(AG)";#N/A,#N/A,TRUE,"CS(UG)";#N/A,#N/A,TRUE,"CSCL(UG)";#N/A,#N/A,TRUE,"KYNAR";#N/A,#N/A,TRUE,"ALLOY904";#N/A,#N/A,TRUE,"TITANIUM";#N/A,#N/A,TRUE,"STMTRACE"}</definedName>
    <definedName name="wrn.DIRLABR." localSheetId="21" hidden="1">{#N/A,#N/A,TRUE,"CS&amp;SS(AG)";#N/A,#N/A,TRUE,"CS(UG)";#N/A,#N/A,TRUE,"CSCL(UG)";#N/A,#N/A,TRUE,"KYNAR";#N/A,#N/A,TRUE,"ALLOY904";#N/A,#N/A,TRUE,"TITANIUM";#N/A,#N/A,TRUE,"STMTRACE"}</definedName>
    <definedName name="wrn.DIRLABR." localSheetId="22"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RAFT." hidden="1">{#N/A,#N/A,TRUE,"Front Cover";#N/A,#N/A,TRUE,"Type 1";#N/A,#N/A,TRUE,"Type 4";#N/A,#N/A,TRUE,"Type 5";#N/A,#N/A,TRUE,"Type 6B";#N/A,#N/A,TRUE,"Type 9V";#N/A,#N/A,TRUE,"Type 14";#N/A,#N/A,TRUE,"Type 18C";#N/A,#N/A,TRUE,"Type 19F";#N/A,#N/A,TRUE,"Type 23F";#N/A,#N/A,TRUE,"Buffer Requirements"}</definedName>
    <definedName name="wrn.Du._.toan." hidden="1">{#N/A,#N/A,TRUE,"B";#N/A,#N/A,TRUE,"ND"}</definedName>
    <definedName name="wrn.EAN2." hidden="1">{#N/A,#N/A,TRUE,"A"}</definedName>
    <definedName name="wrn.EAN3" hidden="1">{#N/A,#N/A,TRUE,"A"}</definedName>
    <definedName name="wrn.ellen" hidden="1">{#N/A,#N/A,TRUE,"Krycí list"}</definedName>
    <definedName name="wrn.Equipment._.List.">#REF!</definedName>
    <definedName name="wrn.étude._.de._.coût." localSheetId="19"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1"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2"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_.반송시스템." hidden="1">{#N/A,#N/A,FALSE,"MONTHLY DOWN TIME";#N/A,#N/A,FALSE,"MONTHLY ERROR수 ";#N/A,#N/A,FALSE,"월간업무보고 표지"}</definedName>
    <definedName name="wrn.Facility._.Estimate." hidden="1">{#N/A,#N/A,TRUE,"Cover Memo";"Facility Estimate",#N/A,TRUE,"Change Summary";"Facility Estimate",#N/A,TRUE,"Estimate Summary";"Facility Estimate",#N/A,TRUE,"Dept. Summary";"Facility Estimate",#N/A,TRUE,"DOW Detail"}</definedName>
    <definedName name="wrn.FIII._.HOOK._.UP._.견적서." hidden="1">{#N/A,#N/A,TRUE,"960318-1";#N/A,#N/A,TRUE,"960318-2";#N/A,#N/A,TRUE,"960318-3"}</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_.Note._.and._.Depreciation." hidden="1">{#N/A,#N/A,FALSE,"FA_1";#N/A,#N/A,FALSE,"Dep'n SE";#N/A,#N/A,FALSE,"Dep'n FC"}</definedName>
    <definedName name="wrn.FORM." localSheetId="19" hidden="1">{#N/A,#N/A,FALSE,"FORM A";#N/A,#N/A,FALSE,"FORM D";#N/A,#N/A,FALSE,"FORM E-1";#N/A,#N/A,FALSE,"FORM E-2";#N/A,#N/A,FALSE,"FORM F";#N/A,#N/A,FALSE,"FORM G";#N/A,#N/A,FALSE,"FORM H-1";#N/A,#N/A,FALSE,"FORM H-2";#N/A,#N/A,FALSE,"FORM H-3";#N/A,#N/A,FALSE,"FORM H-4";#N/A,#N/A,FALSE,"FORM H-5";#N/A,#N/A,FALSE,"FORM I";#N/A,#N/A,FALSE,"FORM J"}</definedName>
    <definedName name="wrn.FORM." localSheetId="21" hidden="1">{#N/A,#N/A,FALSE,"FORM A";#N/A,#N/A,FALSE,"FORM D";#N/A,#N/A,FALSE,"FORM E-1";#N/A,#N/A,FALSE,"FORM E-2";#N/A,#N/A,FALSE,"FORM F";#N/A,#N/A,FALSE,"FORM G";#N/A,#N/A,FALSE,"FORM H-1";#N/A,#N/A,FALSE,"FORM H-2";#N/A,#N/A,FALSE,"FORM H-3";#N/A,#N/A,FALSE,"FORM H-4";#N/A,#N/A,FALSE,"FORM H-5";#N/A,#N/A,FALSE,"FORM I";#N/A,#N/A,FALSE,"FORM J"}</definedName>
    <definedName name="wrn.FORM." localSheetId="22"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Statemt." hidden="1">{#N/A,#N/A,FALSE,"BALANCE SHEET";#N/A,#N/A,FALSE,"P &amp; L (TAX)";#N/A,#N/A,FALSE,"NOTE 1";#N/A,#N/A,FALSE,"NOTE 2,3,4,5,6";#N/A,#N/A,FALSE,"Note 7,8(F.A)";#N/A,#N/A,FALSE,"Note 9,10";#N/A,#N/A,FALSE,"DETAIL P&amp;L";#N/A,#N/A,FALSE,"SELLING &amp; ADMIN.EXP";#N/A,#N/A,FALSE,"Purchases Ageing";#N/A,#N/A,FALSE,"Bank Borrowing";#N/A,#N/A,FALSE,"Cost of sales"}</definedName>
    <definedName name="wrn.Full." hidden="1">{#N/A,#N/A,FALSE,"JV";#N/A,#N/A,FALSE,"Source"}</definedName>
    <definedName name="wrn.Full._.Findex._.Report."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IAS._.STATEMENTS." hidden="1">{"IASBS",#N/A,FALSE,"IAS";"IASPL",#N/A,FALSE,"IAS";#N/A,#N/A,FALSE,"CF DIR";"IASNotes",#N/A,FALSE,"IAS";#N/A,#N/A,FALSE,"FA_1";#N/A,#N/A,FALSE,"Dep'n FC";#N/A,#N/A,FALSE,"Dep'n SE";#N/A,#N/A,FALSE,"Inv_1";#N/A,#N/A,FALSE,"NMG";#N/A,#N/A,FALSE,"Recon";#N/A,#N/A,FALSE,"EPS"}</definedName>
    <definedName name="wrn.Full._.model." hidden="1">{#N/A,#N/A,TRUE,"Cover sheet";#N/A,#N/A,TRUE,"Summary";#N/A,#N/A,TRUE,"Key Assumptions";#N/A,#N/A,TRUE,"Profit &amp; Loss";#N/A,#N/A,TRUE,"Balance Sheet";#N/A,#N/A,TRUE,"Cashflow";#N/A,#N/A,TRUE,"IRR";#N/A,#N/A,TRUE,"Ratios";#N/A,#N/A,TRUE,"Debt analysis"}</definedName>
    <definedName name="wrn.full._.report" hidden="1">{#N/A,#N/A,FALSE,"front";#N/A,#N/A,FALSE,"summary";#N/A,#N/A,FALSE,"BalSht";#N/A,#N/A,FALSE,"Consol";#N/A,#N/A,FALSE,"F&amp;P";#N/A,#N/A,FALSE,"HK";#N/A,#N/A,FALSE,"Sing";#N/A,#N/A,FALSE,"GmbH";#N/A,#N/A,FALSE,"ODS";#N/A,#N/A,FALSE,"EBT";#N/A,#N/A,FALSE,"Debtors"}</definedName>
    <definedName name="wrn.Full._.Report." hidden="1">{#N/A,#N/A,TRUE,"Front";#N/A,#N/A,TRUE,"Simple Letter";#N/A,#N/A,TRUE,"Inside";#N/A,#N/A,TRUE,"Contents";#N/A,#N/A,TRUE,"Basis";#N/A,#N/A,TRUE,"Inclusions";#N/A,#N/A,TRUE,"Exclusions";#N/A,#N/A,TRUE,"Areas";#N/A,#N/A,TRUE,"Summary";#N/A,#N/A,TRUE,"Detail"}</definedName>
    <definedName name="wrn.Full._.TRAIL." hidden="1">{"IAS Mapping",#N/A,FALSE,"RSA_FS";#N/A,#N/A,FALSE,"CHECK!";#N/A,#N/A,FALSE,"Recon";#N/A,#N/A,FALSE,"NMG";#N/A,#N/A,FALSE,"Journals";"AnalRSA",#N/A,FALSE,"PL-Anal";"AnalIAS",#N/A,FALSE,"PL-Anal";#N/A,#N/A,FALSE,"COS"}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b." hidden="1">{#N/A,#N/A,FALSE,"资产负债表";#N/A,#N/A,FALSE,"资产负债表"}</definedName>
    <definedName name="wrn.GB._.Planning._.To._.Win._.96." hidden="1">{#N/A,#N/A,TRUE,"HDD Business Plan";#N/A,#N/A,TRUE,"Planning To Win";#N/A,#N/A,TRUE,"Financial Performance";#N/A,#N/A,TRUE,"Income Statement Quarterly";#N/A,#N/A,TRUE,"Balance Sheet ";#N/A,#N/A,TRUE,"Cash Flow Quarterly";#N/A,#N/A,TRUE,"Costs of Organisation - Quarter"}</definedName>
    <definedName name="wrn.GENSERV." localSheetId="19" hidden="1">{#N/A,#N/A,FALSE,"VISTAF"}</definedName>
    <definedName name="wrn.GENSERV." localSheetId="21" hidden="1">{#N/A,#N/A,FALSE,"VISTAF"}</definedName>
    <definedName name="wrn.GENSERV." localSheetId="22" hidden="1">{#N/A,#N/A,FALSE,"VISTAF"}</definedName>
    <definedName name="wrn.GENSERV." hidden="1">{#N/A,#N/A,FALSE,"VISTAF"}</definedName>
    <definedName name="wrn.Giáy._.bao._.no." localSheetId="19" hidden="1">{#N/A,#N/A,FALSE,"BN"}</definedName>
    <definedName name="wrn.Giáy._.bao._.no." localSheetId="21" hidden="1">{#N/A,#N/A,FALSE,"BN"}</definedName>
    <definedName name="wrn.Giáy._.bao._.no." localSheetId="22" hidden="1">{#N/A,#N/A,FALSE,"BN"}</definedName>
    <definedName name="wrn.Giáy._.bao._.no." hidden="1">{#N/A,#N/A,FALSE,"BN"}</definedName>
    <definedName name="wrn.GRAPHS." localSheetId="19"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localSheetId="21"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localSheetId="22"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HDD._.Business._.Plan."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elp." hidden="1">{#N/A,#N/A,TRUE,"MAP";#N/A,#N/A,TRUE,"STEPS";#N/A,#N/A,TRUE,"RULES"}</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PC._.Budget._._._.LVN._.North."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s._._LVN._.South."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DIRCOS." localSheetId="19" hidden="1">{#N/A,#N/A,TRUE,"FIELDOFF";#N/A,#N/A,TRUE,"SCAFF";#N/A,#N/A,TRUE,"CONSTEQP";#N/A,#N/A,TRUE,"FUELUBE";#N/A,#N/A,TRUE,"CONSUME";#N/A,#N/A,TRUE,"FIELDEXP";#N/A,#N/A,TRUE,"MANPLAN";#N/A,#N/A,TRUE,"EQPLAN"}</definedName>
    <definedName name="wrn.INDIRCOS." localSheetId="21" hidden="1">{#N/A,#N/A,TRUE,"FIELDOFF";#N/A,#N/A,TRUE,"SCAFF";#N/A,#N/A,TRUE,"CONSTEQP";#N/A,#N/A,TRUE,"FUELUBE";#N/A,#N/A,TRUE,"CONSUME";#N/A,#N/A,TRUE,"FIELDEXP";#N/A,#N/A,TRUE,"MANPLAN";#N/A,#N/A,TRUE,"EQPLAN"}</definedName>
    <definedName name="wrn.INDIRCOS." localSheetId="22"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hidden="1">{#N/A,#N/A,FALSE,"Infl_fact"}</definedName>
    <definedName name="wrn.Input._.Data." hidden="1">{"Input_Fin",#N/A,FALSE,"By Code";"Input_Opt",#N/A,FALSE,"By Code"}</definedName>
    <definedName name="wrn.Inputs._.outputs." hidden="1">{"key inputs",#N/A,FALSE,"Key Inputs";"key outputs",#N/A,FALSE,"Outputs";"Other inputs",#N/A,FALSE,"Other Inputs";"cashflow",#N/A,FALSE,"Statemnts"}</definedName>
    <definedName name="wrn.Interior._.finishes." hidden="1">{"interior finishes",#N/A,FALSE,"DETAIL.XLS"}</definedName>
    <definedName name="wrn.inv._.budget." hidden="1">{"invbud-1",#N/A,FALSE,"A";"invbud-1CW",#N/A,FALSE,"A";"Desinvesteringen",#N/A,FALSE,"C"}</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19" hidden="1">{#N/A,#N/A,FALSE,"PJT STATUS RVW";#N/A,#N/A,FALSE,"MAPS CKLIST";#N/A,#N/A,FALSE,"HOPSR-BASE-IHOCS";#N/A,#N/A,FALSE,"HOPSR-BASE FOR REPORT";#N/A,#N/A,FALSE,"GEN SERVICES";#N/A,#N/A,FALSE,"FINANCIAL";#N/A,#N/A,FALSE,"CONTRACT CURVES";#N/A,#N/A,FALSE,"JEG GRAPH";#N/A,#N/A,FALSE,"JEG GRAPH (2)"}</definedName>
    <definedName name="wrn.jegrpt." localSheetId="21" hidden="1">{#N/A,#N/A,FALSE,"PJT STATUS RVW";#N/A,#N/A,FALSE,"MAPS CKLIST";#N/A,#N/A,FALSE,"HOPSR-BASE-IHOCS";#N/A,#N/A,FALSE,"HOPSR-BASE FOR REPORT";#N/A,#N/A,FALSE,"GEN SERVICES";#N/A,#N/A,FALSE,"FINANCIAL";#N/A,#N/A,FALSE,"CONTRACT CURVES";#N/A,#N/A,FALSE,"JEG GRAPH";#N/A,#N/A,FALSE,"JEG GRAPH (2)"}</definedName>
    <definedName name="wrn.jegrpt." localSheetId="22"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jvreport." hidden="1">{#N/A,#N/A,TRUE,"SAS-SHEL";#N/A,#N/A,TRUE,"SAS-DECK";#N/A,#N/A,TRUE,"SAS-BHDS";#N/A,#N/A,TRUE,"SAS-TWEB";#N/A,#N/A,TRUE,"SAS-LONG";#N/A,#N/A,TRUE,"SAS-PKTK";#N/A,#N/A,TRUE,"Weighting"}</definedName>
    <definedName name="wrn.KalkulationsblätterAlle.">#REF!</definedName>
    <definedName name="wrn.KCCC." hidden="1">{#N/A,#N/A,FALSE,"Sheet6 (24)"}</definedName>
    <definedName name="wrn.Kontrolní._.rozpočet." localSheetId="19" hidden="1">{#N/A,#N/A,TRUE,"Krycí list"}</definedName>
    <definedName name="wrn.Kontrolní._.rozpočet." localSheetId="21" hidden="1">{#N/A,#N/A,TRUE,"Krycí list"}</definedName>
    <definedName name="wrn.Kontrolní._.rozpočet." localSheetId="22" hidden="1">{#N/A,#N/A,TRUE,"Krycí list"}</definedName>
    <definedName name="wrn.Kontrolní._.rozpočet." hidden="1">{#N/A,#N/A,TRUE,"Krycí list"}</definedName>
    <definedName name="wrn.Kontrolní._.rozpoeet." localSheetId="19" hidden="1">{#N/A,#N/A,TRUE,"Krycí list"}</definedName>
    <definedName name="wrn.Kontrolní._.rozpoeet." localSheetId="21" hidden="1">{#N/A,#N/A,TRUE,"Krycí list"}</definedName>
    <definedName name="wrn.Kontrolní._.rozpoeet." localSheetId="22" hidden="1">{#N/A,#N/A,TRUE,"Krycí list"}</definedName>
    <definedName name="wrn.Kontrolní._.rozpoeet." hidden="1">{#N/A,#N/A,TRUE,"Krycí list"}</definedName>
    <definedName name="wrn.LOADLIST." hidden="1">{#N/A,#N/A,TRUE,"LDLST";#N/A,#N/A,TRUE,"LDLST (2)"}</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_.khanh." localSheetId="19" hidden="1">{"NGUYEN QUI THIEP - Personal View",#N/A,FALSE,"XDCB.HT.FUR."}</definedName>
    <definedName name="wrn.mai._.khanh." localSheetId="21" hidden="1">{"NGUYEN QUI THIEP - Personal View",#N/A,FALSE,"XDCB.HT.FUR."}</definedName>
    <definedName name="wrn.mai._.khanh." localSheetId="22" hidden="1">{"NGUYEN QUI THIEP - Personal View",#N/A,FALSE,"XDCB.HT.FUR."}</definedName>
    <definedName name="wrn.mai._.khanh." localSheetId="0" hidden="1">{"NGUYEN QUI THIEP - Personal View",#N/A,FALSE,"XDCB.HT.FUR."}</definedName>
    <definedName name="wrn.mai._.khanh." localSheetId="1" hidden="1">{"NGUYEN QUI THIEP - Personal View",#N/A,FALSE,"XDCB.HT.FUR."}</definedName>
    <definedName name="wrn.mai._.khanh." hidden="1">{"NGUYEN QUI THIEP - Personal View",#N/A,FALSE,"XDCB.HT.FUR."}</definedName>
    <definedName name="wrn.MARGIN." localSheetId="19" hidden="1">{#N/A,#N/A,FALSE,"VISTAF"}</definedName>
    <definedName name="wrn.MARGIN." localSheetId="21" hidden="1">{#N/A,#N/A,FALSE,"VISTAF"}</definedName>
    <definedName name="wrn.MARGIN." localSheetId="22" hidden="1">{#N/A,#N/A,FALSE,"VISTAF"}</definedName>
    <definedName name="wrn.MARGIN." hidden="1">{#N/A,#N/A,FALSE,"VISTAF"}</definedName>
    <definedName name="wrn.MCC._.LOADS." hidden="1">{#N/A,#N/A,FALSE,"MCC-12-1";#N/A,#N/A,FALSE,"MCC-12-2";#N/A,#N/A,FALSE,"SUM"}</definedName>
    <definedName name="wrn.MGM機器リスト." localSheetId="19" hidden="1">{#N/A,#N/A,TRUE,"表紙";#N/A,#N/A,TRUE,"DMC合成";#N/A,#N/A,TRUE,"DMC回収･精製";#N/A,#N/A,TRUE,"MPC工程";#N/A,#N/A,TRUE,"DPC工程";#N/A,#N/A,TRUE,"ANI工程";#N/A,#N/A,TRUE,"PHOｰ触媒工程";#N/A,#N/A,TRUE,"用役"}</definedName>
    <definedName name="wrn.MGM機器リスト." localSheetId="21" hidden="1">{#N/A,#N/A,TRUE,"表紙";#N/A,#N/A,TRUE,"DMC合成";#N/A,#N/A,TRUE,"DMC回収･精製";#N/A,#N/A,TRUE,"MPC工程";#N/A,#N/A,TRUE,"DPC工程";#N/A,#N/A,TRUE,"ANI工程";#N/A,#N/A,TRUE,"PHOｰ触媒工程";#N/A,#N/A,TRUE,"用役"}</definedName>
    <definedName name="wrn.MGM機器リスト." localSheetId="22"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MgtAccs." hidden="1">{#N/A,#N/A,FALSE,"Consol";#N/A,#N/A,FALSE,"F&amp;P";#N/A,#N/A,FALSE,"HK";#N/A,#N/A,FALSE,"Sing";#N/A,#N/A,FALSE,"GmbH";#N/A,#N/A,FALSE,"ODS"}</definedName>
    <definedName name="wrn.mhrfcst." localSheetId="19" hidden="1">{#N/A,#N/A,FALSE,"MANHR FCST-BASE"}</definedName>
    <definedName name="wrn.mhrfcst." localSheetId="21" hidden="1">{#N/A,#N/A,FALSE,"MANHR FCST-BASE"}</definedName>
    <definedName name="wrn.mhrfcst." localSheetId="22" hidden="1">{#N/A,#N/A,FALSE,"MANHR FCST-BASE"}</definedName>
    <definedName name="wrn.mhrfcst." hidden="1">{#N/A,#N/A,FALSE,"MANHR FCST-BASE"}</definedName>
    <definedName name="wrn.misc." hidden="1">{#N/A,#N/A,FALSE,"Sheet10"}</definedName>
    <definedName name="wrn.Monthly._.PL._.Act._.Vs._.Fcst._.YTD." hidden="1">{"Act Vs Fcst YTD",#N/A,TRUE,"Monthly PL"}</definedName>
    <definedName name="wrn.Monthly._.Statement." localSheetId="19" hidden="1">{#N/A,#N/A,FALSE,"Tabelle2";#N/A,#N/A,FALSE,"Tabelle1"}</definedName>
    <definedName name="wrn.Monthly._.Statement." localSheetId="21" hidden="1">{#N/A,#N/A,FALSE,"Tabelle2";#N/A,#N/A,FALSE,"Tabelle1"}</definedName>
    <definedName name="wrn.Monthly._.Statement." localSheetId="22" hidden="1">{#N/A,#N/A,FALSE,"Tabelle2";#N/A,#N/A,FALSE,"Tabelle1"}</definedName>
    <definedName name="wrn.Monthly._.Statement." localSheetId="0" hidden="1">{#N/A,#N/A,FALSE,"Tabelle2";#N/A,#N/A,FALSE,"Tabelle1"}</definedName>
    <definedName name="wrn.Monthly._.Statement." localSheetId="1" hidden="1">{#N/A,#N/A,FALSE,"Tabelle2";#N/A,#N/A,FALSE,"Tabelle1"}</definedName>
    <definedName name="wrn.Monthly._.Statement." hidden="1">{#N/A,#N/A,FALSE,"Tabelle2";#N/A,#N/A,FALSE,"Tabelle1"}</definedName>
    <definedName name="wrn.MPLTC." hidden="1">{#N/A,#N/A,FALSE,"Sheet1"}</definedName>
    <definedName name="wrn.MTD1." localSheetId="19" hidden="1">{#N/A,#N/A,FALSE,"Sheet1";#N/A,#N/A,FALSE,"Sheet3";#N/A,#N/A,FALSE,"Sheet5"}</definedName>
    <definedName name="wrn.MTD1." localSheetId="21" hidden="1">{#N/A,#N/A,FALSE,"Sheet1";#N/A,#N/A,FALSE,"Sheet3";#N/A,#N/A,FALSE,"Sheet5"}</definedName>
    <definedName name="wrn.MTD1." localSheetId="22" hidden="1">{#N/A,#N/A,FALSE,"Sheet1";#N/A,#N/A,FALSE,"Sheet3";#N/A,#N/A,FALSE,"Sheet5"}</definedName>
    <definedName name="wrn.MTD1." hidden="1">{#N/A,#N/A,FALSE,"Sheet1";#N/A,#N/A,FALSE,"Sheet3";#N/A,#N/A,FALSE,"Sheet5"}</definedName>
    <definedName name="wrn.MTD2." localSheetId="19" hidden="1">{#N/A,#N/A,FALSE,"Sheet2";#N/A,#N/A,FALSE,"Sheet4";#N/A,#N/A,FALSE,"Sheet6"}</definedName>
    <definedName name="wrn.MTD2." localSheetId="21" hidden="1">{#N/A,#N/A,FALSE,"Sheet2";#N/A,#N/A,FALSE,"Sheet4";#N/A,#N/A,FALSE,"Sheet6"}</definedName>
    <definedName name="wrn.MTD2." localSheetId="22" hidden="1">{#N/A,#N/A,FALSE,"Sheet2";#N/A,#N/A,FALSE,"Sheet4";#N/A,#N/A,FALSE,"Sheet6"}</definedName>
    <definedName name="wrn.MTD2." hidden="1">{#N/A,#N/A,FALSE,"Sheet2";#N/A,#N/A,FALSE,"Sheet4";#N/A,#N/A,FALSE,"Sheet6"}</definedName>
    <definedName name="wrn.MyTestReport." hidden="1">{"Alberta",#N/A,FALSE,"Pivot Data";#N/A,#N/A,FALSE,"Pivot Data";"HiddenColumns",#N/A,FALSE,"Pivot Data"}</definedName>
    <definedName name="wrn.n" hidden="1">{"'Sheet1'!$L$16"}</definedName>
    <definedName name="wrn.Net._.Sales._.en._.FF_Dec." hidden="1">{"FF",#N/A,FALSE,"Dec 96 "}</definedName>
    <definedName name="wrn.Net._.Sales._.en._.FF_janv." hidden="1">{"FF",#N/A,FALSE,"Janv 97"}</definedName>
    <definedName name="wrn.Net._.Sales._.en._.USD_Dec." hidden="1">{"USD",#N/A,FALSE,"Dec 96 "}</definedName>
    <definedName name="wrn.Net._.Sales._.en._.USD_janv." hidden="1">{"USD",#N/A,FALSE,"Janv 97"}</definedName>
    <definedName name="wrn.Nha._.3._.tang." hidden="1">{#N/A,#N/A,FALSE,"Cai tao mai 3 tang"}</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localSheetId="19" hidden="1">{#N/A,#N/A,FALSE,"mgtsum.XLS";#N/A,#N/A,FALSE,"CAPONE";#N/A,#N/A,FALSE,"CAPTWO";#N/A,#N/A,FALSE,"CAPTHREE"}</definedName>
    <definedName name="wrn.P854._.ADDENDUM." localSheetId="21" hidden="1">{#N/A,#N/A,FALSE,"mgtsum.XLS";#N/A,#N/A,FALSE,"CAPONE";#N/A,#N/A,FALSE,"CAPTWO";#N/A,#N/A,FALSE,"CAPTHREE"}</definedName>
    <definedName name="wrn.P854._.ADDENDUM." localSheetId="22" hidden="1">{#N/A,#N/A,FALSE,"mgtsum.XLS";#N/A,#N/A,FALSE,"CAPONE";#N/A,#N/A,FALSE,"CAPTWO";#N/A,#N/A,FALSE,"CAPTHREE"}</definedName>
    <definedName name="wrn.P854._.ADDENDUM." hidden="1">{#N/A,#N/A,FALSE,"mgtsum.XLS";#N/A,#N/A,FALSE,"CAPONE";#N/A,#N/A,FALSE,"CAPTWO";#N/A,#N/A,FALSE,"CAPTHREE"}</definedName>
    <definedName name="wrn.p854._.addendum2" localSheetId="19" hidden="1">{#N/A,#N/A,FALSE,"mgtsum.XLS";#N/A,#N/A,FALSE,"CAPONE";#N/A,#N/A,FALSE,"CAPTWO";#N/A,#N/A,FALSE,"CAPTHREE"}</definedName>
    <definedName name="wrn.p854._.addendum2" localSheetId="21" hidden="1">{#N/A,#N/A,FALSE,"mgtsum.XLS";#N/A,#N/A,FALSE,"CAPONE";#N/A,#N/A,FALSE,"CAPTWO";#N/A,#N/A,FALSE,"CAPTHREE"}</definedName>
    <definedName name="wrn.p854._.addendum2" localSheetId="22" hidden="1">{#N/A,#N/A,FALSE,"mgtsum.XLS";#N/A,#N/A,FALSE,"CAPONE";#N/A,#N/A,FALSE,"CAPTWO";#N/A,#N/A,FALSE,"CAPTHREE"}</definedName>
    <definedName name="wrn.p854._.addendum2" hidden="1">{#N/A,#N/A,FALSE,"mgtsum.XLS";#N/A,#N/A,FALSE,"CAPONE";#N/A,#N/A,FALSE,"CAPTWO";#N/A,#N/A,FALSE,"CAPTHREE"}</definedName>
    <definedName name="wrn.p854._.addendum3" localSheetId="19" hidden="1">{#N/A,#N/A,FALSE,"mgtsum.XLS";#N/A,#N/A,FALSE,"CAPONE";#N/A,#N/A,FALSE,"CAPTWO";#N/A,#N/A,FALSE,"CAPTHREE"}</definedName>
    <definedName name="wrn.p854._.addendum3" localSheetId="21" hidden="1">{#N/A,#N/A,FALSE,"mgtsum.XLS";#N/A,#N/A,FALSE,"CAPONE";#N/A,#N/A,FALSE,"CAPTWO";#N/A,#N/A,FALSE,"CAPTHREE"}</definedName>
    <definedName name="wrn.p854._.addendum3" localSheetId="22" hidden="1">{#N/A,#N/A,FALSE,"mgtsum.XLS";#N/A,#N/A,FALSE,"CAPONE";#N/A,#N/A,FALSE,"CAPTWO";#N/A,#N/A,FALSE,"CAPTHREE"}</definedName>
    <definedName name="wrn.p854._.addendum3" hidden="1">{#N/A,#N/A,FALSE,"mgtsum.XLS";#N/A,#N/A,FALSE,"CAPONE";#N/A,#N/A,FALSE,"CAPTWO";#N/A,#N/A,FALSE,"CAPTHREE"}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TNERSHIP." hidden="1">{#N/A,#N/A,FALSE,"BALANCE SHEET";#N/A,#N/A,FALSE,"PL ACCOUNT";#N/A,#N/A,FALSE,"FIXED ASSETS";#N/A,#N/A,FALSE,"HP (V)";#N/A,#N/A,FALSE,"TAX COMP";#N/A,#N/A,FALSE,"W&amp;T";#N/A,#N/A,FALSE,"RECONCILE"}</definedName>
    <definedName name="wrn.Payment." hidden="1">{#N/A,#N/A,TRUE,"General Summary-2b1";#N/A,#N/A,TRUE,"General Summary-2b2";#N/A,#N/A,TRUE,"Prelim-2b1";#N/A,#N/A,TRUE,"Prelim-2b2";#N/A,#N/A,TRUE,"Building Works-2b1";#N/A,#N/A,TRUE,"External Works-2B1";#N/A,#N/A,TRUE,"Building Works-2B2";#N/A,#N/A,TRUE,"External Works-2B2";#N/A,#N/A,TRUE,"Materials-2B1";#N/A,#N/A,TRUE,"Materials-2B2"}</definedName>
    <definedName name="wrn.phak." hidden="1">{#N/A,#N/A,TRUE,"Tæng hîp"}</definedName>
    <definedName name="wrn.PL._.Analysis." hidden="1">{"AnalRSA",#N/A,TRUE,"PL-Anal";"AnalIAS",#N/A,TRUE,"PL-Anal"}</definedName>
    <definedName name="wrn.PL._.trend." hidden="1">{"Jan-June",#N/A,FALSE,"Sheet4";"Jul-Dec",#N/A,FALSE,"Sheet4"}</definedName>
    <definedName name="wrn.PNL._.Analysis." hidden="1">{#N/A,#N/A,FALSE,"FRANCE MONTH DETAIL  FFR";#N/A,#N/A,FALSE,"FRANCE MONTH DETAIL  NLG";#N/A,#N/A,FALSE,"FRANCE YTD  DETAIL FFR";#N/A,#N/A,FALSE,"FRANCE YTD  DETAIL NLG"}</definedName>
    <definedName name="wrn.Powder._.Sites._.Only."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relim._.A3." hidden="1">{#N/A,#N/A,FALSE,"Summ";#N/A,#N/A,FALSE,"(Brief)";#N/A,#N/A,FALSE,"bgb + pre-o";#N/A,#N/A,FALSE,"sum (bgb+op)"}</definedName>
    <definedName name="wrn.Prepaid." hidden="1">{#N/A,#N/A,FALSE,"0125-10";#N/A,#N/A,FALSE,"0125-12";#N/A,#N/A,FALSE,"0140-12";#N/A,#N/A,FALSE,"0140-14";#N/A,#N/A,FALSE,"0160-12";#N/A,#N/A,FALSE,"0180-12";#N/A,#N/A,FALSE,"0180-14";#N/A,#N/A,FALSE,"0180-16";#N/A,#N/A,FALSE,"0180-18";#N/A,#N/A,FALSE,"0185-20";#N/A,#N/A,FALSE,"0185-22";#N/A,#N/A,FALSE,"0190-10"}</definedName>
    <definedName name="wrn.Present." localSheetId="19" hidden="1">{"Present",#N/A,FALSE,"Assump";"Present",#N/A,FALSE,"Calc";"Present",#N/A,FALSE,"Cover"}</definedName>
    <definedName name="wrn.Present." localSheetId="21" hidden="1">{"Present",#N/A,FALSE,"Assump";"Present",#N/A,FALSE,"Calc";"Present",#N/A,FALSE,"Cover"}</definedName>
    <definedName name="wrn.Present." localSheetId="22" hidden="1">{"Present",#N/A,FALSE,"Assump";"Present",#N/A,FALSE,"Calc";"Present",#N/A,FALSE,"Cover"}</definedName>
    <definedName name="wrn.Present." hidden="1">{"Present",#N/A,FALSE,"Assump";"Present",#N/A,FALSE,"Calc";"Present",#N/A,FALSE,"Cover"}</definedName>
    <definedName name="wrn.Print." hidden="1">{"View1",#N/A,FALSE,"Sheet1";"View2",#N/A,FALSE,"Sheet1"}</definedName>
    <definedName name="wrn.Print._.All." localSheetId="19"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localSheetId="21"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localSheetId="2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nalysis.">#REF!</definedName>
    <definedName name="wrn.Print._.GP._.Sheets.">#REF!</definedName>
    <definedName name="wrn.print._.graphs." hidden="1">{"cap_structure",#N/A,FALSE,"Graph-Mkt Cap";"price",#N/A,FALSE,"Graph-Price";"ebit",#N/A,FALSE,"Graph-EBITDA";"ebitda",#N/A,FALSE,"Graph-EBITDA"}</definedName>
    <definedName name="wrn.Print._.Output." localSheetId="19" hidden="1">{#N/A,#N/A,FALSE,"OUTPUT SHEET "}</definedName>
    <definedName name="wrn.Print._.Output." localSheetId="21" hidden="1">{#N/A,#N/A,FALSE,"OUTPUT SHEET "}</definedName>
    <definedName name="wrn.Print._.Output." localSheetId="22" hidden="1">{#N/A,#N/A,FALSE,"OUTPUT SHEET "}</definedName>
    <definedName name="wrn.Print._.Output." hidden="1">{#N/A,#N/A,FALSE,"OUTPUT SHEET "}</definedName>
    <definedName name="wrn.Print._.PL.">#REF!</definedName>
    <definedName name="wrn.Print._.PL.1">#REF!</definedName>
    <definedName name="wrn.Print._.PL.2">#REF!</definedName>
    <definedName name="wrn.Print._.PL.5">#REF!</definedName>
    <definedName name="wrn.Print._.PL.6">#REF!</definedName>
    <definedName name="wrn.print._.raw._.data._.entry." hidden="1">{"inputs raw data",#N/A,TRUE,"INPUT"}</definedName>
    <definedName name="wrn.print._.summary._.sheets." hidden="1">{"summary1",#N/A,TRUE,"Comps";"summary2",#N/A,TRUE,"Comps";"summary3",#N/A,TRUE,"Comps"}</definedName>
    <definedName name="wrn.Print_Repor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All.">#REF!</definedName>
    <definedName name="wrn.PrintCurr.">#REF!</definedName>
    <definedName name="wrn.PrintPrev1.">#REF!</definedName>
    <definedName name="wrn.PrintPrev2.">#REF!</definedName>
    <definedName name="wrn.Prints._.All." hidden="1">{"Main",#N/A,FALSE,"Wacker";"Main2",#N/A,FALSE,"Wacker";"Value",#N/A,FALSE,"Wacker";"Sensitivity",#N/A,FALSE,"Wacker";"Paine",#N/A,FALSE,"Wacker";"Quaker",#N/A,FALSE,"Wacker";"Wacker",#N/A,FALSE,"Wacker";"1900",#N/A,FALSE,"Wacker";"1901",#N/A,FALSE,"Wacker"}</definedName>
    <definedName name="wrn.Profile." localSheetId="19" hidden="1">{"View 1",#N/A,FALSE,"Profile";"View 2",#N/A,FALSE,"Profile";"View 3",#N/A,FALSE,"Profile"}</definedName>
    <definedName name="wrn.Profile." localSheetId="21" hidden="1">{"View 1",#N/A,FALSE,"Profile";"View 2",#N/A,FALSE,"Profile";"View 3",#N/A,FALSE,"Profile"}</definedName>
    <definedName name="wrn.Profile." localSheetId="22" hidden="1">{"View 1",#N/A,FALSE,"Profile";"View 2",#N/A,FALSE,"Profile";"View 3",#N/A,FALSE,"Profile"}</definedName>
    <definedName name="wrn.Profile." hidden="1">{"View 1",#N/A,FALSE,"Profile";"View 2",#N/A,FALSE,"Profile";"View 3",#N/A,FALSE,"Profile"}</definedName>
    <definedName name="wrn.Projection._.en._.FF." hidden="1">{"FF",#N/A,FALSE,"Projection"}</definedName>
    <definedName name="wrn.Q3._.Tactical.">#REF!</definedName>
    <definedName name="wrn.re_xoa2" localSheetId="19" hidden="1">{"Offgrid",#N/A,FALSE,"OFFGRID";"Region",#N/A,FALSE,"REGION";"Offgrid -2",#N/A,FALSE,"OFFGRID";"WTP",#N/A,FALSE,"WTP";"WTP -2",#N/A,FALSE,"WTP";"Project",#N/A,FALSE,"PROJECT";"Summary -2",#N/A,FALSE,"SUMMARY"}</definedName>
    <definedName name="wrn.re_xoa2" localSheetId="21" hidden="1">{"Offgrid",#N/A,FALSE,"OFFGRID";"Region",#N/A,FALSE,"REGION";"Offgrid -2",#N/A,FALSE,"OFFGRID";"WTP",#N/A,FALSE,"WTP";"WTP -2",#N/A,FALSE,"WTP";"Project",#N/A,FALSE,"PROJECT";"Summary -2",#N/A,FALSE,"SUMMARY"}</definedName>
    <definedName name="wrn.re_xoa2" localSheetId="22"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ader." hidden="1">{"Reader",#N/A,FALSE,"Summary";"Reader",#N/A,FALSE,"Buildup";"Reader",#N/A,FALSE,"Financials";"Reader",#N/A,FALSE,"Debt &amp; Other"}</definedName>
    <definedName name="wrn.REP." hidden="1">{#N/A,#N/A,FALSE,"Sheet1";#N/A,#N/A,FALSE,"Sheet2";#N/A,#N/A,FALSE,"Sheet3";#N/A,#N/A,FALSE,"Sheet4";#N/A,#N/A,FALSE,"Sheet5"}</definedName>
    <definedName name="wrn.Report." localSheetId="19" hidden="1">{"Offgrid",#N/A,FALSE,"OFFGRID";"Region",#N/A,FALSE,"REGION";"Offgrid -2",#N/A,FALSE,"OFFGRID";"WTP",#N/A,FALSE,"WTP";"WTP -2",#N/A,FALSE,"WTP";"Project",#N/A,FALSE,"PROJECT";"Summary -2",#N/A,FALSE,"SUMMARY"}</definedName>
    <definedName name="wrn.Report." localSheetId="21" hidden="1">{"Offgrid",#N/A,FALSE,"OFFGRID";"Region",#N/A,FALSE,"REGION";"Offgrid -2",#N/A,FALSE,"OFFGRID";"WTP",#N/A,FALSE,"WTP";"WTP -2",#N/A,FALSE,"WTP";"Project",#N/A,FALSE,"PROJECT";"Summary -2",#N/A,FALSE,"SUMMARY"}</definedName>
    <definedName name="wrn.Report." localSheetId="2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19" hidden="1">{#N/A,#N/A,FALSE,"特殊室（ＢＱ表）"}</definedName>
    <definedName name="wrn.report1." localSheetId="21" hidden="1">{#N/A,#N/A,FALSE,"特殊室（ＢＱ表）"}</definedName>
    <definedName name="wrn.report1." localSheetId="22" hidden="1">{#N/A,#N/A,FALSE,"特殊室（ＢＱ表）"}</definedName>
    <definedName name="wrn.report1." localSheetId="0" hidden="1">{#N/A,#N/A,FALSE,"特殊室（ＢＱ表）"}</definedName>
    <definedName name="wrn.report1." localSheetId="1" hidden="1">{#N/A,#N/A,FALSE,"特殊室（ＢＱ表）"}</definedName>
    <definedName name="wrn.report1." hidden="1">{#N/A,#N/A,FALSE,"特殊室（ＢＱ表）"}</definedName>
    <definedName name="wrn.reports." hidden="1">{#N/A,#N/A,FALSE,"Project Summary";#N/A,#N/A,FALSE,"Parameter Summary";#N/A,#N/A,FALSE,"Budget Control Report";#N/A,#N/A,FALSE,"DETAIL.XLS"}</definedName>
    <definedName name="wrn.Residential." localSheetId="19" hidden="1">{"ECA Qtrs C",#N/A,TRUE,"ECA_Qtrs_C";"ECA Qtrs D",#N/A,TRUE,"ECA_Qtrs_D";"ECA Qtrs F",#N/A,TRUE,"ECA_Qtrs_F";"ECA Qtrs G",#N/A,TRUE,"ECA_Qtrs_G";"ECA SisterApt",#N/A,TRUE,"ECA_SisterApt";"ECA Nurses",#N/A,TRUE,"ECA_NursesHostel"}</definedName>
    <definedName name="wrn.Residential." localSheetId="21" hidden="1">{"ECA Qtrs C",#N/A,TRUE,"ECA_Qtrs_C";"ECA Qtrs D",#N/A,TRUE,"ECA_Qtrs_D";"ECA Qtrs F",#N/A,TRUE,"ECA_Qtrs_F";"ECA Qtrs G",#N/A,TRUE,"ECA_Qtrs_G";"ECA SisterApt",#N/A,TRUE,"ECA_SisterApt";"ECA Nurses",#N/A,TRUE,"ECA_NursesHostel"}</definedName>
    <definedName name="wrn.Residential." localSheetId="22"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evenue._.quality." hidden="1">{#N/A,#N/A,FALSE,"REV. KPI MONTH  FFR";#N/A,#N/A,FALSE,"REV. KPI MONTH  NLG";#N/A,#N/A,FALSE,"REV. KPI YTD FFR";#N/A,#N/A,FALSE,"REV. KPI YTD  NLG"}</definedName>
    <definedName name="wrn.Ride._.Estimate." hidden="1">{#N/A,#N/A,TRUE,"Cover Memo";"Ride Estimate",#N/A,TRUE,"Change Summary";"Ride Estimate",#N/A,TRUE,"Estimate Summary";"Ride Estimate",#N/A,TRUE,"Dept. Summary";"Ride Estimate",#N/A,TRUE,"DOW Detail"}</definedName>
    <definedName name="wrn.RPT.">#REF!</definedName>
    <definedName name="wrn.RSA._.BS._.and._.PL." hidden="1">{"BS1",#N/A,TRUE,"RSA_FS";"BS2",#N/A,TRUE,"RSA_FS";"BS3",#N/A,TRUE,"RSA_FS"}</definedName>
    <definedName name="wrn.rtpl." localSheetId="19" hidden="1">{#N/A,#N/A,FALSE,"REK-S-TPL";#N/A,#N/A,FALSE,"REK-TPML";#N/A,#N/A,FALSE,"RAB-TEMPEL"}</definedName>
    <definedName name="wrn.rtpl." localSheetId="21" hidden="1">{#N/A,#N/A,FALSE,"REK-S-TPL";#N/A,#N/A,FALSE,"REK-TPML";#N/A,#N/A,FALSE,"RAB-TEMPEL"}</definedName>
    <definedName name="wrn.rtpl." localSheetId="22" hidden="1">{#N/A,#N/A,FALSE,"REK-S-TPL";#N/A,#N/A,FALSE,"REK-TPML";#N/A,#N/A,FALSE,"RAB-TEMPEL"}</definedName>
    <definedName name="wrn.rtpl." hidden="1">{#N/A,#N/A,FALSE,"REK-S-TPL";#N/A,#N/A,FALSE,"REK-TPML";#N/A,#N/A,FALSE,"RAB-TEMPEL"}</definedName>
    <definedName name="wrn.ry." localSheetId="19" hidden="1">{#N/A,#N/A,FALSE,"REK";#N/A,#N/A,FALSE,"rab"}</definedName>
    <definedName name="wrn.ry." localSheetId="21" hidden="1">{#N/A,#N/A,FALSE,"REK";#N/A,#N/A,FALSE,"rab"}</definedName>
    <definedName name="wrn.ry." localSheetId="22" hidden="1">{#N/A,#N/A,FALSE,"REK";#N/A,#N/A,FALSE,"rab"}</definedName>
    <definedName name="wrn.ry." hidden="1">{#N/A,#N/A,FALSE,"REK";#N/A,#N/A,FALSE,"rab"}</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hidden="1">{#N/A,#N/A,FALSE,"Marketing";#N/A,#N/A,FALSE,"Selling";#N/A,#N/A,FALSE,"Promotional";#N/A,#N/A,FALSE,"Advertising"}</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ECURITY._.SYSTEM._.MATERIAL._.COST." hidden="1">{#N/A,#N/A,TRUE,"MATERIAL COST"}</definedName>
    <definedName name="wrn.Shampoo._.Sites._.Only." hidden="1">{#N/A,#N/A,TRUE,"Cover Page";#N/A,"TD Shampoo Sachet Plant",TRUE,"HPC Plants";#N/A,"TD Shampoo Bottle Plant",TRUE,"HPC Plants";#N/A,"TD Shampoo Plant",TRUE,"HPC Plants"}</definedName>
    <definedName name="wrn.Show._.Estimate." hidden="1">{#N/A,#N/A,TRUE,"Cover Memo";"Show Estimate",#N/A,TRUE,"Change Summary";"Show Estimate",#N/A,TRUE,"Estimate Summary";"Show Estimate",#N/A,TRUE,"Dept. Summary";"Show Estimate",#N/A,TRUE,"DOW Detail"}</definedName>
    <definedName name="wrn.Showa."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ite._.expenses." hidden="1">{#N/A,#N/A,FALSE,"Expenses";#N/A,#N/A,FALSE,"Expenses"}</definedName>
    <definedName name="wrn.son_1" hidden="1">{#N/A,#N/A,FALSE,"Chi tiÆt"}</definedName>
    <definedName name="wrn.sr" hidden="1">{#N/A,#N/A,FALSE,"HCMP"}</definedName>
    <definedName name="wrn.sr." hidden="1">{#N/A,#N/A,FALSE,"HCMP"}</definedName>
    <definedName name="wrn.STAFFS." hidden="1">{#N/A,#N/A,FALSE,"TABLE"}</definedName>
    <definedName name="wrn.Stock._.Cover._.KPI._.Report." hidden="1">{#N/A,#N/A,TRUE,"Inventory-FG";#N/A,#N/A,TRUE,"Inventory-RM";#N/A,#N/A,TRUE,"Inventory-PM";#N/A,#N/A,TRUE,"Inventory-Sparepart"}</definedName>
    <definedName name="wrn.Structural._.Frame." hidden="1">{"structural",#N/A,FALSE,"DETAIL.XLS"}</definedName>
    <definedName name="wrn.SUMMARY." hidden="1">{"SUMMARY",#N/A,FALSE,"Fin_sched"}</definedName>
    <definedName name="wrn.Summary._.results." hidden="1">{"key inputs",#N/A,TRUE,"Key Inputs";"key outputs",#N/A,TRUE,"Outputs";"Other inputs",#N/A,TRUE,"Other Inputs";"Revenue",#N/A,TRUE,"Rev"}</definedName>
    <definedName name="wrn.SummaryReport." hidden="1">{"Header",#N/A,TRUE,"Summary";"ProjectInfo",#N/A,TRUE,"Total Value"}</definedName>
    <definedName name="wrn.switched._.date." hidden="1">{#N/A,#N/A,FALSE,"m66";#N/A,#N/A,FALSE,"m66"}</definedName>
    <definedName name="wrn.Synt_dec." hidden="1">{"Synthese",#N/A,FALSE,"Dec 96 (2)"}</definedName>
    <definedName name="wrn.Synt_janv." hidden="1">{"Syn_janv",#N/A,FALSE,"Janv 97"}</definedName>
    <definedName name="wrn.t" hidden="1">{"'Sheet1'!$L$16"}</definedName>
    <definedName name="wrn.Target._.Comparison." hidden="1">{"Target Comparison",#N/A,FALSE,"Summary"}</definedName>
    <definedName name="wrn.target._.Comparison2." hidden="1">{"Target Comparison",#N/A,FALSE,"Summary"}</definedName>
    <definedName name="wrn.TARGET._.DCF." hidden="1">{"targetdcf",#N/A,FALSE,"Merger consequences";"TARGETASSU",#N/A,FALSE,"Merger consequences";"TERMINAL VALUE",#N/A,FALSE,"Merger consequences"}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X._.COMPUTATION." hidden="1">{#N/A,#N/A,FALSE,"TAX COMPUTATION";#N/A,#N/A,FALSE,"TAX SCHEDULE";#N/A,#N/A,FALSE,"ADDITIONS";#N/A,#N/A,FALSE,"W &amp; T"}</definedName>
    <definedName name="wrn.Teacher." hidden="1">{"Teacher",#N/A,FALSE,"Summary";"Teacher",#N/A,FALSE,"Assumptions";"Teacher",#N/A,FALSE,"Buildup";"Teacher",#N/A,FALSE,"Financials";"Teacher",#N/A,FALSE,"Debt &amp; Other"}</definedName>
    <definedName name="wrn.test.">#REF!</definedName>
    <definedName name="wrn.test1." hidden="1">{#N/A,#N/A,FALSE,"명세표"}</definedName>
    <definedName name="wrn.test2.">#REF!</definedName>
    <definedName name="wrn.test3.">#REF!</definedName>
    <definedName name="wrn.TestRep." localSheetId="19" hidden="1">{"Test",#N/A,FALSE,"Index";#N/A,"RISK",FALSE,"MarketProjection"}</definedName>
    <definedName name="wrn.TestRep." localSheetId="21" hidden="1">{"Test",#N/A,FALSE,"Index";#N/A,"RISK",FALSE,"MarketProjection"}</definedName>
    <definedName name="wrn.TestRep." localSheetId="22" hidden="1">{"Test",#N/A,FALSE,"Index";#N/A,"RISK",FALSE,"MarketProjection"}</definedName>
    <definedName name="wrn.TestRep." localSheetId="0" hidden="1">{"Test",#N/A,FALSE,"Index";#N/A,"RISK",FALSE,"MarketProjection"}</definedName>
    <definedName name="wrn.TestRep." localSheetId="1" hidden="1">{"Test",#N/A,FALSE,"Index";#N/A,"RISK",FALSE,"MarketProjection"}</definedName>
    <definedName name="wrn.TestRep." hidden="1">{"Test",#N/A,FALSE,"Index";#N/A,"RISK",FALSE,"MarketProjection"}</definedName>
    <definedName name="wrn.toptrial." hidden="1">{"toptrial",#N/A,TRUE,"toptrial";"adjustment",#N/A,TRUE,"toptrial";"voucher",#N/A,TRUE,"toptrial"}</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view._.of._.shipped._.products." localSheetId="19" hidden="1">{#N/A,#N/A,FALSE,"Container details"}</definedName>
    <definedName name="wrn.Total._.view._.of._.shipped._.products." localSheetId="21" hidden="1">{#N/A,#N/A,FALSE,"Container details"}</definedName>
    <definedName name="wrn.Total._.view._.of._.shipped._.products." localSheetId="22" hidden="1">{#N/A,#N/A,FALSE,"Container details"}</definedName>
    <definedName name="wrn.Total._.view._.of._.shipped._.products." hidden="1">{#N/A,#N/A,FALSE,"Container details"}</definedName>
    <definedName name="wrn.TOTALE." hidden="1">{"sintesi",#N/A,FALSE,"contrib_unit";"dett_materiali",#N/A,FALSE,"contrib_unit";"dett_lav.ne",#N/A,FALSE,"contrib_unit";"dett_altre_ind.li",#N/A,FALSE,"contrib_unit";"dett_commerciali",#N/A,FALSE,"contrib_unit"}</definedName>
    <definedName name="wrn.Totar." hidden="1">{"Totax",#N/A,FALSE,"Sheet1";#N/A,#N/A,FALSE,"Law Output"}</definedName>
    <definedName name="wrn.tout." hidden="1">{#N/A,#N/A,FALSE,"I_S";#N/A,#N/A,FALSE,"B_S";#N/A,#N/A,FALSE,"F_F"}</definedName>
    <definedName name="wrn.tou구매." localSheetId="19" hidden="1">{#N/A,#N/A,FALSE,"견적대비-2"}</definedName>
    <definedName name="wrn.tou구매." localSheetId="21" hidden="1">{#N/A,#N/A,FALSE,"견적대비-2"}</definedName>
    <definedName name="wrn.tou구매." localSheetId="22" hidden="1">{#N/A,#N/A,FALSE,"견적대비-2"}</definedName>
    <definedName name="wrn.tou구매." hidden="1">{#N/A,#N/A,FALSE,"견적대비-2"}</definedName>
    <definedName name="wrn.tuan." hidden="1">{#N/A,#N/A,FALSE,"LEDGERSUMARY"}</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ALUATION." hidden="1">{#N/A,#N/A,FALSE,"Valuation Assumptions";#N/A,#N/A,FALSE,"Summary";#N/A,#N/A,FALSE,"DCF";#N/A,#N/A,FALSE,"Valuation";#N/A,#N/A,FALSE,"WACC";#N/A,#N/A,FALSE,"UBVH";#N/A,#N/A,FALSE,"Free Cash Flow"}</definedName>
    <definedName name="wrn.vd." localSheetId="19" hidden="1">{#N/A,#N/A,TRUE,"BT M200 da 10x20"}</definedName>
    <definedName name="wrn.vd." localSheetId="21" hidden="1">{#N/A,#N/A,TRUE,"BT M200 da 10x20"}</definedName>
    <definedName name="wrn.vd." localSheetId="22" hidden="1">{#N/A,#N/A,TRUE,"BT M200 da 10x20"}</definedName>
    <definedName name="wrn.vd." hidden="1">{#N/A,#N/A,TRUE,"BT M200 da 10x20"}</definedName>
    <definedName name="wrn.VESSEL및N2._.구입사양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TAGE." localSheetId="19" hidden="1">{#N/A,#N/A,FALSE,"Sheet2";#N/A,#N/A,FALSE,"Sheet4";#N/A,#N/A,FALSE,"Sheet6"}</definedName>
    <definedName name="WRN.VOLTAGE." localSheetId="21" hidden="1">{#N/A,#N/A,FALSE,"Sheet2";#N/A,#N/A,FALSE,"Sheet4";#N/A,#N/A,FALSE,"Sheet6"}</definedName>
    <definedName name="WRN.VOLTAGE." localSheetId="22" hidden="1">{#N/A,#N/A,FALSE,"Sheet2";#N/A,#N/A,FALSE,"Sheet4";#N/A,#N/A,FALSE,"Sheet6"}</definedName>
    <definedName name="WRN.VOLTAGE." hidden="1">{#N/A,#N/A,FALSE,"Sheet2";#N/A,#N/A,FALSE,"Sheet4";#N/A,#N/A,FALSE,"Sheet6"}</definedName>
    <definedName name="wrn.voucher9703." hidden="1">{#N/A,#N/A,FALSE,"970301";#N/A,#N/A,FALSE,"970302";#N/A,#N/A,FALSE,"970303";#N/A,#N/A,FALSE,"970304";#N/A,#N/A,FALSE,"COM1";#N/A,#N/A,FALSE,"COM2"}</definedName>
    <definedName name="wrn.WeeklyReport.">#REF!</definedName>
    <definedName name="wrn.Work._.Report." localSheetId="19" hidden="1">{"accomplishment",#N/A,FALSE,"Summary Week 3"}</definedName>
    <definedName name="wrn.Work._.Report." localSheetId="21" hidden="1">{"accomplishment",#N/A,FALSE,"Summary Week 3"}</definedName>
    <definedName name="wrn.Work._.Report." localSheetId="22" hidden="1">{"accomplishment",#N/A,FALSE,"Summary Week 3"}</definedName>
    <definedName name="wrn.Work._.Report." hidden="1">{"accomplishment",#N/A,FALSE,"Summary Week 3"}</definedName>
    <definedName name="wrn.Working._.Capital." hidden="1">{#N/A,#N/A,FALSE,"Gesamt";#N/A,#N/A,FALSE,"Ree KG";#N/A,#N/A,FALSE,"Ree Inter";#N/A,#N/A,FALSE,"BTM";#N/A,#N/A,FALSE,"GmbH";#N/A,#N/A,FALSE,"Sonstige"}</definedName>
    <definedName name="wrn.각종보고서._.전체인쇄._.기본형." localSheetId="19"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1"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2"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19"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1"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2"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19"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1"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2"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19"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1"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2"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19" hidden="1">{#N/A,#N/A,FALSE,"일위대가목록";#N/A,#N/A,FALSE,"산출근거목록";#N/A,#N/A,FALSE,"노무비";#N/A,#N/A,FALSE,"재료비";#N/A,#N/A,FALSE,"경비";#N/A,#N/A,FALSE,"기타";#N/A,#N/A,FALSE,"중기목록"}</definedName>
    <definedName name="wrn.각종수량집계._.전체인쇄." localSheetId="21" hidden="1">{#N/A,#N/A,FALSE,"일위대가목록";#N/A,#N/A,FALSE,"산출근거목록";#N/A,#N/A,FALSE,"노무비";#N/A,#N/A,FALSE,"재료비";#N/A,#N/A,FALSE,"경비";#N/A,#N/A,FALSE,"기타";#N/A,#N/A,FALSE,"중기목록"}</definedName>
    <definedName name="wrn.각종수량집계._.전체인쇄." localSheetId="22"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{#N/A,#N/A,TRUE,"일반적사항";#N/A,#N/A,TRUE,"주요재무자료"}</definedName>
    <definedName name="wrn.건물기초."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9" hidden="1">{#N/A,#N/A,FALSE,"사업총괄";#N/A,#N/A,FALSE,"장비사업";#N/A,#N/A,FALSE,"철구사업";#N/A,#N/A,FALSE,"준설사업"}</definedName>
    <definedName name="wrn.건설기계사업소._.상반기보고." localSheetId="21" hidden="1">{#N/A,#N/A,FALSE,"사업총괄";#N/A,#N/A,FALSE,"장비사업";#N/A,#N/A,FALSE,"철구사업";#N/A,#N/A,FALSE,"준설사업"}</definedName>
    <definedName name="wrn.건설기계사업소._.상반기보고." localSheetId="22"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19" hidden="1">{#N/A,#N/A,FALSE,"Sheet1";#N/A,#N/A,FALSE,"Sheet2";#N/A,#N/A,FALSE,"TAB96-1"}</definedName>
    <definedName name="wrn.견적." localSheetId="21" hidden="1">{#N/A,#N/A,FALSE,"Sheet1";#N/A,#N/A,FALSE,"Sheet2";#N/A,#N/A,FALSE,"TAB96-1"}</definedName>
    <definedName name="wrn.견적." localSheetId="22" hidden="1">{#N/A,#N/A,FALSE,"Sheet1";#N/A,#N/A,FALSE,"Sheet2";#N/A,#N/A,FALSE,"TAB96-1"}</definedName>
    <definedName name="wrn.견적." hidden="1">{#N/A,#N/A,FALSE,"Sheet1";#N/A,#N/A,FALSE,"Sheet2";#N/A,#N/A,FALSE,"TAB96-1"}</definedName>
    <definedName name="wrn.경비인쇄." localSheetId="19" hidden="1">{#N/A,#N/A,FALSE,"경비"}</definedName>
    <definedName name="wrn.경비인쇄." localSheetId="21" hidden="1">{#N/A,#N/A,FALSE,"경비"}</definedName>
    <definedName name="wrn.경비인쇄." localSheetId="22" hidden="1">{#N/A,#N/A,FALSE,"경비"}</definedName>
    <definedName name="wrn.경비인쇄." hidden="1">{#N/A,#N/A,FALSE,"경비"}</definedName>
    <definedName name="wrn.고희석." localSheetId="19" hidden="1">{#N/A,#N/A,FALSE,"교리2"}</definedName>
    <definedName name="wrn.고희석." localSheetId="21" hidden="1">{#N/A,#N/A,FALSE,"교리2"}</definedName>
    <definedName name="wrn.고희석." localSheetId="22" hidden="1">{#N/A,#N/A,FALSE,"교리2"}</definedName>
    <definedName name="wrn.고희석." hidden="1">{#N/A,#N/A,FALSE,"교리2"}</definedName>
    <definedName name="wrn.골재소요량." localSheetId="19" hidden="1">{#N/A,#N/A,FALSE,"골재소요량";#N/A,#N/A,FALSE,"골재소요량"}</definedName>
    <definedName name="wrn.골재소요량." localSheetId="21" hidden="1">{#N/A,#N/A,FALSE,"골재소요량";#N/A,#N/A,FALSE,"골재소요량"}</definedName>
    <definedName name="wrn.골재소요량." localSheetId="22" hidden="1">{#N/A,#N/A,FALSE,"골재소요량";#N/A,#N/A,FALSE,"골재소요량"}</definedName>
    <definedName name="wrn.골재소요량." localSheetId="0"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골재소요량._1" localSheetId="19" hidden="1">{#N/A,#N/A,FALSE,"골재소요량";#N/A,#N/A,FALSE,"골재소요량"}</definedName>
    <definedName name="wrn.골재소요량._1" localSheetId="21" hidden="1">{#N/A,#N/A,FALSE,"골재소요량";#N/A,#N/A,FALSE,"골재소요량"}</definedName>
    <definedName name="wrn.골재소요량._1" localSheetId="22" hidden="1">{#N/A,#N/A,FALSE,"골재소요량";#N/A,#N/A,FALSE,"골재소요량"}</definedName>
    <definedName name="wrn.골재소요량._1"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구조계산."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localSheetId="19" hidden="1">{#N/A,#N/A,FALSE,"전력간선"}</definedName>
    <definedName name="wrn.교육청." localSheetId="21" hidden="1">{#N/A,#N/A,FALSE,"전력간선"}</definedName>
    <definedName name="wrn.교육청." localSheetId="22" hidden="1">{#N/A,#N/A,FALSE,"전력간선"}</definedName>
    <definedName name="wrn.교육청." localSheetId="0" hidden="1">{#N/A,#N/A,FALSE,"전력간선"}</definedName>
    <definedName name="wrn.교육청." localSheetId="1" hidden="1">{#N/A,#N/A,FALSE,"전력간선"}</definedName>
    <definedName name="wrn.교육청." hidden="1">{#N/A,#N/A,FALSE,"전력간선"}</definedName>
    <definedName name="wrn.교육청.1" localSheetId="19" hidden="1">{#N/A,#N/A,FALSE,"전력간선"}</definedName>
    <definedName name="wrn.교육청.1" localSheetId="21" hidden="1">{#N/A,#N/A,FALSE,"전력간선"}</definedName>
    <definedName name="wrn.교육청.1" localSheetId="22" hidden="1">{#N/A,#N/A,FALSE,"전력간선"}</definedName>
    <definedName name="wrn.교육청.1" hidden="1">{#N/A,#N/A,FALSE,"전력간선"}</definedName>
    <definedName name="wrn.구조2." localSheetId="19" hidden="1">{#N/A,#N/A,FALSE,"구조2"}</definedName>
    <definedName name="wrn.구조2." localSheetId="21" hidden="1">{#N/A,#N/A,FALSE,"구조2"}</definedName>
    <definedName name="wrn.구조2." localSheetId="22" hidden="1">{#N/A,#N/A,FALSE,"구조2"}</definedName>
    <definedName name="wrn.구조2." localSheetId="0" hidden="1">{#N/A,#N/A,FALSE,"구조2"}</definedName>
    <definedName name="wrn.구조2." localSheetId="1" hidden="1">{#N/A,#N/A,FALSE,"구조2"}</definedName>
    <definedName name="wrn.구조2." hidden="1">{#N/A,#N/A,FALSE,"구조2"}</definedName>
    <definedName name="WRN.구조2.1">#REF!</definedName>
    <definedName name="wrn.구조3." hidden="1">{#N/A,#N/A,FALSE,"구조2"}</definedName>
    <definedName name="wrn.기성." localSheetId="19" hidden="1">{#N/A,#N/A,FALSE,"신청통보";#N/A,#N/A,FALSE,"기성확인서";#N/A,#N/A,FALSE,"기성내역서"}</definedName>
    <definedName name="wrn.기성." localSheetId="21" hidden="1">{#N/A,#N/A,FALSE,"신청통보";#N/A,#N/A,FALSE,"기성확인서";#N/A,#N/A,FALSE,"기성내역서"}</definedName>
    <definedName name="wrn.기성." localSheetId="22" hidden="1">{#N/A,#N/A,FALSE,"신청통보";#N/A,#N/A,FALSE,"기성확인서";#N/A,#N/A,FALSE,"기성내역서"}</definedName>
    <definedName name="wrn.기성." hidden="1">{#N/A,#N/A,FALSE,"신청통보";#N/A,#N/A,FALSE,"기성확인서";#N/A,#N/A,FALSE,"기성내역서"}</definedName>
    <definedName name="wrn.기초." localSheetId="19" hidden="1">{#N/A,#N/A,FALSE,"터빈집계";#N/A,#N/A,FALSE,"터빈내역";#N/A,#N/A,FALSE,"보일러집계";#N/A,#N/A,FALSE,"보일러내역"}</definedName>
    <definedName name="wrn.기초." localSheetId="21" hidden="1">{#N/A,#N/A,FALSE,"터빈집계";#N/A,#N/A,FALSE,"터빈내역";#N/A,#N/A,FALSE,"보일러집계";#N/A,#N/A,FALSE,"보일러내역"}</definedName>
    <definedName name="wrn.기초." localSheetId="22" hidden="1">{#N/A,#N/A,FALSE,"터빈집계";#N/A,#N/A,FALSE,"터빈내역";#N/A,#N/A,FALSE,"보일러집계";#N/A,#N/A,FALSE,"보일러내역"}</definedName>
    <definedName name="wrn.기초." hidden="1">{#N/A,#N/A,FALSE,"터빈집계";#N/A,#N/A,FALSE,"터빈내역";#N/A,#N/A,FALSE,"보일러집계";#N/A,#N/A,FALSE,"보일러내역"}</definedName>
    <definedName name="wrn.기타인쇄." localSheetId="19" hidden="1">{#N/A,#N/A,FALSE,"기타"}</definedName>
    <definedName name="wrn.기타인쇄." localSheetId="21" hidden="1">{#N/A,#N/A,FALSE,"기타"}</definedName>
    <definedName name="wrn.기타인쇄." localSheetId="22" hidden="1">{#N/A,#N/A,FALSE,"기타"}</definedName>
    <definedName name="wrn.기타인쇄." hidden="1">{#N/A,#N/A,FALSE,"기타"}</definedName>
    <definedName name="wrn.노무비인쇄." localSheetId="19" hidden="1">{#N/A,#N/A,FALSE,"노무비"}</definedName>
    <definedName name="wrn.노무비인쇄." localSheetId="21" hidden="1">{#N/A,#N/A,FALSE,"노무비"}</definedName>
    <definedName name="wrn.노무비인쇄." localSheetId="22" hidden="1">{#N/A,#N/A,FALSE,"노무비"}</definedName>
    <definedName name="wrn.노무비인쇄." hidden="1">{#N/A,#N/A,FALSE,"노무비"}</definedName>
    <definedName name="wrn.단가표지." localSheetId="19" hidden="1">{#N/A,#N/A,FALSE,"단가표지"}</definedName>
    <definedName name="wrn.단가표지." localSheetId="21" hidden="1">{#N/A,#N/A,FALSE,"단가표지"}</definedName>
    <definedName name="wrn.단가표지." localSheetId="22" hidden="1">{#N/A,#N/A,FALSE,"단가표지"}</definedName>
    <definedName name="wrn.단가표지." localSheetId="0" hidden="1">{#N/A,#N/A,FALSE,"단가표지"}</definedName>
    <definedName name="wrn.단가표지." localSheetId="1" hidden="1">{#N/A,#N/A,FALSE,"단가표지"}</definedName>
    <definedName name="wrn.단가표지." hidden="1">{#N/A,#N/A,FALSE,"단가표지"}</definedName>
    <definedName name="wrn.단가표지._1" localSheetId="19" hidden="1">{#N/A,#N/A,FALSE,"단가표지"}</definedName>
    <definedName name="wrn.단가표지._1" localSheetId="21" hidden="1">{#N/A,#N/A,FALSE,"단가표지"}</definedName>
    <definedName name="wrn.단가표지._1" localSheetId="22" hidden="1">{#N/A,#N/A,FALSE,"단가표지"}</definedName>
    <definedName name="wrn.단가표지._1" hidden="1">{#N/A,#N/A,FALSE,"단가표지"}</definedName>
    <definedName name="wrn.담배인삼공사._.실행품의." localSheetId="19"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1"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2"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대외공문." localSheetId="19" hidden="1">{#N/A,#N/A,TRUE,"대외공문"}</definedName>
    <definedName name="wrn.대외공문." localSheetId="21" hidden="1">{#N/A,#N/A,TRUE,"대외공문"}</definedName>
    <definedName name="wrn.대외공문." localSheetId="22" hidden="1">{#N/A,#N/A,TRUE,"대외공문"}</definedName>
    <definedName name="wrn.대외공문." hidden="1">{#N/A,#N/A,TRUE,"대외공문"}</definedName>
    <definedName name="wrn.대차._.대조표." localSheetId="19" hidden="1">{#N/A,#N/A,TRUE,"대 차 대 조 표"}</definedName>
    <definedName name="wrn.대차._.대조표." localSheetId="21" hidden="1">{#N/A,#N/A,TRUE,"대 차 대 조 표"}</definedName>
    <definedName name="wrn.대차._.대조표." localSheetId="22" hidden="1">{#N/A,#N/A,TRUE,"대 차 대 조 표"}</definedName>
    <definedName name="wrn.대차._.대조표." localSheetId="0" hidden="1">{#N/A,#N/A,TRUE,"대 차 대 조 표"}</definedName>
    <definedName name="wrn.대차._.대조표." localSheetId="1" hidden="1">{#N/A,#N/A,TRUE,"대 차 대 조 표"}</definedName>
    <definedName name="wrn.대차._.대조표." hidden="1">{#N/A,#N/A,TRUE,"대 차 대 조 표"}</definedName>
    <definedName name="wrn.리스현황." hidden="1">{#N/A,#N/A,FALSE,"집계표"}</definedName>
    <definedName name="wrn.ㅁㅁㅁ." localSheetId="19" hidden="1">{#N/A,#N/A,FALSE,"월공사비집계표양식 (7)";#N/A,#N/A,FALSE,"월공사비집계표양식 (7)"}</definedName>
    <definedName name="wrn.ㅁㅁㅁ." localSheetId="21" hidden="1">{#N/A,#N/A,FALSE,"월공사비집계표양식 (7)";#N/A,#N/A,FALSE,"월공사비집계표양식 (7)"}</definedName>
    <definedName name="wrn.ㅁㅁㅁ." localSheetId="22" hidden="1">{#N/A,#N/A,FALSE,"월공사비집계표양식 (7)";#N/A,#N/A,FALSE,"월공사비집계표양식 (7)"}</definedName>
    <definedName name="wrn.ㅁㅁㅁ." hidden="1">{#N/A,#N/A,FALSE,"월공사비집계표양식 (7)";#N/A,#N/A,FALSE,"월공사비집계표양식 (7)"}</definedName>
    <definedName name="wrn.바보" hidden="1">{#N/A,#N/A,FALSE,"구조2"}</definedName>
    <definedName name="wrn.배수1." localSheetId="19" hidden="1">{#N/A,#N/A,FALSE,"배수1"}</definedName>
    <definedName name="wrn.배수1." localSheetId="21" hidden="1">{#N/A,#N/A,FALSE,"배수1"}</definedName>
    <definedName name="wrn.배수1." localSheetId="22" hidden="1">{#N/A,#N/A,FALSE,"배수1"}</definedName>
    <definedName name="wrn.배수1." localSheetId="0" hidden="1">{#N/A,#N/A,FALSE,"배수1"}</definedName>
    <definedName name="wrn.배수1." localSheetId="1" hidden="1">{#N/A,#N/A,FALSE,"배수1"}</definedName>
    <definedName name="wrn.배수1." hidden="1">{#N/A,#N/A,FALSE,"배수1"}</definedName>
    <definedName name="WRN.배수1.1">#REF!</definedName>
    <definedName name="wrn.배수2." localSheetId="19" hidden="1">{#N/A,#N/A,FALSE,"배수2"}</definedName>
    <definedName name="wrn.배수2." localSheetId="21" hidden="1">{#N/A,#N/A,FALSE,"배수2"}</definedName>
    <definedName name="wrn.배수2." localSheetId="22" hidden="1">{#N/A,#N/A,FALSE,"배수2"}</definedName>
    <definedName name="wrn.배수2." localSheetId="0" hidden="1">{#N/A,#N/A,FALSE,"배수2"}</definedName>
    <definedName name="wrn.배수2." localSheetId="1" hidden="1">{#N/A,#N/A,FALSE,"배수2"}</definedName>
    <definedName name="wrn.배수2." hidden="1">{#N/A,#N/A,FALSE,"배수2"}</definedName>
    <definedName name="WRN.배수2.1">#REF!</definedName>
    <definedName name="wrn.변경예산." localSheetId="19" hidden="1">{#N/A,#N/A,FALSE,"변경관리예산";#N/A,#N/A,FALSE,"변경장비예산";#N/A,#N/A,FALSE,"변경준설예산";#N/A,#N/A,FALSE,"변경철구예산"}</definedName>
    <definedName name="wrn.변경예산." localSheetId="21" hidden="1">{#N/A,#N/A,FALSE,"변경관리예산";#N/A,#N/A,FALSE,"변경장비예산";#N/A,#N/A,FALSE,"변경준설예산";#N/A,#N/A,FALSE,"변경철구예산"}</definedName>
    <definedName name="wrn.변경예산." localSheetId="22"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19" hidden="1">{#N/A,#N/A,FALSE,"양식(을)"}</definedName>
    <definedName name="wrn.보고서." localSheetId="21" hidden="1">{#N/A,#N/A,FALSE,"양식(을)"}</definedName>
    <definedName name="wrn.보고서." localSheetId="22" hidden="1">{#N/A,#N/A,FALSE,"양식(을)"}</definedName>
    <definedName name="wrn.보고서." hidden="1">{#N/A,#N/A,FALSE,"양식(을)"}</definedName>
    <definedName name="wrn.보일러마감." localSheetId="19" hidden="1">{#N/A,#N/A,FALSE,"물가변동 (2)";#N/A,#N/A,FALSE,"공사비";#N/A,#N/A,FALSE,"사급";#N/A,#N/A,FALSE,"도급집계";#N/A,#N/A,FALSE,"재료비";#N/A,#N/A,FALSE,"노무비";#N/A,#N/A,FALSE,"경비"}</definedName>
    <definedName name="wrn.보일러마감." localSheetId="21" hidden="1">{#N/A,#N/A,FALSE,"물가변동 (2)";#N/A,#N/A,FALSE,"공사비";#N/A,#N/A,FALSE,"사급";#N/A,#N/A,FALSE,"도급집계";#N/A,#N/A,FALSE,"재료비";#N/A,#N/A,FALSE,"노무비";#N/A,#N/A,FALSE,"경비"}</definedName>
    <definedName name="wrn.보일러마감." localSheetId="2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보호계전기.">#REF!</definedName>
    <definedName name="wrn.부대1." localSheetId="19" hidden="1">{#N/A,#N/A,FALSE,"부대1"}</definedName>
    <definedName name="wrn.부대1." localSheetId="21" hidden="1">{#N/A,#N/A,FALSE,"부대1"}</definedName>
    <definedName name="wrn.부대1." localSheetId="22" hidden="1">{#N/A,#N/A,FALSE,"부대1"}</definedName>
    <definedName name="wrn.부대1." localSheetId="0" hidden="1">{#N/A,#N/A,FALSE,"부대1"}</definedName>
    <definedName name="wrn.부대1." localSheetId="1" hidden="1">{#N/A,#N/A,FALSE,"부대1"}</definedName>
    <definedName name="wrn.부대1." hidden="1">{#N/A,#N/A,FALSE,"부대1"}</definedName>
    <definedName name="WRN.부대1.1">#REF!</definedName>
    <definedName name="WRN.부대2">#REF!</definedName>
    <definedName name="wrn.부대2." localSheetId="19" hidden="1">{#N/A,#N/A,FALSE,"부대2"}</definedName>
    <definedName name="wrn.부대2." localSheetId="21" hidden="1">{#N/A,#N/A,FALSE,"부대2"}</definedName>
    <definedName name="wrn.부대2." localSheetId="22" hidden="1">{#N/A,#N/A,FALSE,"부대2"}</definedName>
    <definedName name="wrn.부대2." localSheetId="0" hidden="1">{#N/A,#N/A,FALSE,"부대2"}</definedName>
    <definedName name="wrn.부대2." localSheetId="1" hidden="1">{#N/A,#N/A,FALSE,"부대2"}</definedName>
    <definedName name="wrn.부대2." hidden="1">{#N/A,#N/A,FALSE,"부대2"}</definedName>
    <definedName name="WRN.부대2.1">#REF!</definedName>
    <definedName name="WRN.부대3." localSheetId="19" hidden="1">{#N/A,#N/A,FALSE,"부대2"}</definedName>
    <definedName name="WRN.부대3." localSheetId="21" hidden="1">{#N/A,#N/A,FALSE,"부대2"}</definedName>
    <definedName name="WRN.부대3." localSheetId="22" hidden="1">{#N/A,#N/A,FALSE,"부대2"}</definedName>
    <definedName name="WRN.부대3." hidden="1">{#N/A,#N/A,FALSE,"부대2"}</definedName>
    <definedName name="wrn.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#REF!</definedName>
    <definedName name="wrn.사업현황."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19" hidden="1">{#N/A,#N/A,FALSE,"산출근거목록"}</definedName>
    <definedName name="wrn.산출근거목록인쇄." localSheetId="21" hidden="1">{#N/A,#N/A,FALSE,"산출근거목록"}</definedName>
    <definedName name="wrn.산출근거목록인쇄." localSheetId="22" hidden="1">{#N/A,#N/A,FALSE,"산출근거목록"}</definedName>
    <definedName name="wrn.산출근거목록인쇄." hidden="1">{#N/A,#N/A,FALSE,"산출근거목록"}</definedName>
    <definedName name="wrn.산출근거인쇄." localSheetId="19" hidden="1">{#N/A,#N/A,FALSE,"산출근거"}</definedName>
    <definedName name="wrn.산출근거인쇄." localSheetId="21" hidden="1">{#N/A,#N/A,FALSE,"산출근거"}</definedName>
    <definedName name="wrn.산출근거인쇄." localSheetId="22" hidden="1">{#N/A,#N/A,FALSE,"산출근거"}</definedName>
    <definedName name="wrn.산출근거인쇄." hidden="1">{#N/A,#N/A,FALSE,"산출근거"}</definedName>
    <definedName name="wrn.산출근거인쇄._.토개공변환." localSheetId="19" hidden="1">{#N/A,#N/A,FALSE,"산출근거변환"}</definedName>
    <definedName name="wrn.산출근거인쇄._.토개공변환." localSheetId="21" hidden="1">{#N/A,#N/A,FALSE,"산출근거변환"}</definedName>
    <definedName name="wrn.산출근거인쇄._.토개공변환." localSheetId="22" hidden="1">{#N/A,#N/A,FALSE,"산출근거변환"}</definedName>
    <definedName name="wrn.산출근거인쇄._.토개공변환." hidden="1">{#N/A,#N/A,FALSE,"산출근거변환"}</definedName>
    <definedName name="wrn.설계내역서." localSheetId="19" hidden="1">{#N/A,#N/A,FALSE,"설계내억서"}</definedName>
    <definedName name="wrn.설계내역서." localSheetId="21" hidden="1">{#N/A,#N/A,FALSE,"설계내억서"}</definedName>
    <definedName name="wrn.설계내역서." localSheetId="22" hidden="1">{#N/A,#N/A,FALSE,"설계내억서"}</definedName>
    <definedName name="wrn.설계내역서." hidden="1">{#N/A,#N/A,FALSE,"설계내억서"}</definedName>
    <definedName name="wrn.설계내역서인쇄." localSheetId="19" hidden="1">{#N/A,#N/A,FALSE,"설계내역서"}</definedName>
    <definedName name="wrn.설계내역서인쇄." localSheetId="21" hidden="1">{#N/A,#N/A,FALSE,"설계내역서"}</definedName>
    <definedName name="wrn.설계내역서인쇄." localSheetId="22" hidden="1">{#N/A,#N/A,FALSE,"설계내역서"}</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#REF!</definedName>
    <definedName name="wrn.속도." localSheetId="19" hidden="1">{#N/A,#N/A,FALSE,"속도"}</definedName>
    <definedName name="wrn.속도." localSheetId="21" hidden="1">{#N/A,#N/A,FALSE,"속도"}</definedName>
    <definedName name="wrn.속도." localSheetId="22" hidden="1">{#N/A,#N/A,FALSE,"속도"}</definedName>
    <definedName name="wrn.속도." localSheetId="0" hidden="1">{#N/A,#N/A,FALSE,"속도"}</definedName>
    <definedName name="wrn.속도." localSheetId="1" hidden="1">{#N/A,#N/A,FALSE,"속도"}</definedName>
    <definedName name="wrn.속도." hidden="1">{#N/A,#N/A,FALSE,"속도"}</definedName>
    <definedName name="WRN.속도.1">#REF!</definedName>
    <definedName name="wrn.손익보고." localSheetId="1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공계획서." hidden="1">{#N/A,#N/A,TRUE,"표지1";#N/A,#N/A,TRUE,"조감도2";#N/A,#N/A,TRUE,"목차3";#N/A,#N/A,TRUE,"공사개요4";#N/A,#N/A,TRUE,"설비";#N/A,#N/A,TRUE,"기구표6"}</definedName>
    <definedName name="wrn.시행결의." localSheetId="19" hidden="1">{#N/A,#N/A,FALSE,"도급대비시행율";#N/A,#N/A,FALSE,"결의서";#N/A,#N/A,FALSE,"내역서";#N/A,#N/A,FALSE,"도급예상"}</definedName>
    <definedName name="wrn.시행결의." localSheetId="21" hidden="1">{#N/A,#N/A,FALSE,"도급대비시행율";#N/A,#N/A,FALSE,"결의서";#N/A,#N/A,FALSE,"내역서";#N/A,#N/A,FALSE,"도급예상"}</definedName>
    <definedName name="wrn.시행결의." localSheetId="22"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19" hidden="1">{#N/A,#N/A,TRUE,"토적및재료집계";#N/A,#N/A,TRUE,"토적및재료집계";#N/A,#N/A,TRUE,"단위량"}</definedName>
    <definedName name="wrn.신용찬." localSheetId="21" hidden="1">{#N/A,#N/A,TRUE,"토적및재료집계";#N/A,#N/A,TRUE,"토적및재료집계";#N/A,#N/A,TRUE,"단위량"}</definedName>
    <definedName name="wrn.신용찬." localSheetId="22" hidden="1">{#N/A,#N/A,TRUE,"토적및재료집계";#N/A,#N/A,TRUE,"토적및재료집계";#N/A,#N/A,TRUE,"단위량"}</definedName>
    <definedName name="wrn.신용찬." hidden="1">{#N/A,#N/A,TRUE,"토적및재료집계";#N/A,#N/A,TRUE,"토적및재료집계";#N/A,#N/A,TRUE,"단위량"}</definedName>
    <definedName name="wrn.실행예산.">#REF!</definedName>
    <definedName name="wrn.실행품의." localSheetId="19" hidden="1">{#N/A,#N/A,FALSE,"갑지";#N/A,#N/A,FALSE,"개요";#N/A,#N/A,FALSE,"비목별";#N/A,#N/A,FALSE,"건물별";#N/A,#N/A,FALSE,"기구표";#N/A,#N/A,FALSE,"직원투입"}</definedName>
    <definedName name="wrn.실행품의." localSheetId="21" hidden="1">{#N/A,#N/A,FALSE,"갑지";#N/A,#N/A,FALSE,"개요";#N/A,#N/A,FALSE,"비목별";#N/A,#N/A,FALSE,"건물별";#N/A,#N/A,FALSE,"기구표";#N/A,#N/A,FALSE,"직원투입"}</definedName>
    <definedName name="wrn.실행품의." localSheetId="22"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아현동출력." hidden="1">{#N/A,#N/A,FALSE,"견적조건";#N/A,#N/A,FALSE,"산출근거"}</definedName>
    <definedName name="wrn.안전관리계획." hidden="1">{#N/A,#N/A,FALSE,"Sheet1"}</definedName>
    <definedName name="wrn.업체별._.견적공사명." localSheetId="19" hidden="1">{"SJ - 기본 보기",#N/A,FALSE,"공사별 외주견적"}</definedName>
    <definedName name="wrn.업체별._.견적공사명." localSheetId="21" hidden="1">{"SJ - 기본 보기",#N/A,FALSE,"공사별 외주견적"}</definedName>
    <definedName name="wrn.업체별._.견적공사명." localSheetId="22" hidden="1">{"SJ - 기본 보기",#N/A,FALSE,"공사별 외주견적"}</definedName>
    <definedName name="wrn.업체별._.견적공사명." localSheetId="0" hidden="1">{"SJ - 기본 보기",#N/A,FALSE,"공사별 외주견적"}</definedName>
    <definedName name="wrn.업체별._.견적공사명." localSheetId="1" hidden="1">{"SJ - 기본 보기",#N/A,FALSE,"공사별 외주견적"}</definedName>
    <definedName name="wrn.업체별._.견적공사명." hidden="1">{"SJ - 기본 보기",#N/A,FALSE,"공사별 외주견적"}</definedName>
    <definedName name="wrn.연동제.">#REF!</definedName>
    <definedName name="wrn.예상손익." localSheetId="19" hidden="1">{#N/A,#N/A,FALSE,"예상손익";#N/A,#N/A,FALSE,"관리분석";#N/A,#N/A,FALSE,"장비분석";#N/A,#N/A,FALSE,"준설분석";#N/A,#N/A,FALSE,"철구분석"}</definedName>
    <definedName name="wrn.예상손익." localSheetId="21" hidden="1">{#N/A,#N/A,FALSE,"예상손익";#N/A,#N/A,FALSE,"관리분석";#N/A,#N/A,FALSE,"장비분석";#N/A,#N/A,FALSE,"준설분석";#N/A,#N/A,FALSE,"철구분석"}</definedName>
    <definedName name="wrn.예상손익." localSheetId="22"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19" hidden="1">{#N/A,#N/A,FALSE,"신청통보";#N/A,#N/A,FALSE,"기성확인서";#N/A,#N/A,FALSE,"기성내역서"}</definedName>
    <definedName name="wrn.외주기성." localSheetId="21" hidden="1">{#N/A,#N/A,FALSE,"신청통보";#N/A,#N/A,FALSE,"기성확인서";#N/A,#N/A,FALSE,"기성내역서"}</definedName>
    <definedName name="wrn.외주기성." localSheetId="22" hidden="1">{#N/A,#N/A,FALSE,"신청통보";#N/A,#N/A,FALSE,"기성확인서";#N/A,#N/A,FALSE,"기성내역서"}</definedName>
    <definedName name="wrn.외주기성." hidden="1">{#N/A,#N/A,FALSE,"신청통보";#N/A,#N/A,FALSE,"기성확인서";#N/A,#N/A,FALSE,"기성내역서"}</definedName>
    <definedName name="wrn.운반시간." localSheetId="19" hidden="1">{#N/A,#N/A,FALSE,"운반시간"}</definedName>
    <definedName name="wrn.운반시간." localSheetId="21" hidden="1">{#N/A,#N/A,FALSE,"운반시간"}</definedName>
    <definedName name="wrn.운반시간." localSheetId="22" hidden="1">{#N/A,#N/A,FALSE,"운반시간"}</definedName>
    <definedName name="wrn.운반시간." localSheetId="0" hidden="1">{#N/A,#N/A,FALSE,"운반시간"}</definedName>
    <definedName name="wrn.운반시간." localSheetId="1" hidden="1">{#N/A,#N/A,FALSE,"운반시간"}</definedName>
    <definedName name="wrn.운반시간." hidden="1">{#N/A,#N/A,FALSE,"운반시간"}</definedName>
    <definedName name="wrn.운반시간._1" localSheetId="19" hidden="1">{#N/A,#N/A,FALSE,"운반시간"}</definedName>
    <definedName name="wrn.운반시간._1" localSheetId="21" hidden="1">{#N/A,#N/A,FALSE,"운반시간"}</definedName>
    <definedName name="wrn.운반시간._1" localSheetId="22" hidden="1">{#N/A,#N/A,FALSE,"운반시간"}</definedName>
    <definedName name="wrn.운반시간._1" hidden="1">{#N/A,#N/A,FALSE,"운반시간"}</definedName>
    <definedName name="wrn.원가계산서인쇄." localSheetId="19" hidden="1">{#N/A,#N/A,FALSE,"원가계산서"}</definedName>
    <definedName name="wrn.원가계산서인쇄." localSheetId="21" hidden="1">{#N/A,#N/A,FALSE,"원가계산서"}</definedName>
    <definedName name="wrn.원가계산서인쇄." localSheetId="22" hidden="1">{#N/A,#N/A,FALSE,"원가계산서"}</definedName>
    <definedName name="wrn.원가계산서인쇄." hidden="1">{#N/A,#N/A,FALSE,"원가계산서"}</definedName>
    <definedName name="wrn.이인주." hidden="1">{#N/A,#N/A,FALSE,"물량산출"}</definedName>
    <definedName name="WRN.이정표">#REF!</definedName>
    <definedName name="wrn.이정표." localSheetId="19" hidden="1">{#N/A,#N/A,FALSE,"이정표"}</definedName>
    <definedName name="wrn.이정표." localSheetId="21" hidden="1">{#N/A,#N/A,FALSE,"이정표"}</definedName>
    <definedName name="wrn.이정표." localSheetId="22" hidden="1">{#N/A,#N/A,FALSE,"이정표"}</definedName>
    <definedName name="wrn.이정표." localSheetId="0" hidden="1">{#N/A,#N/A,FALSE,"이정표"}</definedName>
    <definedName name="wrn.이정표." localSheetId="1" hidden="1">{#N/A,#N/A,FALSE,"이정표"}</definedName>
    <definedName name="wrn.이정표." hidden="1">{#N/A,#N/A,FALSE,"이정표"}</definedName>
    <definedName name="WRN.이정표1">#REF!</definedName>
    <definedName name="wrn.이정표1." hidden="1">{#N/A,#N/A,FALSE,"이정표"}</definedName>
    <definedName name="wrn.이태원._.철근." localSheetId="19" hidden="1">{#N/A,#N/A,FALSE,"이태원철근"}</definedName>
    <definedName name="wrn.이태원._.철근." localSheetId="21" hidden="1">{#N/A,#N/A,FALSE,"이태원철근"}</definedName>
    <definedName name="wrn.이태원._.철근." localSheetId="22" hidden="1">{#N/A,#N/A,FALSE,"이태원철근"}</definedName>
    <definedName name="wrn.이태원._.철근." localSheetId="0" hidden="1">{#N/A,#N/A,FALSE,"이태원철근"}</definedName>
    <definedName name="wrn.이태원._.철근." localSheetId="1" hidden="1">{#N/A,#N/A,FALSE,"이태원철근"}</definedName>
    <definedName name="wrn.이태원._.철근." hidden="1">{#N/A,#N/A,FALSE,"이태원철근"}</definedName>
    <definedName name="wrn.일위대가목록인쇄." localSheetId="19" hidden="1">{#N/A,#N/A,FALSE,"일위대가목록"}</definedName>
    <definedName name="wrn.일위대가목록인쇄." localSheetId="21" hidden="1">{#N/A,#N/A,FALSE,"일위대가목록"}</definedName>
    <definedName name="wrn.일위대가목록인쇄." localSheetId="22" hidden="1">{#N/A,#N/A,FALSE,"일위대가목록"}</definedName>
    <definedName name="wrn.일위대가목록인쇄." hidden="1">{#N/A,#N/A,FALSE,"일위대가목록"}</definedName>
    <definedName name="wrn.일위대가인쇄." localSheetId="19" hidden="1">{#N/A,#N/A,FALSE,"일위대가"}</definedName>
    <definedName name="wrn.일위대가인쇄." localSheetId="21" hidden="1">{#N/A,#N/A,FALSE,"일위대가"}</definedName>
    <definedName name="wrn.일위대가인쇄." localSheetId="22" hidden="1">{#N/A,#N/A,FALSE,"일위대가"}</definedName>
    <definedName name="wrn.일위대가인쇄." hidden="1">{#N/A,#N/A,FALSE,"일위대가"}</definedName>
    <definedName name="wrn.일위대가인쇄._.수자원변환." localSheetId="19" hidden="1">{#N/A,#N/A,FALSE,"일위대가변환"}</definedName>
    <definedName name="wrn.일위대가인쇄._.수자원변환." localSheetId="21" hidden="1">{#N/A,#N/A,FALSE,"일위대가변환"}</definedName>
    <definedName name="wrn.일위대가인쇄._.수자원변환." localSheetId="22" hidden="1">{#N/A,#N/A,FALSE,"일위대가변환"}</definedName>
    <definedName name="wrn.일위대가인쇄._.수자원변환." hidden="1">{#N/A,#N/A,FALSE,"일위대가변환"}</definedName>
    <definedName name="wrn.자동화연구소._.자료." hidden="1">{#VALUE!,#N/A,FALSE,0;#N/A,#N/A,FALSE,0;#N/A,#N/A,FALSE,0;#N/A,#N/A,FALSE,0;#N/A,#N/A,FALSE,0;#N/A,#N/A,FALSE,0;#N/A,#N/A,FALSE,0;#N/A,#N/A,FALSE,0;#N/A,#N/A,FALSE,0;#N/A,#N/A,FALSE,0;#N/A,#N/A,FALSE,0;#N/A,#N/A,FALSE,0;#N/A,#N/A,FALSE,0;#N/A,#N/A,FALSE,0;#N/A,#N/A,FALSE,0}</definedName>
    <definedName name="wrn.자판정비._.월간회의자료.">#REF!</definedName>
    <definedName name="wrn.재료비인쇄." localSheetId="19" hidden="1">{#N/A,#N/A,FALSE,"재료비"}</definedName>
    <definedName name="wrn.재료비인쇄." localSheetId="21" hidden="1">{#N/A,#N/A,FALSE,"재료비"}</definedName>
    <definedName name="wrn.재료비인쇄." localSheetId="22" hidden="1">{#N/A,#N/A,FALSE,"재료비"}</definedName>
    <definedName name="wrn.재료비인쇄." hidden="1">{#N/A,#N/A,FALSE,"재료비"}</definedName>
    <definedName name="wrn.전라남도._.나주시._.신일아파트._.수지분석." hidden="1">{#N/A,#N/A,FALSE,"수지분석";#N/A,#N/A,FALSE,"수지분석"}</definedName>
    <definedName name="wrn.조골재." localSheetId="19" hidden="1">{#N/A,#N/A,FALSE,"조골재"}</definedName>
    <definedName name="wrn.조골재." localSheetId="21" hidden="1">{#N/A,#N/A,FALSE,"조골재"}</definedName>
    <definedName name="wrn.조골재." localSheetId="22" hidden="1">{#N/A,#N/A,FALSE,"조골재"}</definedName>
    <definedName name="wrn.조골재." localSheetId="0" hidden="1">{#N/A,#N/A,FALSE,"조골재"}</definedName>
    <definedName name="wrn.조골재." localSheetId="1" hidden="1">{#N/A,#N/A,FALSE,"조골재"}</definedName>
    <definedName name="wrn.조골재." hidden="1">{#N/A,#N/A,FALSE,"조골재"}</definedName>
    <definedName name="wrn.조골재._1" localSheetId="19" hidden="1">{#N/A,#N/A,FALSE,"조골재"}</definedName>
    <definedName name="wrn.조골재._1" localSheetId="21" hidden="1">{#N/A,#N/A,FALSE,"조골재"}</definedName>
    <definedName name="wrn.조골재._1" localSheetId="22" hidden="1">{#N/A,#N/A,FALSE,"조골재"}</definedName>
    <definedName name="wrn.조골재._1"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종점1" hidden="1">{#N/A,#N/A,FALSE,"이정표"}</definedName>
    <definedName name="wrn.주가동율." hidden="1">{#N/A,#N/A,FALSE,"PHOTO5";#N/A,#N/A,FALSE,"ETCH5";#N/A,#N/A,FALSE,"DIFF5";#N/A,#N/A,FALSE,"CVD5";#N/A,#N/A,FALSE,"I5";#N/A,#N/A,FALSE,"METAL5";#N/A,#N/A,FALSE,"PHOTO6";#N/A,#N/A,FALSE,"ETCH6";#N/A,#N/A,FALSE,"DIFF6";#N/A,#N/A,FALSE,"CVD6";#N/A,#N/A,FALSE,"I6";#N/A,#N/A,FALSE,"METAL6"}</definedName>
    <definedName name="wrn.주간._.보고.">#REF!</definedName>
    <definedName name="wrn.주간보고." hidden="1">{#N/A,#N/A,FALSE,"주간공정";#N/A,#N/A,FALSE,"주간보고";#N/A,#N/A,FALSE,"주간공정표"}</definedName>
    <definedName name="wrn.중기목록인쇄." localSheetId="19" hidden="1">{#N/A,#N/A,FALSE,"중기목록"}</definedName>
    <definedName name="wrn.중기목록인쇄." localSheetId="21" hidden="1">{#N/A,#N/A,FALSE,"중기목록"}</definedName>
    <definedName name="wrn.중기목록인쇄." localSheetId="22" hidden="1">{#N/A,#N/A,FALSE,"중기목록"}</definedName>
    <definedName name="wrn.중기목록인쇄." hidden="1">{#N/A,#N/A,FALSE,"중기목록"}</definedName>
    <definedName name="wrn.중기산출기초인쇄." localSheetId="19" hidden="1">{#N/A,#N/A,FALSE,"중기산출기초"}</definedName>
    <definedName name="wrn.중기산출기초인쇄." localSheetId="21" hidden="1">{#N/A,#N/A,FALSE,"중기산출기초"}</definedName>
    <definedName name="wrn.중기산출기초인쇄." localSheetId="22" hidden="1">{#N/A,#N/A,FALSE,"중기산출기초"}</definedName>
    <definedName name="wrn.중기산출기초인쇄." hidden="1">{#N/A,#N/A,FALSE,"중기산출기초"}</definedName>
    <definedName name="wrn.중기인쇄." localSheetId="19" hidden="1">{#N/A,#N/A,FALSE,"중기"}</definedName>
    <definedName name="wrn.중기인쇄." localSheetId="21" hidden="1">{#N/A,#N/A,FALSE,"중기"}</definedName>
    <definedName name="wrn.중기인쇄." localSheetId="22" hidden="1">{#N/A,#N/A,FALSE,"중기"}</definedName>
    <definedName name="wrn.중기인쇄." hidden="1">{#N/A,#N/A,FALSE,"중기"}</definedName>
    <definedName name="wrn.중기인쇄._.일반형변환." localSheetId="19" hidden="1">{#N/A,#N/A,FALSE,"중기변환"}</definedName>
    <definedName name="wrn.중기인쇄._.일반형변환." localSheetId="21" hidden="1">{#N/A,#N/A,FALSE,"중기변환"}</definedName>
    <definedName name="wrn.중기인쇄._.일반형변환." localSheetId="22" hidden="1">{#N/A,#N/A,FALSE,"중기변환"}</definedName>
    <definedName name="wrn.중기인쇄._.일반형변환." hidden="1">{#N/A,#N/A,FALSE,"중기변환"}</definedName>
    <definedName name="wrn.지수1."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19" hidden="1">{#N/A,#N/A,FALSE,"품의서";#N/A,#N/A,FALSE,"견적실행대비분석표";#N/A,#N/A,FALSE,"공종별도급대비견적실행";#N/A,#N/A,FALSE,"외주공사 추정금액";#N/A,#N/A,FALSE,"공종별도급대비계약현황"}</definedName>
    <definedName name="wrn.진각빌딩." localSheetId="21" hidden="1">{#N/A,#N/A,FALSE,"품의서";#N/A,#N/A,FALSE,"견적실행대비분석표";#N/A,#N/A,FALSE,"공종별도급대비견적실행";#N/A,#N/A,FALSE,"외주공사 추정금액";#N/A,#N/A,FALSE,"공종별도급대비계약현황"}</definedName>
    <definedName name="wrn.진각빌딩." localSheetId="22"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localSheetId="19" hidden="1">{#N/A,#N/A,FALSE,"Sheet6"}</definedName>
    <definedName name="wrn.집기비품보고서._.품목별._.및._.현장별._.집계표." localSheetId="21" hidden="1">{#N/A,#N/A,FALSE,"Sheet6"}</definedName>
    <definedName name="wrn.집기비품보고서._.품목별._.및._.현장별._.집계표." localSheetId="22" hidden="1">{#N/A,#N/A,FALSE,"Sheet6"}</definedName>
    <definedName name="wrn.집기비품보고서._.품목별._.및._.현장별._.집계표." hidden="1">{#N/A,#N/A,FALSE,"Sheet6"}</definedName>
    <definedName name="wrn.철골집계표._.5칸." localSheetId="19" hidden="1">{#N/A,#N/A,FALSE,"Sheet1"}</definedName>
    <definedName name="wrn.철골집계표._.5칸." localSheetId="21" hidden="1">{#N/A,#N/A,FALSE,"Sheet1"}</definedName>
    <definedName name="wrn.철골집계표._.5칸." localSheetId="22" hidden="1">{#N/A,#N/A,FALSE,"Sheet1"}</definedName>
    <definedName name="wrn.철골집계표._.5칸." localSheetId="0" hidden="1">{#N/A,#N/A,FALSE,"Sheet1"}</definedName>
    <definedName name="wrn.철골집계표._.5칸." localSheetId="1" hidden="1">{#N/A,#N/A,FALSE,"Sheet1"}</definedName>
    <definedName name="wrn.철골집계표._.5칸." hidden="1">{#N/A,#N/A,FALSE,"Sheet1"}</definedName>
    <definedName name="WRN.토공">#REF!</definedName>
    <definedName name="WRN.토공1">#REF!</definedName>
    <definedName name="wrn.토공1." localSheetId="19" hidden="1">{#N/A,#N/A,FALSE,"구조1"}</definedName>
    <definedName name="wrn.토공1." localSheetId="21" hidden="1">{#N/A,#N/A,FALSE,"구조1"}</definedName>
    <definedName name="wrn.토공1." localSheetId="22" hidden="1">{#N/A,#N/A,FALSE,"구조1"}</definedName>
    <definedName name="wrn.토공1." localSheetId="0" hidden="1">{#N/A,#N/A,FALSE,"구조1"}</definedName>
    <definedName name="wrn.토공1." localSheetId="1" hidden="1">{#N/A,#N/A,FALSE,"구조1"}</definedName>
    <definedName name="wrn.토공1." hidden="1">{#N/A,#N/A,FALSE,"구조1"}</definedName>
    <definedName name="WRN.토공1.1">#REF!</definedName>
    <definedName name="wrn.토공2." localSheetId="19" hidden="1">{#N/A,#N/A,FALSE,"토공2"}</definedName>
    <definedName name="wrn.토공2." localSheetId="21" hidden="1">{#N/A,#N/A,FALSE,"토공2"}</definedName>
    <definedName name="wrn.토공2." localSheetId="22" hidden="1">{#N/A,#N/A,FALSE,"토공2"}</definedName>
    <definedName name="wrn.토공2." localSheetId="0" hidden="1">{#N/A,#N/A,FALSE,"토공2"}</definedName>
    <definedName name="wrn.토공2." localSheetId="1" hidden="1">{#N/A,#N/A,FALSE,"토공2"}</definedName>
    <definedName name="wrn.토공2." hidden="1">{#N/A,#N/A,FALSE,"토공2"}</definedName>
    <definedName name="WRN.토공2.1">#REF!</definedName>
    <definedName name="wrn.통신지." localSheetId="19" hidden="1">{#N/A,#N/A,FALSE,"기안지";#N/A,#N/A,FALSE,"통신지"}</definedName>
    <definedName name="wrn.통신지." localSheetId="21" hidden="1">{#N/A,#N/A,FALSE,"기안지";#N/A,#N/A,FALSE,"통신지"}</definedName>
    <definedName name="wrn.통신지." localSheetId="22" hidden="1">{#N/A,#N/A,FALSE,"기안지";#N/A,#N/A,FALSE,"통신지"}</definedName>
    <definedName name="wrn.통신지." localSheetId="0" hidden="1">{#N/A,#N/A,FALSE,"기안지";#N/A,#N/A,FALSE,"통신지"}</definedName>
    <definedName name="wrn.통신지." localSheetId="1" hidden="1">{#N/A,#N/A,FALSE,"기안지";#N/A,#N/A,FALSE,"통신지"}</definedName>
    <definedName name="wrn.통신지." hidden="1">{#N/A,#N/A,FALSE,"기안지";#N/A,#N/A,FALSE,"통신지"}</definedName>
    <definedName name="wrn.포장1." localSheetId="19" hidden="1">{#N/A,#N/A,FALSE,"포장1";#N/A,#N/A,FALSE,"포장1"}</definedName>
    <definedName name="wrn.포장1." localSheetId="21" hidden="1">{#N/A,#N/A,FALSE,"포장1";#N/A,#N/A,FALSE,"포장1"}</definedName>
    <definedName name="wrn.포장1." localSheetId="22" hidden="1">{#N/A,#N/A,FALSE,"포장1";#N/A,#N/A,FALSE,"포장1"}</definedName>
    <definedName name="wrn.포장1." localSheetId="0" hidden="1">{#N/A,#N/A,FALSE,"포장1";#N/A,#N/A,FALSE,"포장1"}</definedName>
    <definedName name="wrn.포장1." localSheetId="1" hidden="1">{#N/A,#N/A,FALSE,"포장1";#N/A,#N/A,FALSE,"포장1"}</definedName>
    <definedName name="wrn.포장1." hidden="1">{#N/A,#N/A,FALSE,"포장1";#N/A,#N/A,FALSE,"포장1"}</definedName>
    <definedName name="WRN.포장1.1">#REF!</definedName>
    <definedName name="WRN.포장2">#REF!</definedName>
    <definedName name="wrn.포장2." localSheetId="19" hidden="1">{#N/A,#N/A,FALSE,"포장2"}</definedName>
    <definedName name="wrn.포장2." localSheetId="21" hidden="1">{#N/A,#N/A,FALSE,"포장2"}</definedName>
    <definedName name="wrn.포장2." localSheetId="22" hidden="1">{#N/A,#N/A,FALSE,"포장2"}</definedName>
    <definedName name="wrn.포장2." localSheetId="0" hidden="1">{#N/A,#N/A,FALSE,"포장2"}</definedName>
    <definedName name="wrn.포장2." localSheetId="1" hidden="1">{#N/A,#N/A,FALSE,"포장2"}</definedName>
    <definedName name="wrn.포장2." hidden="1">{#N/A,#N/A,FALSE,"포장2"}</definedName>
    <definedName name="WRN.포장2.1">#REF!</definedName>
    <definedName name="WRN.포장22">#REF!</definedName>
    <definedName name="wrn.포장단가." localSheetId="19" hidden="1">{#N/A,#N/A,FALSE,"포장단가"}</definedName>
    <definedName name="wrn.포장단가." localSheetId="21" hidden="1">{#N/A,#N/A,FALSE,"포장단가"}</definedName>
    <definedName name="wrn.포장단가." localSheetId="22" hidden="1">{#N/A,#N/A,FALSE,"포장단가"}</definedName>
    <definedName name="wrn.포장단가." hidden="1">{#N/A,#N/A,FALSE,"포장단가"}</definedName>
    <definedName name="wrn.표준공종단가."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19" hidden="1">{#N/A,#N/A,FALSE,"표지"}</definedName>
    <definedName name="wrn.표지." localSheetId="21" hidden="1">{#N/A,#N/A,FALSE,"표지"}</definedName>
    <definedName name="wrn.표지." localSheetId="22" hidden="1">{#N/A,#N/A,FALSE,"표지"}</definedName>
    <definedName name="wrn.표지." hidden="1">{#N/A,#N/A,FALSE,"표지"}</definedName>
    <definedName name="wrn.표지목차." localSheetId="19" hidden="1">{#N/A,#N/A,FALSE,"표지목차"}</definedName>
    <definedName name="wrn.표지목차." localSheetId="21" hidden="1">{#N/A,#N/A,FALSE,"표지목차"}</definedName>
    <definedName name="wrn.표지목차." localSheetId="22" hidden="1">{#N/A,#N/A,FALSE,"표지목차"}</definedName>
    <definedName name="wrn.표지목차." localSheetId="0" hidden="1">{#N/A,#N/A,FALSE,"표지목차"}</definedName>
    <definedName name="wrn.표지목차." localSheetId="1" hidden="1">{#N/A,#N/A,FALSE,"표지목차"}</definedName>
    <definedName name="wrn.표지목차." hidden="1">{#N/A,#N/A,FALSE,"표지목차"}</definedName>
    <definedName name="wrn.표지목차._1" localSheetId="19" hidden="1">{#N/A,#N/A,FALSE,"표지목차"}</definedName>
    <definedName name="wrn.표지목차._1" localSheetId="21" hidden="1">{#N/A,#N/A,FALSE,"표지목차"}</definedName>
    <definedName name="wrn.표지목차._1" localSheetId="22" hidden="1">{#N/A,#N/A,FALSE,"표지목차"}</definedName>
    <definedName name="wrn.표지목차._1" hidden="1">{#N/A,#N/A,FALSE,"표지목차"}</definedName>
    <definedName name="wrn.현장._.IDEA._.공모." hidden="1">{#N/A,#N/A,FALSE,"현장IDEA공모"}</definedName>
    <definedName name="wrn.현장._.NCR._.분석." localSheetId="19" hidden="1">{#N/A,#N/A,FALSE,"현장 NCR 분석";#N/A,#N/A,FALSE,"현장품질감사";#N/A,#N/A,FALSE,"현장품질감사"}</definedName>
    <definedName name="wrn.현장._.NCR._.분석." localSheetId="21" hidden="1">{#N/A,#N/A,FALSE,"현장 NCR 분석";#N/A,#N/A,FALSE,"현장품질감사";#N/A,#N/A,FALSE,"현장품질감사"}</definedName>
    <definedName name="wrn.현장._.NCR._.분석." localSheetId="22"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localSheetId="1"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9" hidden="1">{#N/A,#N/A,FALSE,"혼합골재"}</definedName>
    <definedName name="wrn.혼합골재." localSheetId="21" hidden="1">{#N/A,#N/A,FALSE,"혼합골재"}</definedName>
    <definedName name="wrn.혼합골재." localSheetId="22" hidden="1">{#N/A,#N/A,FALSE,"혼합골재"}</definedName>
    <definedName name="wrn.혼합골재." localSheetId="0" hidden="1">{#N/A,#N/A,FALSE,"혼합골재"}</definedName>
    <definedName name="wrn.혼합골재." localSheetId="1" hidden="1">{#N/A,#N/A,FALSE,"혼합골재"}</definedName>
    <definedName name="wrn.혼합골재." hidden="1">{#N/A,#N/A,FALSE,"혼합골재"}</definedName>
    <definedName name="wrn.혼합골재._1" localSheetId="19" hidden="1">{#N/A,#N/A,FALSE,"혼합골재"}</definedName>
    <definedName name="wrn.혼합골재._1" localSheetId="21" hidden="1">{#N/A,#N/A,FALSE,"혼합골재"}</definedName>
    <definedName name="wrn.혼합골재._1" localSheetId="22" hidden="1">{#N/A,#N/A,FALSE,"혼합골재"}</definedName>
    <definedName name="wrn.혼합골재._1" hidden="1">{#N/A,#N/A,FALSE,"혼합골재"}</definedName>
    <definedName name="wrn.황금동." hidden="1">{#N/A,#N/A,FALSE,"단면 제원"}</definedName>
    <definedName name="wrn.合并报表." hidden="1">{"合并损益表",#N/A,FALSE,"报表";"合并资产负债表",#N/A,FALSE,"报表"}</definedName>
    <definedName name="wrn.造寸銷貪發票匯總表." hidden="1">{#N/A,#N/A,TRUE,"CC_IN965"}</definedName>
    <definedName name="wrn_xoa2" localSheetId="19" hidden="1">{#N/A,#N/A,FALSE,"Chi tiÆt"}</definedName>
    <definedName name="wrn_xoa2" localSheetId="21" hidden="1">{#N/A,#N/A,FALSE,"Chi tiÆt"}</definedName>
    <definedName name="wrn_xoa2" localSheetId="22" hidden="1">{#N/A,#N/A,FALSE,"Chi tiÆt"}</definedName>
    <definedName name="wrn_xoa2" hidden="1">{#N/A,#N/A,FALSE,"Chi tiÆt"}</definedName>
    <definedName name="wrn1.dcf." hidden="1">{"mgmt forecast",#N/A,FALSE,"Mgmt Forecast";"dcf table",#N/A,FALSE,"Mgmt Forecast";"sensitivity",#N/A,FALSE,"Mgmt Forecast";"table inputs",#N/A,FALSE,"Mgmt Forecast";"calculations",#N/A,FALSE,"Mgmt Forecast"}</definedName>
    <definedName name="wrn100.gb" hidden="1">{#N/A,#N/A,FALSE,"资产负债表";#N/A,#N/A,FALSE,"资产负债表"}</definedName>
    <definedName name="WRNB." hidden="1">{#N/A,#N/A,TRUE,"SUM";#N/A,#N/A,TRUE,"EE";#N/A,#N/A,TRUE,"AC";#N/A,#N/A,TRUE,"SN"}</definedName>
    <definedName name="WRNE.CHARTS" localSheetId="19" hidden="1">{"Chart 1",#N/A,TRUE,"Charts";"Chart 2",#N/A,TRUE,"Charts"}</definedName>
    <definedName name="WRNE.CHARTS" localSheetId="21" hidden="1">{"Chart 1",#N/A,TRUE,"Charts";"Chart 2",#N/A,TRUE,"Charts"}</definedName>
    <definedName name="WRNE.CHARTS" localSheetId="22" hidden="1">{"Chart 1",#N/A,TRUE,"Charts";"Chart 2",#N/A,TRUE,"Charts"}</definedName>
    <definedName name="WRNE.CHARTS" hidden="1">{"Chart 1",#N/A,TRUE,"Charts";"Chart 2",#N/A,TRUE,"Charts"}</definedName>
    <definedName name="wrnf.report" localSheetId="19" hidden="1">{"Offgrid",#N/A,FALSE,"OFFGRID";"Region",#N/A,FALSE,"REGION";"Offgrid -2",#N/A,FALSE,"OFFGRID";"WTP",#N/A,FALSE,"WTP";"WTP -2",#N/A,FALSE,"WTP";"Project",#N/A,FALSE,"PROJECT";"Summary -2",#N/A,FALSE,"SUMMARY"}</definedName>
    <definedName name="wrnf.report" localSheetId="21" hidden="1">{"Offgrid",#N/A,FALSE,"OFFGRID";"Region",#N/A,FALSE,"REGION";"Offgrid -2",#N/A,FALSE,"OFFGRID";"WTP",#N/A,FALSE,"WTP";"WTP -2",#N/A,FALSE,"WTP";"Project",#N/A,FALSE,"PROJECT";"Summary -2",#N/A,FALSE,"SUMMARY"}</definedName>
    <definedName name="wrnf.report" localSheetId="22"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19" hidden="1">{"Offgrid",#N/A,FALSE,"OFFGRID";"Region",#N/A,FALSE,"REGION";"Offgrid -2",#N/A,FALSE,"OFFGRID";"WTP",#N/A,FALSE,"WTP";"WTP -2",#N/A,FALSE,"WTP";"Project",#N/A,FALSE,"PROJECT";"Summary -2",#N/A,FALSE,"SUMMARY"}</definedName>
    <definedName name="wrnf_xoa2" localSheetId="21" hidden="1">{"Offgrid",#N/A,FALSE,"OFFGRID";"Region",#N/A,FALSE,"REGION";"Offgrid -2",#N/A,FALSE,"OFFGRID";"WTP",#N/A,FALSE,"WTP";"WTP -2",#N/A,FALSE,"WTP";"Project",#N/A,FALSE,"PROJECT";"Summary -2",#N/A,FALSE,"SUMMARY"}</definedName>
    <definedName name="wrnf_xoa2" localSheetId="22"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nq" hidden="1">{#N/A,#N/A,FALSE,"골재소요량";#N/A,#N/A,FALSE,"골재소요량"}</definedName>
    <definedName name="WRN교육청">#REF!</definedName>
    <definedName name="WRN구조2">#REF!</definedName>
    <definedName name="WRN배수1">#REF!</definedName>
    <definedName name="WRN부대1">#REF!</definedName>
    <definedName name="Wrock">#REF!</definedName>
    <definedName name="Wrotk">#REF!</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S" localSheetId="19" hidden="1">{"'장비'!$A$3:$M$12"}</definedName>
    <definedName name="WRS" localSheetId="21" hidden="1">{"'장비'!$A$3:$M$12"}</definedName>
    <definedName name="WRS" localSheetId="22" hidden="1">{"'장비'!$A$3:$M$12"}</definedName>
    <definedName name="WRS" hidden="1">{"'장비'!$A$3:$M$12"}</definedName>
    <definedName name="WRT" hidden="1">{#N/A,#N/A,FALSE,"WBS 1.06";#N/A,#N/A,FALSE,"WBS 1.14";#N/A,#N/A,FALSE,"WBS 1.17";#N/A,#N/A,FALSE,"WBS 1.18"}</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E" hidden="1">{"'Sheet1'!$L$16"}</definedName>
    <definedName name="wrty" hidden="1">{"'용역비'!$A$4:$C$8"}</definedName>
    <definedName name="wrty_1" hidden="1">{"'용역비'!$A$4:$C$8"}</definedName>
    <definedName name="wrty_2" hidden="1">{"'용역비'!$A$4:$C$8"}</definedName>
    <definedName name="wrty_3" hidden="1">{"'용역비'!$A$4:$C$8"}</definedName>
    <definedName name="wrty_4" hidden="1">{"'용역비'!$A$4:$C$8"}</definedName>
    <definedName name="wrty_5" hidden="1">{"'용역비'!$A$4:$C$8"}</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hidden="1">{"'용역비'!$A$4:$C$8"}</definedName>
    <definedName name="wrtyrtyrt_1" hidden="1">{"'용역비'!$A$4:$C$8"}</definedName>
    <definedName name="wrtyrtyrt_2" hidden="1">{"'용역비'!$A$4:$C$8"}</definedName>
    <definedName name="wrtyrtyrt_3" hidden="1">{"'용역비'!$A$4:$C$8"}</definedName>
    <definedName name="wrtyrtyrt_4" hidden="1">{"'용역비'!$A$4:$C$8"}</definedName>
    <definedName name="wrtyrtyrt_5" hidden="1">{"'용역비'!$A$4:$C$8"}</definedName>
    <definedName name="wrtywrtywr" hidden="1">{"'용역비'!$A$4:$C$8"}</definedName>
    <definedName name="wrtywrtywr_1" hidden="1">{"'용역비'!$A$4:$C$8"}</definedName>
    <definedName name="wrtywrtywr_2" hidden="1">{"'용역비'!$A$4:$C$8"}</definedName>
    <definedName name="wrtywrtywr_3" hidden="1">{"'용역비'!$A$4:$C$8"}</definedName>
    <definedName name="wrtywrtywr_4" hidden="1">{"'용역비'!$A$4:$C$8"}</definedName>
    <definedName name="wrtywrtywr_5" hidden="1">{"'용역비'!$A$4:$C$8"}</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w" hidden="1">{"'Break down'!$A$4"}</definedName>
    <definedName name="wrwer" hidden="1">{#N/A,#N/A,TRUE,"SUM";#N/A,#N/A,TRUE,"EE";#N/A,#N/A,TRUE,"AC";#N/A,#N/A,TRUE,"SN"}</definedName>
    <definedName name="WRWRRREWR" hidden="1">#REF!</definedName>
    <definedName name="wrww" hidden="1">{"Offgrid",#N/A,FALSE,"OFFGRID";"Region",#N/A,FALSE,"REGION";"Offgrid -2",#N/A,FALSE,"OFFGRID";"WTP",#N/A,FALSE,"WTP";"WTP -2",#N/A,FALSE,"WTP";"Project",#N/A,FALSE,"PROJECT";"Summary -2",#N/A,FALSE,"SUMMARY"}</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#REF!</definedName>
    <definedName name="ws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sf">#REF!</definedName>
    <definedName name="WSO">#REF!</definedName>
    <definedName name="wsq" hidden="1">#REF!</definedName>
    <definedName name="Wst">#REF!</definedName>
    <definedName name="WSUM">#REF!</definedName>
    <definedName name="Ws삼">#REF!</definedName>
    <definedName name="Ws이">#REF!</definedName>
    <definedName name="Ws일">#REF!</definedName>
    <definedName name="Wt">#REF!</definedName>
    <definedName name="wtbvw">#REF!</definedName>
    <definedName name="WTDV">#REF!</definedName>
    <definedName name="wtr">#REF!</definedName>
    <definedName name="wtvegrh" localSheetId="19" hidden="1">{#N/A,#N/A,FALSE,"포장2"}</definedName>
    <definedName name="wtvegrh" localSheetId="21" hidden="1">{#N/A,#N/A,FALSE,"포장2"}</definedName>
    <definedName name="wtvegrh" localSheetId="22" hidden="1">{#N/A,#N/A,FALSE,"포장2"}</definedName>
    <definedName name="wtvegrh" hidden="1">{#N/A,#N/A,FALSE,"포장2"}</definedName>
    <definedName name="wtwe">#REF!</definedName>
    <definedName name="wtwtwtew" hidden="1">#REF!</definedName>
    <definedName name="wup">#REF!</definedName>
    <definedName name="wuy" hidden="1">{"'용역비'!$A$4:$C$8"}</definedName>
    <definedName name="wuy_1" hidden="1">{"'용역비'!$A$4:$C$8"}</definedName>
    <definedName name="wuy_2" hidden="1">{"'용역비'!$A$4:$C$8"}</definedName>
    <definedName name="wuy_3" hidden="1">{"'용역비'!$A$4:$C$8"}</definedName>
    <definedName name="wuy_4" hidden="1">{"'용역비'!$A$4:$C$8"}</definedName>
    <definedName name="wuy_5" hidden="1">{"'용역비'!$A$4:$C$8"}</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박경희."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yh" localSheetId="19" hidden="1">{#N/A,#N/A,FALSE,"혼합골재"}</definedName>
    <definedName name="wvyh" localSheetId="21" hidden="1">{#N/A,#N/A,FALSE,"혼합골재"}</definedName>
    <definedName name="wvyh" localSheetId="22" hidden="1">{#N/A,#N/A,FALSE,"혼합골재"}</definedName>
    <definedName name="wvyh" hidden="1">{#N/A,#N/A,FALSE,"혼합골재"}</definedName>
    <definedName name="ww" hidden="1">{"'Sheet1'!$L$16"}</definedName>
    <definedName name="ｗｗ" localSheetId="19" hidden="1">{"'Sheet1'!$L$16"}</definedName>
    <definedName name="ｗｗ" localSheetId="21" hidden="1">{"'Sheet1'!$L$16"}</definedName>
    <definedName name="ｗｗ" localSheetId="22" hidden="1">{"'Sheet1'!$L$16"}</definedName>
    <definedName name="ｗｗ" hidden="1">{"'Sheet1'!$L$16"}</definedName>
    <definedName name="ww_26">#REF!</definedName>
    <definedName name="WW0997508d387b422aba9f8d46c9d8b6c2_BB14" hidden="1">#REF!</definedName>
    <definedName name="WW3da5942afa9d467d8bf06ace68d49e66_1290" hidden="1">#REF!</definedName>
    <definedName name="wwe" hidden="1">{#N/A,#N/A,FALSE,"WBS 1.06";#N/A,#N/A,FALSE,"WBS 1.14";#N/A,#N/A,FALSE,"WBS 1.17";#N/A,#N/A,FALSE,"WBS 1.18"}</definedName>
    <definedName name="Wweb">#REF!</definedName>
    <definedName name="wwee" hidden="1">{#N/A,#N/A,FALSE,"WBS 1.06";#N/A,#N/A,FALSE,"WBS 1.14";#N/A,#N/A,FALSE,"WBS 1.17";#N/A,#N/A,FALSE,"WBS 1.18"}</definedName>
    <definedName name="wwer" hidden="1">{#N/A,#N/A,FALSE,"WBS 1.06";#N/A,#N/A,FALSE,"WBS 1.14";#N/A,#N/A,FALSE,"WBS 1.17";#N/A,#N/A,FALSE,"WBS 1.18"}</definedName>
    <definedName name="wwerewr" hidden="1">{#N/A,#N/A,FALSE,"WBS 1.06";#N/A,#N/A,FALSE,"WBS 1.14";#N/A,#N/A,FALSE,"WBS 1.17";#N/A,#N/A,FALSE,"WBS 1.18"}</definedName>
    <definedName name="wwerr" hidden="1">{"'Sheet1'!$L$16"}</definedName>
    <definedName name="WWF" localSheetId="19" hidden="1">{"'Sheet1'!$L$16"}</definedName>
    <definedName name="WWF" localSheetId="21" hidden="1">{"'Sheet1'!$L$16"}</definedName>
    <definedName name="WWF" localSheetId="22" hidden="1">{"'Sheet1'!$L$16"}</definedName>
    <definedName name="WWF" hidden="1">{"'Sheet1'!$L$16"}</definedName>
    <definedName name="wwhh" hidden="1">{#N/A,#N/A,FALSE,"Chi tiÆt"}</definedName>
    <definedName name="wwhwhwrh" hidden="1">{"'Sheet1'!$L$16"}</definedName>
    <definedName name="wwq" hidden="1">#REF!</definedName>
    <definedName name="wwr" hidden="1">{"'Break down'!$A$4"}</definedName>
    <definedName name="www" localSheetId="19" hidden="1">{"ECA Qtrs C",#N/A,TRUE,"ECA_Qtrs_C";"ECA Qtrs D",#N/A,TRUE,"ECA_Qtrs_D";"ECA Qtrs F",#N/A,TRUE,"ECA_Qtrs_F";"ECA Qtrs G",#N/A,TRUE,"ECA_Qtrs_G";"ECA SisterApt",#N/A,TRUE,"ECA_SisterApt";"ECA Nurses",#N/A,TRUE,"ECA_NursesHostel"}</definedName>
    <definedName name="www" localSheetId="21" hidden="1">{"ECA Qtrs C",#N/A,TRUE,"ECA_Qtrs_C";"ECA Qtrs D",#N/A,TRUE,"ECA_Qtrs_D";"ECA Qtrs F",#N/A,TRUE,"ECA_Qtrs_F";"ECA Qtrs G",#N/A,TRUE,"ECA_Qtrs_G";"ECA SisterApt",#N/A,TRUE,"ECA_SisterApt";"ECA Nurses",#N/A,TRUE,"ECA_NursesHostel"}</definedName>
    <definedName name="www" localSheetId="22" hidden="1">{"ECA Qtrs C",#N/A,TRUE,"ECA_Qtrs_C";"ECA Qtrs D",#N/A,TRUE,"ECA_Qtrs_D";"ECA Qtrs F",#N/A,TRUE,"ECA_Qtrs_F";"ECA Qtrs G",#N/A,TRUE,"ECA_Qtrs_G";"ECA SisterApt",#N/A,TRUE,"ECA_SisterApt";"ECA Nurses",#N/A,TRUE,"ECA_NursesHostel"}</definedName>
    <definedName name="www" hidden="1">{#N/A,#N/A,TRUE,"Krycí list"}</definedName>
    <definedName name="www_1" hidden="1">{"ECA Qtrs C",#N/A,TRUE,"ECA_Qtrs_C";"ECA Qtrs D",#N/A,TRUE,"ECA_Qtrs_D";"ECA Qtrs F",#N/A,TRUE,"ECA_Qtrs_F";"ECA Qtrs G",#N/A,TRUE,"ECA_Qtrs_G";"ECA SisterApt",#N/A,TRUE,"ECA_SisterApt";"ECA Nurses",#N/A,TRUE,"ECA_NursesHostel"}</definedName>
    <definedName name="ｗｗｗ_3" hidden="1">{"'eng.Work-Flow'!$B$100"}</definedName>
    <definedName name="wwwrwee" localSheetId="19" hidden="1">{"'Sheet1'!$L$16"}</definedName>
    <definedName name="wwwrwee" localSheetId="21" hidden="1">{"'Sheet1'!$L$16"}</definedName>
    <definedName name="wwwrwee" localSheetId="22" hidden="1">{"'Sheet1'!$L$16"}</definedName>
    <definedName name="wwwrwee" hidden="1">{"'Sheet1'!$L$16"}</definedName>
    <definedName name="WWWW" hidden="1">{"'Sheet1'!$L$16"}</definedName>
    <definedName name="ｗｗｗｗ" localSheetId="19" hidden="1">{"'Sheet1'!$L$16"}</definedName>
    <definedName name="ｗｗｗｗ" localSheetId="21" hidden="1">{"'Sheet1'!$L$16"}</definedName>
    <definedName name="ｗｗｗｗ" localSheetId="22" hidden="1">{"'Sheet1'!$L$16"}</definedName>
    <definedName name="ｗｗｗｗ" hidden="1">{"'Sheet1'!$L$16"}</definedName>
    <definedName name="ｗｗｗｗ_1" hidden="1">{"'Sheet1'!$L$16"}</definedName>
    <definedName name="ｗｗｗｗ_2" hidden="1">{"'Sheet1'!$L$16"}</definedName>
    <definedName name="wwwww" hidden="1">#REF!</definedName>
    <definedName name="wwwwwww" localSheetId="19" hidden="1">{"Offgrid",#N/A,FALSE,"OFFGRID";"Region",#N/A,FALSE,"REGION";"Offgrid -2",#N/A,FALSE,"OFFGRID";"WTP",#N/A,FALSE,"WTP";"WTP -2",#N/A,FALSE,"WTP";"Project",#N/A,FALSE,"PROJECT";"Summary -2",#N/A,FALSE,"SUMMARY"}</definedName>
    <definedName name="wwwwwww" localSheetId="21" hidden="1">{"Offgrid",#N/A,FALSE,"OFFGRID";"Region",#N/A,FALSE,"REGION";"Offgrid -2",#N/A,FALSE,"OFFGRID";"WTP",#N/A,FALSE,"WTP";"WTP -2",#N/A,FALSE,"WTP";"Project",#N/A,FALSE,"PROJECT";"Summary -2",#N/A,FALSE,"SUMMARY"}</definedName>
    <definedName name="wwwwwww" localSheetId="22"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WWWWWWWWWW" hidden="1">#REF!</definedName>
    <definedName name="wwwwwwwwwwwwwwwwwwwwwwwwwwwwwwwwwwwwwwww" hidden="1">{"'Sheet1'!$L$16"}</definedName>
    <definedName name="wyrftg" hidden="1">#REF!</definedName>
    <definedName name="Wzb">#REF!</definedName>
    <definedName name="wzq" hidden="1">{#N/A,#N/A,FALSE,"2~8번"}</definedName>
    <definedName name="Wzt">#REF!</definedName>
    <definedName name="X">#REF!</definedName>
    <definedName name="X_60">[41]TTTD!$Q$4:$R$30</definedName>
    <definedName name="X_601">[41]TTTD!$Q$4:$Q$30</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'[7]4.1.1'!$G$46</definedName>
    <definedName name="x4.3.21">'[7]4.3.2'!$E$45</definedName>
    <definedName name="x4.3.22">'[7]4.3.2'!$F$45</definedName>
    <definedName name="XA">#REF!</definedName>
    <definedName name="xá" hidden="1">#REF!</definedName>
    <definedName name="xádssa" hidden="1">#REF!</definedName>
    <definedName name="xangdau" hidden="1">{"'Sheet1'!$L$16"}</definedName>
    <definedName name="xas" hidden="1">#REF!</definedName>
    <definedName name="xasxa" hidden="1">#REF!</definedName>
    <definedName name="xaxaxax" hidden="1">#REF!</definedName>
    <definedName name="XAY" localSheetId="19" hidden="1">{"'Sheet1'!$L$16"}</definedName>
    <definedName name="XAY" localSheetId="21" hidden="1">{"'Sheet1'!$L$16"}</definedName>
    <definedName name="XAY" localSheetId="22" hidden="1">{"'Sheet1'!$L$16"}</definedName>
    <definedName name="XAY" hidden="1">{"'Sheet1'!$L$16"}</definedName>
    <definedName name="xaykcpt">#REF!</definedName>
    <definedName name="xaytuongongthe">#REF!</definedName>
    <definedName name="XB_80">#REF!</definedName>
    <definedName name="XB_801">[41]TTTD!$G$4:$G$30</definedName>
    <definedName name="xbmvxxmx" hidden="1">#REF!</definedName>
    <definedName name="xbxf" hidden="1">#REF!</definedName>
    <definedName name="xbxfd" hidden="1">#REF!</definedName>
    <definedName name="xc">#REF!</definedName>
    <definedName name="XCB" localSheetId="19" hidden="1">{#N/A,#N/A,FALSE,"Sheet6"}</definedName>
    <definedName name="XCB" localSheetId="21" hidden="1">{#N/A,#N/A,FALSE,"Sheet6"}</definedName>
    <definedName name="XCB" localSheetId="22" hidden="1">{#N/A,#N/A,FALSE,"Sheet6"}</definedName>
    <definedName name="XCB" hidden="1">{#N/A,#N/A,FALSE,"Sheet6"}</definedName>
    <definedName name="XCC" hidden="1">{#N/A,#N/A,FALSE,"CCTV"}</definedName>
    <definedName name="xcccccccccccccccccccccccc" hidden="1">{"'Sheet1'!$L$16"}</definedName>
    <definedName name="xcccvcv" hidden="1">#REF!</definedName>
    <definedName name="XCCT">0.5</definedName>
    <definedName name="xcfgdfg" localSheetId="19" hidden="1">#REF!</definedName>
    <definedName name="xcfgdfg" localSheetId="1" hidden="1">#REF!</definedName>
    <definedName name="xcfgdfg" hidden="1">#REF!</definedName>
    <definedName name="xcfgdsg" hidden="1">{"'Sheet1'!$L$16"}</definedName>
    <definedName name="xcgncfgn" hidden="1">#REF!</definedName>
    <definedName name="xcncgn" hidden="1">#REF!</definedName>
    <definedName name="xcsaxasx" hidden="1">#REF!</definedName>
    <definedName name="xcv" hidden="1">#REF!</definedName>
    <definedName name="xcvbcvb" hidden="1">#REF!</definedName>
    <definedName name="XCVBGGHN"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c">#REF!</definedName>
    <definedName name="XCVDF" hidden="1">#REF!</definedName>
    <definedName name="XCVHJK" hidden="1">#REF!</definedName>
    <definedName name="xcvncgfn" hidden="1">#REF!</definedName>
    <definedName name="xcvt" hidden="1">{#N/A,#N/A,FALSE,"WBS 1.06";#N/A,#N/A,FALSE,"WBS 1.14";#N/A,#N/A,FALSE,"WBS 1.17";#N/A,#N/A,FALSE,"WBS 1.18"}</definedName>
    <definedName name="xcvxv" hidden="1">#REF!</definedName>
    <definedName name="xcx"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 localSheetId="19" hidden="1">{"'Sheet1'!$L$16"}</definedName>
    <definedName name="XD" localSheetId="21" hidden="1">{"'Sheet1'!$L$16"}</definedName>
    <definedName name="XD" localSheetId="22" hidden="1">{"'Sheet1'!$L$16"}</definedName>
    <definedName name="XD" hidden="1">{"'Sheet1'!$L$16"}</definedName>
    <definedName name="xd0.6">#REF!</definedName>
    <definedName name="xd1.3">#REF!</definedName>
    <definedName name="xd1.5">#REF!</definedName>
    <definedName name="XĐ2Z" hidden="1">#REF!</definedName>
    <definedName name="xddddd" hidden="1">{"'Sheet1'!$L$16"}</definedName>
    <definedName name="xdf" hidden="1">{"'Sheet1'!$L$16"}</definedName>
    <definedName name="XDKT" localSheetId="19" hidden="1">{"NGUYEN QUI THIEP - Personal View",#N/A,FALSE,"XDCB.HT.FUR."}</definedName>
    <definedName name="XDKT" localSheetId="21" hidden="1">{"NGUYEN QUI THIEP - Personal View",#N/A,FALSE,"XDCB.HT.FUR."}</definedName>
    <definedName name="XDKT" localSheetId="22" hidden="1">{"NGUYEN QUI THIEP - Personal View",#N/A,FALSE,"XDCB.HT.FUR."}</definedName>
    <definedName name="XDKT" localSheetId="0" hidden="1">{"NGUYEN QUI THIEP - Personal View",#N/A,FALSE,"XDCB.HT.FUR."}</definedName>
    <definedName name="XDKT" localSheetId="1" hidden="1">{"NGUYEN QUI THIEP - Personal View",#N/A,FALSE,"XDCB.HT.FUR."}</definedName>
    <definedName name="XDKT" hidden="1">{"NGUYEN QUI THIEP - Personal View",#N/A,FALSE,"XDCB.HT.FUR."}</definedName>
    <definedName name="XDNT">#REF!</definedName>
    <definedName name="xdrhfse" hidden="1">#REF!</definedName>
    <definedName name="xdsc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nc">#REF!</definedName>
    <definedName name="xdsvl">#REF!</definedName>
    <definedName name="XDTT">#REF!</definedName>
    <definedName name="xedcgvhj" hidden="1">{"'Sheet1'!$L$16"}</definedName>
    <definedName name="xephang_t">"'file://Phongketoan/d/LAM/Ketoan/Luong 403.XLS'#$thuong.$#REF!$#REF!:$#REF!$#REF!"</definedName>
    <definedName name="xf" localSheetId="19" hidden="1">{#N/A,#N/A,FALSE,"Sheet6"}</definedName>
    <definedName name="xf" localSheetId="21" hidden="1">{#N/A,#N/A,FALSE,"Sheet6"}</definedName>
    <definedName name="xf" localSheetId="22" hidden="1">{#N/A,#N/A,FALSE,"Sheet6"}</definedName>
    <definedName name="xf" hidden="1">{#N/A,#N/A,FALSE,"Sheet6"}</definedName>
    <definedName name="XFBDSBSB" hidden="1">{"'Sheet1'!$L$16"}</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dbhd" hidden="1">#REF!</definedName>
    <definedName name="xfdhbgxdh" hidden="1">#REF!</definedName>
    <definedName name="xfe">#REF!</definedName>
    <definedName name="xfgjxfgj" hidden="1">{"'Sheet1'!$L$16"}</definedName>
    <definedName name="XFHGHTD" hidden="1">{"'Sheet1'!$L$16"}</definedName>
    <definedName name="xfhs" hidden="1">#REF!</definedName>
    <definedName name="xfnc">#REF!</definedName>
    <definedName name="xfrxgvxgx" hidden="1">#REF!</definedName>
    <definedName name="xfvl">#REF!</definedName>
    <definedName name="xg">[11]SLIEU!$E$4</definedName>
    <definedName name="xgc100">#REF!</definedName>
    <definedName name="xgc150">#REF!</definedName>
    <definedName name="xgc200">#REF!</definedName>
    <definedName name="xgngfx" hidden="1">#REF!</definedName>
    <definedName name="xh">#REF!</definedName>
    <definedName name="xhbgx" hidden="1">#REF!</definedName>
    <definedName name="xhn">#REF!</definedName>
    <definedName name="xhnnc">#REF!</definedName>
    <definedName name="xhnvl">#REF!</definedName>
    <definedName name="xhrhd">#REF!</definedName>
    <definedName name="xi">#REF!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ang">#REF!</definedName>
    <definedName name="xin">#REF!</definedName>
    <definedName name="xin190">#REF!</definedName>
    <definedName name="xin1903p">#REF!</definedName>
    <definedName name="XIN190nc">#REF!</definedName>
    <definedName name="xin190nc.3p">#REF!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3p">#REF!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keogjana" hidden="1">{"Reader",#N/A,FALSE,"Summary";"Reader",#N/A,FALSE,"Buildup";"Reader",#N/A,FALSE,"Financials";"Reader",#N/A,FALSE,"Debt &amp; Other"}</definedName>
    <definedName name="xkich">#REF!</definedName>
    <definedName name="XL">#REF!</definedName>
    <definedName name="XL_TBA">#REF!</definedName>
    <definedName name="xlbs">#REF!</definedName>
    <definedName name="xlc">#REF!</definedName>
    <definedName name="xld">#REF!</definedName>
    <definedName name="xld1.4">#REF!</definedName>
    <definedName name="xlk">#REF!</definedName>
    <definedName name="xlk1.4">#REF!</definedName>
    <definedName name="XLOAI2">#REF!</definedName>
    <definedName name="XLP">#REF!</definedName>
    <definedName name="xls">#REF!</definedName>
    <definedName name="xls." hidden="1">{"'Break down'!$A$4"}</definedName>
    <definedName name="xls1" hidden="1">{"'Break down'!$A$4"}</definedName>
    <definedName name="xls2" hidden="1">{"'Break down'!$A$4"}</definedName>
    <definedName name="XLSS" hidden="1">{"'Break down'!$A$4"}</definedName>
    <definedName name="xlst" hidden="1">{"'Break down'!$A$4"}</definedName>
    <definedName name="xlt">#REF!</definedName>
    <definedName name="xlttbninh" localSheetId="19" hidden="1">{"'Sheet1'!$L$16"}</definedName>
    <definedName name="xlttbninh" localSheetId="21" hidden="1">{"'Sheet1'!$L$16"}</definedName>
    <definedName name="xlttbninh" localSheetId="22" hidden="1">{"'Sheet1'!$L$16"}</definedName>
    <definedName name="xlttbninh" localSheetId="0" hidden="1">{"'Sheet1'!$L$16"}</definedName>
    <definedName name="xlttbninh" localSheetId="1" hidden="1">{"'Sheet1'!$L$16"}</definedName>
    <definedName name="xlttbninh" hidden="1">{"'Sheet1'!$L$16"}</definedName>
    <definedName name="XLxa">#REF!</definedName>
    <definedName name="xm">#REF!</definedName>
    <definedName name="XMAX">#REF!</definedName>
    <definedName name="XMcatden50">#REF!</definedName>
    <definedName name="XMcatden75">#REF!</definedName>
    <definedName name="xmcatvang100">#REF!</definedName>
    <definedName name="XMcatvang50">#REF!</definedName>
    <definedName name="XMcatvang75">#REF!</definedName>
    <definedName name="xmcax">#REF!</definedName>
    <definedName name="XMIN">#REF!</definedName>
    <definedName name="xmp40">#REF!</definedName>
    <definedName name="xmrrlwhrjs" localSheetId="19" hidden="1">{#N/A,#N/A,FALSE,"현장 NCR 분석";#N/A,#N/A,FALSE,"현장품질감사";#N/A,#N/A,FALSE,"현장품질감사"}</definedName>
    <definedName name="xmrrlwhrjs" localSheetId="21" hidden="1">{#N/A,#N/A,FALSE,"현장 NCR 분석";#N/A,#N/A,FALSE,"현장품질감사";#N/A,#N/A,FALSE,"현장품질감사"}</definedName>
    <definedName name="xmrrlwhrjs" localSheetId="22" hidden="1">{#N/A,#N/A,FALSE,"현장 NCR 분석";#N/A,#N/A,FALSE,"현장품질감사";#N/A,#N/A,FALSE,"현장품질감사"}</definedName>
    <definedName name="xmrrlwhrjs" hidden="1">{#N/A,#N/A,FALSE,"현장 NCR 분석";#N/A,#N/A,FALSE,"현장품질감사";#N/A,#N/A,FALSE,"현장품질감사"}</definedName>
    <definedName name="XmT5" hidden="1">{"'Sheet1'!$L$16"}</definedName>
    <definedName name="xmtrang">#REF!</definedName>
    <definedName name="xmxbxbv" hidden="1">#REF!</definedName>
    <definedName name="xn">#REF!</definedName>
    <definedName name="XN908nam2003" localSheetId="19" hidden="1">{"'Sheet1'!$L$16"}</definedName>
    <definedName name="XN908nam2003" localSheetId="21" hidden="1">{"'Sheet1'!$L$16"}</definedName>
    <definedName name="XN908nam2003" localSheetId="22" hidden="1">{"'Sheet1'!$L$16"}</definedName>
    <definedName name="XN908nam2003" hidden="1">{"'Sheet1'!$L$16"}</definedName>
    <definedName name="XNTT" hidden="1">#REF!</definedName>
    <definedName name="xo0">#REF!</definedName>
    <definedName name="xoa">#REF!</definedName>
    <definedName name="xoa_tab" hidden="1">[29]Control!#REF!</definedName>
    <definedName name="xoa1" localSheetId="19" hidden="1">{"'Sheet1'!$L$16"}</definedName>
    <definedName name="xoa1" localSheetId="21" hidden="1">{"'Sheet1'!$L$16"}</definedName>
    <definedName name="xoa1" localSheetId="22" hidden="1">{"'Sheet1'!$L$16"}</definedName>
    <definedName name="xoa1" localSheetId="0" hidden="1">{"'Sheet1'!$L$16"}</definedName>
    <definedName name="xoa1" localSheetId="1" hidden="1">{"'Sheet1'!$L$16"}</definedName>
    <definedName name="xoa1" hidden="1">{"'Sheet1'!$L$16"}</definedName>
    <definedName name="xoa1_1" hidden="1">{"'Sheet1'!$L$16"}</definedName>
    <definedName name="xoa2" localSheetId="19" hidden="1">{#N/A,#N/A,FALSE,"Chi tiÆt"}</definedName>
    <definedName name="xoa2" localSheetId="21" hidden="1">{#N/A,#N/A,FALSE,"Chi tiÆt"}</definedName>
    <definedName name="xoa2" localSheetId="22" hidden="1">{#N/A,#N/A,FALSE,"Chi tiÆt"}</definedName>
    <definedName name="xoa2" localSheetId="0" hidden="1">{#N/A,#N/A,FALSE,"Chi tiÆt"}</definedName>
    <definedName name="xoa2" localSheetId="1" hidden="1">{#N/A,#N/A,FALSE,"Chi tiÆt"}</definedName>
    <definedName name="xoa2" hidden="1">{#N/A,#N/A,FALSE,"Chi tiÆt"}</definedName>
    <definedName name="xoa3" localSheetId="19" hidden="1">{"Offgrid",#N/A,FALSE,"OFFGRID";"Region",#N/A,FALSE,"REGION";"Offgrid -2",#N/A,FALSE,"OFFGRID";"WTP",#N/A,FALSE,"WTP";"WTP -2",#N/A,FALSE,"WTP";"Project",#N/A,FALSE,"PROJECT";"Summary -2",#N/A,FALSE,"SUMMARY"}</definedName>
    <definedName name="xoa3" localSheetId="21" hidden="1">{"Offgrid",#N/A,FALSE,"OFFGRID";"Region",#N/A,FALSE,"REGION";"Offgrid -2",#N/A,FALSE,"OFFGRID";"WTP",#N/A,FALSE,"WTP";"WTP -2",#N/A,FALSE,"WTP";"Project",#N/A,FALSE,"PROJECT";"Summary -2",#N/A,FALSE,"SUMMARY"}</definedName>
    <definedName name="xoa3" localSheetId="22" hidden="1">{"Offgrid",#N/A,FALSE,"OFFGRID";"Region",#N/A,FALSE,"REGION";"Offgrid -2",#N/A,FALSE,"OFFGRID";"WTP",#N/A,FALSE,"WTP";"WTP -2",#N/A,FALSE,"WTP";"Project",#N/A,FALSE,"PROJECT";"Summary -2",#N/A,FALSE,"SUMMARY"}</definedName>
    <definedName name="xoa3" localSheetId="0" hidden="1">{"Offgrid",#N/A,FALSE,"OFFGRID";"Region",#N/A,FALSE,"REGION";"Offgrid -2",#N/A,FALSE,"OFFGRID";"WTP",#N/A,FALSE,"WTP";"WTP -2",#N/A,FALSE,"WTP";"Project",#N/A,FALSE,"PROJECT";"Summary -2",#N/A,FALSE,"SUMMARY"}</definedName>
    <definedName name="xoa3" localSheetId="1"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19" hidden="1">{"Offgrid",#N/A,FALSE,"OFFGRID";"Region",#N/A,FALSE,"REGION";"Offgrid -2",#N/A,FALSE,"OFFGRID";"WTP",#N/A,FALSE,"WTP";"WTP -2",#N/A,FALSE,"WTP";"Project",#N/A,FALSE,"PROJECT";"Summary -2",#N/A,FALSE,"SUMMARY"}</definedName>
    <definedName name="xoa4" localSheetId="21" hidden="1">{"Offgrid",#N/A,FALSE,"OFFGRID";"Region",#N/A,FALSE,"REGION";"Offgrid -2",#N/A,FALSE,"OFFGRID";"WTP",#N/A,FALSE,"WTP";"WTP -2",#N/A,FALSE,"WTP";"Project",#N/A,FALSE,"PROJECT";"Summary -2",#N/A,FALSE,"SUMMARY"}</definedName>
    <definedName name="xoa4" localSheetId="22"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localSheetId="1"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oanen">#REF!</definedName>
    <definedName name="xp">#REF!</definedName>
    <definedName name="xr1nc">#REF!</definedName>
    <definedName name="xr1vl">#REF!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2" hidden="1">#REF!</definedName>
    <definedName name="XREF_COLUMN_65" hidden="1">#REF!</definedName>
    <definedName name="XREF_COLUMN_7" hidden="1">#REF!</definedName>
    <definedName name="XREF_COLUMN_8" hidden="1">#REF!</definedName>
    <definedName name="XREF_COLUMN_9"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Row" hidden="1">#REF!</definedName>
    <definedName name="XRefCopy48"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Row" hidden="1">#REF!</definedName>
    <definedName name="XRefCopy69Row" hidden="1">#REF!</definedName>
    <definedName name="XRefCopy6Row" hidden="1">#REF!</definedName>
    <definedName name="XRefCopy7" hidden="1">#REF!</definedName>
    <definedName name="XRefCopy70Row" hidden="1">#REF!</definedName>
    <definedName name="XRefCopy73Row" hidden="1">#REF!</definedName>
    <definedName name="XRefCopy75" hidden="1">#REF!</definedName>
    <definedName name="XRefCopy75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Row"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Row" hidden="1">#REF!</definedName>
    <definedName name="XRefPaste5Row" hidden="1">#REF!</definedName>
    <definedName name="XRefPaste6" hidden="1">#REF!</definedName>
    <definedName name="XRefPaste61" hidden="1">#REF!</definedName>
    <definedName name="XRefPaste61Row" hidden="1">#REF!</definedName>
    <definedName name="XRefPaste65Row" hidden="1">#REF!</definedName>
    <definedName name="XRefPaste66Row" hidden="1">#REF!</definedName>
    <definedName name="XRefPaste68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3</definedName>
    <definedName name="xsa" hidden="1">#REF!</definedName>
    <definedName name="xsaxasxasxxq" hidden="1">#REF!</definedName>
    <definedName name="xscxz" hidden="1">{"'Sheet1'!$L$16"}</definedName>
    <definedName name="XSE">#REF!</definedName>
    <definedName name="xss" hidden="1">{#N/A,#N/A,FALSE,"Title";#N/A,#N/A,FALSE,"Bal.sheet";#N/A,#N/A,FALSE,"Income";#N/A,#N/A,FALSE,"sale";#N/A,#N/A,FALSE,"cash";#N/A,#N/A,FALSE,"AR";#N/A,#N/A,FALSE,"AR-other";#N/A,#N/A,FALSE,"asset";#N/A,#N/A,FALSE,"Pre-Op";#N/A,#N/A,FALSE,"AP";#N/A,#N/A,FALSE,"Parent";#N/A,#N/A,FALSE,"Qty";#N/A,#N/A,FALSE,"COGS";#N/A,#N/A,FALSE,"GOH-Sell";#N/A,#N/A,FALSE,"Interest"}</definedName>
    <definedName name="XSX" hidden="1">#REF!</definedName>
    <definedName name="xsxsaa" hidden="1">#REF!</definedName>
    <definedName name="xtd1">#REF!</definedName>
    <definedName name="xtd2">#REF!</definedName>
    <definedName name="xtr3pnc">#REF!</definedName>
    <definedName name="xtr3pvl">#REF!</definedName>
    <definedName name="xu" hidden="1">{#N/A,#N/A,FALSE,"Chi tiÆt"}</definedName>
    <definedName name="xuan" hidden="1">{"'Sheet1'!$L$16"}</definedName>
    <definedName name="xuat_hien">[69]DTCT!$D$10:$D$283</definedName>
    <definedName name="Xuat_hien1">[70]DTCT!$A$7:$A$238</definedName>
    <definedName name="XUATXMTRANG">#REF!</definedName>
    <definedName name="XuÊt8" localSheetId="19" hidden="1">{"'Sheet1'!$L$16"}</definedName>
    <definedName name="XuÊt8" localSheetId="21" hidden="1">{"'Sheet1'!$L$16"}</definedName>
    <definedName name="XuÊt8" localSheetId="22" hidden="1">{"'Sheet1'!$L$16"}</definedName>
    <definedName name="XuÊt8" hidden="1">{"'Sheet1'!$L$16"}</definedName>
    <definedName name="xung03" hidden="1">{"'Sheet1'!$L$16"}</definedName>
    <definedName name="xuong" hidden="1">#REF!</definedName>
    <definedName name="xvnxfnfg" hidden="1">#REF!</definedName>
    <definedName name="xvxcvx" hidden="1">#REF!</definedName>
    <definedName name="xvxcvxc" localSheetId="19" hidden="1">{"'Sheet1'!$L$16"}</definedName>
    <definedName name="xvxcvxc" localSheetId="21" hidden="1">{"'Sheet1'!$L$16"}</definedName>
    <definedName name="xvxcvxc" localSheetId="22" hidden="1">{"'Sheet1'!$L$16"}</definedName>
    <definedName name="xvxcvxc" hidden="1">{"'Sheet1'!$L$16"}</definedName>
    <definedName name="XVXZ" localSheetId="19" hidden="1">{"'Sheet1'!$L$16"}</definedName>
    <definedName name="XVXZ" localSheetId="21" hidden="1">{"'Sheet1'!$L$16"}</definedName>
    <definedName name="XVXZ" localSheetId="22" hidden="1">{"'Sheet1'!$L$16"}</definedName>
    <definedName name="XVXZ" hidden="1">{"'Sheet1'!$L$16"}</definedName>
    <definedName name="XWX" hidden="1">{"'Sheet1'!$L$16"}</definedName>
    <definedName name="xx" hidden="1">#REF!</definedName>
    <definedName name="xxcccxc" hidden="1">#REF!</definedName>
    <definedName name="xxcvxvcvv" hidden="1">#REF!</definedName>
    <definedName name="XXMDEN">#REF!</definedName>
    <definedName name="xxx" hidden="1">{"'Sheet1'!$L$16"}</definedName>
    <definedName name="ｘｘｘ" localSheetId="19" hidden="1">{"'Sheet1'!$L$16"}</definedName>
    <definedName name="ｘｘｘ" localSheetId="21" hidden="1">{"'Sheet1'!$L$16"}</definedName>
    <definedName name="ｘｘｘ" localSheetId="22" hidden="1">{"'Sheet1'!$L$16"}</definedName>
    <definedName name="ｘｘｘ" hidden="1">{"'Sheet1'!$L$16"}</definedName>
    <definedName name="xxx2">#REF!</definedName>
    <definedName name="XXXAAAA" localSheetId="19" hidden="1">{"'Sheet1'!$L$16"}</definedName>
    <definedName name="XXXAAAA" localSheetId="21" hidden="1">{"'Sheet1'!$L$16"}</definedName>
    <definedName name="XXXAAAA" localSheetId="22" hidden="1">{"'Sheet1'!$L$16"}</definedName>
    <definedName name="XXXAAAA" hidden="1">{"'Sheet1'!$L$16"}</definedName>
    <definedName name="XXXAAAA_1" hidden="1">{"'Sheet1'!$L$16"}</definedName>
    <definedName name="xxxczzxxcz" hidden="1">#REF!</definedName>
    <definedName name="xxxd" hidden="1">#REF!</definedName>
    <definedName name="xxxx" hidden="1">{"'Sheet1'!$L$16"}</definedName>
    <definedName name="ｘｘｘｘ" localSheetId="19" hidden="1">{"'Sheet1'!$L$16"}</definedName>
    <definedName name="ｘｘｘｘ" localSheetId="21" hidden="1">{"'Sheet1'!$L$16"}</definedName>
    <definedName name="ｘｘｘｘ" localSheetId="22" hidden="1">{"'Sheet1'!$L$16"}</definedName>
    <definedName name="ｘｘｘｘ" hidden="1">{"'Sheet1'!$L$16"}</definedName>
    <definedName name="xxxxc" localSheetId="19" hidden="1">{#N/A,#N/A,FALSE,"조골재"}</definedName>
    <definedName name="xxxxc" localSheetId="21" hidden="1">{#N/A,#N/A,FALSE,"조골재"}</definedName>
    <definedName name="xxxxc" localSheetId="22" hidden="1">{#N/A,#N/A,FALSE,"조골재"}</definedName>
    <definedName name="xxxxc" hidden="1">{#N/A,#N/A,FALSE,"조골재"}</definedName>
    <definedName name="ｘｘｘｘｘ" localSheetId="19" hidden="1">{"'Sheet1'!$L$16"}</definedName>
    <definedName name="ｘｘｘｘｘ" localSheetId="21" hidden="1">{"'Sheet1'!$L$16"}</definedName>
    <definedName name="ｘｘｘｘｘ" localSheetId="22" hidden="1">{"'Sheet1'!$L$16"}</definedName>
    <definedName name="ｘｘｘｘｘ" hidden="1">{"'Sheet1'!$L$16"}</definedName>
    <definedName name="xxxxxx" hidden="1">#REF!</definedName>
    <definedName name="xxxxxxxxxxx" hidden="1">{"'Sheet1'!$L$16"}</definedName>
    <definedName name="xxxxxxxxxxxxxx" hidden="1">{#N/A,#N/A,TRUE,"Krycí list"}</definedName>
    <definedName name="xxz" hidden="1">#REF!</definedName>
    <definedName name="xy2.5.1">'[7]2.5.1'!$E$164</definedName>
    <definedName name="xy5.3.1">'[7]5.3.1'!$E$72</definedName>
    <definedName name="xyz" hidden="1">{"'Break down'!$A$4"}</definedName>
    <definedName name="xz2.5.1">'[7]2.5.1'!$F$164</definedName>
    <definedName name="xz5.3.1">'[7]5.3.1'!$F$72</definedName>
    <definedName name="xzfa" hidden="1">{"'Sheet1'!$L$16"}</definedName>
    <definedName name="xzzaass" hidden="1">#REF!</definedName>
    <definedName name="xzZsfx" hidden="1">{#N/A,#N/A,FALSE,"Chi tiÆt"}</definedName>
    <definedName name="y">#REF!</definedName>
    <definedName name="ỵ" hidden="1">{"'Sheet1'!$L$16"}</definedName>
    <definedName name="y_1" hidden="1">{"'용역비'!$A$4:$C$8"}</definedName>
    <definedName name="y_2" hidden="1">{"'용역비'!$A$4:$C$8"}</definedName>
    <definedName name="y_3" hidden="1">{"'용역비'!$A$4:$C$8"}</definedName>
    <definedName name="y_4" hidden="1">{"'용역비'!$A$4:$C$8"}</definedName>
    <definedName name="y_5" hidden="1">{"'용역비'!$A$4:$C$8"}</definedName>
    <definedName name="y_strainer">#REF!</definedName>
    <definedName name="Y2K" hidden="1">#REF!</definedName>
    <definedName name="y5bewy5vgr" localSheetId="19" hidden="1">{#N/A,#N/A,FALSE,"운반시간"}</definedName>
    <definedName name="y5bewy5vgr" localSheetId="21" hidden="1">{#N/A,#N/A,FALSE,"운반시간"}</definedName>
    <definedName name="y5bewy5vgr" localSheetId="22" hidden="1">{#N/A,#N/A,FALSE,"운반시간"}</definedName>
    <definedName name="y5bewy5vgr" hidden="1">{#N/A,#N/A,FALSE,"운반시간"}</definedName>
    <definedName name="y5ey3y33y3" localSheetId="19" hidden="1">{#N/A,#N/A,FALSE,"Chi tiÆt"}</definedName>
    <definedName name="y5ey3y33y3" localSheetId="21" hidden="1">{#N/A,#N/A,FALSE,"Chi tiÆt"}</definedName>
    <definedName name="y5ey3y33y3" localSheetId="22" hidden="1">{#N/A,#N/A,FALSE,"Chi tiÆt"}</definedName>
    <definedName name="y5ey3y33y3" hidden="1">{#N/A,#N/A,FALSE,"Chi tiÆt"}</definedName>
    <definedName name="Y5T45" hidden="1">{"'Sheet1'!$L$16"}</definedName>
    <definedName name="y6ytyjtyjytjtyj" hidden="1">#REF!</definedName>
    <definedName name="yans" hidden="1">#REF!</definedName>
    <definedName name="YC">#REF!</definedName>
    <definedName name="Yd" hidden="1">#REF!</definedName>
    <definedName name="ỳdhgg" hidden="1">{"'Sheet1'!$L$16"}</definedName>
    <definedName name="ye" hidden="1">{"'Sheet1'!$L$16"}</definedName>
    <definedName name="yen" hidden="1">{#N/A,#N/A,FALSE,"Chi tiÆt"}</definedName>
    <definedName name="ýenda" hidden="1">{"'Sheet1'!$L$16"}</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ryewy3" localSheetId="19" hidden="1">{#N/A,#N/A,TRUE,"1";#N/A,#N/A,TRUE,"2";#N/A,#N/A,TRUE,"3";#N/A,#N/A,TRUE,"4";#N/A,#N/A,TRUE,"5";#N/A,#N/A,TRUE,"6";#N/A,#N/A,TRUE,"7"}</definedName>
    <definedName name="yeryewy3" localSheetId="21" hidden="1">{#N/A,#N/A,TRUE,"1";#N/A,#N/A,TRUE,"2";#N/A,#N/A,TRUE,"3";#N/A,#N/A,TRUE,"4";#N/A,#N/A,TRUE,"5";#N/A,#N/A,TRUE,"6";#N/A,#N/A,TRUE,"7"}</definedName>
    <definedName name="yeryewy3" localSheetId="22" hidden="1">{#N/A,#N/A,TRUE,"1";#N/A,#N/A,TRUE,"2";#N/A,#N/A,TRUE,"3";#N/A,#N/A,TRUE,"4";#N/A,#N/A,TRUE,"5";#N/A,#N/A,TRUE,"6";#N/A,#N/A,TRUE,"7"}</definedName>
    <definedName name="yeryewy3" hidden="1">{#N/A,#N/A,TRUE,"1";#N/A,#N/A,TRUE,"2";#N/A,#N/A,TRUE,"3";#N/A,#N/A,TRUE,"4";#N/A,#N/A,TRUE,"5";#N/A,#N/A,TRUE,"6";#N/A,#N/A,TRUE,"7"}</definedName>
    <definedName name="yeryt" hidden="1">{"'Sheet1'!$L$16"}</definedName>
    <definedName name="YES">#REF!</definedName>
    <definedName name="yet" hidden="1">{#N/A,#N/A,TRUE,"ERECTION";#N/A,#N/A,TRUE,"A";#N/A,#N/A,TRUE,"B";#N/A,#N/A,TRUE,"C";#N/A,#N/A,TRUE,"D";#N/A,#N/A,TRUE,"E";#N/A,#N/A,TRUE,"F";#N/A,#N/A,TRUE,"G";#N/A,#N/A,TRUE,"H";#N/A,#N/A,TRUE,"I";#N/A,#N/A,TRUE,"J";#N/A,#N/A,TRUE,"K";#N/A,#N/A,TRUE,"L";#N/A,#N/A,TRUE,"M";#N/A,#N/A,TRUE,"N"}</definedName>
    <definedName name="yeu" hidden="1">{"'Sheet1'!$L$16"}</definedName>
    <definedName name="yey" hidden="1">{"'Sheet1'!$L$16"}</definedName>
    <definedName name="yeyegf" hidden="1">#REF!</definedName>
    <definedName name="YF">#REF!</definedName>
    <definedName name="YFU" hidden="1">{"'용역비'!$A$4:$C$8"}</definedName>
    <definedName name="YFU_1" hidden="1">{"'용역비'!$A$4:$C$8"}</definedName>
    <definedName name="YFU_2" hidden="1">{"'용역비'!$A$4:$C$8"}</definedName>
    <definedName name="YFU_3" hidden="1">{"'용역비'!$A$4:$C$8"}</definedName>
    <definedName name="YFU_4" hidden="1">{"'용역비'!$A$4:$C$8"}</definedName>
    <definedName name="YFU_5" hidden="1">{"'용역비'!$A$4:$C$8"}</definedName>
    <definedName name="yfuy" hidden="1">{"'Sheet1'!$L$16"}</definedName>
    <definedName name="yg542hg">#REF!</definedName>
    <definedName name="ygeaha" hidden="1">{"'Sheet1'!$L$16"}</definedName>
    <definedName name="ygfdtrg">#REF!</definedName>
    <definedName name="yghhgg" hidden="1">#REF!</definedName>
    <definedName name="ygiui" hidden="1">{"'Sheet1'!$L$16"}</definedName>
    <definedName name="yh" localSheetId="19" hidden="1">{#N/A,#N/A,FALSE,"제목"}</definedName>
    <definedName name="yh" localSheetId="21" hidden="1">{#N/A,#N/A,FALSE,"제목"}</definedName>
    <definedName name="yh" localSheetId="22" hidden="1">{#N/A,#N/A,FALSE,"제목"}</definedName>
    <definedName name="yh" hidden="1">{#N/A,#N/A,FALSE,"제목"}</definedName>
    <definedName name="yheryey" hidden="1">#REF!</definedName>
    <definedName name="yhetyt"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fhf" hidden="1">{"'Sheet1'!$L$16"}</definedName>
    <definedName name="yhgjg" hidden="1">{"'Sheet1'!$L$16"}</definedName>
    <definedName name="yhhyhy" hidden="1">#REF!</definedName>
    <definedName name="YHJ">#REF!</definedName>
    <definedName name="yhjkl" hidden="1">#REF!</definedName>
    <definedName name="yhtdyh" hidden="1">{"'Sheet1'!$L$16"}</definedName>
    <definedName name="yi" hidden="1">{"'Sheet1'!$L$16"}</definedName>
    <definedName name="YI7I" hidden="1">{"'Sheet1'!$L$16"}</definedName>
    <definedName name="yi7ik" hidden="1">{"'Sheet1'!$L$16"}</definedName>
    <definedName name="yidti" hidden="1">{"'Sheet1'!$L$16"}</definedName>
    <definedName name="ỵiđúihuyhùhd" hidden="1">{"'Sheet1'!$L$16"}</definedName>
    <definedName name="yingshou"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uti" hidden="1">{"'Sheet1'!$L$16"}</definedName>
    <definedName name="yjyjy" hidden="1">#REF!</definedName>
    <definedName name="YKC" hidden="1">{#N/A,#N/A,FALSE,"제목"}</definedName>
    <definedName name="YL" hidden="1">{"'용역비'!$A$4:$C$8"}</definedName>
    <definedName name="YL_1" hidden="1">{"'용역비'!$A$4:$C$8"}</definedName>
    <definedName name="YL_2" hidden="1">{"'용역비'!$A$4:$C$8"}</definedName>
    <definedName name="YL_3" hidden="1">{"'용역비'!$A$4:$C$8"}</definedName>
    <definedName name="YL_4" hidden="1">{"'용역비'!$A$4:$C$8"}</definedName>
    <definedName name="YL_5" hidden="1">{"'용역비'!$A$4:$C$8"}</definedName>
    <definedName name="ylylly" hidden="1">#REF!</definedName>
    <definedName name="ylyulluy" hidden="1">#REF!</definedName>
    <definedName name="YMAX">#REF!</definedName>
    <definedName name="YMIN">#REF!</definedName>
    <definedName name="yn">#REF!</definedName>
    <definedName name="ynkim" localSheetId="19" hidden="1">{#N/A,#N/A,TRUE,"Basic";#N/A,#N/A,TRUE,"EXT-TABLE";#N/A,#N/A,TRUE,"STEEL";#N/A,#N/A,TRUE,"INT-Table";#N/A,#N/A,TRUE,"STEEL";#N/A,#N/A,TRUE,"Door"}</definedName>
    <definedName name="ynkim" localSheetId="21" hidden="1">{#N/A,#N/A,TRUE,"Basic";#N/A,#N/A,TRUE,"EXT-TABLE";#N/A,#N/A,TRUE,"STEEL";#N/A,#N/A,TRUE,"INT-Table";#N/A,#N/A,TRUE,"STEEL";#N/A,#N/A,TRUE,"Door"}</definedName>
    <definedName name="ynkim" localSheetId="22" hidden="1">{#N/A,#N/A,TRUE,"Basic";#N/A,#N/A,TRUE,"EXT-TABLE";#N/A,#N/A,TRUE,"STEEL";#N/A,#N/A,TRUE,"INT-Table";#N/A,#N/A,TRUE,"STEEL";#N/A,#N/A,TRUE,"Door"}</definedName>
    <definedName name="ynkim" hidden="1">{#N/A,#N/A,TRUE,"Basic";#N/A,#N/A,TRUE,"EXT-TABLE";#N/A,#N/A,TRUE,"STEEL";#N/A,#N/A,TRUE,"INT-Table";#N/A,#N/A,TRUE,"STEEL";#N/A,#N/A,TRUE,"Door"}</definedName>
    <definedName name="YO">#REF!</definedName>
    <definedName name="Yr">#REF!</definedName>
    <definedName name="YR0">#REF!</definedName>
    <definedName name="yrddd" hidden="1">#REF!</definedName>
    <definedName name="yrdtytyt" localSheetId="19" hidden="1">{#N/A,#N/A,FALSE,"CCTV"}</definedName>
    <definedName name="yrdtytyt" localSheetId="21" hidden="1">{#N/A,#N/A,FALSE,"CCTV"}</definedName>
    <definedName name="yrdtytyt" localSheetId="22" hidden="1">{#N/A,#N/A,FALSE,"CCTV"}</definedName>
    <definedName name="yrdtytyt" hidden="1">{#N/A,#N/A,FALSE,"CCTV"}</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RP">#REF!</definedName>
    <definedName name="yrtgftr">#REF!</definedName>
    <definedName name="yrtrrt" hidden="1">#REF!</definedName>
    <definedName name="yrttnnnnnnnnnnnnnnnnn" hidden="1">#REF!</definedName>
    <definedName name="yrtyrttttyy" hidden="1">#REF!</definedName>
    <definedName name="yrtytyrrt" hidden="1">#REF!</definedName>
    <definedName name="ys">#REF!</definedName>
    <definedName name="YSB">#REF!</definedName>
    <definedName name="YSJSJSW"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localSheetId="19" hidden="1">{#N/A,#N/A,FALSE,"Sheet2";#N/A,#N/A,FALSE,"Sheet4";#N/A,#N/A,FALSE,"Sheet6"}</definedName>
    <definedName name="YSY" localSheetId="21" hidden="1">{#N/A,#N/A,FALSE,"Sheet2";#N/A,#N/A,FALSE,"Sheet4";#N/A,#N/A,FALSE,"Sheet6"}</definedName>
    <definedName name="YSY" localSheetId="22" hidden="1">{#N/A,#N/A,FALSE,"Sheet2";#N/A,#N/A,FALSE,"Sheet4";#N/A,#N/A,FALSE,"Sheet6"}</definedName>
    <definedName name="YSY" hidden="1">{#N/A,#N/A,FALSE,"Sheet2";#N/A,#N/A,FALSE,"Sheet4";#N/A,#N/A,FALSE,"Sheet6"}</definedName>
    <definedName name="yt" hidden="1">{"'Sheet1'!$L$16"}</definedName>
    <definedName name="ytbty">#REF!</definedName>
    <definedName name="YTD" hidden="1">{#N/A,#N/A,FALSE,"FRANCE MONTH DETAIL  FFR";#N/A,#N/A,FALSE,"FRANCE MONTH DETAIL  NLG";#N/A,#N/A,FALSE,"FRANCE YTD  DETAIL FFR";#N/A,#N/A,FALSE,"FRANCE YTD  DETAIL NLG"}</definedName>
    <definedName name="ytddg">#REF!</definedName>
    <definedName name="yteye5y" hidden="1">{"'Sheet1'!$L$16"}</definedName>
    <definedName name="ytẻyyỷ" hidden="1">{"'Sheet1'!$L$16"}</definedName>
    <definedName name="ytfrfrttfty" hidden="1">{"'Sheet1'!$L$16"}</definedName>
    <definedName name="Ythd1.5">#REF!</definedName>
    <definedName name="ythdg">#REF!</definedName>
    <definedName name="Ythdgoi">#REF!</definedName>
    <definedName name="YTJTY" localSheetId="19" hidden="1">{0,0,0,0}</definedName>
    <definedName name="YTJTY" localSheetId="21" hidden="1">{0,0,0,0}</definedName>
    <definedName name="YTJTY" localSheetId="22" hidden="1">{0,0,0,0}</definedName>
    <definedName name="YTJTY" localSheetId="0" hidden="1">{0,0,0,0}</definedName>
    <definedName name="YTJTY" localSheetId="1" hidden="1">{0,0,0,0}</definedName>
    <definedName name="YTJTY" hidden="1">{0,0,0,0}</definedName>
    <definedName name="ytr" hidden="1">#REF!</definedName>
    <definedName name="ytri" hidden="1">{"'Sheet1'!$L$16"}</definedName>
    <definedName name="ytru" hidden="1">{"'Sheet1'!$L$16"}</definedName>
    <definedName name="ytruru" hidden="1">#REF!</definedName>
    <definedName name="ytrutur" hidden="1">#REF!</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twyt" hidden="1">#REF!</definedName>
    <definedName name="ytyityity" hidden="1">#REF!</definedName>
    <definedName name="ytyr4" hidden="1">{#N/A,#N/A,TRUE,"Krycí list"}</definedName>
    <definedName name="YTYT" hidden="1">{"'Sheet1'!$L$16"}</definedName>
    <definedName name="ytyty">#REF!</definedName>
    <definedName name="yu" localSheetId="19" hidden="1">{#N/A,#N/A,FALSE,"Sheet6"}</definedName>
    <definedName name="yu" localSheetId="21" hidden="1">{#N/A,#N/A,FALSE,"Sheet6"}</definedName>
    <definedName name="yu" localSheetId="22" hidden="1">{#N/A,#N/A,FALSE,"Sheet6"}</definedName>
    <definedName name="yu" hidden="1">{#N/A,#N/A,FALSE,"Sheet6"}</definedName>
    <definedName name="ỵu" hidden="1">{"'Sheet1'!$L$16"}</definedName>
    <definedName name="yu_1" hidden="1">{"'용역비'!$A$4:$C$8"}</definedName>
    <definedName name="yu_2" hidden="1">{"'용역비'!$A$4:$C$8"}</definedName>
    <definedName name="yu_3" hidden="1">{"'용역비'!$A$4:$C$8"}</definedName>
    <definedName name="yu_4" hidden="1">{"'용역비'!$A$4:$C$8"}</definedName>
    <definedName name="yu_5" hidden="1">{"'용역비'!$A$4:$C$8"}</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HUK" localSheetId="19" hidden="1">{#N/A,#N/A,FALSE,"Chi tiÆt"}</definedName>
    <definedName name="YUIHUK" localSheetId="21" hidden="1">{#N/A,#N/A,FALSE,"Chi tiÆt"}</definedName>
    <definedName name="YUIHUK" localSheetId="22" hidden="1">{#N/A,#N/A,FALSE,"Chi tiÆt"}</definedName>
    <definedName name="YUIHUK" hidden="1">{#N/A,#N/A,FALSE,"Chi tiÆt"}</definedName>
    <definedName name="yuj" hidden="1">{#N/A,#N/A,TRUE,"1";#N/A,#N/A,TRUE,"2";#N/A,#N/A,TRUE,"3";#N/A,#N/A,TRUE,"4";#N/A,#N/A,TRUE,"5";#N/A,#N/A,TRUE,"6";#N/A,#N/A,TRUE,"7"}</definedName>
    <definedName name="YUK" hidden="1">{"'용역비'!$A$4:$C$8"}</definedName>
    <definedName name="YUK_1" hidden="1">{"'용역비'!$A$4:$C$8"}</definedName>
    <definedName name="YUK_2" hidden="1">{"'용역비'!$A$4:$C$8"}</definedName>
    <definedName name="YUK_3" hidden="1">{"'용역비'!$A$4:$C$8"}</definedName>
    <definedName name="YUK_4" hidden="1">{"'용역비'!$A$4:$C$8"}</definedName>
    <definedName name="YUK_5" hidden="1">{"'용역비'!$A$4:$C$8"}</definedName>
    <definedName name="YUKOI" hidden="1">{"'용역비'!$A$4:$C$8"}</definedName>
    <definedName name="YUKOI_1" hidden="1">{"'용역비'!$A$4:$C$8"}</definedName>
    <definedName name="YUKOI_2" hidden="1">{"'용역비'!$A$4:$C$8"}</definedName>
    <definedName name="YUKOI_3" hidden="1">{"'용역비'!$A$4:$C$8"}</definedName>
    <definedName name="YUKOI_4" hidden="1">{"'용역비'!$A$4:$C$8"}</definedName>
    <definedName name="YUKOI_5" hidden="1">{"'용역비'!$A$4:$C$8"}</definedName>
    <definedName name="yukyuluy" hidden="1">#REF!</definedName>
    <definedName name="yulyi" hidden="1">#REF!</definedName>
    <definedName name="yuo" hidden="1">#N/A</definedName>
    <definedName name="yup" hidden="1">{"'Break down'!$A$4"}</definedName>
    <definedName name="yurt" hidden="1">{#N/A,#N/A,FALSE,"CCTV"}</definedName>
    <definedName name="YÙTIGU" hidden="1">#REF!</definedName>
    <definedName name="YUTY" localSheetId="19" hidden="1">{#N/A,#N/A,FALSE,"Sheet6"}</definedName>
    <definedName name="YUTY" localSheetId="21" hidden="1">{#N/A,#N/A,FALSE,"Sheet6"}</definedName>
    <definedName name="YUTY" localSheetId="22" hidden="1">{#N/A,#N/A,FALSE,"Sheet6"}</definedName>
    <definedName name="YUTY" hidden="1">{#N/A,#N/A,FALSE,"Sheet6"}</definedName>
    <definedName name="yuu" hidden="1">{"'Sheet1'!$L$16"}</definedName>
    <definedName name="yuy">#REF!</definedName>
    <definedName name="yuyt" hidden="1">{#N/A,#N/A,FALSE,"CCTV"}</definedName>
    <definedName name="yuyu" hidden="1">#REF!</definedName>
    <definedName name="YUYUY" localSheetId="19" hidden="1">{#N/A,#N/A,FALSE,"혼합골재"}</definedName>
    <definedName name="YUYUY" localSheetId="21" hidden="1">{#N/A,#N/A,FALSE,"혼합골재"}</definedName>
    <definedName name="YUYUY" localSheetId="22" hidden="1">{#N/A,#N/A,FALSE,"혼합골재"}</definedName>
    <definedName name="YUYUY" hidden="1">{#N/A,#N/A,FALSE,"혼합골재"}</definedName>
    <definedName name="YUYUYU" hidden="1">{#N/A,#N/A,FALSE,"CCTV"}</definedName>
    <definedName name="yuyy" hidden="1">#REF!</definedName>
    <definedName name="yvdfvhd" localSheetId="19" hidden="1">{#N/A,#N/A,FALSE,"이정표"}</definedName>
    <definedName name="yvdfvhd" localSheetId="21" hidden="1">{#N/A,#N/A,FALSE,"이정표"}</definedName>
    <definedName name="yvdfvhd" localSheetId="22" hidden="1">{#N/A,#N/A,FALSE,"이정표"}</definedName>
    <definedName name="yvdfvhd" hidden="1">{#N/A,#N/A,FALSE,"이정표"}</definedName>
    <definedName name="ỳvyunbvwxa" hidden="1">{"'Sheet1'!$L$16"}</definedName>
    <definedName name="ｙｗ" hidden="1">{#N/A,#N/A,FALSE,"Sheet6 (24)"}</definedName>
    <definedName name="ywrtvwvy" localSheetId="19" hidden="1">{#N/A,#N/A,FALSE,"부대1"}</definedName>
    <definedName name="ywrtvwvy" localSheetId="21" hidden="1">{#N/A,#N/A,FALSE,"부대1"}</definedName>
    <definedName name="ywrtvwvy" localSheetId="22" hidden="1">{#N/A,#N/A,FALSE,"부대1"}</definedName>
    <definedName name="ywrtvwvy" hidden="1">{#N/A,#N/A,FALSE,"부대1"}</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 localSheetId="19" hidden="1">{#N/A,#N/A,FALSE,"단가표지"}</definedName>
    <definedName name="yy" localSheetId="21" hidden="1">{#N/A,#N/A,FALSE,"단가표지"}</definedName>
    <definedName name="yy" localSheetId="22" hidden="1">{#N/A,#N/A,FALSE,"단가표지"}</definedName>
    <definedName name="yy" hidden="1">{#N/A,#N/A,FALSE,"단가표지"}</definedName>
    <definedName name="yyiiyff" hidden="1">{#N/A,#N/A,FALSE,"Chi tiÆt"}</definedName>
    <definedName name="yyjy_ukyu" hidden="1">{"'Sheet1'!$L$16"}</definedName>
    <definedName name="yyry" hidden="1">{#N/A,#N/A,FALSE,"特殊室（ＢＱ表）"}</definedName>
    <definedName name="yytrrygji" hidden="1">{"'Sheet1'!$L$16"}</definedName>
    <definedName name="ｙｙｙ" localSheetId="19" hidden="1">{"'Sheet1'!$L$16"}</definedName>
    <definedName name="ｙｙｙ" localSheetId="21" hidden="1">{"'Sheet1'!$L$16"}</definedName>
    <definedName name="ｙｙｙ" localSheetId="22" hidden="1">{"'Sheet1'!$L$16"}</definedName>
    <definedName name="ｙｙｙ" hidden="1">{"'Sheet1'!$L$16"}</definedName>
    <definedName name="yyyhyt" hidden="1">#REF!</definedName>
    <definedName name="yyyy"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hidden="1">{"'Sheet1'!$L$16"}</definedName>
    <definedName name="YYYYYY">#REF!</definedName>
    <definedName name="yyyyyyy">#REF!</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19" hidden="1">{"'Sheet1'!$L$16"}</definedName>
    <definedName name="Z" localSheetId="21" hidden="1">{"'Sheet1'!$L$16"}</definedName>
    <definedName name="Z" localSheetId="22" hidden="1">{"'Sheet1'!$L$16"}</definedName>
    <definedName name="Z" localSheetId="0" hidden="1">{"'Sheet1'!$L$16"}</definedName>
    <definedName name="Z" localSheetId="1" hidden="1">{"'Sheet1'!$L$16"}</definedName>
    <definedName name="Z" hidden="1">{#N/A,#N/A,FALSE,"Sheet6 (24)"}</definedName>
    <definedName name="Z_01B68964_5EDB_456A_883C_AB2B4A639354_.wvu.Cols">#REF!</definedName>
    <definedName name="Z_01B68964_5EDB_456A_883C_AB2B4A639354_.wvu.Cols_1">#REF!</definedName>
    <definedName name="Z_01B68964_5EDB_456A_883C_AB2B4A639354_.wvu.Cols_2">#REF!</definedName>
    <definedName name="Z_01B68964_5EDB_456A_883C_AB2B4A639354_.wvu.Cols_3">#REF!</definedName>
    <definedName name="Z_01B68964_5EDB_456A_883C_AB2B4A639354_.wvu.Cols_4">#REF!</definedName>
    <definedName name="Z_01B68964_5EDB_456A_883C_AB2B4A639354_.wvu.Cols_5">#REF!</definedName>
    <definedName name="Z_01B68964_5EDB_456A_883C_AB2B4A639354_.wvu.Rows">#REF!</definedName>
    <definedName name="Z_01B68964_5EDB_456A_883C_AB2B4A639354_.wvu.Rows_1">#REF!</definedName>
    <definedName name="Z_01B68964_5EDB_456A_883C_AB2B4A639354_.wvu.Rows_2">#REF!</definedName>
    <definedName name="Z_01B68964_5EDB_456A_883C_AB2B4A639354_.wvu.Rows_3">#REF!</definedName>
    <definedName name="Z_01B68964_5EDB_456A_883C_AB2B4A639354_.wvu.Rows_4">#REF!</definedName>
    <definedName name="Z_01B68964_5EDB_456A_883C_AB2B4A639354_.wvu.Rows_5">#REF!</definedName>
    <definedName name="Z_057A9D4D_AD57_4230_B577_3CED2480CA7C_.wvu.Cols" hidden="1">#REF!</definedName>
    <definedName name="Z_057A9D4D_AD57_4230_B577_3CED2480CA7C_.wvu.Rows" hidden="1">#REF!</definedName>
    <definedName name="Z_18B3599C_C210_4C5D_9BB7_9779C1820E5B_.wvu.Rows">(#REF!,#REF!,#REF!,#REF!,#REF!,#REF!,#REF!,#REF!,#REF!,#REF!,#REF!,#REF!,#REF!,#REF!,#REF!)</definedName>
    <definedName name="Z_18B3599C_C210_4C5D_9BB7_9779C1820E5B_.wvu.Rows_1">(#REF!,#REF!,#REF!,#REF!,#REF!,#REF!,#REF!,#REF!,#REF!,#REF!,#REF!,#REF!,#REF!,#REF!,#REF!)</definedName>
    <definedName name="Z_1F713D72_E6F4_11D3_8E1E_00A0244E179B_.wvu.Cols" hidden="1">#REF!</definedName>
    <definedName name="Z_1F713D72_E6F4_11D3_8E1E_00A0244E179B_.wvu.PrintArea" hidden="1">#REF!</definedName>
    <definedName name="Z_2A223C64_F323_11D6_AACE_00C026619578_.wvu.PrintArea" hidden="1">#REF!</definedName>
    <definedName name="Z_2BD578FA_E2CB_4B2F_9A88_B148DA6298A5_.wvu.Cols" hidden="1">#REF!</definedName>
    <definedName name="Z_2BD578FA_E2CB_4B2F_9A88_B148DA6298A5_.wvu.PrintArea" hidden="1">#REF!</definedName>
    <definedName name="Z_34C0C8AA_9BC3_4A78_9228_AE85C8ADF7C6_.wvu.FilterData" hidden="1">#REF!</definedName>
    <definedName name="Z_39BC5E81_0594_11D1_8C74_006097B34275_.wvu.FilterData" hidden="1">#REF!</definedName>
    <definedName name="Z_39BC5E82_0594_11D1_8C74_006097B34275_.wvu.FilterData" hidden="1">#REF!</definedName>
    <definedName name="Z_458518E0_86DD_11D1_999D_0080C83C91B6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1E77344_8E5D_467B_BA8D_2DE52A3D5C15_.wvu.Rows" hidden="1">#REF!</definedName>
    <definedName name="Z_59831759_647B_463B_A470_5FA5BE6C84B0_.wvu.Cols" hidden="1">#REF!</definedName>
    <definedName name="Z_5E285FFD_4B60_11D6_B481_00805F9BDB1E_.wvu.Cols" hidden="1">#REF!,#REF!,#REF!</definedName>
    <definedName name="Z_6139D84B_866A_4CC4_A21A_7B6E86C120A9_.wvu.Cols">#REF!</definedName>
    <definedName name="Z_6139D84B_866A_4CC4_A21A_7B6E86C120A9_.wvu.Rows">(#REF!,#REF!)</definedName>
    <definedName name="Z_6332A1C3_4451_11D5_8DF3_00C026000EEF_.wvu.PrintTitles" hidden="1">#REF!</definedName>
    <definedName name="Z_677C6337_708E_11D3_B400_0000E21227E8_.wvu.Rows" hidden="1">#REF!</definedName>
    <definedName name="Z_69D864C4_6116_4D10_BDA0_E7D44D5BA468_.wvu.Rows">(#REF!,#REF!,#REF!,#REF!,#REF!,#REF!,#REF!,#REF!,#REF!,#REF!,#REF!,#REF!,#REF!,#REF!,#REF!,#REF!)</definedName>
    <definedName name="Z_6AC24530_79FB_4428_8B8F_7B0B0F3F079E_.wvu.Rows" hidden="1">#REF!</definedName>
    <definedName name="Z_6E0ADC42_F22D_11D0_8C74_006097B34275_.wvu.FilterData" hidden="1">#REF!</definedName>
    <definedName name="Z_72CFCE6C_A78C_4B11_954A_51A626CE9890_.wvu.PrintArea" hidden="1">#REF!</definedName>
    <definedName name="Z_7E0A45E1_0993_11D1_8C74_006097B34275_.wvu.FilterData" hidden="1">#REF!</definedName>
    <definedName name="Z_82212322_246D_11D1_8C74_006097B34275_.wvu.FilterData" hidden="1">#REF!</definedName>
    <definedName name="Z_8B16A9B6_E628_4FD7_A3B2_72189C7ACA38_.wvu.PrintArea" hidden="1">#REF!</definedName>
    <definedName name="Z_942000E0_876F_11D1_A93E_0020AF71EBBA_.wvu.FilterData" hidden="1">#REF!</definedName>
    <definedName name="Z_960DA1A4_DDD4_4373_B004_C30EC6359504_.wvu.FilterData" hidden="1">#REF!</definedName>
    <definedName name="Z_9A8D0D4B_97B6_4837_9157_B018812F1D4D_.wvu.Cols" hidden="1">#REF!,#REF!,#REF!</definedName>
    <definedName name="Z_B3255642_8A6B_11D5_916F_005004920FCB_.wvu.PrintTitles" hidden="1">#REF!</definedName>
    <definedName name="Z_B6D82DE0_6701_11DA_9820_00304F1E4471_.wvu.Cols" hidden="1">#REF!</definedName>
    <definedName name="Z_B7993A4C_BF5A_11D2_89F2_444553540000_.wvu.Cols" hidden="1">#REF!</definedName>
    <definedName name="Z_B8175DE2_E97C_11D0_8C74_006097B34275_.wvu.FilterData" hidden="1">#REF!</definedName>
    <definedName name="Z_BBCE61C3_A8E3_40A4_AC77_78E15544C3A9_.wvu.Rows" hidden="1">#REF!</definedName>
    <definedName name="Z_BF5D2B28_2DCF_11D2_BAF0_00E02914DDEE_.wvu.Cols" hidden="1">#REF!</definedName>
    <definedName name="Z_BFEEB821_E6AD_11D3_88E4_00E09870C276_.wvu.PrintArea" hidden="1">#REF!</definedName>
    <definedName name="Z_C86B572B_83DE_4391_B2CB_60230E9BC487_.wvu.Rows" hidden="1">#REF!</definedName>
    <definedName name="Z_CB0E8320_907C_11D8_8F9A_003018607B51_.wvu.Cols" hidden="1">#REF!</definedName>
    <definedName name="Z_D8D03CC4_369C_11D3_9399_00C04F6E6CE6_.wvu.Rows" hidden="1">#REF!,#REF!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DCA8D884_2605_11D1_A510_006097B38048_.wvu.FilterData" hidden="1">#REF!</definedName>
    <definedName name="Z_dh">#REF!</definedName>
    <definedName name="Z_E2699901_D040_11D0_A510_006097B38048_.wvu.FilterData"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F0C8E8A9_6E31_4B34_A5F0_447B34CED1F0_.wvu.Rows" hidden="1">#REF!</definedName>
    <definedName name="Z_F6AB6A24_E5D5_11D3_B573_00104BA1686B_.wvu.Cols" localSheetId="19" hidden="1">#REF!,#REF!,#REF!</definedName>
    <definedName name="Z_F6AB6A24_E5D5_11D3_B573_00104BA1686B_.wvu.Cols" hidden="1">#REF!,#REF!,#REF!</definedName>
    <definedName name="z_hl">#REF!</definedName>
    <definedName name="z_tl">#REF!</definedName>
    <definedName name="z011111111" hidden="1">{"'용역비'!$A$4:$C$8"}</definedName>
    <definedName name="z112.4.3">'[7]2.4.3'!$F$64</definedName>
    <definedName name="za" localSheetId="22" hidden="1">#REF!</definedName>
    <definedName name="za" hidden="1">[71]실행철강하도!$A$1:$A$4</definedName>
    <definedName name="ZAHY">#REF!</definedName>
    <definedName name="Zbg" hidden="1">{#N/A,#N/A,FALSE,"WBS 1.06";#N/A,#N/A,FALSE,"WBS 1.14";#N/A,#N/A,FALSE,"WBS 1.17";#N/A,#N/A,FALSE,"WBS 1.18"}</definedName>
    <definedName name="zbot">#REF!</definedName>
    <definedName name="zccfbz" hidden="1">#REF!</definedName>
    <definedName name="zcg" hidden="1">{"'Sheet1'!$L$16"}</definedName>
    <definedName name="zcgxf" hidden="1">{"'Sheet1'!$L$16"}</definedName>
    <definedName name="zcxvz" hidden="1">#REF!</definedName>
    <definedName name="zcxvzxv" hidden="1">#REF!</definedName>
    <definedName name="ZCZXC" hidden="1">{"'Sheet1'!$L$16"}</definedName>
    <definedName name="ZD">#REF!</definedName>
    <definedName name="zdf">#REF!</definedName>
    <definedName name="zdfer" hidden="1">{"'Sheet1'!$L$16"}</definedName>
    <definedName name="zdg" hidden="1">{"'Sheet1'!$L$16"}</definedName>
    <definedName name="zdnfhioesjn" hidden="1">{"'Sheet1'!$L$16"}</definedName>
    <definedName name="zDT_End" hidden="1">#REF!</definedName>
    <definedName name="zDToan_EndRange" hidden="1">#REF!</definedName>
    <definedName name="zdyhdh" hidden="1">{"'Sheet1'!$L$16"}</definedName>
    <definedName name="zé" hidden="1">#REF!</definedName>
    <definedName name="ZFFD" hidden="1">{"'Sheet1'!$L$16"}</definedName>
    <definedName name="zg" hidden="1">{"'Sheet1'!$L$16"}</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IsAnChuThich" hidden="1">FALSE</definedName>
    <definedName name="zIsAnDienGiai" hidden="1">FALSE</definedName>
    <definedName name="zIsBanTienLuong" hidden="1">FALSE</definedName>
    <definedName name="zIsCgia" hidden="1">zIsDgiaCTiet_Gia.HPhi+3</definedName>
    <definedName name="ZIsCgia3" hidden="1">___NSO2+3</definedName>
    <definedName name="zIsCM_BuNLieu" hidden="1">TRUE</definedName>
    <definedName name="zIsDgiaCTiet_Gia.HPhi" hidden="1">1</definedName>
    <definedName name="zIsDgiaCTiet_Gia.NcCm" hidden="1">1</definedName>
    <definedName name="zIsDgiaCTiet_Gia.VTu" hidden="1">2</definedName>
    <definedName name="zIsDtoan_TTu" hidden="1">1</definedName>
    <definedName name="zIsDtxlsWorkBook" hidden="1">TRUE</definedName>
    <definedName name="zIsHsCpcNc" hidden="1">FALSE</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localSheetId="19" hidden="1">{"'Sheet1'!$L$16"}</definedName>
    <definedName name="zKm2" localSheetId="21" hidden="1">{"'Sheet1'!$L$16"}</definedName>
    <definedName name="zKm2" localSheetId="22" hidden="1">{"'Sheet1'!$L$16"}</definedName>
    <definedName name="zKm2" hidden="1">{"'Sheet1'!$L$16"}</definedName>
    <definedName name="zl">#REF!</definedName>
    <definedName name="Zloadmin">#REF!</definedName>
    <definedName name="ZloadminS">#REF!</definedName>
    <definedName name="zone_saisie">#REF!,#REF!,#REF!,#REF!</definedName>
    <definedName name="zone3_25" localSheetId="19">{"TKVT-KV3-ND sua.xls","Dau noi bo xung TSB-kv05-40.xls","site diary.xls","Hoancong.xls"}</definedName>
    <definedName name="zone3_25" localSheetId="21">{"TKVT-KV3-ND sua.xls","Dau noi bo xung TSB-kv05-40.xls","site diary.xls","Hoancong.xls"}</definedName>
    <definedName name="zone3_25" localSheetId="22">{"TKVT-KV3-ND sua.xls","Dau noi bo xung TSB-kv05-40.xls","site diary.xls","Hoancong.xls"}</definedName>
    <definedName name="zone3_25">{"TKVT-KV3-ND sua.xls","Dau noi bo xung TSB-kv05-40.xls","site diary.xls","Hoancong.xls"}</definedName>
    <definedName name="zrsef" hidden="1">{"'Sheet1'!$L$16"}</definedName>
    <definedName name="ZS1A">#REF!</definedName>
    <definedName name="ZS1C">#REF!</definedName>
    <definedName name="zscsxz" hidden="1">{"'Sheet1'!$L$16"}</definedName>
    <definedName name="zsssdsz" hidden="1">#REF!</definedName>
    <definedName name="zsszdzz" hidden="1">#REF!</definedName>
    <definedName name="zt">#REF!</definedName>
    <definedName name="ztb">#REF!</definedName>
    <definedName name="ztop">#REF!</definedName>
    <definedName name="ztx" hidden="1">{"'Sheet1'!$L$16"}</definedName>
    <definedName name="zv" hidden="1">{#N/A,#N/A,FALSE,"속도"}</definedName>
    <definedName name="zvc" hidden="1">#REF!</definedName>
    <definedName name="zvgsd" hidden="1">#REF!</definedName>
    <definedName name="Zw">#REF!</definedName>
    <definedName name="zx" hidden="1">{"'Sheet1'!$L$16"}</definedName>
    <definedName name="ZXC" localSheetId="19" hidden="1">{#N/A,#N/A,FALSE,"이태원철근"}</definedName>
    <definedName name="ZXC" localSheetId="21" hidden="1">{#N/A,#N/A,FALSE,"이태원철근"}</definedName>
    <definedName name="ZXC" localSheetId="22" hidden="1">{#N/A,#N/A,FALSE,"이태원철근"}</definedName>
    <definedName name="ZXC" localSheetId="0" hidden="1">{#N/A,#N/A,FALSE,"이태원철근"}</definedName>
    <definedName name="ZXC" localSheetId="1" hidden="1">{#N/A,#N/A,FALSE,"이태원철근"}</definedName>
    <definedName name="ZXC" hidden="1">{#N/A,#N/A,FALSE,"이태원철근"}</definedName>
    <definedName name="ZXCV">#REF!</definedName>
    <definedName name="zxcvzxcv" hidden="1">#REF!</definedName>
    <definedName name="ZXCXZ" localSheetId="19" hidden="1">#REF!</definedName>
    <definedName name="ZXCXZ" localSheetId="1" hidden="1">#REF!</definedName>
    <definedName name="ZXCXZ" hidden="1">#REF!</definedName>
    <definedName name="zxczfsfsg" hidden="1">#REF!</definedName>
    <definedName name="ZXD">#REF!</definedName>
    <definedName name="zxfdf" hidden="1">{"'Sheet1'!$L$16"}</definedName>
    <definedName name="Zxl">#REF!</definedName>
    <definedName name="zxltb">#REF!</definedName>
    <definedName name="zxssz" hidden="1">#REF!</definedName>
    <definedName name="zxzsz" hidden="1">#REF!</definedName>
    <definedName name="ZXzX" localSheetId="19" hidden="1">{"'Sheet1'!$L$16"}</definedName>
    <definedName name="ZXzX" localSheetId="21" hidden="1">{"'Sheet1'!$L$16"}</definedName>
    <definedName name="ZXzX" localSheetId="22" hidden="1">{"'Sheet1'!$L$16"}</definedName>
    <definedName name="ZXzX" hidden="1">{"'Sheet1'!$L$16"}</definedName>
    <definedName name="zxzxasasas" hidden="1">{#N/A,#N/A,FALSE,"Chi tiÆt"}</definedName>
    <definedName name="ZXZxZ" hidden="1">#REF!</definedName>
    <definedName name="ZYX">#REF!</definedName>
    <definedName name="zz" localSheetId="19" hidden="1">{#N/A,#N/A,TRUE,"Krycí list"}</definedName>
    <definedName name="zz" localSheetId="21" hidden="1">{#N/A,#N/A,TRUE,"Krycí list"}</definedName>
    <definedName name="zz" localSheetId="22" hidden="1">{#N/A,#N/A,TRUE,"Krycí list"}</definedName>
    <definedName name="zz" hidden="1">{#N/A,#N/A,TRUE,"Krycí list"}</definedName>
    <definedName name="zz_1" hidden="1">{"'Sheet1'!$L$16"}</definedName>
    <definedName name="zz_2" hidden="1">{"'Sheet1'!$L$16"}</definedName>
    <definedName name="zzoeka">#REF!</definedName>
    <definedName name="zzx" hidden="1">#REF!</definedName>
    <definedName name="zzxxc" hidden="1">{"'Sheet1'!$L$16"}</definedName>
    <definedName name="zzxxxczz" hidden="1">#REF!</definedName>
    <definedName name="ZZZ">#REF!</definedName>
    <definedName name="zzzz" hidden="1">#REF!</definedName>
    <definedName name="ｚｚｚｚｚ" localSheetId="19" hidden="1">{"'Sheet1'!$L$16"}</definedName>
    <definedName name="ｚｚｚｚｚ" localSheetId="21" hidden="1">{"'Sheet1'!$L$16"}</definedName>
    <definedName name="ｚｚｚｚｚ" localSheetId="22" hidden="1">{"'Sheet1'!$L$16"}</definedName>
    <definedName name="ｚｚｚｚｚ" hidden="1">{"'Sheet1'!$L$16"}</definedName>
    <definedName name="ｚｚｚｚｚｚ" localSheetId="19" hidden="1">{"'Sheet1'!$L$16"}</definedName>
    <definedName name="ｚｚｚｚｚｚ" localSheetId="21" hidden="1">{"'Sheet1'!$L$16"}</definedName>
    <definedName name="ｚｚｚｚｚｚ" localSheetId="22" hidden="1">{"'Sheet1'!$L$16"}</definedName>
    <definedName name="ｚｚｚｚｚｚ" hidden="1">{"'Sheet1'!$L$16"}</definedName>
    <definedName name="ZZZZZZZZZZZZZZ" hidden="1">#REF!</definedName>
    <definedName name="φ406.4" localSheetId="19" hidden="1">{#N/A,#N/A,FALSE,"2~8번"}</definedName>
    <definedName name="φ406.4" localSheetId="21" hidden="1">{#N/A,#N/A,FALSE,"2~8번"}</definedName>
    <definedName name="φ406.4" localSheetId="22" hidden="1">{#N/A,#N/A,FALSE,"2~8번"}</definedName>
    <definedName name="φ406.4" hidden="1">{#N/A,#N/A,FALSE,"2~8번"}</definedName>
    <definedName name="А.1" hidden="1">#REF!</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localSheetId="19" hidden="1">{"'Sheet1'!$L$16"}</definedName>
    <definedName name="あ" localSheetId="21" hidden="1">{"'Sheet1'!$L$16"}</definedName>
    <definedName name="あ" localSheetId="22" hidden="1">{"'Sheet1'!$L$16"}</definedName>
    <definedName name="あ" hidden="1">{"'Sheet1'!$L$16"}</definedName>
    <definedName name="あＢ" hidden="1">{#N/A,#N/A,FALSE,"Sheet6 (24)"}</definedName>
    <definedName name="ｱVR">#REF!</definedName>
    <definedName name="ああ" localSheetId="19" hidden="1">{"'Sheet1'!$L$16"}</definedName>
    <definedName name="ああ" localSheetId="21" hidden="1">{"'Sheet1'!$L$16"}</definedName>
    <definedName name="ああ" localSheetId="22" hidden="1">{"'Sheet1'!$L$16"}</definedName>
    <definedName name="ああ" hidden="1">{"'Sheet1'!$L$16"}</definedName>
    <definedName name="あああ" localSheetId="19" hidden="1">{"'Sheet1'!$L$16"}</definedName>
    <definedName name="あああ" localSheetId="21" hidden="1">{"'Sheet1'!$L$16"}</definedName>
    <definedName name="あああ" localSheetId="22" hidden="1">{"'Sheet1'!$L$16"}</definedName>
    <definedName name="あああ" hidden="1">{"'Sheet1'!$L$16"}</definedName>
    <definedName name="ああああ" localSheetId="19" hidden="1">{"'Sheet1'!$L$16"}</definedName>
    <definedName name="ああああ" localSheetId="21" hidden="1">{"'Sheet1'!$L$16"}</definedName>
    <definedName name="ああああ" localSheetId="22" hidden="1">{"'Sheet1'!$L$16"}</definedName>
    <definedName name="ああああ" hidden="1">{"'Sheet1'!$L$16"}</definedName>
    <definedName name="あああああ" localSheetId="19" hidden="1">{"'Sheet1'!$L$16"}</definedName>
    <definedName name="あああああ" localSheetId="21" hidden="1">{"'Sheet1'!$L$16"}</definedName>
    <definedName name="あああああ" localSheetId="22" hidden="1">{"'Sheet1'!$L$16"}</definedName>
    <definedName name="あああああ" hidden="1">{"'Sheet1'!$L$16"}</definedName>
    <definedName name="あい" hidden="1">{#N/A,#N/A,FALSE,"Sheet6 (24)"}</definedName>
    <definedName name="あか">#REF!</definedName>
    <definedName name="い" hidden="1">{#N/A,#N/A,FALSE,"Sheet6 (24)"}</definedName>
    <definedName name="う" hidden="1">{#N/A,#N/A,FALSE,"Sheet6 (24)"}</definedName>
    <definedName name="うｙ" hidden="1">{#N/A,#N/A,FALSE,"Sheet6 (24)"}</definedName>
    <definedName name="うい" hidden="1">{#N/A,#N/A,FALSE,"Sheet6 (24)"}</definedName>
    <definedName name="ううう" localSheetId="19" hidden="1">{"'Sheet1'!$L$16"}</definedName>
    <definedName name="ううう" localSheetId="21" hidden="1">{"'Sheet1'!$L$16"}</definedName>
    <definedName name="ううう" localSheetId="22" hidden="1">{"'Sheet1'!$L$16"}</definedName>
    <definedName name="ううう" hidden="1">{"'Sheet1'!$L$16"}</definedName>
    <definedName name="え" hidden="1">{#N/A,#N/A,TRUE,"Krycí list"}</definedName>
    <definedName name="えええ" localSheetId="19" hidden="1">{"'Sheet1'!$L$16"}</definedName>
    <definedName name="えええ" localSheetId="21" hidden="1">{"'Sheet1'!$L$16"}</definedName>
    <definedName name="えええ" localSheetId="22" hidden="1">{"'Sheet1'!$L$16"}</definedName>
    <definedName name="えええ" hidden="1">{"'Sheet1'!$L$16"}</definedName>
    <definedName name="お" hidden="1">{#N/A,#N/A,FALSE,"Sheet6 (24)"}</definedName>
    <definedName name="お１４７５">#REF!</definedName>
    <definedName name="おＰ" hidden="1">{#N/A,#N/A,FALSE,"Sheet6 (24)"}</definedName>
    <definedName name="おお" hidden="1">{#N/A,#N/A,FALSE,"Sheet6 (24)"}</definedName>
    <definedName name="か" hidden="1">{#N/A,#N/A,FALSE,"Sheet6 (24)"}</definedName>
    <definedName name="ｷｰﾎﾞｰﾄﾞﾏｸﾛ">#REF!</definedName>
    <definedName name="こ" hidden="1">{#N/A,#N/A,FALSE,"Sheet6 (24)"}</definedName>
    <definedName name="ｺｽﾄ" hidden="1">{#N/A,#N/A,FALSE,"Sheet6 (24)"}</definedName>
    <definedName name="ｺｽﾄ総括" hidden="1">{#N/A,#N/A,FALSE,"Sheet6 (24)"}</definedName>
    <definedName name="ｺｽﾄ順1" hidden="1">{#N/A,#N/A,FALSE,"Sheet6 (24)"}</definedName>
    <definedName name="じ">#N/A</definedName>
    <definedName name="ｼｬｰｼ" hidden="1">{#N/A,#N/A,FALSE,"Sheet6 (24)"}</definedName>
    <definedName name="っｋ" localSheetId="19" hidden="1">#REF!</definedName>
    <definedName name="っｋ" localSheetId="1" hidden="1">#REF!</definedName>
    <definedName name="っｋ" hidden="1">#REF!</definedName>
    <definedName name="トイレ仕様" hidden="1">{#N/A,#N/A,FALSE,"Sheet6 (24)"}</definedName>
    <definedName name="はば" hidden="1">{#N/A,#N/A,FALSE,"Sheet6 (24)"}</definedName>
    <definedName name="マクロ">#REF!</definedName>
    <definedName name="まくろ">#REF!</definedName>
    <definedName name="マクロ１">#REF!</definedName>
    <definedName name="まくろ１">#REF!</definedName>
    <definedName name="まくろ２">#REF!</definedName>
    <definedName name="まくろ３">#REF!</definedName>
    <definedName name="ﾒﾆｭｰ">#REF!</definedName>
    <definedName name="メニュー1">#REF!</definedName>
    <definedName name="もりた">#REF!</definedName>
    <definedName name="やま" hidden="1">{#N/A,#N/A,FALSE,"Sheet6 (24)"}</definedName>
    <definedName name="ゆ" hidden="1">{#N/A,#N/A,FALSE,"Sheet6 (24)"}</definedName>
    <definedName name="よ" hidden="1">{#N/A,#N/A,FALSE,"Sheet6 (24)"}</definedName>
    <definedName name="よし">#REF!</definedName>
    <definedName name="リスト元に戻す">#N/A</definedName>
    <definedName name="んｎ" localSheetId="19" hidden="1">{"'Sheet1'!$L$16"}</definedName>
    <definedName name="んｎ" localSheetId="21" hidden="1">{"'Sheet1'!$L$16"}</definedName>
    <definedName name="んｎ" localSheetId="22" hidden="1">{"'Sheet1'!$L$16"}</definedName>
    <definedName name="んｎ" hidden="1">{"'Sheet1'!$L$16"}</definedName>
    <definedName name="んんｎ" localSheetId="19" hidden="1">{"'Sheet1'!$L$16"}</definedName>
    <definedName name="んんｎ" localSheetId="21" hidden="1">{"'Sheet1'!$L$16"}</definedName>
    <definedName name="んんｎ" localSheetId="22" hidden="1">{"'Sheet1'!$L$16"}</definedName>
    <definedName name="んんｎ" hidden="1">{"'Sheet1'!$L$16"}</definedName>
    <definedName name="ㄱ"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_1" hidden="1">{"'용역비'!$A$4:$C$8"}</definedName>
    <definedName name="ㄱㄱ_2" hidden="1">{"'용역비'!$A$4:$C$8"}</definedName>
    <definedName name="ㄱㄱ_3" hidden="1">{"'용역비'!$A$4:$C$8"}</definedName>
    <definedName name="ㄱㄱ_4" hidden="1">{"'용역비'!$A$4:$C$8"}</definedName>
    <definedName name="ㄱㄱ_5" hidden="1">{"'용역비'!$A$4:$C$8"}</definedName>
    <definedName name="ㄱㄱㄱ" localSheetId="19" hidden="1">{#N/A,#N/A,FALSE,"표지목차"}</definedName>
    <definedName name="ㄱㄱㄱ" localSheetId="21" hidden="1">{#N/A,#N/A,FALSE,"표지목차"}</definedName>
    <definedName name="ㄱㄱㄱ" localSheetId="22" hidden="1">{#N/A,#N/A,FALSE,"표지목차"}</definedName>
    <definedName name="ㄱㄱㄱ" hidden="1">{#N/A,#N/A,FALSE,"표지목차"}</definedName>
    <definedName name="ㄱㄱㄱㄱ" localSheetId="19" hidden="1">{#N/A,#N/A,FALSE,"지침";#N/A,#N/A,FALSE,"환경분석";#N/A,#N/A,FALSE,"Sheet16"}</definedName>
    <definedName name="ㄱㄱㄱㄱ" localSheetId="21" hidden="1">{#N/A,#N/A,FALSE,"지침";#N/A,#N/A,FALSE,"환경분석";#N/A,#N/A,FALSE,"Sheet16"}</definedName>
    <definedName name="ㄱㄱㄱㄱ" localSheetId="22" hidden="1">{#N/A,#N/A,FALSE,"지침";#N/A,#N/A,FALSE,"환경분석";#N/A,#N/A,FALSE,"Sheet16"}</definedName>
    <definedName name="ㄱㄱㄱㄱ" hidden="1">{#N/A,#N/A,FALSE,"지침";#N/A,#N/A,FALSE,"환경분석";#N/A,#N/A,FALSE,"Sheet16"}</definedName>
    <definedName name="ㄱㄱㄱㄱㄱ" localSheetId="19" hidden="1">{#N/A,#N/A,FALSE,"교리2"}</definedName>
    <definedName name="ㄱㄱㄱㄱㄱ" localSheetId="21" hidden="1">{#N/A,#N/A,FALSE,"교리2"}</definedName>
    <definedName name="ㄱㄱㄱㄱㄱ" localSheetId="22" hidden="1">{#N/A,#N/A,FALSE,"교리2"}</definedName>
    <definedName name="ㄱㄱㄱㄱㄱ" hidden="1">{#N/A,#N/A,FALSE,"교리2"}</definedName>
    <definedName name="ㄱㄱㄱㄱㄱ_1" hidden="1">{"'용역비'!$A$4:$C$8"}</definedName>
    <definedName name="ㄱㄱㄱㄱㄱ_2" hidden="1">{"'용역비'!$A$4:$C$8"}</definedName>
    <definedName name="ㄱㄱㄱㄱㄱ_3" hidden="1">{"'용역비'!$A$4:$C$8"}</definedName>
    <definedName name="ㄱㄱㄱㄱㄱ_4" hidden="1">{"'용역비'!$A$4:$C$8"}</definedName>
    <definedName name="ㄱㄱㄱㄱㄱ_5" hidden="1">{"'용역비'!$A$4:$C$8"}</definedName>
    <definedName name="ㄱㄱㄱㄱㄱㄱ" hidden="1">{"'용역비'!$A$4:$C$8"}</definedName>
    <definedName name="ㄱㄱㄱㄱㄱㄱ_1" hidden="1">{"'용역비'!$A$4:$C$8"}</definedName>
    <definedName name="ㄱㄱㄱㄱㄱㄱ_2" hidden="1">{"'용역비'!$A$4:$C$8"}</definedName>
    <definedName name="ㄱㄱㄱㄱㄱㄱ_3" hidden="1">{"'용역비'!$A$4:$C$8"}</definedName>
    <definedName name="ㄱㄱㄱㄱㄱㄱ_4" hidden="1">{"'용역비'!$A$4:$C$8"}</definedName>
    <definedName name="ㄱㄱㄱㄱㄱㄱ_5" hidden="1">{"'용역비'!$A$4:$C$8"}</definedName>
    <definedName name="ㄱㄱㄱㄱㄱㄱㄱ" localSheetId="19" hidden="1">{#N/A,#N/A,FALSE,"CCTV"}</definedName>
    <definedName name="ㄱㄱㄱㄱㄱㄱㄱ" localSheetId="21" hidden="1">{#N/A,#N/A,FALSE,"CCTV"}</definedName>
    <definedName name="ㄱㄱㄱㄱㄱㄱㄱ" localSheetId="22" hidden="1">{#N/A,#N/A,FALSE,"CCTV"}</definedName>
    <definedName name="ㄱㄱㄱㄱㄱㄱㄱ" hidden="1">{#N/A,#N/A,FALSE,"CCTV"}</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 localSheetId="19" hidden="1">{#N/A,#N/A,FALSE,"단가표지"}</definedName>
    <definedName name="ㄱㄱㄱㄱㄱㄱㄱㄱㄱㄱㄱㄱㄱ" localSheetId="21" hidden="1">{#N/A,#N/A,FALSE,"단가표지"}</definedName>
    <definedName name="ㄱㄱㄱㄱㄱㄱㄱㄱㄱㄱㄱㄱㄱ" localSheetId="22" hidden="1">{#N/A,#N/A,FALSE,"단가표지"}</definedName>
    <definedName name="ㄱㄱㄱㄱㄱㄱㄱㄱㄱㄱㄱㄱㄱ" hidden="1">{#N/A,#N/A,FALSE,"단가표지"}</definedName>
    <definedName name="ㄱㄱㄱㄱㄱㄱㄱㄱㄱㄱㄱㄱㄱㄱㄱㄱ" localSheetId="19" hidden="1">{#N/A,#N/A,FALSE,"골재소요량";#N/A,#N/A,FALSE,"골재소요량"}</definedName>
    <definedName name="ㄱㄱㄱㄱㄱㄱㄱㄱㄱㄱㄱㄱㄱㄱㄱㄱ" localSheetId="21" hidden="1">{#N/A,#N/A,FALSE,"골재소요량";#N/A,#N/A,FALSE,"골재소요량"}</definedName>
    <definedName name="ㄱㄱㄱㄱㄱㄱㄱㄱㄱㄱㄱㄱㄱㄱㄱㄱ" localSheetId="22" hidden="1">{#N/A,#N/A,FALSE,"골재소요량";#N/A,#N/A,FALSE,"골재소요량"}</definedName>
    <definedName name="ㄱㄱㄱㄱㄱㄱㄱㄱㄱㄱㄱㄱㄱㄱㄱㄱ" hidden="1">{#N/A,#N/A,FALSE,"골재소요량";#N/A,#N/A,FALSE,"골재소요량"}</definedName>
    <definedName name="ㄱㄱㄱㄱㄱㄱㄱㄱㄱㄱㄱㄱㄱㄱㄱㄱㄱㄱ" localSheetId="19" hidden="1">{#N/A,#N/A,FALSE,"조골재"}</definedName>
    <definedName name="ㄱㄱㄱㄱㄱㄱㄱㄱㄱㄱㄱㄱㄱㄱㄱㄱㄱㄱ" localSheetId="21" hidden="1">{#N/A,#N/A,FALSE,"조골재"}</definedName>
    <definedName name="ㄱㄱㄱㄱㄱㄱㄱㄱㄱㄱㄱㄱㄱㄱㄱㄱㄱㄱ" localSheetId="22" hidden="1">{#N/A,#N/A,FALSE,"조골재"}</definedName>
    <definedName name="ㄱㄱㄱㄱㄱㄱㄱㄱㄱㄱㄱㄱㄱㄱㄱㄱㄱㄱ" hidden="1">{#N/A,#N/A,FALSE,"조골재"}</definedName>
    <definedName name="ㄱㄱㄱㅎ" localSheetId="19" hidden="1">{#N/A,#N/A,FALSE,"Sheet6"}</definedName>
    <definedName name="ㄱㄱㄱㅎ" localSheetId="21" hidden="1">{#N/A,#N/A,FALSE,"Sheet6"}</definedName>
    <definedName name="ㄱㄱㄱㅎ" localSheetId="22" hidden="1">{#N/A,#N/A,FALSE,"Sheet6"}</definedName>
    <definedName name="ㄱㄱㄱㅎ" hidden="1">{#N/A,#N/A,FALSE,"Sheet6"}</definedName>
    <definedName name="ㄱㄱㄷ" hidden="1">{#N/A,#N/A,TRUE,"토적및재료집계";#N/A,#N/A,TRUE,"토적및재료집계";#N/A,#N/A,TRUE,"단위량"}</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ㅎ" hidden="1">{#N/A,#N/A,FALSE,"골재소요량";#N/A,#N/A,FALSE,"골재소요량"}</definedName>
    <definedName name="ㄱㄳㄳ" localSheetId="19" hidden="1">{#N/A,#N/A,FALSE,"2~8번"}</definedName>
    <definedName name="ㄱㄳㄳ" localSheetId="21" hidden="1">{#N/A,#N/A,FALSE,"2~8번"}</definedName>
    <definedName name="ㄱㄳㄳ" localSheetId="22" hidden="1">{#N/A,#N/A,FALSE,"2~8번"}</definedName>
    <definedName name="ㄱㄳㄳ" hidden="1">{#N/A,#N/A,FALSE,"2~8번"}</definedName>
    <definedName name="ㄱㄳㅅ">#REF!</definedName>
    <definedName name="ㄱㄴ슌ㄱ" localSheetId="19" hidden="1">{#N/A,#N/A,FALSE,"단가표지"}</definedName>
    <definedName name="ㄱㄴ슌ㄱ" localSheetId="21" hidden="1">{#N/A,#N/A,FALSE,"단가표지"}</definedName>
    <definedName name="ㄱㄴ슌ㄱ" localSheetId="22" hidden="1">{#N/A,#N/A,FALSE,"단가표지"}</definedName>
    <definedName name="ㄱㄴ슌ㄱ" hidden="1">{#N/A,#N/A,FALSE,"단가표지"}</definedName>
    <definedName name="ㄱㄷㄱ" localSheetId="19" hidden="1">{#N/A,#N/A,FALSE,"Sheet6"}</definedName>
    <definedName name="ㄱㄷㄱ" localSheetId="21" hidden="1">{#N/A,#N/A,FALSE,"Sheet6"}</definedName>
    <definedName name="ㄱㄷㄱ" localSheetId="22" hidden="1">{#N/A,#N/A,FALSE,"Sheet6"}</definedName>
    <definedName name="ㄱㄷㄱ" hidden="1">{#N/A,#N/A,FALSE,"Sheet6"}</definedName>
    <definedName name="ㄱㄷㄱㄷ" localSheetId="19" hidden="1">{#N/A,#N/A,FALSE,"2~8번"}</definedName>
    <definedName name="ㄱㄷㄱㄷ" localSheetId="21" hidden="1">{#N/A,#N/A,FALSE,"2~8번"}</definedName>
    <definedName name="ㄱㄷㄱㄷ" localSheetId="22" hidden="1">{#N/A,#N/A,FALSE,"2~8번"}</definedName>
    <definedName name="ㄱㄷㄱㄷ" hidden="1">{#N/A,#N/A,FALSE,"2~8번"}</definedName>
    <definedName name="ㄱㄷㄱㄷㄱㄱㅎㄺㄷ" localSheetId="19" hidden="1">{"'장비'!$A$3:$M$12"}</definedName>
    <definedName name="ㄱㄷㄱㄷㄱㄱㅎㄺㄷ" localSheetId="21" hidden="1">{"'장비'!$A$3:$M$12"}</definedName>
    <definedName name="ㄱㄷㄱㄷㄱㄱㅎㄺㄷ" localSheetId="22" hidden="1">{"'장비'!$A$3:$M$12"}</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ㄴ슌ㄱ" localSheetId="19" hidden="1">{#N/A,#N/A,FALSE,"골재소요량";#N/A,#N/A,FALSE,"골재소요량"}</definedName>
    <definedName name="ㄱㄷㄴ슌ㄱ" localSheetId="21" hidden="1">{#N/A,#N/A,FALSE,"골재소요량";#N/A,#N/A,FALSE,"골재소요량"}</definedName>
    <definedName name="ㄱㄷㄴ슌ㄱ" localSheetId="22" hidden="1">{#N/A,#N/A,FALSE,"골재소요량";#N/A,#N/A,FALSE,"골재소요량"}</definedName>
    <definedName name="ㄱㄷㄴ슌ㄱ" hidden="1">{#N/A,#N/A,FALSE,"골재소요량";#N/A,#N/A,FALSE,"골재소요량"}</definedName>
    <definedName name="ㄱㄷㄷㄱ">#REF!</definedName>
    <definedName name="ㄱㄷㅁㅍㅅㅂ" localSheetId="19" hidden="1">{#N/A,#N/A,FALSE,"골재소요량";#N/A,#N/A,FALSE,"골재소요량"}</definedName>
    <definedName name="ㄱㄷㅁㅍㅅㅂ" localSheetId="21" hidden="1">{#N/A,#N/A,FALSE,"골재소요량";#N/A,#N/A,FALSE,"골재소요량"}</definedName>
    <definedName name="ㄱㄷㅁㅍㅅㅂ" localSheetId="22" hidden="1">{#N/A,#N/A,FALSE,"골재소요량";#N/A,#N/A,FALSE,"골재소요량"}</definedName>
    <definedName name="ㄱㄷㅁㅍㅅㅂ" hidden="1">{#N/A,#N/A,FALSE,"골재소요량";#N/A,#N/A,FALSE,"골재소요량"}</definedName>
    <definedName name="ㄱㄷㅅ" localSheetId="19" hidden="1">{#N/A,#N/A,FALSE,"Sheet6"}</definedName>
    <definedName name="ㄱㄷㅅ" localSheetId="21" hidden="1">{#N/A,#N/A,FALSE,"Sheet6"}</definedName>
    <definedName name="ㄱㄷㅅ" localSheetId="22" hidden="1">{#N/A,#N/A,FALSE,"Sheet6"}</definedName>
    <definedName name="ㄱㄷㅅ" hidden="1">{#N/A,#N/A,FALSE,"Sheet6"}</definedName>
    <definedName name="ㄱㄷㅈ" localSheetId="19" hidden="1">{#N/A,#N/A,FALSE,"골재소요량";#N/A,#N/A,FALSE,"골재소요량"}</definedName>
    <definedName name="ㄱㄷㅈ" localSheetId="21" hidden="1">{#N/A,#N/A,FALSE,"골재소요량";#N/A,#N/A,FALSE,"골재소요량"}</definedName>
    <definedName name="ㄱㄷㅈ" localSheetId="22" hidden="1">{#N/A,#N/A,FALSE,"골재소요량";#N/A,#N/A,FALSE,"골재소요량"}</definedName>
    <definedName name="ㄱㄷㅈ" hidden="1">{#N/A,#N/A,FALSE,"골재소요량";#N/A,#N/A,FALSE,"골재소요량"}</definedName>
    <definedName name="ㄱㄷㅈㄱㄷㅈㄱㅈㄷ" hidden="1">{#N/A,#N/A,FALSE,"혼합골재"}</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ㅅㄷ4" localSheetId="19" hidden="1">{#N/A,#N/A,FALSE,"운반시간"}</definedName>
    <definedName name="ㄱㄷㅎㅅㄷ4" localSheetId="21" hidden="1">{#N/A,#N/A,FALSE,"운반시간"}</definedName>
    <definedName name="ㄱㄷㅎㅅㄷ4" localSheetId="22" hidden="1">{#N/A,#N/A,FALSE,"운반시간"}</definedName>
    <definedName name="ㄱㄷㅎㅅㄷ4" hidden="1">{#N/A,#N/A,FALSE,"운반시간"}</definedName>
    <definedName name="ㄱ데ㅐㄳ" localSheetId="19" hidden="1">{#N/A,#N/A,TRUE,"대외공문"}</definedName>
    <definedName name="ㄱ데ㅐㄳ" localSheetId="21" hidden="1">{#N/A,#N/A,TRUE,"대외공문"}</definedName>
    <definedName name="ㄱ데ㅐㄳ" localSheetId="22" hidden="1">{#N/A,#N/A,TRUE,"대외공문"}</definedName>
    <definedName name="ㄱ데ㅐㄳ" hidden="1">{#N/A,#N/A,TRUE,"대외공문"}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 hidden="1">{#N/A,#N/A,FALSE,"배수1"}</definedName>
    <definedName name="ㄱㄹㅇㄷ" hidden="1">#REF!</definedName>
    <definedName name="ㄱㄹ홍ㄱ호" localSheetId="19" hidden="1">{#N/A,#N/A,FALSE,"Sheet6"}</definedName>
    <definedName name="ㄱㄹ홍ㄱ호" localSheetId="21" hidden="1">{#N/A,#N/A,FALSE,"Sheet6"}</definedName>
    <definedName name="ㄱㄹ홍ㄱ호" localSheetId="22" hidden="1">{#N/A,#N/A,FALSE,"Sheet6"}</definedName>
    <definedName name="ㄱㄹ홍ㄱ호" hidden="1">{#N/A,#N/A,FALSE,"Sheet6"}</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리">#REF!</definedName>
    <definedName name="ㄱㅁㄴ">#REF!</definedName>
    <definedName name="ㄱ미" localSheetId="19" hidden="1">{#N/A,#N/A,TRUE,"Basic";#N/A,#N/A,TRUE,"EXT-TABLE";#N/A,#N/A,TRUE,"STEEL";#N/A,#N/A,TRUE,"INT-Table";#N/A,#N/A,TRUE,"STEEL";#N/A,#N/A,TRUE,"Door"}</definedName>
    <definedName name="ㄱ미" localSheetId="21" hidden="1">{#N/A,#N/A,TRUE,"Basic";#N/A,#N/A,TRUE,"EXT-TABLE";#N/A,#N/A,TRUE,"STEEL";#N/A,#N/A,TRUE,"INT-Table";#N/A,#N/A,TRUE,"STEEL";#N/A,#N/A,TRUE,"Door"}</definedName>
    <definedName name="ㄱ미" localSheetId="22" hidden="1">{#N/A,#N/A,TRUE,"Basic";#N/A,#N/A,TRUE,"EXT-TABLE";#N/A,#N/A,TRUE,"STEEL";#N/A,#N/A,TRUE,"INT-Table";#N/A,#N/A,TRUE,"STEEL";#N/A,#N/A,TRUE,"Door"}</definedName>
    <definedName name="ㄱ미" hidden="1">{#N/A,#N/A,TRUE,"Basic";#N/A,#N/A,TRUE,"EXT-TABLE";#N/A,#N/A,TRUE,"STEEL";#N/A,#N/A,TRUE,"INT-Table";#N/A,#N/A,TRUE,"STEEL";#N/A,#N/A,TRUE,"Door"}</definedName>
    <definedName name="ㄱ미_1" localSheetId="19" hidden="1">{#N/A,#N/A,TRUE,"Basic";#N/A,#N/A,TRUE,"EXT-TABLE";#N/A,#N/A,TRUE,"STEEL";#N/A,#N/A,TRUE,"INT-Table";#N/A,#N/A,TRUE,"STEEL";#N/A,#N/A,TRUE,"Door"}</definedName>
    <definedName name="ㄱ미_1" localSheetId="21" hidden="1">{#N/A,#N/A,TRUE,"Basic";#N/A,#N/A,TRUE,"EXT-TABLE";#N/A,#N/A,TRUE,"STEEL";#N/A,#N/A,TRUE,"INT-Table";#N/A,#N/A,TRUE,"STEEL";#N/A,#N/A,TRUE,"Door"}</definedName>
    <definedName name="ㄱ미_1" localSheetId="22" hidden="1">{#N/A,#N/A,TRUE,"Basic";#N/A,#N/A,TRUE,"EXT-TABLE";#N/A,#N/A,TRUE,"STEEL";#N/A,#N/A,TRUE,"INT-Table";#N/A,#N/A,TRUE,"STEEL";#N/A,#N/A,TRUE,"Door"}</definedName>
    <definedName name="ㄱ미_1" hidden="1">{#N/A,#N/A,TRUE,"Basic";#N/A,#N/A,TRUE,"EXT-TABLE";#N/A,#N/A,TRUE,"STEEL";#N/A,#N/A,TRUE,"INT-Table";#N/A,#N/A,TRUE,"STEEL";#N/A,#N/A,TRUE,"Door"}</definedName>
    <definedName name="ㄱㅂㅈㄱ" localSheetId="19" hidden="1">{#N/A,#N/A,FALSE,"전력간선"}</definedName>
    <definedName name="ㄱㅂㅈㄱ" localSheetId="21" hidden="1">{#N/A,#N/A,FALSE,"전력간선"}</definedName>
    <definedName name="ㄱㅂㅈㄱ" localSheetId="22" hidden="1">{#N/A,#N/A,FALSE,"전력간선"}</definedName>
    <definedName name="ㄱㅂㅈㄱ" hidden="1">{#N/A,#N/A,FALSE,"전력간선"}</definedName>
    <definedName name="ㄱ서ㅗㅇ" hidden="1">{#N/A,#N/A,FALSE,"집계표"}</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솧" hidden="1">{#N/A,#N/A,FALSE,"집계표"}</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쇽" localSheetId="19" hidden="1">{#N/A,#N/A,FALSE,"Sheet6"}</definedName>
    <definedName name="ㄱ쇽" localSheetId="21" hidden="1">{#N/A,#N/A,FALSE,"Sheet6"}</definedName>
    <definedName name="ㄱ쇽" localSheetId="22" hidden="1">{#N/A,#N/A,FALSE,"Sheet6"}</definedName>
    <definedName name="ㄱ쇽" hidden="1">{#N/A,#N/A,FALSE,"Sheet6"}</definedName>
    <definedName name="ㄱ슈" localSheetId="19" hidden="1">{#N/A,#N/A,FALSE,"혼합골재"}</definedName>
    <definedName name="ㄱ슈" localSheetId="21" hidden="1">{#N/A,#N/A,FALSE,"혼합골재"}</definedName>
    <definedName name="ㄱ슈" localSheetId="22" hidden="1">{#N/A,#N/A,FALSE,"혼합골재"}</definedName>
    <definedName name="ㄱ슈" hidden="1">{#N/A,#N/A,FALSE,"혼합골재"}</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localSheetId="19" hidden="1">#REF!</definedName>
    <definedName name="ㄱㅈㅎ" localSheetId="1" hidden="1">#REF!</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19" hidden="1">{#N/A,#N/A,FALSE,"CCTV"}</definedName>
    <definedName name="ㄱㅎ" localSheetId="21" hidden="1">{#N/A,#N/A,FALSE,"CCTV"}</definedName>
    <definedName name="ㄱㅎ" localSheetId="22" hidden="1">{#N/A,#N/A,FALSE,"CCTV"}</definedName>
    <definedName name="ㄱㅎ" hidden="1">{#N/A,#N/A,FALSE,"CCTV"}</definedName>
    <definedName name="ㄱ호" hidden="1">{#VALUE!,#N/A,TRUE,0;#N/A,#N/A,TRUE,0;#N/A,#N/A,TRUE,0}</definedName>
    <definedName name="ㄱ홍" localSheetId="19" hidden="1">{#N/A,#N/A,FALSE,"현장 NCR 분석";#N/A,#N/A,FALSE,"현장품질감사";#N/A,#N/A,FALSE,"현장품질감사"}</definedName>
    <definedName name="ㄱ홍" localSheetId="21" hidden="1">{#N/A,#N/A,FALSE,"현장 NCR 분석";#N/A,#N/A,FALSE,"현장품질감사";#N/A,#N/A,FALSE,"현장품질감사"}</definedName>
    <definedName name="ㄱ홍" localSheetId="22" hidden="1">{#N/A,#N/A,FALSE,"현장 NCR 분석";#N/A,#N/A,FALSE,"현장품질감사";#N/A,#N/A,FALSE,"현장품질감사"}</definedName>
    <definedName name="ㄱ홍" hidden="1">{#N/A,#N/A,FALSE,"현장 NCR 분석";#N/A,#N/A,FALSE,"현장품질감사";#N/A,#N/A,FALSE,"현장품질감사"}</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19" hidden="1">{#N/A,#N/A,FALSE,"골재소요량";#N/A,#N/A,FALSE,"골재소요량"}</definedName>
    <definedName name="가" localSheetId="21" hidden="1">{#N/A,#N/A,FALSE,"골재소요량";#N/A,#N/A,FALSE,"골재소요량"}</definedName>
    <definedName name="가" localSheetId="22" hidden="1">{#N/A,#N/A,FALSE,"골재소요량";#N/A,#N/A,FALSE,"골재소요량"}</definedName>
    <definedName name="가" hidden="1">{#N/A,#N/A,FALSE,"골재소요량";#N/A,#N/A,FALSE,"골재소요량"}</definedName>
    <definedName name="가나" localSheetId="19" hidden="1">{#N/A,#N/A,FALSE,"지침";#N/A,#N/A,FALSE,"환경분석";#N/A,#N/A,FALSE,"Sheet16"}</definedName>
    <definedName name="가나" localSheetId="21" hidden="1">{#N/A,#N/A,FALSE,"지침";#N/A,#N/A,FALSE,"환경분석";#N/A,#N/A,FALSE,"Sheet16"}</definedName>
    <definedName name="가나" localSheetId="22" hidden="1">{#N/A,#N/A,FALSE,"지침";#N/A,#N/A,FALSE,"환경분석";#N/A,#N/A,FALSE,"Sheet16"}</definedName>
    <definedName name="가나" hidden="1">{#N/A,#N/A,FALSE,"지침";#N/A,#N/A,FALSE,"환경분석";#N/A,#N/A,FALSE,"Sheet16"}</definedName>
    <definedName name="가나다라마바마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다라마바마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다라마바마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다라마바마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다람ㅁㅁㅁ">#REF!</definedName>
    <definedName name="가로내역서" localSheetId="19" hidden="1">{#N/A,#N/A,FALSE,"이태원철근"}</definedName>
    <definedName name="가로내역서" localSheetId="21" hidden="1">{#N/A,#N/A,FALSE,"이태원철근"}</definedName>
    <definedName name="가로내역서" localSheetId="22" hidden="1">{#N/A,#N/A,FALSE,"이태원철근"}</definedName>
    <definedName name="가로내역서" hidden="1">{#N/A,#N/A,FALSE,"이태원철근"}</definedName>
    <definedName name="가리" hidden="1">#REF!</definedName>
    <definedName name="가배수로집계표" hidden="1">{"'정산내역서'!$A$1:$I$35","'정산서(절.성토부)'!$A$1:$Q$17","'정산서(교량부)'!$A$1:$Q$84","'총괄표'!$A$1:$M$12","'시행현황'!$A$1:$G$12","'표지'!$A$1:$N$27","'정산서(절.성토부)'!$A$3:$Q$7"}</definedName>
    <definedName name="가설">#REF!</definedName>
    <definedName name="가설1">#REF!</definedName>
    <definedName name="가설건물면적산정" localSheetId="19" hidden="1">{#N/A,#N/A,FALSE,"사업총괄";#N/A,#N/A,FALSE,"장비사업";#N/A,#N/A,FALSE,"철구사업";#N/A,#N/A,FALSE,"준설사업"}</definedName>
    <definedName name="가설건물면적산정" localSheetId="21" hidden="1">{#N/A,#N/A,FALSE,"사업총괄";#N/A,#N/A,FALSE,"장비사업";#N/A,#N/A,FALSE,"철구사업";#N/A,#N/A,FALSE,"준설사업"}</definedName>
    <definedName name="가설건물면적산정" localSheetId="22" hidden="1">{#N/A,#N/A,FALSE,"사업총괄";#N/A,#N/A,FALSE,"장비사업";#N/A,#N/A,FALSE,"철구사업";#N/A,#N/A,FALSE,"준설사업"}</definedName>
    <definedName name="가설건물면적산정" hidden="1">{#N/A,#N/A,FALSE,"사업총괄";#N/A,#N/A,FALSE,"장비사업";#N/A,#N/A,FALSE,"철구사업";#N/A,#N/A,FALSE,"준설사업"}</definedName>
    <definedName name="가설계획" hidden="1">{#N/A,#N/A,FALSE,"갑지";#N/A,#N/A,FALSE,"개요";#N/A,#N/A,FALSE,"비목별";#N/A,#N/A,FALSE,"건물별";#N/A,#N/A,FALSE,"기구표";#N/A,#N/A,FALSE,"직원투입"}</definedName>
    <definedName name="가설양" localSheetId="19">BlankMacro1</definedName>
    <definedName name="가설양" localSheetId="21">BlankMacro1</definedName>
    <definedName name="가설양" localSheetId="22">BlankMacro1</definedName>
    <definedName name="가설양">BlankMacro1</definedName>
    <definedName name="가설휀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스" hidden="1">{#N/A,#N/A,FALSE,"CCTV"}</definedName>
    <definedName name="가시나무H4.5" localSheetId="19">#REF!</definedName>
    <definedName name="가시나무H4.5">#REF!</definedName>
    <definedName name="가실행1" hidden="1">{#N/A,#N/A,FALSE,"배수1"}</definedName>
    <definedName name="가야조차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옥" localSheetId="19" hidden="1">{#N/A,#N/A,FALSE,"속도"}</definedName>
    <definedName name="가옥" localSheetId="21" hidden="1">{#N/A,#N/A,FALSE,"속도"}</definedName>
    <definedName name="가옥" localSheetId="22" hidden="1">{#N/A,#N/A,FALSE,"속도"}</definedName>
    <definedName name="가옥" hidden="1">{#N/A,#N/A,FALSE,"속도"}</definedName>
    <definedName name="가재가시설" hidden="1">{#N/A,#N/A,FALSE,"Sheet6"}</definedName>
    <definedName name="가ㅓㅜㅘ" hidden="1">{#N/A,#N/A,FALSE,"2~8번"}</definedName>
    <definedName name="간다" hidden="1">#REF!</definedName>
    <definedName name="간접">#REF!</definedName>
    <definedName name="간접경비" hidden="1">#REF!</definedName>
    <definedName name="간접비" localSheetId="19" hidden="1">{#N/A,#N/A,FALSE,"갑지";#N/A,#N/A,FALSE,"개요";#N/A,#N/A,FALSE,"비목별";#N/A,#N/A,FALSE,"건물별";#N/A,#N/A,FALSE,"기구표";#N/A,#N/A,FALSE,"직원투입"}</definedName>
    <definedName name="간접비" localSheetId="21" hidden="1">{#N/A,#N/A,FALSE,"갑지";#N/A,#N/A,FALSE,"개요";#N/A,#N/A,FALSE,"비목별";#N/A,#N/A,FALSE,"건물별";#N/A,#N/A,FALSE,"기구표";#N/A,#N/A,FALSE,"직원투입"}</definedName>
    <definedName name="간접비" localSheetId="22"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19" hidden="1">{#N/A,#N/A,FALSE,"갑지";#N/A,#N/A,FALSE,"개요";#N/A,#N/A,FALSE,"비목별";#N/A,#N/A,FALSE,"건물별";#N/A,#N/A,FALSE,"기구표";#N/A,#N/A,FALSE,"직원투입"}</definedName>
    <definedName name="간접비1" localSheetId="21" hidden="1">{#N/A,#N/A,FALSE,"갑지";#N/A,#N/A,FALSE,"개요";#N/A,#N/A,FALSE,"비목별";#N/A,#N/A,FALSE,"건물별";#N/A,#N/A,FALSE,"기구표";#N/A,#N/A,FALSE,"직원투입"}</definedName>
    <definedName name="간접비1" localSheetId="22"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비내역">#REF!</definedName>
    <definedName name="간지" hidden="1">{#N/A,#N/A,FALSE,"CCTV"}</definedName>
    <definedName name="간지8" localSheetId="19" hidden="1">{#N/A,#N/A,FALSE,"조골재"}</definedName>
    <definedName name="간지8" localSheetId="21" hidden="1">{#N/A,#N/A,FALSE,"조골재"}</definedName>
    <definedName name="간지8" localSheetId="22" hidden="1">{#N/A,#N/A,FALSE,"조골재"}</definedName>
    <definedName name="간지8" hidden="1">{#N/A,#N/A,FALSE,"조골재"}</definedName>
    <definedName name="갈지" localSheetId="19" hidden="1">{#N/A,#N/A,TRUE,"대외공문"}</definedName>
    <definedName name="갈지" localSheetId="21" hidden="1">{#N/A,#N/A,TRUE,"대외공문"}</definedName>
    <definedName name="갈지" localSheetId="22" hidden="1">{#N/A,#N/A,TRUE,"대외공문"}</definedName>
    <definedName name="갈지" hidden="1">{#N/A,#N/A,TRUE,"대외공문"}</definedName>
    <definedName name="감" localSheetId="19" hidden="1">{#N/A,#N/A,TRUE,"Basic";#N/A,#N/A,TRUE,"EXT-TABLE";#N/A,#N/A,TRUE,"STEEL";#N/A,#N/A,TRUE,"INT-Table";#N/A,#N/A,TRUE,"STEEL";#N/A,#N/A,TRUE,"Door"}</definedName>
    <definedName name="감" localSheetId="21" hidden="1">{#N/A,#N/A,TRUE,"Basic";#N/A,#N/A,TRUE,"EXT-TABLE";#N/A,#N/A,TRUE,"STEEL";#N/A,#N/A,TRUE,"INT-Table";#N/A,#N/A,TRUE,"STEEL";#N/A,#N/A,TRUE,"Door"}</definedName>
    <definedName name="감" localSheetId="22" hidden="1">{#N/A,#N/A,TRUE,"Basic";#N/A,#N/A,TRUE,"EXT-TABLE";#N/A,#N/A,TRUE,"STEEL";#N/A,#N/A,TRUE,"INT-Table";#N/A,#N/A,TRUE,"STEEL";#N/A,#N/A,TRUE,"Door"}</definedName>
    <definedName name="감" hidden="1">{#N/A,#N/A,TRUE,"Basic";#N/A,#N/A,TRUE,"EXT-TABLE";#N/A,#N/A,TRUE,"STEEL";#N/A,#N/A,TRUE,"INT-Table";#N/A,#N/A,TRUE,"STEEL";#N/A,#N/A,TRUE,"Door"}</definedName>
    <definedName name="감_1" localSheetId="19" hidden="1">{#N/A,#N/A,TRUE,"Basic";#N/A,#N/A,TRUE,"EXT-TABLE";#N/A,#N/A,TRUE,"STEEL";#N/A,#N/A,TRUE,"INT-Table";#N/A,#N/A,TRUE,"STEEL";#N/A,#N/A,TRUE,"Door"}</definedName>
    <definedName name="감_1" localSheetId="21" hidden="1">{#N/A,#N/A,TRUE,"Basic";#N/A,#N/A,TRUE,"EXT-TABLE";#N/A,#N/A,TRUE,"STEEL";#N/A,#N/A,TRUE,"INT-Table";#N/A,#N/A,TRUE,"STEEL";#N/A,#N/A,TRUE,"Door"}</definedName>
    <definedName name="감_1" localSheetId="22" hidden="1">{#N/A,#N/A,TRUE,"Basic";#N/A,#N/A,TRUE,"EXT-TABLE";#N/A,#N/A,TRUE,"STEEL";#N/A,#N/A,TRUE,"INT-Table";#N/A,#N/A,TRUE,"STEEL";#N/A,#N/A,TRUE,"Door"}</definedName>
    <definedName name="감_1" hidden="1">{#N/A,#N/A,TRUE,"Basic";#N/A,#N/A,TRUE,"EXT-TABLE";#N/A,#N/A,TRUE,"STEEL";#N/A,#N/A,TRUE,"INT-Table";#N/A,#N/A,TRUE,"STEEL";#N/A,#N/A,TRUE,"Door"}</definedName>
    <definedName name="감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나무">#REF!</definedName>
    <definedName name="감나무H2.5">#REF!</definedName>
    <definedName name="감나무H3.0">#REF!</definedName>
    <definedName name="감리상주" localSheetId="19" hidden="1">{#N/A,#N/A,FALSE,"지침";#N/A,#N/A,FALSE,"환경분석";#N/A,#N/A,FALSE,"Sheet16"}</definedName>
    <definedName name="감리상주" localSheetId="21" hidden="1">{#N/A,#N/A,FALSE,"지침";#N/A,#N/A,FALSE,"환경분석";#N/A,#N/A,FALSE,"Sheet16"}</definedName>
    <definedName name="감리상주" localSheetId="22" hidden="1">{#N/A,#N/A,FALSE,"지침";#N/A,#N/A,FALSE,"환경분석";#N/A,#N/A,FALSE,"Sheet16"}</definedName>
    <definedName name="감리상주" hidden="1">{#N/A,#N/A,FALSE,"지침";#N/A,#N/A,FALSE,"환경분석";#N/A,#N/A,FALSE,"Sheet16"}</definedName>
    <definedName name="감복만" localSheetId="19" hidden="1">{#N/A,#N/A,FALSE,"교리2"}</definedName>
    <definedName name="감복만" localSheetId="21" hidden="1">{#N/A,#N/A,FALSE,"교리2"}</definedName>
    <definedName name="감복만" localSheetId="22" hidden="1">{#N/A,#N/A,FALSE,"교리2"}</definedName>
    <definedName name="감복만" hidden="1">{#N/A,#N/A,FALSE,"교리2"}</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승주" localSheetId="19" hidden="1">{#N/A,#N/A,FALSE,"교리2"}</definedName>
    <definedName name="감승주" localSheetId="21" hidden="1">{#N/A,#N/A,FALSE,"교리2"}</definedName>
    <definedName name="감승주" localSheetId="22" hidden="1">{#N/A,#N/A,FALSE,"교리2"}</definedName>
    <definedName name="감승주" hidden="1">{#N/A,#N/A,FALSE,"교리2"}</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갑1" localSheetId="19" hidden="1">{#N/A,#N/A,FALSE,"기안지";#N/A,#N/A,FALSE,"통신지"}</definedName>
    <definedName name="갑1" localSheetId="21" hidden="1">{#N/A,#N/A,FALSE,"기안지";#N/A,#N/A,FALSE,"통신지"}</definedName>
    <definedName name="갑1" localSheetId="22" hidden="1">{#N/A,#N/A,FALSE,"기안지";#N/A,#N/A,FALSE,"통신지"}</definedName>
    <definedName name="갑1" localSheetId="0" hidden="1">{#N/A,#N/A,FALSE,"기안지";#N/A,#N/A,FALSE,"통신지"}</definedName>
    <definedName name="갑1" localSheetId="1" hidden="1">{#N/A,#N/A,FALSE,"기안지";#N/A,#N/A,FALSE,"통신지"}</definedName>
    <definedName name="갑1" hidden="1">{#N/A,#N/A,FALSE,"기안지";#N/A,#N/A,FALSE,"통신지"}</definedName>
    <definedName name="갑지" localSheetId="19" hidden="1">{#N/A,#N/A,FALSE,"현장 NCR 분석";#N/A,#N/A,FALSE,"현장품질감사";#N/A,#N/A,FALSE,"현장품질감사"}</definedName>
    <definedName name="갑지" localSheetId="21" hidden="1">{#N/A,#N/A,FALSE,"현장 NCR 분석";#N/A,#N/A,FALSE,"현장품질감사";#N/A,#N/A,FALSE,"현장품질감사"}</definedName>
    <definedName name="갑지" localSheetId="22" hidden="1">{#N/A,#N/A,FALSE,"현장 NCR 분석";#N/A,#N/A,FALSE,"현장품질감사";#N/A,#N/A,FALSE,"현장품질감사"}</definedName>
    <definedName name="갑지" hidden="1">{#N/A,#N/A,FALSE,"현장 NCR 분석";#N/A,#N/A,FALSE,"현장품질감사";#N/A,#N/A,FALSE,"현장품질감사"}</definedName>
    <definedName name="갑지02" localSheetId="19" hidden="1">{#N/A,#N/A,FALSE,"Sheet6"}</definedName>
    <definedName name="갑지02" localSheetId="21" hidden="1">{#N/A,#N/A,FALSE,"Sheet6"}</definedName>
    <definedName name="갑지02" localSheetId="22" hidden="1">{#N/A,#N/A,FALSE,"Sheet6"}</definedName>
    <definedName name="갑지02" hidden="1">{#N/A,#N/A,FALSE,"Sheet6"}</definedName>
    <definedName name="갑지1" localSheetId="19" hidden="1">#REF!</definedName>
    <definedName name="갑지1" localSheetId="1" hidden="1">#REF!</definedName>
    <definedName name="갑지1" hidden="1">#REF!</definedName>
    <definedName name="갑지11" hidden="1">{#N/A,#N/A,FALSE,"Sheet1";#N/A,#N/A,FALSE,"Sheet2";#N/A,#N/A,FALSE,"TAB96-1"}</definedName>
    <definedName name="갑지2" localSheetId="19" hidden="1">{#N/A,#N/A,FALSE,"CCTV"}</definedName>
    <definedName name="갑지2" localSheetId="21" hidden="1">{#N/A,#N/A,FALSE,"CCTV"}</definedName>
    <definedName name="갑지2" localSheetId="22" hidden="1">{#N/A,#N/A,FALSE,"CCTV"}</definedName>
    <definedName name="갑지2" hidden="1">{#N/A,#N/A,FALSE,"CCTV"}</definedName>
    <definedName name="갑지3" localSheetId="19" hidden="1">{#N/A,#N/A,FALSE,"CCTV"}</definedName>
    <definedName name="갑지3" localSheetId="21" hidden="1">{#N/A,#N/A,FALSE,"CCTV"}</definedName>
    <definedName name="갑지3" localSheetId="22" hidden="1">{#N/A,#N/A,FALSE,"CCTV"}</definedName>
    <definedName name="갑지3" hidden="1">{#N/A,#N/A,FALSE,"CCTV"}</definedName>
    <definedName name="갑지4" hidden="1">{#N/A,#N/A,FALSE,"CCTV"}</definedName>
    <definedName name="갑지5" hidden="1">{#N/A,#N/A,FALSE,"CCTV"}</definedName>
    <definedName name="갑지6" hidden="1">{#N/A,#N/A,FALSE,"CCTV"}</definedName>
    <definedName name="갑지지" hidden="1">#REF!</definedName>
    <definedName name="갑지짱">#REF!</definedName>
    <definedName name="갑측">#REF!</definedName>
    <definedName name="값복사">#REF!</definedName>
    <definedName name="강" localSheetId="19" hidden="1">{#N/A,#N/A,FALSE,"월공사비집계표양식 (7)";#N/A,#N/A,FALSE,"월공사비집계표양식 (7)"}</definedName>
    <definedName name="강" localSheetId="21" hidden="1">{#N/A,#N/A,FALSE,"월공사비집계표양식 (7)";#N/A,#N/A,FALSE,"월공사비집계표양식 (7)"}</definedName>
    <definedName name="강" localSheetId="22" hidden="1">{#N/A,#N/A,FALSE,"월공사비집계표양식 (7)";#N/A,#N/A,FALSE,"월공사비집계표양식 (7)"}</definedName>
    <definedName name="강" hidden="1">{#N/A,#N/A,FALSE,"월공사비집계표양식 (7)";#N/A,#N/A,FALSE,"월공사비집계표양식 (7)"}</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19" hidden="1">{#N/A,#N/A,FALSE,"포장2"}</definedName>
    <definedName name="강교" localSheetId="21" hidden="1">{#N/A,#N/A,FALSE,"포장2"}</definedName>
    <definedName name="강교" localSheetId="22" hidden="1">{#N/A,#N/A,FALSE,"포장2"}</definedName>
    <definedName name="강교" localSheetId="0" hidden="1">{#N/A,#N/A,FALSE,"포장2"}</definedName>
    <definedName name="강교" localSheetId="1" hidden="1">{#N/A,#N/A,FALSE,"포장2"}</definedName>
    <definedName name="강교" hidden="1">{#N/A,#N/A,FALSE,"포장2"}</definedName>
    <definedName name="강구조물" localSheetId="19" hidden="1">{#N/A,#N/A,FALSE,"포장1";#N/A,#N/A,FALSE,"포장1"}</definedName>
    <definedName name="강구조물" localSheetId="21" hidden="1">{#N/A,#N/A,FALSE,"포장1";#N/A,#N/A,FALSE,"포장1"}</definedName>
    <definedName name="강구조물" localSheetId="22" hidden="1">{#N/A,#N/A,FALSE,"포장1";#N/A,#N/A,FALSE,"포장1"}</definedName>
    <definedName name="강구조물" localSheetId="0" hidden="1">{#N/A,#N/A,FALSE,"포장1";#N/A,#N/A,FALSE,"포장1"}</definedName>
    <definedName name="강구조물" localSheetId="1"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localSheetId="19" hidden="1">#REF!</definedName>
    <definedName name="강릉토목임" localSheetId="1" hidden="1">#REF!</definedName>
    <definedName name="강릉토목임" hidden="1">#REF!</definedName>
    <definedName name="강병일">#REF!</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접비">#REF!</definedName>
    <definedName name="강정희" localSheetId="19" hidden="1">{#N/A,#N/A,FALSE,"표지목차"}</definedName>
    <definedName name="강정희" localSheetId="21" hidden="1">{#N/A,#N/A,FALSE,"표지목차"}</definedName>
    <definedName name="강정희" localSheetId="22" hidden="1">{#N/A,#N/A,FALSE,"표지목차"}</definedName>
    <definedName name="강정희" hidden="1">{#N/A,#N/A,FALSE,"표지목차"}</definedName>
    <definedName name="강종식"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환" localSheetId="19" hidden="1">{#N/A,#N/A,FALSE,"월공사비집계표양식 (7)";#N/A,#N/A,FALSE,"월공사비집계표양식 (7)"}</definedName>
    <definedName name="강환" localSheetId="21" hidden="1">{#N/A,#N/A,FALSE,"월공사비집계표양식 (7)";#N/A,#N/A,FALSE,"월공사비집계표양식 (7)"}</definedName>
    <definedName name="강환" localSheetId="22" hidden="1">{#N/A,#N/A,FALSE,"월공사비집계표양식 (7)";#N/A,#N/A,FALSE,"월공사비집계표양식 (7)"}</definedName>
    <definedName name="강환" hidden="1">{#N/A,#N/A,FALSE,"월공사비집계표양식 (7)";#N/A,#N/A,FALSE,"월공사비집계표양식 (7)"}</definedName>
    <definedName name="갖지" localSheetId="19" hidden="1">{#N/A,#N/A,TRUE,"대외공문"}</definedName>
    <definedName name="갖지" localSheetId="21" hidden="1">{#N/A,#N/A,TRUE,"대외공문"}</definedName>
    <definedName name="갖지" localSheetId="22" hidden="1">{#N/A,#N/A,TRUE,"대외공문"}</definedName>
    <definedName name="갖지" hidden="1">{#N/A,#N/A,TRUE,"대외공문"}</definedName>
    <definedName name="개나">#REF!</definedName>
    <definedName name="개나리">#REF!</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요">#REF!</definedName>
    <definedName name="개요1">#REF!</definedName>
    <definedName name="개요2">#REF!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천내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갱부001">#REF!</definedName>
    <definedName name="갱부002">#REF!</definedName>
    <definedName name="갱부011">#REF!</definedName>
    <definedName name="갱부982">#REF!</definedName>
    <definedName name="갱부991">#REF!</definedName>
    <definedName name="갱부992">#REF!</definedName>
    <definedName name="갸" localSheetId="19" hidden="1">{#N/A,#N/A,FALSE,"CCTV"}</definedName>
    <definedName name="갸" localSheetId="21" hidden="1">{#N/A,#N/A,FALSE,"CCTV"}</definedName>
    <definedName name="갸" localSheetId="22" hidden="1">{#N/A,#N/A,FALSE,"CCTV"}</definedName>
    <definedName name="갸" hidden="1">{#N/A,#N/A,FALSE,"CCTV"}</definedName>
    <definedName name="거소" hidden="1">{#N/A,#N/A,FALSE,"집계표"}</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걱"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걱" localSheetId="19" hidden="1">{"'Sheet1'!$A$4:$M$21","'Sheet1'!$J$17:$K$19"}</definedName>
    <definedName name="건걱" localSheetId="21" hidden="1">{"'Sheet1'!$A$4:$M$21","'Sheet1'!$J$17:$K$19"}</definedName>
    <definedName name="건걱" localSheetId="22" hidden="1">{"'Sheet1'!$A$4:$M$21","'Sheet1'!$J$17:$K$19"}</definedName>
    <definedName name="건걱" hidden="1">{"'Sheet1'!$A$4:$M$21","'Sheet1'!$J$17:$K$19"}</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 hidden="1">{#N/A,#N/A,FALSE,"골재소요량";#N/A,#N/A,FALSE,"골재소요량"}</definedName>
    <definedName name="건설기계운전기사001">#REF!</definedName>
    <definedName name="건설기계운전기사002">#REF!</definedName>
    <definedName name="건설기계운전기사011">#REF!</definedName>
    <definedName name="건설기계운전기사982">#REF!</definedName>
    <definedName name="건설기계운전기사991">#REF!</definedName>
    <definedName name="건설기계운전기사992">#REF!</definedName>
    <definedName name="건설기계운전조수001">#REF!</definedName>
    <definedName name="건설기계운전조수002">#REF!</definedName>
    <definedName name="건설기계운전조수011">#REF!</definedName>
    <definedName name="건설기계운전조수982">#REF!</definedName>
    <definedName name="건설기계운전조수991">#REF!</definedName>
    <definedName name="건설기계운전조수992">#REF!</definedName>
    <definedName name="건설기계조장001">#REF!</definedName>
    <definedName name="건설기계조장002">#REF!</definedName>
    <definedName name="건설기계조장011">#REF!</definedName>
    <definedName name="건설기계조장982">#REF!</definedName>
    <definedName name="건설기계조장991">#REF!</definedName>
    <definedName name="건설기계조장992">#REF!</definedName>
    <definedName name="건적" localSheetId="19" hidden="1">{"'Sheet1'!$A$4:$M$21","'Sheet1'!$J$17:$K$19"}</definedName>
    <definedName name="건적" localSheetId="21" hidden="1">{"'Sheet1'!$A$4:$M$21","'Sheet1'!$J$17:$K$19"}</definedName>
    <definedName name="건적" localSheetId="22" hidden="1">{"'Sheet1'!$A$4:$M$21","'Sheet1'!$J$17:$K$19"}</definedName>
    <definedName name="건적" hidden="1">{"'Sheet1'!$A$4:$M$21","'Sheet1'!$J$17:$K$19"}</definedName>
    <definedName name="건축" localSheetId="19" hidden="1">{#N/A,#N/A,FALSE,"속도"}</definedName>
    <definedName name="건축" localSheetId="21" hidden="1">{#N/A,#N/A,FALSE,"속도"}</definedName>
    <definedName name="건축" localSheetId="22" hidden="1">{#N/A,#N/A,FALSE,"속도"}</definedName>
    <definedName name="건축" hidden="1">{#N/A,#N/A,FALSE,"속도"}</definedName>
    <definedName name="건축가실">#REF!</definedName>
    <definedName name="건축내역2" hidden="1">{#N/A,#N/A,FALSE,"기안지";#N/A,#N/A,FALSE,"통신지"}</definedName>
    <definedName name="건축목공001">#REF!</definedName>
    <definedName name="건축목공002">#REF!</definedName>
    <definedName name="건축목공011">#REF!</definedName>
    <definedName name="건축목공982">#REF!</definedName>
    <definedName name="건축목공991">#REF!</definedName>
    <definedName name="건축목공992">#REF!</definedName>
    <definedName name="건축비목집계" localSheetId="19" hidden="1">{#N/A,#N/A,FALSE,"표지"}</definedName>
    <definedName name="건축비목집계" localSheetId="21" hidden="1">{#N/A,#N/A,FALSE,"표지"}</definedName>
    <definedName name="건축비목집계" localSheetId="22" hidden="1">{#N/A,#N/A,FALSE,"표지"}</definedName>
    <definedName name="건축비목집계" hidden="1">{#N/A,#N/A,FALSE,"표지"}</definedName>
    <definedName name="건축서비스">#N/A</definedName>
    <definedName name="건축수량집계" localSheetId="19" hidden="1">{#N/A,#N/A,FALSE,"월공사비집계표양식 (7)";#N/A,#N/A,FALSE,"월공사비집계표양식 (7)"}</definedName>
    <definedName name="건축수량집계" localSheetId="21" hidden="1">{#N/A,#N/A,FALSE,"월공사비집계표양식 (7)";#N/A,#N/A,FALSE,"월공사비집계표양식 (7)"}</definedName>
    <definedName name="건축수량집계" localSheetId="22" hidden="1">{#N/A,#N/A,FALSE,"월공사비집계표양식 (7)";#N/A,#N/A,FALSE,"월공사비집계표양식 (7)"}</definedName>
    <definedName name="건축수량집계" hidden="1">{#N/A,#N/A,FALSE,"월공사비집계표양식 (7)";#N/A,#N/A,FALSE,"월공사비집계표양식 (7)"}</definedName>
    <definedName name="건축원가" hidden="1">#REF!</definedName>
    <definedName name="건축토공" localSheetId="19" hidden="1">{#N/A,#N/A,FALSE,"기안지";#N/A,#N/A,FALSE,"통신지"}</definedName>
    <definedName name="건축토공" localSheetId="21" hidden="1">{#N/A,#N/A,FALSE,"기안지";#N/A,#N/A,FALSE,"통신지"}</definedName>
    <definedName name="건축토공" localSheetId="22" hidden="1">{#N/A,#N/A,FALSE,"기안지";#N/A,#N/A,FALSE,"통신지"}</definedName>
    <definedName name="건축토공" localSheetId="0" hidden="1">{#N/A,#N/A,FALSE,"기안지";#N/A,#N/A,FALSE,"통신지"}</definedName>
    <definedName name="건축토공" localSheetId="1" hidden="1">{#N/A,#N/A,FALSE,"기안지";#N/A,#N/A,FALSE,"통신지"}</definedName>
    <definedName name="건축토공" hidden="1">{#N/A,#N/A,FALSE,"기안지";#N/A,#N/A,FALSE,"통신지"}</definedName>
    <definedName name="건축토공2" hidden="1">{#N/A,#N/A,FALSE,"기안지";#N/A,#N/A,FALSE,"통신지"}</definedName>
    <definedName name="건축팀별" localSheetId="19" hidden="1">{#N/A,#N/A,FALSE,"지침";#N/A,#N/A,FALSE,"환경분석";#N/A,#N/A,FALSE,"Sheet16"}</definedName>
    <definedName name="건축팀별" localSheetId="21" hidden="1">{#N/A,#N/A,FALSE,"지침";#N/A,#N/A,FALSE,"환경분석";#N/A,#N/A,FALSE,"Sheet16"}</definedName>
    <definedName name="건축팀별" localSheetId="22" hidden="1">{#N/A,#N/A,FALSE,"지침";#N/A,#N/A,FALSE,"환경분석";#N/A,#N/A,FALSE,"Sheet16"}</definedName>
    <definedName name="건축팀별" hidden="1">{#N/A,#N/A,FALSE,"지침";#N/A,#N/A,FALSE,"환경분석";#N/A,#N/A,FALSE,"Sheet16"}</definedName>
    <definedName name="건축평단가" localSheetId="19" hidden="1">{"'별표'!$N$220"}</definedName>
    <definedName name="건축평단가" localSheetId="21" hidden="1">{"'별표'!$N$220"}</definedName>
    <definedName name="건축평단가" localSheetId="22" hidden="1">{"'별표'!$N$220"}</definedName>
    <definedName name="건축평단가" hidden="1">{"'별표'!$N$220"}</definedName>
    <definedName name="검ㄴ" localSheetId="19" hidden="1">{#N/A,#N/A,FALSE,"이정표"}</definedName>
    <definedName name="검ㄴ" localSheetId="21" hidden="1">{#N/A,#N/A,FALSE,"이정표"}</definedName>
    <definedName name="검ㄴ" localSheetId="22" hidden="1">{#N/A,#N/A,FALSE,"이정표"}</definedName>
    <definedName name="검ㄴ" hidden="1">{#N/A,#N/A,FALSE,"이정표"}</definedName>
    <definedName name="검토" localSheetId="19" hidden="1">{#N/A,#N/A,FALSE,"기안지";#N/A,#N/A,FALSE,"통신지"}</definedName>
    <definedName name="검토" localSheetId="21" hidden="1">{#N/A,#N/A,FALSE,"기안지";#N/A,#N/A,FALSE,"통신지"}</definedName>
    <definedName name="검토" localSheetId="22" hidden="1">{#N/A,#N/A,FALSE,"기안지";#N/A,#N/A,FALSE,"통신지"}</definedName>
    <definedName name="검토" localSheetId="0" hidden="1">{#N/A,#N/A,FALSE,"기안지";#N/A,#N/A,FALSE,"통신지"}</definedName>
    <definedName name="검토" localSheetId="1" hidden="1">{#N/A,#N/A,FALSE,"기안지";#N/A,#N/A,FALSE,"통신지"}</definedName>
    <definedName name="검토" hidden="1">{#N/A,#N/A,FALSE,"기안지";#N/A,#N/A,FALSE,"통신지"}</definedName>
    <definedName name="검토서D">#REF!</definedName>
    <definedName name="것" hidden="1">{#N/A,#N/A,FALSE,"골재소요량";#N/A,#N/A,FALSE,"골재소요량"}</definedName>
    <definedName name="겉표지" localSheetId="19" hidden="1">{#N/A,#N/A,TRUE,"Basic";#N/A,#N/A,TRUE,"EXT-TABLE";#N/A,#N/A,TRUE,"STEEL";#N/A,#N/A,TRUE,"INT-Table";#N/A,#N/A,TRUE,"STEEL";#N/A,#N/A,TRUE,"Door"}</definedName>
    <definedName name="겉표지" localSheetId="21" hidden="1">{#N/A,#N/A,TRUE,"Basic";#N/A,#N/A,TRUE,"EXT-TABLE";#N/A,#N/A,TRUE,"STEEL";#N/A,#N/A,TRUE,"INT-Table";#N/A,#N/A,TRUE,"STEEL";#N/A,#N/A,TRUE,"Door"}</definedName>
    <definedName name="겉표지" localSheetId="22" hidden="1">{#N/A,#N/A,TRUE,"Basic";#N/A,#N/A,TRUE,"EXT-TABLE";#N/A,#N/A,TRUE,"STEEL";#N/A,#N/A,TRUE,"INT-Table";#N/A,#N/A,TRUE,"STEEL";#N/A,#N/A,TRUE,"Door"}</definedName>
    <definedName name="겉표지" hidden="1">{#N/A,#N/A,TRUE,"Basic";#N/A,#N/A,TRUE,"EXT-TABLE";#N/A,#N/A,TRUE,"STEEL";#N/A,#N/A,TRUE,"INT-Table";#N/A,#N/A,TRUE,"STEEL";#N/A,#N/A,TRUE,"Door"}</definedName>
    <definedName name="겉표지_1" localSheetId="19" hidden="1">{#N/A,#N/A,TRUE,"Basic";#N/A,#N/A,TRUE,"EXT-TABLE";#N/A,#N/A,TRUE,"STEEL";#N/A,#N/A,TRUE,"INT-Table";#N/A,#N/A,TRUE,"STEEL";#N/A,#N/A,TRUE,"Door"}</definedName>
    <definedName name="겉표지_1" localSheetId="21" hidden="1">{#N/A,#N/A,TRUE,"Basic";#N/A,#N/A,TRUE,"EXT-TABLE";#N/A,#N/A,TRUE,"STEEL";#N/A,#N/A,TRUE,"INT-Table";#N/A,#N/A,TRUE,"STEEL";#N/A,#N/A,TRUE,"Door"}</definedName>
    <definedName name="겉표지_1" localSheetId="22" hidden="1">{#N/A,#N/A,TRUE,"Basic";#N/A,#N/A,TRUE,"EXT-TABLE";#N/A,#N/A,TRUE,"STEEL";#N/A,#N/A,TRUE,"INT-Table";#N/A,#N/A,TRUE,"STEEL";#N/A,#N/A,TRUE,"Door"}</definedName>
    <definedName name="겉표지_1" hidden="1">{#N/A,#N/A,TRUE,"Basic";#N/A,#N/A,TRUE,"EXT-TABLE";#N/A,#N/A,TRUE,"STEEL";#N/A,#N/A,TRUE,"INT-Table";#N/A,#N/A,TRUE,"STEEL";#N/A,#N/A,TRUE,"Door"}</definedName>
    <definedName name="겨" hidden="1">{"'용역비'!$A$4:$C$8"}</definedName>
    <definedName name="겨_1" hidden="1">{"'용역비'!$A$4:$C$8"}</definedName>
    <definedName name="겨_2" hidden="1">{"'용역비'!$A$4:$C$8"}</definedName>
    <definedName name="겨_3" hidden="1">{"'용역비'!$A$4:$C$8"}</definedName>
    <definedName name="겨_4" hidden="1">{"'용역비'!$A$4:$C$8"}</definedName>
    <definedName name="겨_5" hidden="1">{"'용역비'!$A$4:$C$8"}</definedName>
    <definedName name="견">#REF!</definedName>
    <definedName name="견대">#REF!</definedName>
    <definedName name="견본갑을" hidden="1">{#N/A,#N/A,FALSE,"Sheet1"}</definedName>
    <definedName name="견적" localSheetId="19" hidden="1">{#N/A,#N/A,FALSE,"CCTV"}</definedName>
    <definedName name="견적" localSheetId="21" hidden="1">{#N/A,#N/A,FALSE,"CCTV"}</definedName>
    <definedName name="견적" localSheetId="22" hidden="1">{#N/A,#N/A,FALSE,"CCTV"}</definedName>
    <definedName name="견적" localSheetId="0" hidden="1">{#N/A,#N/A,FALSE,"CCTV"}</definedName>
    <definedName name="견적" localSheetId="1" hidden="1">{#N/A,#N/A,FALSE,"CCTV"}</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111" hidden="1">{#N/A,#N/A,FALSE,"Sheet1";#N/A,#N/A,FALSE,"Sheet2";#N/A,#N/A,FALSE,"TAB96-1"}</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19" hidden="1">{#N/A,#N/A,FALSE,"CCTV"}</definedName>
    <definedName name="견적2" localSheetId="21" hidden="1">{#N/A,#N/A,FALSE,"CCTV"}</definedName>
    <definedName name="견적2" localSheetId="22" hidden="1">{#N/A,#N/A,FALSE,"CCTV"}</definedName>
    <definedName name="견적2" localSheetId="0" hidden="1">{#N/A,#N/A,FALSE,"CCTV"}</definedName>
    <definedName name="견적2" localSheetId="1" hidden="1">{#N/A,#N/A,FALSE,"CCTV"}</definedName>
    <definedName name="견적2" hidden="1">{#N/A,#N/A,FALSE,"CCTV"}</definedName>
    <definedName name="견적3" localSheetId="19" hidden="1">{#N/A,#N/A,FALSE,"Sheet6"}</definedName>
    <definedName name="견적3" localSheetId="21" hidden="1">{#N/A,#N/A,FALSE,"Sheet6"}</definedName>
    <definedName name="견적3" localSheetId="22" hidden="1">{#N/A,#N/A,FALSE,"Sheet6"}</definedName>
    <definedName name="견적3" hidden="1">{#N/A,#N/A,FALSE,"Sheet6"}</definedName>
    <definedName name="견적4"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19" hidden="1">{#N/A,#N/A,FALSE,"CCTV"}</definedName>
    <definedName name="견적SHEET" localSheetId="21" hidden="1">{#N/A,#N/A,FALSE,"CCTV"}</definedName>
    <definedName name="견적SHEET" localSheetId="22" hidden="1">{#N/A,#N/A,FALSE,"CCTV"}</definedName>
    <definedName name="견적SHEET" localSheetId="0" hidden="1">{#N/A,#N/A,FALSE,"CCTV"}</definedName>
    <definedName name="견적SHEET" localSheetId="1" hidden="1">{#N/A,#N/A,FALSE,"CCTV"}</definedName>
    <definedName name="견적SHEET" hidden="1">{#N/A,#N/A,FALSE,"CCTV"}</definedName>
    <definedName name="견적검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기준">#REF!</definedName>
    <definedName name="견적내역" localSheetId="19" hidden="1">{#N/A,#N/A,FALSE,"CCTV"}</definedName>
    <definedName name="견적내역" localSheetId="21" hidden="1">{#N/A,#N/A,FALSE,"CCTV"}</definedName>
    <definedName name="견적내역" localSheetId="22" hidden="1">{#N/A,#N/A,FALSE,"CCTV"}</definedName>
    <definedName name="견적내역" localSheetId="0" hidden="1">{#N/A,#N/A,FALSE,"CCTV"}</definedName>
    <definedName name="견적내역" localSheetId="1" hidden="1">{#N/A,#N/A,FALSE,"CCTV"}</definedName>
    <definedName name="견적내역" hidden="1">{#N/A,#N/A,FALSE,"CCTV"}</definedName>
    <definedName name="견적대비" localSheetId="19" hidden="1">{#N/A,#N/A,FALSE,"포장2"}</definedName>
    <definedName name="견적대비" localSheetId="21" hidden="1">{#N/A,#N/A,FALSE,"포장2"}</definedName>
    <definedName name="견적대비" localSheetId="22" hidden="1">{#N/A,#N/A,FALSE,"포장2"}</definedName>
    <definedName name="견적대비" localSheetId="0" hidden="1">{#N/A,#N/A,FALSE,"포장2"}</definedName>
    <definedName name="견적대비" localSheetId="1" hidden="1">{#N/A,#N/A,FALSE,"포장2"}</definedName>
    <definedName name="견적대비" hidden="1">{#N/A,#N/A,FALSE,"포장2"}</definedName>
    <definedName name="견적대비표" hidden="1">#REF!</definedName>
    <definedName name="견적대장" localSheetId="19" hidden="1">#REF!</definedName>
    <definedName name="견적대장" localSheetId="1" hidden="1">#REF!</definedName>
    <definedName name="견적대장" hidden="1">#REF!</definedName>
    <definedName name="견적서" localSheetId="19" hidden="1">{#N/A,#N/A,FALSE,"구조2"}</definedName>
    <definedName name="견적서" localSheetId="21" hidden="1">{#N/A,#N/A,FALSE,"구조2"}</definedName>
    <definedName name="견적서" localSheetId="22" hidden="1">{#N/A,#N/A,FALSE,"구조2"}</definedName>
    <definedName name="견적서" hidden="1">{#N/A,#N/A,FALSE,"구조2"}</definedName>
    <definedName name="견적서1">#REF!</definedName>
    <definedName name="견적서2">#REF!</definedName>
    <definedName name="견적서3">#REF!</definedName>
    <definedName name="견적서4">#REF!</definedName>
    <definedName name="견적서44" hidden="1">{#N/A,#N/A,FALSE,"제목"}</definedName>
    <definedName name="견적서5">#REF!</definedName>
    <definedName name="견적서6">#REF!</definedName>
    <definedName name="견적예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요청"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견적요청"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견적요청"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견적요청"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의뢰" localSheetId="19" hidden="1">{#N/A,#N/A,FALSE,"기안지";#N/A,#N/A,FALSE,"통신지"}</definedName>
    <definedName name="견적의뢰" localSheetId="21" hidden="1">{#N/A,#N/A,FALSE,"기안지";#N/A,#N/A,FALSE,"통신지"}</definedName>
    <definedName name="견적의뢰" localSheetId="22" hidden="1">{#N/A,#N/A,FALSE,"기안지";#N/A,#N/A,FALSE,"통신지"}</definedName>
    <definedName name="견적의뢰" hidden="1">{#N/A,#N/A,FALSE,"기안지";#N/A,#N/A,FALSE,"통신지"}</definedName>
    <definedName name="견적조">#REF!</definedName>
    <definedName name="견적조건" localSheetId="19" hidden="1">{#N/A,#N/A,FALSE,"CCTV"}</definedName>
    <definedName name="견적조건" localSheetId="21" hidden="1">{#N/A,#N/A,FALSE,"CCTV"}</definedName>
    <definedName name="견적조건" localSheetId="22" hidden="1">{#N/A,#N/A,FALSE,"CCTV"}</definedName>
    <definedName name="견적조건" hidden="1">{#N/A,#N/A,FALSE,"CCTV"}</definedName>
    <definedName name="견적조건1A">#REF!</definedName>
    <definedName name="견적조건2">#REF!</definedName>
    <definedName name="견적조건8" localSheetId="19" hidden="1">{#N/A,#N/A,FALSE,"CCTV"}</definedName>
    <definedName name="견적조건8" localSheetId="21" hidden="1">{#N/A,#N/A,FALSE,"CCTV"}</definedName>
    <definedName name="견적조건8" localSheetId="22" hidden="1">{#N/A,#N/A,FALSE,"CCTV"}</definedName>
    <definedName name="견적조건8" hidden="1">{#N/A,#N/A,FALSE,"CCTV"}</definedName>
    <definedName name="견적조건a">#REF!</definedName>
    <definedName name="견적조건b">#REF!</definedName>
    <definedName name="견적조건ruu">#REF!</definedName>
    <definedName name="견적총괄" hidden="1">{#N/A,#N/A,TRUE,"천상그린44PY"}</definedName>
    <definedName name="견적탱크">#REF!</definedName>
    <definedName name="견적토목">#REF!</definedName>
    <definedName name="견적품의서" hidden="1">{"'장비'!$A$3:$M$12"}</definedName>
    <definedName name="견적품의서1" hidden="1">{"'장비'!$A$3:$M$12"}</definedName>
    <definedName name="견적하기" hidden="1">{#N/A,#N/A,FALSE,"Sheet1";#N/A,#N/A,FALSE,"Sheet2";#N/A,#N/A,FALSE,"TAB96-1"}</definedName>
    <definedName name="견출공001">#REF!</definedName>
    <definedName name="견출공002">#REF!</definedName>
    <definedName name="견출공011">#REF!</definedName>
    <definedName name="견출공982">#REF!</definedName>
    <definedName name="견출공991">#REF!</definedName>
    <definedName name="견출공992">#REF!</definedName>
    <definedName name="결" localSheetId="19" hidden="1">{#N/A,#N/A,FALSE,"포장2"}</definedName>
    <definedName name="결" localSheetId="21" hidden="1">{#N/A,#N/A,FALSE,"포장2"}</definedName>
    <definedName name="결" localSheetId="22" hidden="1">{#N/A,#N/A,FALSE,"포장2"}</definedName>
    <definedName name="결" localSheetId="0" hidden="1">{#N/A,#N/A,FALSE,"포장2"}</definedName>
    <definedName name="결" localSheetId="1" hidden="1">{#N/A,#N/A,FALSE,"포장2"}</definedName>
    <definedName name="결" hidden="1">{#N/A,#N/A,FALSE,"포장2"}</definedName>
    <definedName name="결과" localSheetId="19" hidden="1">{#N/A,#N/A,FALSE,"포장2"}</definedName>
    <definedName name="결과" localSheetId="21" hidden="1">{#N/A,#N/A,FALSE,"포장2"}</definedName>
    <definedName name="결과" localSheetId="22" hidden="1">{#N/A,#N/A,FALSE,"포장2"}</definedName>
    <definedName name="결과" localSheetId="0" hidden="1">{#N/A,#N/A,FALSE,"포장2"}</definedName>
    <definedName name="결과" localSheetId="1" hidden="1">{#N/A,#N/A,FALSE,"포장2"}</definedName>
    <definedName name="결과" hidden="1">{#N/A,#N/A,FALSE,"포장2"}</definedName>
    <definedName name="결선">#REF!</definedName>
    <definedName name="결선리스트복사">#REF!</definedName>
    <definedName name="경"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겨" hidden="1">{"'용역비'!$A$4:$C$8"}</definedName>
    <definedName name="경계블럭연장">#REF!</definedName>
    <definedName name="경량"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#REF!</definedName>
    <definedName name="경비1" hidden="1">#REF!</definedName>
    <definedName name="경비2차분" hidden="1">{"'장비'!$A$3:$M$12"}</definedName>
    <definedName name="경비용역비">#REF!</definedName>
    <definedName name="경비율">#REF!</definedName>
    <definedName name="경비집계" hidden="1">{"'용역비'!$A$4:$C$8"}</definedName>
    <definedName name="경상비2" localSheetId="19" hidden="1">{#N/A,#N/A,FALSE,"기안지";#N/A,#N/A,FALSE,"통신지"}</definedName>
    <definedName name="경상비2" localSheetId="21" hidden="1">{#N/A,#N/A,FALSE,"기안지";#N/A,#N/A,FALSE,"통신지"}</definedName>
    <definedName name="경상비2" localSheetId="22" hidden="1">{#N/A,#N/A,FALSE,"기안지";#N/A,#N/A,FALSE,"통신지"}</definedName>
    <definedName name="경상비2" localSheetId="0" hidden="1">{#N/A,#N/A,FALSE,"기안지";#N/A,#N/A,FALSE,"통신지"}</definedName>
    <definedName name="경상비2" localSheetId="1" hidden="1">{#N/A,#N/A,FALSE,"기안지";#N/A,#N/A,FALSE,"통신지"}</definedName>
    <definedName name="경상비2" hidden="1">{#N/A,#N/A,FALSE,"기안지";#N/A,#N/A,FALSE,"통신지"}</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수" localSheetId="19" hidden="1">{#N/A,#N/A,FALSE,"도급대비시행율";#N/A,#N/A,FALSE,"결의서";#N/A,#N/A,FALSE,"내역서";#N/A,#N/A,FALSE,"도급예상"}</definedName>
    <definedName name="경수" localSheetId="21" hidden="1">{#N/A,#N/A,FALSE,"도급대비시행율";#N/A,#N/A,FALSE,"결의서";#N/A,#N/A,FALSE,"내역서";#N/A,#N/A,FALSE,"도급예상"}</definedName>
    <definedName name="경수" localSheetId="22" hidden="1">{#N/A,#N/A,FALSE,"도급대비시행율";#N/A,#N/A,FALSE,"결의서";#N/A,#N/A,FALSE,"내역서";#N/A,#N/A,FALSE,"도급예상"}</definedName>
    <definedName name="경수" hidden="1">{#N/A,#N/A,FALSE,"도급대비시행율";#N/A,#N/A,FALSE,"결의서";#N/A,#N/A,FALSE,"내역서";#N/A,#N/A,FALSE,"도급예상"}</definedName>
    <definedName name="경수을지"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암">#REF!</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쟁사2" hidden="1">#REF!</definedName>
    <definedName name="계">#REF!</definedName>
    <definedName name="계산">#REF!</definedName>
    <definedName name="계수" localSheetId="19" hidden="1">{#N/A,#N/A,FALSE,"지침";#N/A,#N/A,FALSE,"환경분석";#N/A,#N/A,FALSE,"Sheet16"}</definedName>
    <definedName name="계수" localSheetId="21" hidden="1">{#N/A,#N/A,FALSE,"지침";#N/A,#N/A,FALSE,"환경분석";#N/A,#N/A,FALSE,"Sheet16"}</definedName>
    <definedName name="계수" localSheetId="22" hidden="1">{#N/A,#N/A,FALSE,"지침";#N/A,#N/A,FALSE,"환경분석";#N/A,#N/A,FALSE,"Sheet16"}</definedName>
    <definedName name="계수" hidden="1">{#N/A,#N/A,FALSE,"지침";#N/A,#N/A,FALSE,"환경분석";#N/A,#N/A,FALSE,"Sheet16"}</definedName>
    <definedName name="계수자료" localSheetId="19" hidden="1">{#N/A,#N/A,FALSE,"지침";#N/A,#N/A,FALSE,"환경분석";#N/A,#N/A,FALSE,"Sheet16"}</definedName>
    <definedName name="계수자료" localSheetId="21" hidden="1">{#N/A,#N/A,FALSE,"지침";#N/A,#N/A,FALSE,"환경분석";#N/A,#N/A,FALSE,"Sheet16"}</definedName>
    <definedName name="계수자료" localSheetId="22" hidden="1">{#N/A,#N/A,FALSE,"지침";#N/A,#N/A,FALSE,"환경분석";#N/A,#N/A,FALSE,"Sheet16"}</definedName>
    <definedName name="계수자료" hidden="1">{#N/A,#N/A,FALSE,"지침";#N/A,#N/A,FALSE,"환경분석";#N/A,#N/A,FALSE,"Sheet16"}</definedName>
    <definedName name="계야서" localSheetId="19" hidden="1">{#N/A,#N/A,FALSE,"CCTV"}</definedName>
    <definedName name="계야서" localSheetId="21" hidden="1">{#N/A,#N/A,FALSE,"CCTV"}</definedName>
    <definedName name="계야서" localSheetId="22" hidden="1">{#N/A,#N/A,FALSE,"CCTV"}</definedName>
    <definedName name="계야서" hidden="1">{#N/A,#N/A,FALSE,"CCTV"}</definedName>
    <definedName name="계약금액">#REF!</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을" localSheetId="19" hidden="1">{#N/A,#N/A,FALSE,"기안지";#N/A,#N/A,FALSE,"통신지"}</definedName>
    <definedName name="계약을" localSheetId="21" hidden="1">{#N/A,#N/A,FALSE,"기안지";#N/A,#N/A,FALSE,"통신지"}</definedName>
    <definedName name="계약을" localSheetId="22" hidden="1">{#N/A,#N/A,FALSE,"기안지";#N/A,#N/A,FALSE,"통신지"}</definedName>
    <definedName name="계약을" localSheetId="0" hidden="1">{#N/A,#N/A,FALSE,"기안지";#N/A,#N/A,FALSE,"통신지"}</definedName>
    <definedName name="계약을" localSheetId="1" hidden="1">{#N/A,#N/A,FALSE,"기안지";#N/A,#N/A,FALSE,"통신지"}</definedName>
    <definedName name="계약을" hidden="1">{#N/A,#N/A,FALSE,"기안지";#N/A,#N/A,FALSE,"통신지"}</definedName>
    <definedName name="계약의뢰">#REF!</definedName>
    <definedName name="계장" hidden="1">#REF!</definedName>
    <definedName name="계장공001">#REF!</definedName>
    <definedName name="계장공002">#REF!</definedName>
    <definedName name="계장공011">#REF!</definedName>
    <definedName name="계장공982">#REF!</definedName>
    <definedName name="계장공991">#REF!</definedName>
    <definedName name="계장공992">#REF!</definedName>
    <definedName name="계전2" localSheetId="19" hidden="1">#REF!</definedName>
    <definedName name="계전2" localSheetId="1" hidden="1">#REF!</definedName>
    <definedName name="계전2" hidden="1">#REF!</definedName>
    <definedName name="계측기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19" hidden="1">{#N/A,#N/A,FALSE,"조골재"}</definedName>
    <definedName name="고" localSheetId="21" hidden="1">{#N/A,#N/A,FALSE,"조골재"}</definedName>
    <definedName name="고" localSheetId="22" hidden="1">{#N/A,#N/A,FALSE,"조골재"}</definedName>
    <definedName name="고" hidden="1">{#N/A,#N/A,FALSE,"조골재"}</definedName>
    <definedName name="고경준" localSheetId="19" hidden="1">{#N/A,#N/A,FALSE,"골재소요량";#N/A,#N/A,FALSE,"골재소요량"}</definedName>
    <definedName name="고경준" localSheetId="21" hidden="1">{#N/A,#N/A,FALSE,"골재소요량";#N/A,#N/A,FALSE,"골재소요량"}</definedName>
    <definedName name="고경준" localSheetId="22" hidden="1">{#N/A,#N/A,FALSE,"골재소요량";#N/A,#N/A,FALSE,"골재소요량"}</definedName>
    <definedName name="고경준" hidden="1">{#N/A,#N/A,FALSE,"골재소요량";#N/A,#N/A,FALSE,"골재소요량"}</definedName>
    <definedName name="고고" localSheetId="19" hidden="1">{#N/A,#N/A,FALSE,"조골재"}</definedName>
    <definedName name="고고" localSheetId="21" hidden="1">{#N/A,#N/A,FALSE,"조골재"}</definedName>
    <definedName name="고고" localSheetId="22" hidden="1">{#N/A,#N/A,FALSE,"조골재"}</definedName>
    <definedName name="고고" hidden="1">{#N/A,#N/A,FALSE,"조골재"}</definedName>
    <definedName name="고고.." localSheetId="19" hidden="1">{#N/A,#N/A,FALSE,"골재소요량";#N/A,#N/A,FALSE,"골재소요량"}</definedName>
    <definedName name="고고.." localSheetId="21" hidden="1">{#N/A,#N/A,FALSE,"골재소요량";#N/A,#N/A,FALSE,"골재소요량"}</definedName>
    <definedName name="고고.." localSheetId="22" hidden="1">{#N/A,#N/A,FALSE,"골재소요량";#N/A,#N/A,FALSE,"골재소요량"}</definedName>
    <definedName name="고고.." hidden="1">{#N/A,#N/A,FALSE,"골재소요량";#N/A,#N/A,FALSE,"골재소요량"}</definedName>
    <definedName name="고급선원001">#REF!</definedName>
    <definedName name="고급선원002">#REF!</definedName>
    <definedName name="고급선원011">#REF!</definedName>
    <definedName name="고급선원982">#REF!</definedName>
    <definedName name="고급선원991">#REF!</definedName>
    <definedName name="고급선원992">#REF!</definedName>
    <definedName name="고급원자력비파괴시험공001">#REF!</definedName>
    <definedName name="고급원자력비파괴시험공002">#REF!</definedName>
    <definedName name="고급원자력비파괴시험공011">#REF!</definedName>
    <definedName name="고급원자력비파괴시험공982">#REF!</definedName>
    <definedName name="고급원자력비파괴시험공991">#REF!</definedName>
    <definedName name="고급원자력비파괴시험공992">#REF!</definedName>
    <definedName name="고도고도" hidden="1">{#N/A,#N/A,FALSE,"2~8번"}</definedName>
    <definedName name="고문">#REF!</definedName>
    <definedName name="고압케이블전공001">#REF!</definedName>
    <definedName name="고압케이블전공002">#REF!</definedName>
    <definedName name="고압케이블전공011">#REF!</definedName>
    <definedName name="고압케이블전공982">#REF!</definedName>
    <definedName name="고압케이블전공991">#REF!</definedName>
    <definedName name="고압케이블전공992">#REF!</definedName>
    <definedName name="고용보험">#REF!</definedName>
    <definedName name="고케">#REF!</definedName>
    <definedName name="곡동" hidden="1">{"'Firr(선)'!$AS$1:$AY$62","'Firr(사)'!$AS$1:$AY$62","'Firr(회)'!$AS$1:$AY$62","'Firr(선)'!$L$1:$V$62","'Firr(사)'!$L$1:$V$62","'Firr(회)'!$L$1:$V$62"}</definedName>
    <definedName name="곤ㅇ" localSheetId="19" hidden="1">{#N/A,#N/A,FALSE,"전력간선"}</definedName>
    <definedName name="곤ㅇ" localSheetId="21" hidden="1">{#N/A,#N/A,FALSE,"전력간선"}</definedName>
    <definedName name="곤ㅇ" localSheetId="22" hidden="1">{#N/A,#N/A,FALSE,"전력간선"}</definedName>
    <definedName name="곤ㅇ" hidden="1">{#N/A,#N/A,FALSE,"전력간선"}</definedName>
    <definedName name="곧ㄱ" localSheetId="19" hidden="1">{#N/A,#N/A,FALSE,"Sheet6"}</definedName>
    <definedName name="곧ㄱ" localSheetId="21" hidden="1">{#N/A,#N/A,FALSE,"Sheet6"}</definedName>
    <definedName name="곧ㄱ" localSheetId="22" hidden="1">{#N/A,#N/A,FALSE,"Sheet6"}</definedName>
    <definedName name="곧ㄱ" hidden="1">{#N/A,#N/A,FALSE,"Sheet6"}</definedName>
    <definedName name="골" localSheetId="19" hidden="1">#REF!</definedName>
    <definedName name="골" localSheetId="1" hidden="1">#REF!</definedName>
    <definedName name="골" hidden="1">#REF!</definedName>
    <definedName name="골공갑" hidden="1">{#N/A,#N/A,FALSE,"Sheet1"}</definedName>
    <definedName name="골공정" hidden="1">{#N/A,#N/A,FALSE,"Sheet1"}</definedName>
    <definedName name="골재" localSheetId="19" hidden="1">{#N/A,#N/A,FALSE,"골재소요량";#N/A,#N/A,FALSE,"골재소요량"}</definedName>
    <definedName name="골재" localSheetId="21" hidden="1">{#N/A,#N/A,FALSE,"골재소요량";#N/A,#N/A,FALSE,"골재소요량"}</definedName>
    <definedName name="골재" localSheetId="22" hidden="1">{#N/A,#N/A,FALSE,"골재소요량";#N/A,#N/A,FALSE,"골재소요량"}</definedName>
    <definedName name="골재" hidden="1">{#N/A,#N/A,FALSE,"골재소요량";#N/A,#N/A,FALSE,"골재소요량"}</definedName>
    <definedName name="골조2" hidden="1">{#N/A,#N/A,FALSE,"이태원철근"}</definedName>
    <definedName name="골조계수"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집계" hidden="1">{#N/A,#N/A,FALSE,"이태원철근"}</definedName>
    <definedName name="곰" localSheetId="19" hidden="1">{#N/A,#N/A,FALSE,"구조1"}</definedName>
    <definedName name="곰" localSheetId="21" hidden="1">{#N/A,#N/A,FALSE,"구조1"}</definedName>
    <definedName name="곰" localSheetId="22" hidden="1">{#N/A,#N/A,FALSE,"구조1"}</definedName>
    <definedName name="곰" hidden="1">{#N/A,#N/A,FALSE,"구조1"}</definedName>
    <definedName name="곰솔H3.0xW1.0">#REF!</definedName>
    <definedName name="곰솔H3.0xW1.2xR10">#REF!</definedName>
    <definedName name="곰솔H3.5xW1.5xR12">#REF!</definedName>
    <definedName name="공" localSheetId="19" hidden="1">{#N/A,#N/A,FALSE,"토공2"}</definedName>
    <definedName name="공" localSheetId="21" hidden="1">{#N/A,#N/A,FALSE,"토공2"}</definedName>
    <definedName name="공" localSheetId="22" hidden="1">{#N/A,#N/A,FALSE,"토공2"}</definedName>
    <definedName name="공" hidden="1">{#N/A,#N/A,FALSE,"토공2"}</definedName>
    <definedName name="공간" hidden="1">5</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공도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#REF!</definedName>
    <definedName name="공기_개월">#REF!</definedName>
    <definedName name="공기1">#REF!</definedName>
    <definedName name="공내역ㅇ" localSheetId="19" hidden="1">{#N/A,#N/A,FALSE,"Sheet6"}</definedName>
    <definedName name="공내역ㅇ" localSheetId="21" hidden="1">{#N/A,#N/A,FALSE,"Sheet6"}</definedName>
    <definedName name="공내역ㅇ" localSheetId="22" hidden="1">{#N/A,#N/A,FALSE,"Sheet6"}</definedName>
    <definedName name="공내역ㅇ" hidden="1">{#N/A,#N/A,FALSE,"Sheet6"}</definedName>
    <definedName name="공동구토공" localSheetId="19" hidden="1">{#N/A,#N/A,FALSE,"기안지";#N/A,#N/A,FALSE,"통신지"}</definedName>
    <definedName name="공동구토공" localSheetId="21" hidden="1">{#N/A,#N/A,FALSE,"기안지";#N/A,#N/A,FALSE,"통신지"}</definedName>
    <definedName name="공동구토공" localSheetId="22" hidden="1">{#N/A,#N/A,FALSE,"기안지";#N/A,#N/A,FALSE,"통신지"}</definedName>
    <definedName name="공동구토공" localSheetId="0" hidden="1">{#N/A,#N/A,FALSE,"기안지";#N/A,#N/A,FALSE,"통신지"}</definedName>
    <definedName name="공동구토공" localSheetId="1" hidden="1">{#N/A,#N/A,FALSE,"기안지";#N/A,#N/A,FALSE,"통신지"}</definedName>
    <definedName name="공동구토공" hidden="1">{#N/A,#N/A,FALSE,"기안지";#N/A,#N/A,FALSE,"통신지"}</definedName>
    <definedName name="공동구토공2" hidden="1">{#N/A,#N/A,FALSE,"기안지";#N/A,#N/A,FALSE,"통신지"}</definedName>
    <definedName name="공부" hidden="1">{#N/A,#N/A,TRUE,"960318-1";#N/A,#N/A,TRUE,"960318-2";#N/A,#N/A,TRUE,"960318-3"}</definedName>
    <definedName name="공비" localSheetId="19">BlankMacro1</definedName>
    <definedName name="공비" localSheetId="21">BlankMacro1</definedName>
    <definedName name="공비" localSheetId="22">BlankMacro1</definedName>
    <definedName name="공비">BlankMacro1</definedName>
    <definedName name="공사개요" localSheetId="19">#REF!</definedName>
    <definedName name="공사개요">#REF!</definedName>
    <definedName name="공사기간" localSheetId="19">#REF!</definedName>
    <definedName name="공사기간">#REF!</definedName>
    <definedName name="공사내역서" localSheetId="19" hidden="1">{"'PROFORMA'!$A$1:$H$120"}</definedName>
    <definedName name="공사내역서" localSheetId="21" hidden="1">{"'PROFORMA'!$A$1:$H$120"}</definedName>
    <definedName name="공사내역서" localSheetId="22" hidden="1">{"'PROFORMA'!$A$1:$H$120"}</definedName>
    <definedName name="공사내역서" hidden="1">{"'PROFORMA'!$A$1:$H$120"}</definedName>
    <definedName name="공사명">#REF!</definedName>
    <definedName name="공사비" localSheetId="19" hidden="1">{#N/A,#N/A,FALSE,"전력간선"}</definedName>
    <definedName name="공사비" localSheetId="21" hidden="1">{#N/A,#N/A,FALSE,"전력간선"}</definedName>
    <definedName name="공사비" localSheetId="22" hidden="1">{#N/A,#N/A,FALSE,"전력간선"}</definedName>
    <definedName name="공사비" hidden="1">{#N/A,#N/A,FALSE,"전력간선"}</definedName>
    <definedName name="공사비분석" hidden="1">#REF!</definedName>
    <definedName name="공사비총괄표">#REF!</definedName>
    <definedName name="공사원가">#REF!</definedName>
    <definedName name="공사원가계산서" localSheetId="19" hidden="1">{#N/A,#N/A,TRUE,"토적및재료집계";#N/A,#N/A,TRUE,"토적및재료집계";#N/A,#N/A,TRUE,"단위량"}</definedName>
    <definedName name="공사원가계산서" localSheetId="21" hidden="1">{#N/A,#N/A,TRUE,"토적및재료집계";#N/A,#N/A,TRUE,"토적및재료집계";#N/A,#N/A,TRUE,"단위량"}</definedName>
    <definedName name="공사원가계산서" localSheetId="22" hidden="1">{#N/A,#N/A,TRUE,"토적및재료집계";#N/A,#N/A,TRUE,"토적및재료집계";#N/A,#N/A,TRUE,"단위량"}</definedName>
    <definedName name="공사원가계산서" hidden="1">{#N/A,#N/A,TRUE,"토적및재료집계";#N/A,#N/A,TRUE,"토적및재료집계";#N/A,#N/A,TRUE,"단위량"}</definedName>
    <definedName name="공사원가명세서">#REF!</definedName>
    <definedName name="공양식" localSheetId="19" hidden="1">{#N/A,#N/A,FALSE,"교리2"}</definedName>
    <definedName name="공양식" localSheetId="21" hidden="1">{#N/A,#N/A,FALSE,"교리2"}</definedName>
    <definedName name="공양식" localSheetId="22" hidden="1">{#N/A,#N/A,FALSE,"교리2"}</definedName>
    <definedName name="공양식" hidden="1">{#N/A,#N/A,FALSE,"교리2"}</definedName>
    <definedName name="공원계산서" hidden="1">{#N/A,#N/A,TRUE,"토적및재료집계";#N/A,#N/A,TRUE,"토적및재료집계";#N/A,#N/A,TRUE,"단위량"}</definedName>
    <definedName name="공일">#REF!</definedName>
    <definedName name="공장동">#REF!</definedName>
    <definedName name="공정">#REF!</definedName>
    <definedName name="공정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별" hidden="1">{"'Sheet1'!$A$1:$H$36"}</definedName>
    <definedName name="공정표" localSheetId="19" hidden="1">{#N/A,#N/A,FALSE,"현장 NCR 분석";#N/A,#N/A,FALSE,"현장품질감사";#N/A,#N/A,FALSE,"현장품질감사"}</definedName>
    <definedName name="공정표" localSheetId="21" hidden="1">{#N/A,#N/A,FALSE,"현장 NCR 분석";#N/A,#N/A,FALSE,"현장품질감사";#N/A,#N/A,FALSE,"현장품질감사"}</definedName>
    <definedName name="공정표" localSheetId="22" hidden="1">{#N/A,#N/A,FALSE,"현장 NCR 분석";#N/A,#N/A,FALSE,"현장품질감사";#N/A,#N/A,FALSE,"현장품질감사"}</definedName>
    <definedName name="공정표" localSheetId="0" hidden="1">{#N/A,#N/A,FALSE,"현장 NCR 분석";#N/A,#N/A,FALSE,"현장품질감사";#N/A,#N/A,FALSE,"현장품질감사"}</definedName>
    <definedName name="공정표" localSheetId="1" hidden="1">{#N/A,#N/A,FALSE,"현장 NCR 분석";#N/A,#N/A,FALSE,"현장품질감사";#N/A,#N/A,FALSE,"현장품질감사"}</definedName>
    <definedName name="공정표" hidden="1">{#N/A,#N/A,FALSE,"현장 NCR 분석";#N/A,#N/A,FALSE,"현장품질감사";#N/A,#N/A,FALSE,"현장품질감사"}</definedName>
    <definedName name="공제">#REF!</definedName>
    <definedName name="공종">#REF!</definedName>
    <definedName name="공종간지" hidden="1">#REF!</definedName>
    <definedName name="공종별"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대비" localSheetId="19" hidden="1">{#N/A,#N/A,FALSE,"기안지";#N/A,#N/A,FALSE,"통신지"}</definedName>
    <definedName name="공종별대비" localSheetId="21" hidden="1">{#N/A,#N/A,FALSE,"기안지";#N/A,#N/A,FALSE,"통신지"}</definedName>
    <definedName name="공종별대비" localSheetId="22" hidden="1">{#N/A,#N/A,FALSE,"기안지";#N/A,#N/A,FALSE,"통신지"}</definedName>
    <definedName name="공종별대비" localSheetId="0" hidden="1">{#N/A,#N/A,FALSE,"기안지";#N/A,#N/A,FALSE,"통신지"}</definedName>
    <definedName name="공종별대비" localSheetId="1" hidden="1">{#N/A,#N/A,FALSE,"기안지";#N/A,#N/A,FALSE,"통신지"}</definedName>
    <definedName name="공종별대비" hidden="1">{#N/A,#N/A,FALSE,"기안지";#N/A,#N/A,FALSE,"통신지"}</definedName>
    <definedName name="공종별수량합산_qry">#REF!</definedName>
    <definedName name="공종별집계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localSheetId="19" hidden="1">#REF!</definedName>
    <definedName name="공통가설" localSheetId="1" hidden="1">#REF!</definedName>
    <definedName name="공통가설" hidden="1">#REF!</definedName>
    <definedName name="공통가설공사" localSheetId="19" hidden="1">{#N/A,#N/A,FALSE,"CCTV"}</definedName>
    <definedName name="공통가설공사" localSheetId="21" hidden="1">{#N/A,#N/A,FALSE,"CCTV"}</definedName>
    <definedName name="공통가설공사" localSheetId="22" hidden="1">{#N/A,#N/A,FALSE,"CCTV"}</definedName>
    <definedName name="공통가설공사" localSheetId="0" hidden="1">{#N/A,#N/A,FALSE,"CCTV"}</definedName>
    <definedName name="공통가설공사" localSheetId="1" hidden="1">{#N/A,#N/A,FALSE,"CCTV"}</definedName>
    <definedName name="공통가설공사" hidden="1">{#N/A,#N/A,FALSE,"CCTV"}</definedName>
    <definedName name="공통가설현장" hidden="1">#REF!</definedName>
    <definedName name="공통비" hidden="1">#REF!</definedName>
    <definedName name="공통비시영">#REF!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장GROSS">#N/A</definedName>
    <definedName name="과장급_인당복리후생비">#REF!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급" localSheetId="19">#REF!,#REF!,#REF!</definedName>
    <definedName name="관급">#REF!,#REF!,#REF!</definedName>
    <definedName name="관급자재비">#REF!</definedName>
    <definedName name="관리" localSheetId="19" hidden="1">{#N/A,#N/A,FALSE,"포장2"}</definedName>
    <definedName name="관리" localSheetId="21" hidden="1">{#N/A,#N/A,FALSE,"포장2"}</definedName>
    <definedName name="관리" localSheetId="22" hidden="1">{#N/A,#N/A,FALSE,"포장2"}</definedName>
    <definedName name="관리" localSheetId="0" hidden="1">{#N/A,#N/A,FALSE,"포장2"}</definedName>
    <definedName name="관리" localSheetId="1" hidden="1">{#N/A,#N/A,FALSE,"포장2"}</definedName>
    <definedName name="관리" hidden="1">{#N/A,#N/A,FALSE,"포장2"}</definedName>
    <definedName name="관리비" hidden="1">#REF!</definedName>
    <definedName name="관리비2" localSheetId="19" hidden="1">{#N/A,#N/A,FALSE,"갑지";#N/A,#N/A,FALSE,"개요";#N/A,#N/A,FALSE,"비목별";#N/A,#N/A,FALSE,"건물별";#N/A,#N/A,FALSE,"기구표";#N/A,#N/A,FALSE,"직원투입"}</definedName>
    <definedName name="관리비2" localSheetId="21" hidden="1">{#N/A,#N/A,FALSE,"갑지";#N/A,#N/A,FALSE,"개요";#N/A,#N/A,FALSE,"비목별";#N/A,#N/A,FALSE,"건물별";#N/A,#N/A,FALSE,"기구표";#N/A,#N/A,FALSE,"직원투입"}</definedName>
    <definedName name="관리비2" localSheetId="22"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관목계">#REF!</definedName>
    <definedName name="광" hidden="1">{#N/A,#N/A,FALSE,"물량산출"}</definedName>
    <definedName name="광덕기업" hidden="1">{#N/A,#N/A,FALSE,"물량산출"}</definedName>
    <definedName name="광명">#REF!</definedName>
    <definedName name="광주공장" hidden="1">#REF!</definedName>
    <definedName name="광케이블설치사001">#REF!</definedName>
    <definedName name="광케이블설치사002">#REF!</definedName>
    <definedName name="광케이블설치사011">#REF!</definedName>
    <definedName name="광케이블설치사982">#REF!</definedName>
    <definedName name="광케이블설치사991">#REF!</definedName>
    <definedName name="광케이블설치사992">#REF!</definedName>
    <definedName name="광통신설치사001">#REF!</definedName>
    <definedName name="광통신설치사002">#REF!</definedName>
    <definedName name="광통신설치사011">#REF!</definedName>
    <definedName name="광통신설치사982">#REF!</definedName>
    <definedName name="광통신설치사991">#REF!</definedName>
    <definedName name="광통신설치사992">#REF!</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공" hidden="1">{#N/A,#N/A,FALSE,"단면 제원"}</definedName>
    <definedName name="교대부" hidden="1">{#N/A,#N/A,FALSE,"속도"}</definedName>
    <definedName name="교대집계" localSheetId="19" hidden="1">{#N/A,#N/A,FALSE,"배수1"}</definedName>
    <definedName name="교대집계" localSheetId="21" hidden="1">{#N/A,#N/A,FALSE,"배수1"}</definedName>
    <definedName name="교대집계" localSheetId="22" hidden="1">{#N/A,#N/A,FALSE,"배수1"}</definedName>
    <definedName name="교대집계" hidden="1">{#N/A,#N/A,FALSE,"배수1"}</definedName>
    <definedName name="교대펄근집계" localSheetId="19" hidden="1">{#N/A,#N/A,FALSE,"배수1"}</definedName>
    <definedName name="교대펄근집계" localSheetId="21" hidden="1">{#N/A,#N/A,FALSE,"배수1"}</definedName>
    <definedName name="교대펄근집계" localSheetId="22" hidden="1">{#N/A,#N/A,FALSE,"배수1"}</definedName>
    <definedName name="교대펄근집계" hidden="1">{#N/A,#N/A,FALSE,"배수1"}</definedName>
    <definedName name="교동토" hidden="1">#REF!</definedName>
    <definedName name="교동토목공사" localSheetId="19" hidden="1">{#N/A,#N/A,FALSE,"이태원철근"}</definedName>
    <definedName name="교동토목공사" localSheetId="21" hidden="1">{#N/A,#N/A,FALSE,"이태원철근"}</definedName>
    <definedName name="교동토목공사" localSheetId="22" hidden="1">{#N/A,#N/A,FALSE,"이태원철근"}</definedName>
    <definedName name="교동토목공사" localSheetId="0" hidden="1">{#N/A,#N/A,FALSE,"이태원철근"}</definedName>
    <definedName name="교동토목공사" localSheetId="1" hidden="1">{#N/A,#N/A,FALSE,"이태원철근"}</definedName>
    <definedName name="교동토목공사" hidden="1">{#N/A,#N/A,FALSE,"이태원철근"}</definedName>
    <definedName name="교량용임시환기시설">#REF!</definedName>
    <definedName name="교목계">#REF!</definedName>
    <definedName name="교실동" localSheetId="19" hidden="1">{#N/A,#N/A,FALSE,"월공사비집계표양식 (7)";#N/A,#N/A,FALSE,"월공사비집계표양식 (7)"}</definedName>
    <definedName name="교실동" localSheetId="21" hidden="1">{#N/A,#N/A,FALSE,"월공사비집계표양식 (7)";#N/A,#N/A,FALSE,"월공사비집계표양식 (7)"}</definedName>
    <definedName name="교실동" localSheetId="22" hidden="1">{#N/A,#N/A,FALSE,"월공사비집계표양식 (7)";#N/A,#N/A,FALSE,"월공사비집계표양식 (7)"}</definedName>
    <definedName name="교실동" hidden="1">{#N/A,#N/A,FALSE,"월공사비집계표양식 (7)";#N/A,#N/A,FALSE,"월공사비집계표양식 (7)"}</definedName>
    <definedName name="교육" localSheetId="19" hidden="1">{#N/A,#N/A,FALSE,"전력간선"}</definedName>
    <definedName name="교육" localSheetId="21" hidden="1">{#N/A,#N/A,FALSE,"전력간선"}</definedName>
    <definedName name="교육" localSheetId="22" hidden="1">{#N/A,#N/A,FALSE,"전력간선"}</definedName>
    <definedName name="교육" hidden="1">{#N/A,#N/A,FALSE,"전력간선"}</definedName>
    <definedName name="교육청11212" hidden="1">{#N/A,#N/A,FALSE,"전력간선"}</definedName>
    <definedName name="교육훈련비">#REF!</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localSheetId="19" hidden="1">{#N/A,#N/A,FALSE,"포장2"}</definedName>
    <definedName name="교좌" localSheetId="21" hidden="1">{#N/A,#N/A,FALSE,"포장2"}</definedName>
    <definedName name="교좌" localSheetId="22" hidden="1">{#N/A,#N/A,FALSE,"포장2"}</definedName>
    <definedName name="교좌" localSheetId="0" hidden="1">{#N/A,#N/A,FALSE,"포장2"}</definedName>
    <definedName name="교좌" localSheetId="1" hidden="1">{#N/A,#N/A,FALSE,"포장2"}</definedName>
    <definedName name="교좌" hidden="1">{#N/A,#N/A,FALSE,"포장2"}</definedName>
    <definedName name="교폭">#REF!</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굗ㄱ" localSheetId="19" hidden="1">{#N/A,#N/A,FALSE,"Sheet6"}</definedName>
    <definedName name="굗ㄱ" localSheetId="21" hidden="1">{#N/A,#N/A,FALSE,"Sheet6"}</definedName>
    <definedName name="굗ㄱ" localSheetId="22" hidden="1">{#N/A,#N/A,FALSE,"Sheet6"}</definedName>
    <definedName name="굗ㄱ" hidden="1">{#N/A,#N/A,FALSE,"Sheet6"}</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룡대보2공구" localSheetId="19" hidden="1">{#N/A,#N/A,FALSE,"부대2"}</definedName>
    <definedName name="구룡대보2공구" localSheetId="21" hidden="1">{#N/A,#N/A,FALSE,"부대2"}</definedName>
    <definedName name="구룡대보2공구" localSheetId="22" hidden="1">{#N/A,#N/A,FALSE,"부대2"}</definedName>
    <definedName name="구룡대보2공구" hidden="1">{#N/A,#N/A,FALSE,"부대2"}</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멍뚫기">#REF!</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본" localSheetId="19" hidden="1">{#N/A,#N/A,FALSE,"Sheet6"}</definedName>
    <definedName name="구본" localSheetId="21" hidden="1">{#N/A,#N/A,FALSE,"Sheet6"}</definedName>
    <definedName name="구본" localSheetId="22" hidden="1">{#N/A,#N/A,FALSE,"Sheet6"}</definedName>
    <definedName name="구본" hidden="1">{#N/A,#N/A,FALSE,"Sheet6"}</definedName>
    <definedName name="구분"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localSheetId="19" hidden="1">#REF!</definedName>
    <definedName name="구산갑지" localSheetId="1" hidden="1">#REF!</definedName>
    <definedName name="구산갑지" hidden="1">#REF!</definedName>
    <definedName name="구자관" localSheetId="19" hidden="1">{#N/A,#N/A,FALSE,"신청통보";#N/A,#N/A,FALSE,"기성확인서";#N/A,#N/A,FALSE,"기성내역서"}</definedName>
    <definedName name="구자관" localSheetId="21" hidden="1">{#N/A,#N/A,FALSE,"신청통보";#N/A,#N/A,FALSE,"기성확인서";#N/A,#N/A,FALSE,"기성내역서"}</definedName>
    <definedName name="구자관" localSheetId="22" hidden="1">{#N/A,#N/A,FALSE,"신청통보";#N/A,#N/A,FALSE,"기성확인서";#N/A,#N/A,FALSE,"기성내역서"}</definedName>
    <definedName name="구자관" hidden="1">{#N/A,#N/A,FALSE,"신청통보";#N/A,#N/A,FALSE,"기성확인서";#N/A,#N/A,FALSE,"기성내역서"}</definedName>
    <definedName name="구조" localSheetId="19" hidden="1">{#N/A,#N/A,FALSE,"구조2"}</definedName>
    <definedName name="구조" localSheetId="21" hidden="1">{#N/A,#N/A,FALSE,"구조2"}</definedName>
    <definedName name="구조" localSheetId="22" hidden="1">{#N/A,#N/A,FALSE,"구조2"}</definedName>
    <definedName name="구조" hidden="1">{#N/A,#N/A,FALSE,"구조2"}</definedName>
    <definedName name="구조1">#REF!</definedName>
    <definedName name="구조견적">#REF!</definedName>
    <definedName name="구조물">#REF!</definedName>
    <definedName name="구조물2" localSheetId="19" hidden="1">{#N/A,#N/A,FALSE,"배수2"}</definedName>
    <definedName name="구조물2" localSheetId="21" hidden="1">{#N/A,#N/A,FALSE,"배수2"}</definedName>
    <definedName name="구조물2" localSheetId="22" hidden="1">{#N/A,#N/A,FALSE,"배수2"}</definedName>
    <definedName name="구조물2" hidden="1">{#N/A,#N/A,FALSE,"배수2"}</definedName>
    <definedName name="구조물공" localSheetId="19" hidden="1">{#N/A,#N/A,FALSE,"이정표"}</definedName>
    <definedName name="구조물공" localSheetId="21" hidden="1">{#N/A,#N/A,FALSE,"이정표"}</definedName>
    <definedName name="구조물공" localSheetId="22" hidden="1">{#N/A,#N/A,FALSE,"이정표"}</definedName>
    <definedName name="구조물공" hidden="1">{#N/A,#N/A,FALSE,"이정표"}</definedName>
    <definedName name="구조물공사">#REF!</definedName>
    <definedName name="구조부문" hidden="1">{#N/A,#N/A,FALSE,"손익표지";#N/A,#N/A,FALSE,"손익계산";#N/A,#N/A,FALSE,"일반관리비";#N/A,#N/A,FALSE,"영업외수익";#N/A,#N/A,FALSE,"영업외비용";#N/A,#N/A,FALSE,"매출액";#N/A,#N/A,FALSE,"요약손익";#N/A,#N/A,FALSE,"요약대차";#N/A,#N/A,FALSE,"매출채권현황";#N/A,#N/A,FALSE,"매출채권명세"}</definedName>
    <definedName name="국내SAP2" hidden="1">{"'표지'!$B$5"}</definedName>
    <definedName name="국내회선">#REF!</definedName>
    <definedName name="국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보" localSheetId="19" hidden="1">{#N/A,#N/A,FALSE,"Sheet6"}</definedName>
    <definedName name="국보" localSheetId="21" hidden="1">{#N/A,#N/A,FALSE,"Sheet6"}</definedName>
    <definedName name="국보" localSheetId="22" hidden="1">{#N/A,#N/A,FALSE,"Sheet6"}</definedName>
    <definedName name="국보" hidden="1">{#N/A,#N/A,FALSE,"Sheet6"}</definedName>
    <definedName name="굼융"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localSheetId="19" hidden="1">{#N/A,#N/A,FALSE,"CCTV"}</definedName>
    <definedName name="권대협" localSheetId="21" hidden="1">{#N/A,#N/A,FALSE,"CCTV"}</definedName>
    <definedName name="권대협" localSheetId="22" hidden="1">{#N/A,#N/A,FALSE,"CCTV"}</definedName>
    <definedName name="권대협" hidden="1">{#N/A,#N/A,FALSE,"CCTV"}</definedName>
    <definedName name="궤도공001">#REF!</definedName>
    <definedName name="궤도공002">#REF!</definedName>
    <definedName name="궤도공011">#REF!</definedName>
    <definedName name="궤도공982">#REF!</definedName>
    <definedName name="궤도공991">#REF!</definedName>
    <definedName name="궤도공992">#REF!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균">#REF!</definedName>
    <definedName name="귯ㄳ" localSheetId="19" hidden="1">{#N/A,#N/A,FALSE,"표지목차"}</definedName>
    <definedName name="귯ㄳ" localSheetId="21" hidden="1">{#N/A,#N/A,FALSE,"표지목차"}</definedName>
    <definedName name="귯ㄳ" localSheetId="22" hidden="1">{#N/A,#N/A,FALSE,"표지목차"}</definedName>
    <definedName name="귯ㄳ" hidden="1">{#N/A,#N/A,FALSE,"표지목차"}</definedName>
    <definedName name="귯늇ㄳ" localSheetId="19" hidden="1">{#N/A,#N/A,FALSE,"단가표지"}</definedName>
    <definedName name="귯늇ㄳ" localSheetId="21" hidden="1">{#N/A,#N/A,FALSE,"단가표지"}</definedName>
    <definedName name="귯늇ㄳ" localSheetId="22" hidden="1">{#N/A,#N/A,FALSE,"단가표지"}</definedName>
    <definedName name="귯늇ㄳ" hidden="1">{#N/A,#N/A,FALSE,"단가표지"}</definedName>
    <definedName name="귱" localSheetId="19" hidden="1">{#N/A,#N/A,FALSE,"현장 NCR 분석";#N/A,#N/A,FALSE,"현장품질감사";#N/A,#N/A,FALSE,"현장품질감사"}</definedName>
    <definedName name="귱" localSheetId="21" hidden="1">{#N/A,#N/A,FALSE,"현장 NCR 분석";#N/A,#N/A,FALSE,"현장품질감사";#N/A,#N/A,FALSE,"현장품질감사"}</definedName>
    <definedName name="귱" localSheetId="22" hidden="1">{#N/A,#N/A,FALSE,"현장 NCR 분석";#N/A,#N/A,FALSE,"현장품질감사";#N/A,#N/A,FALSE,"현장품질감사"}</definedName>
    <definedName name="귱" hidden="1">{#N/A,#N/A,FALSE,"현장 NCR 분석";#N/A,#N/A,FALSE,"현장품질감사";#N/A,#N/A,FALSE,"현장품질감사"}</definedName>
    <definedName name="그냥">#REF!</definedName>
    <definedName name="그런">#REF!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린네트" hidden="1">{#N/A,#N/A,FALSE,"현장 NCR 분석";#N/A,#N/A,FALSE,"현장품질감사";#N/A,#N/A,FALSE,"현장품질감사"}</definedName>
    <definedName name="근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 hidden="1">{#N/A,#N/A,FALSE,"물량산출"}</definedName>
    <definedName name="금강고려" hidden="1">{#N/A,#N/A,FALSE,"물량산출"}</definedName>
    <definedName name="금강타워">#REF!</definedName>
    <definedName name="금광추정" localSheetId="19" hidden="1">{#N/A,#N/A,FALSE,"포장2"}</definedName>
    <definedName name="금광추정" localSheetId="21" hidden="1">{#N/A,#N/A,FALSE,"포장2"}</definedName>
    <definedName name="금광추정" localSheetId="22" hidden="1">{#N/A,#N/A,FALSE,"포장2"}</definedName>
    <definedName name="금광추정" localSheetId="0" hidden="1">{#N/A,#N/A,FALSE,"포장2"}</definedName>
    <definedName name="금광추정" localSheetId="1" hidden="1">{#N/A,#N/A,FALSE,"포장2"}</definedName>
    <definedName name="금광추정" hidden="1">{#N/A,#N/A,FALSE,"포장2"}</definedName>
    <definedName name="금동을지양식">#REF!</definedName>
    <definedName name="금마타리">#REF!</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비율">#REF!</definedName>
    <definedName name="금회" hidden="1">{"'중기작업1'!$A$1:$V$18"}</definedName>
    <definedName name="기"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간">#REF!</definedName>
    <definedName name="기계">#REF!</definedName>
    <definedName name="기계1">#REF!</definedName>
    <definedName name="기계3" localSheetId="19">BlankMacro1</definedName>
    <definedName name="기계3" localSheetId="21">BlankMacro1</definedName>
    <definedName name="기계3" localSheetId="22">BlankMacro1</definedName>
    <definedName name="기계3">BlankMacro1</definedName>
    <definedName name="기계경비산출서" localSheetId="19">#REF!</definedName>
    <definedName name="기계경비산출서">#REF!</definedName>
    <definedName name="기계공001" localSheetId="19">#REF!</definedName>
    <definedName name="기계공001">#REF!</definedName>
    <definedName name="기계공002" localSheetId="19">#REF!</definedName>
    <definedName name="기계공002">#REF!</definedName>
    <definedName name="기계공011">#REF!</definedName>
    <definedName name="기계공982">#REF!</definedName>
    <definedName name="기계공991">#REF!</definedName>
    <definedName name="기계공992">#REF!</definedName>
    <definedName name="기계설치공001">#REF!</definedName>
    <definedName name="기계설치공002">#REF!</definedName>
    <definedName name="기계설치공011">#REF!</definedName>
    <definedName name="기계설치공982">#REF!</definedName>
    <definedName name="기계설치공991">#REF!</definedName>
    <definedName name="기계설치공992">#REF!</definedName>
    <definedName name="기계원가">#REF!</definedName>
    <definedName name="기계주차" localSheetId="19" hidden="1">{#N/A,#N/A,FALSE,"CCTV"}</definedName>
    <definedName name="기계주차" localSheetId="21" hidden="1">{#N/A,#N/A,FALSE,"CCTV"}</definedName>
    <definedName name="기계주차" localSheetId="22" hidden="1">{#N/A,#N/A,FALSE,"CCTV"}</definedName>
    <definedName name="기계주차" hidden="1">{#N/A,#N/A,FALSE,"CCTV"}</definedName>
    <definedName name="기계하도" hidden="1">255</definedName>
    <definedName name="기공" hidden="1">#REF!</definedName>
    <definedName name="기기기" hidden="1">#REF!</definedName>
    <definedName name="기기수량산출">#REF!</definedName>
    <definedName name="기니리">#REF!</definedName>
    <definedName name="기미">#REF!</definedName>
    <definedName name="기별">#REF!</definedName>
    <definedName name="기본"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2">#REF!</definedName>
    <definedName name="기사급_인당복리후생비">#REF!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3" localSheetId="19" hidden="1">{#N/A,#N/A,FALSE,"CCTV"}</definedName>
    <definedName name="기성3" localSheetId="21" hidden="1">{#N/A,#N/A,FALSE,"CCTV"}</definedName>
    <definedName name="기성3" localSheetId="22" hidden="1">{#N/A,#N/A,FALSE,"CCTV"}</definedName>
    <definedName name="기성3" hidden="1">{#N/A,#N/A,FALSE,"CCTV"}</definedName>
    <definedName name="기성갑" hidden="1">#REF!</definedName>
    <definedName name="기성내역서">#REF!</definedName>
    <definedName name="기성보고" hidden="1">{#N/A,#N/A,FALSE,"CCTV"}</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산출서" hidden="1">{#N/A,#N/A,TRUE,"960318-1";#N/A,#N/A,TRUE,"960318-2";#N/A,#N/A,TRUE,"960318-3"}</definedName>
    <definedName name="기성용" hidden="1">{#N/A,#N/A,FALSE,"Sheet1";#N/A,#N/A,FALSE,"Sheet2";#N/A,#N/A,FALSE,"TAB96-1"}</definedName>
    <definedName name="기성원가" localSheetId="19" hidden="1">{#N/A,#N/A,FALSE,"월공사비집계표양식 (7)";#N/A,#N/A,FALSE,"월공사비집계표양식 (7)"}</definedName>
    <definedName name="기성원가" localSheetId="21" hidden="1">{#N/A,#N/A,FALSE,"월공사비집계표양식 (7)";#N/A,#N/A,FALSE,"월공사비집계표양식 (7)"}</definedName>
    <definedName name="기성원가" localSheetId="22" hidden="1">{#N/A,#N/A,FALSE,"월공사비집계표양식 (7)";#N/A,#N/A,FALSE,"월공사비집계표양식 (7)"}</definedName>
    <definedName name="기성원가" hidden="1">{#N/A,#N/A,FALSE,"월공사비집계표양식 (7)";#N/A,#N/A,FALSE,"월공사비집계표양식 (7)"}</definedName>
    <definedName name="기성투입" localSheetId="19" hidden="1">{#N/A,#N/A,FALSE,"지침";#N/A,#N/A,FALSE,"환경분석";#N/A,#N/A,FALSE,"Sheet16"}</definedName>
    <definedName name="기성투입" localSheetId="21" hidden="1">{#N/A,#N/A,FALSE,"지침";#N/A,#N/A,FALSE,"환경분석";#N/A,#N/A,FALSE,"Sheet16"}</definedName>
    <definedName name="기성투입" localSheetId="22" hidden="1">{#N/A,#N/A,FALSE,"지침";#N/A,#N/A,FALSE,"환경분석";#N/A,#N/A,FALSE,"Sheet16"}</definedName>
    <definedName name="기성투입" hidden="1">{#N/A,#N/A,FALSE,"지침";#N/A,#N/A,FALSE,"환경분석";#N/A,#N/A,FALSE,"Sheet16"}</definedName>
    <definedName name="기성품" localSheetId="19">BlankMacro1</definedName>
    <definedName name="기성품" localSheetId="21">BlankMacro1</definedName>
    <definedName name="기성품" localSheetId="22">BlankMacro1</definedName>
    <definedName name="기성품">BlankMacro1</definedName>
    <definedName name="기술" localSheetId="19" hidden="1">{#N/A,#N/A,FALSE,"부대1"}</definedName>
    <definedName name="기술" localSheetId="21" hidden="1">{#N/A,#N/A,FALSE,"부대1"}</definedName>
    <definedName name="기술" localSheetId="22" hidden="1">{#N/A,#N/A,FALSE,"부대1"}</definedName>
    <definedName name="기술" localSheetId="0" hidden="1">{#N/A,#N/A,FALSE,"부대1"}</definedName>
    <definedName name="기술" localSheetId="1" hidden="1">{#N/A,#N/A,FALSE,"부대1"}</definedName>
    <definedName name="기술" hidden="1">{#N/A,#N/A,FALSE,"부대1"}</definedName>
    <definedName name="기술1" hidden="1">{#N/A,#N/A,TRUE,"960318-1";#N/A,#N/A,TRUE,"960318-2";#N/A,#N/A,TRUE,"960318-3"}</definedName>
    <definedName name="기술개발비">#REF!</definedName>
    <definedName name="기술사명단" hidden="1">{"'자격급추가지급자'!$A$1:$M$13"}</definedName>
    <definedName name="기안">#REF!</definedName>
    <definedName name="기안변경" hidden="1">#REF!</definedName>
    <definedName name="기안지">#REF!</definedName>
    <definedName name="기자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도로상태" localSheetId="19" hidden="1">{#N/A,#N/A,FALSE,"혼합골재"}</definedName>
    <definedName name="기존도로상태" localSheetId="21" hidden="1">{#N/A,#N/A,FALSE,"혼합골재"}</definedName>
    <definedName name="기존도로상태" localSheetId="22" hidden="1">{#N/A,#N/A,FALSE,"혼합골재"}</definedName>
    <definedName name="기존도로상태" hidden="1">{#N/A,#N/A,FALSE,"혼합골재"}</definedName>
    <definedName name="기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타경비" localSheetId="19" hidden="1">{#N/A,#N/A,TRUE,"토적및재료집계";#N/A,#N/A,TRUE,"토적및재료집계";#N/A,#N/A,TRUE,"단위량"}</definedName>
    <definedName name="기타경비" localSheetId="21" hidden="1">{#N/A,#N/A,TRUE,"토적및재료집계";#N/A,#N/A,TRUE,"토적및재료집계";#N/A,#N/A,TRUE,"단위량"}</definedName>
    <definedName name="기타경비" localSheetId="22" hidden="1">{#N/A,#N/A,TRUE,"토적및재료집계";#N/A,#N/A,TRUE,"토적및재료집계";#N/A,#N/A,TRUE,"단위량"}</definedName>
    <definedName name="기타경비" hidden="1">{#N/A,#N/A,TRUE,"토적및재료집계";#N/A,#N/A,TRUE,"토적및재료집계";#N/A,#N/A,TRUE,"단위량"}</definedName>
    <definedName name="기타경비1" hidden="1">{#N/A,#N/A,TRUE,"토적및재료집계";#N/A,#N/A,TRUE,"토적및재료집계";#N/A,#N/A,TRUE,"단위량"}</definedName>
    <definedName name="기타공사" localSheetId="19" hidden="1">{#N/A,#N/A,FALSE,"CCTV"}</definedName>
    <definedName name="기타공사" localSheetId="21" hidden="1">{#N/A,#N/A,FALSE,"CCTV"}</definedName>
    <definedName name="기타공사" localSheetId="22" hidden="1">{#N/A,#N/A,FALSE,"CCTV"}</definedName>
    <definedName name="기타공사" hidden="1">{#N/A,#N/A,FALSE,"CCTV"}</definedName>
    <definedName name="기타예상부대비용">#REF!</definedName>
    <definedName name="기타용역비">#REF!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긴급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9" hidden="1">{#N/A,#N/A,FALSE,"도급대비시행율";#N/A,#N/A,FALSE,"결의서";#N/A,#N/A,FALSE,"내역서";#N/A,#N/A,FALSE,"도급예상"}</definedName>
    <definedName name="길화건" localSheetId="21" hidden="1">{#N/A,#N/A,FALSE,"도급대비시행율";#N/A,#N/A,FALSE,"결의서";#N/A,#N/A,FALSE,"내역서";#N/A,#N/A,FALSE,"도급예상"}</definedName>
    <definedName name="길화건" localSheetId="2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9" hidden="1">{#N/A,#N/A,FALSE,"집계";#N/A,#N/A,FALSE,"표지";#N/A,#N/A,FALSE,"터빈집계";#N/A,#N/A,FALSE,"터빈내역";#N/A,#N/A,FALSE,"주제어집계";#N/A,#N/A,FALSE,"주제어내역";#N/A,#N/A,FALSE,"보일러집계";#N/A,#N/A,FALSE,"보일러내역"}</definedName>
    <definedName name="길화건업" localSheetId="21" hidden="1">{#N/A,#N/A,FALSE,"집계";#N/A,#N/A,FALSE,"표지";#N/A,#N/A,FALSE,"터빈집계";#N/A,#N/A,FALSE,"터빈내역";#N/A,#N/A,FALSE,"주제어집계";#N/A,#N/A,FALSE,"주제어내역";#N/A,#N/A,FALSE,"보일러집계";#N/A,#N/A,FALSE,"보일러내역"}</definedName>
    <definedName name="길화건업" localSheetId="2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19" hidden="1">{#N/A,#N/A,FALSE,"골재소요량";#N/A,#N/A,FALSE,"골재소요량"}</definedName>
    <definedName name="김" localSheetId="21" hidden="1">{#N/A,#N/A,FALSE,"골재소요량";#N/A,#N/A,FALSE,"골재소요량"}</definedName>
    <definedName name="김" localSheetId="22" hidden="1">{#N/A,#N/A,FALSE,"골재소요량";#N/A,#N/A,FALSE,"골재소요량"}</definedName>
    <definedName name="김" hidden="1">{#N/A,#N/A,FALSE,"골재소요량";#N/A,#N/A,FALSE,"골재소요량"}</definedName>
    <definedName name="김_1" localSheetId="19" hidden="1">{#N/A,#N/A,TRUE,"Basic";#N/A,#N/A,TRUE,"EXT-TABLE";#N/A,#N/A,TRUE,"STEEL";#N/A,#N/A,TRUE,"INT-Table";#N/A,#N/A,TRUE,"STEEL";#N/A,#N/A,TRUE,"Door"}</definedName>
    <definedName name="김_1" localSheetId="21" hidden="1">{#N/A,#N/A,TRUE,"Basic";#N/A,#N/A,TRUE,"EXT-TABLE";#N/A,#N/A,TRUE,"STEEL";#N/A,#N/A,TRUE,"INT-Table";#N/A,#N/A,TRUE,"STEEL";#N/A,#N/A,TRUE,"Door"}</definedName>
    <definedName name="김_1" localSheetId="22" hidden="1">{#N/A,#N/A,TRUE,"Basic";#N/A,#N/A,TRUE,"EXT-TABLE";#N/A,#N/A,TRUE,"STEEL";#N/A,#N/A,TRUE,"INT-Table";#N/A,#N/A,TRUE,"STEEL";#N/A,#N/A,TRUE,"Door"}</definedName>
    <definedName name="김_1" hidden="1">{#N/A,#N/A,TRUE,"Basic";#N/A,#N/A,TRUE,"EXT-TABLE";#N/A,#N/A,TRUE,"STEEL";#N/A,#N/A,TRUE,"INT-Table";#N/A,#N/A,TRUE,"STEEL";#N/A,#N/A,TRUE,"Door"}</definedName>
    <definedName name="김0" localSheetId="19" hidden="1">{#N/A,#N/A,FALSE,"2~8번"}</definedName>
    <definedName name="김0" localSheetId="21" hidden="1">{#N/A,#N/A,FALSE,"2~8번"}</definedName>
    <definedName name="김0" localSheetId="22" hidden="1">{#N/A,#N/A,FALSE,"2~8번"}</definedName>
    <definedName name="김0" hidden="1">{#N/A,#N/A,FALSE,"2~8번"}</definedName>
    <definedName name="김1" localSheetId="19" hidden="1">{#N/A,#N/A,FALSE,"골재소요량";#N/A,#N/A,FALSE,"골재소요량"}</definedName>
    <definedName name="김1" localSheetId="21" hidden="1">{#N/A,#N/A,FALSE,"골재소요량";#N/A,#N/A,FALSE,"골재소요량"}</definedName>
    <definedName name="김1" localSheetId="22" hidden="1">{#N/A,#N/A,FALSE,"골재소요량";#N/A,#N/A,FALSE,"골재소요량"}</definedName>
    <definedName name="김1" hidden="1">{#N/A,#N/A,FALSE,"골재소요량";#N/A,#N/A,FALSE,"골재소요량"}</definedName>
    <definedName name="김1_1" localSheetId="19" hidden="1">{#N/A,#N/A,TRUE,"Basic";#N/A,#N/A,TRUE,"EXT-TABLE";#N/A,#N/A,TRUE,"STEEL";#N/A,#N/A,TRUE,"INT-Table";#N/A,#N/A,TRUE,"STEEL";#N/A,#N/A,TRUE,"Door"}</definedName>
    <definedName name="김1_1" localSheetId="21" hidden="1">{#N/A,#N/A,TRUE,"Basic";#N/A,#N/A,TRUE,"EXT-TABLE";#N/A,#N/A,TRUE,"STEEL";#N/A,#N/A,TRUE,"INT-Table";#N/A,#N/A,TRUE,"STEEL";#N/A,#N/A,TRUE,"Door"}</definedName>
    <definedName name="김1_1" localSheetId="22" hidden="1">{#N/A,#N/A,TRUE,"Basic";#N/A,#N/A,TRUE,"EXT-TABLE";#N/A,#N/A,TRUE,"STEEL";#N/A,#N/A,TRUE,"INT-Table";#N/A,#N/A,TRUE,"STEEL";#N/A,#N/A,TRUE,"Door"}</definedName>
    <definedName name="김1_1" hidden="1">{#N/A,#N/A,TRUE,"Basic";#N/A,#N/A,TRUE,"EXT-TABLE";#N/A,#N/A,TRUE,"STEEL";#N/A,#N/A,TRUE,"INT-Table";#N/A,#N/A,TRUE,"STEEL";#N/A,#N/A,TRUE,"Door"}</definedName>
    <definedName name="김2" hidden="1">{"'Firr(선)'!$AS$1:$AY$62","'Firr(사)'!$AS$1:$AY$62","'Firr(회)'!$AS$1:$AY$62","'Firr(선)'!$L$1:$V$62","'Firr(사)'!$L$1:$V$62","'Firr(회)'!$L$1:$V$62"}</definedName>
    <definedName name="김3" localSheetId="19" hidden="1">{#N/A,#N/A,TRUE,"Basic";#N/A,#N/A,TRUE,"EXT-TABLE";#N/A,#N/A,TRUE,"STEEL";#N/A,#N/A,TRUE,"INT-Table";#N/A,#N/A,TRUE,"STEEL";#N/A,#N/A,TRUE,"Door"}</definedName>
    <definedName name="김3" localSheetId="21" hidden="1">{#N/A,#N/A,TRUE,"Basic";#N/A,#N/A,TRUE,"EXT-TABLE";#N/A,#N/A,TRUE,"STEEL";#N/A,#N/A,TRUE,"INT-Table";#N/A,#N/A,TRUE,"STEEL";#N/A,#N/A,TRUE,"Door"}</definedName>
    <definedName name="김3" localSheetId="22" hidden="1">{#N/A,#N/A,TRUE,"Basic";#N/A,#N/A,TRUE,"EXT-TABLE";#N/A,#N/A,TRUE,"STEEL";#N/A,#N/A,TRUE,"INT-Table";#N/A,#N/A,TRUE,"STEEL";#N/A,#N/A,TRUE,"Door"}</definedName>
    <definedName name="김3" hidden="1">{#N/A,#N/A,TRUE,"Basic";#N/A,#N/A,TRUE,"EXT-TABLE";#N/A,#N/A,TRUE,"STEEL";#N/A,#N/A,TRUE,"INT-Table";#N/A,#N/A,TRUE,"STEEL";#N/A,#N/A,TRUE,"Door"}</definedName>
    <definedName name="김3_1" localSheetId="19" hidden="1">{#N/A,#N/A,TRUE,"Basic";#N/A,#N/A,TRUE,"EXT-TABLE";#N/A,#N/A,TRUE,"STEEL";#N/A,#N/A,TRUE,"INT-Table";#N/A,#N/A,TRUE,"STEEL";#N/A,#N/A,TRUE,"Door"}</definedName>
    <definedName name="김3_1" localSheetId="21" hidden="1">{#N/A,#N/A,TRUE,"Basic";#N/A,#N/A,TRUE,"EXT-TABLE";#N/A,#N/A,TRUE,"STEEL";#N/A,#N/A,TRUE,"INT-Table";#N/A,#N/A,TRUE,"STEEL";#N/A,#N/A,TRUE,"Door"}</definedName>
    <definedName name="김3_1" localSheetId="22" hidden="1">{#N/A,#N/A,TRUE,"Basic";#N/A,#N/A,TRUE,"EXT-TABLE";#N/A,#N/A,TRUE,"STEEL";#N/A,#N/A,TRUE,"INT-Table";#N/A,#N/A,TRUE,"STEEL";#N/A,#N/A,TRUE,"Door"}</definedName>
    <definedName name="김3_1" hidden="1">{#N/A,#N/A,TRUE,"Basic";#N/A,#N/A,TRUE,"EXT-TABLE";#N/A,#N/A,TRUE,"STEEL";#N/A,#N/A,TRUE,"INT-Table";#N/A,#N/A,TRUE,"STEEL";#N/A,#N/A,TRUE,"Door"}</definedName>
    <definedName name="김5" localSheetId="19" hidden="1">{#N/A,#N/A,FALSE,"운반시간"}</definedName>
    <definedName name="김5" localSheetId="21" hidden="1">{#N/A,#N/A,FALSE,"운반시간"}</definedName>
    <definedName name="김5" localSheetId="22" hidden="1">{#N/A,#N/A,FALSE,"운반시간"}</definedName>
    <definedName name="김5" hidden="1">{#N/A,#N/A,FALSE,"운반시간"}</definedName>
    <definedName name="김6" localSheetId="19" hidden="1">{#N/A,#N/A,FALSE,"조골재"}</definedName>
    <definedName name="김6" localSheetId="21" hidden="1">{#N/A,#N/A,FALSE,"조골재"}</definedName>
    <definedName name="김6" localSheetId="22" hidden="1">{#N/A,#N/A,FALSE,"조골재"}</definedName>
    <definedName name="김6" hidden="1">{#N/A,#N/A,FALSE,"조골재"}</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동" hidden="1">{"'Firr(선)'!$AS$1:$AY$62","'Firr(사)'!$AS$1:$AY$62","'Firr(회)'!$AS$1:$AY$62","'Firr(선)'!$L$1:$V$62","'Firr(사)'!$L$1:$V$62","'Firr(회)'!$L$1:$V$62"}</definedName>
    <definedName name="김동종" hidden="1">#REF!</definedName>
    <definedName name="김동준" hidden="1">{"'Firr(선)'!$AS$1:$AY$62","'Firr(사)'!$AS$1:$AY$62","'Firr(회)'!$AS$1:$AY$62","'Firr(선)'!$L$1:$V$62","'Firr(사)'!$L$1:$V$62","'Firr(회)'!$L$1:$V$62"}</definedName>
    <definedName name="김만식"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명준">#REF!</definedName>
    <definedName name="김병국임" hidden="1">{#N/A,#N/A,FALSE,"단가표지"}</definedName>
    <definedName name="김병철">#REF!</definedName>
    <definedName name="김병철1">#REF!</definedName>
    <definedName name="김봉만" localSheetId="19" hidden="1">{#N/A,#N/A,FALSE,"교리2"}</definedName>
    <definedName name="김봉만" localSheetId="21" hidden="1">{#N/A,#N/A,FALSE,"교리2"}</definedName>
    <definedName name="김봉만" localSheetId="22" hidden="1">{#N/A,#N/A,FALSE,"교리2"}</definedName>
    <definedName name="김봉만" hidden="1">{#N/A,#N/A,FALSE,"교리2"}</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승주" localSheetId="19" hidden="1">{#N/A,#N/A,FALSE,"교리2"}</definedName>
    <definedName name="김승주" localSheetId="21" hidden="1">{#N/A,#N/A,FALSE,"교리2"}</definedName>
    <definedName name="김승주" localSheetId="22" hidden="1">{#N/A,#N/A,FALSE,"교리2"}</definedName>
    <definedName name="김승주" hidden="1">{#N/A,#N/A,FALSE,"교리2"}</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아ㅏ" hidden="1">{#N/A,#N/A,FALSE,"지침";#N/A,#N/A,FALSE,"환경분석";#N/A,#N/A,FALSE,"Sheet16"}</definedName>
    <definedName name="김영갑" hidden="1">{#N/A,#N/A,FALSE,"제목"}</definedName>
    <definedName name="김영삼" hidden="1">{#N/A,#N/A,FALSE,"지침";#N/A,#N/A,FALSE,"환경분석";#N/A,#N/A,FALSE,"Sheet16"}</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훈" hidden="1">{#N/A,#N/A,FALSE,"변경관리예산";#N/A,#N/A,FALSE,"변경장비예산";#N/A,#N/A,FALSE,"변경준설예산";#N/A,#N/A,FALSE,"변경철구예산"}</definedName>
    <definedName name="김재홍">#REF!</definedName>
    <definedName name="김종신" hidden="1">{"'Sheet1'!$A$1:$H$36"}</definedName>
    <definedName name="김준형" localSheetId="19" hidden="1">{#N/A,#N/A,FALSE,"골재소요량";#N/A,#N/A,FALSE,"골재소요량"}</definedName>
    <definedName name="김준형" localSheetId="21" hidden="1">{#N/A,#N/A,FALSE,"골재소요량";#N/A,#N/A,FALSE,"골재소요량"}</definedName>
    <definedName name="김준형" localSheetId="22" hidden="1">{#N/A,#N/A,FALSE,"골재소요량";#N/A,#N/A,FALSE,"골재소요량"}</definedName>
    <definedName name="김준형" hidden="1">{#N/A,#N/A,FALSE,"골재소요량";#N/A,#N/A,FALSE,"골재소요량"}</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지호">#REF!</definedName>
    <definedName name="김진R570001" hidden="1">#REF!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김희란" hidden="1">{"'Sheet1'!$A$1:$H$36"}</definedName>
    <definedName name="깊이">#REF!</definedName>
    <definedName name="꽃창포">#REF!</definedName>
    <definedName name="꽃향유">#REF!</definedName>
    <definedName name="꽥" hidden="1">{#N/A,#N/A,TRUE,"960318-1";#N/A,#N/A,TRUE,"960318-2";#N/A,#N/A,TRUE,"960318-3"}</definedName>
    <definedName name="ㄳ" localSheetId="19" hidden="1">{#N/A,#N/A,FALSE,"단가표지"}</definedName>
    <definedName name="ㄳ" localSheetId="21" hidden="1">{#N/A,#N/A,FALSE,"단가표지"}</definedName>
    <definedName name="ㄳ" localSheetId="22" hidden="1">{#N/A,#N/A,FALSE,"단가표지"}</definedName>
    <definedName name="ㄳ" hidden="1">{#N/A,#N/A,FALSE,"단가표지"}</definedName>
    <definedName name="ㄳㄱ" hidden="1">{#N/A,#N/A,FALSE,"단가표지"}</definedName>
    <definedName name="ㄳㄳ">#REF!</definedName>
    <definedName name="ㄳㄳㄳㄳ" hidden="1">{"'용역비'!$A$4:$C$8"}</definedName>
    <definedName name="ㄳㄳㄳㄳ_1" hidden="1">{"'용역비'!$A$4:$C$8"}</definedName>
    <definedName name="ㄳㄳㄳㄳ_2" hidden="1">{"'용역비'!$A$4:$C$8"}</definedName>
    <definedName name="ㄳㄳㄳㄳ_3" hidden="1">{"'용역비'!$A$4:$C$8"}</definedName>
    <definedName name="ㄳㄳㄳㄳ_4" hidden="1">{"'용역비'!$A$4:$C$8"}</definedName>
    <definedName name="ㄳㄳㄳㄳ_5" hidden="1">{"'용역비'!$A$4:$C$8"}</definedName>
    <definedName name="ㄳㄳㅅ셔ㅛㅅ" localSheetId="19" hidden="1">{#N/A,#N/A,FALSE,"단가표지"}</definedName>
    <definedName name="ㄳㄳㅅ셔ㅛㅅ" localSheetId="21" hidden="1">{#N/A,#N/A,FALSE,"단가표지"}</definedName>
    <definedName name="ㄳㄳㅅ셔ㅛㅅ" localSheetId="22" hidden="1">{#N/A,#N/A,FALSE,"단가표지"}</definedName>
    <definedName name="ㄳㄳㅅ셔ㅛㅅ" hidden="1">{#N/A,#N/A,FALSE,"단가표지"}</definedName>
    <definedName name="ㄳㄳㅎㄱㅎㄱㄷ" localSheetId="19" hidden="1">{#N/A,#N/A,FALSE,"조골재"}</definedName>
    <definedName name="ㄳㄳㅎㄱㅎㄱㄷ" localSheetId="21" hidden="1">{#N/A,#N/A,FALSE,"조골재"}</definedName>
    <definedName name="ㄳㄳㅎㄱㅎㄱㄷ" localSheetId="22" hidden="1">{#N/A,#N/A,FALSE,"조골재"}</definedName>
    <definedName name="ㄳㄳㅎㄱㅎㄱㄷ" hidden="1">{#N/A,#N/A,FALSE,"조골재"}</definedName>
    <definedName name="ㄳㄷ" localSheetId="19" hidden="1">{#N/A,#N/A,FALSE,"Sheet6"}</definedName>
    <definedName name="ㄳㄷ" localSheetId="21" hidden="1">{#N/A,#N/A,FALSE,"Sheet6"}</definedName>
    <definedName name="ㄳㄷ" localSheetId="22" hidden="1">{#N/A,#N/A,FALSE,"Sheet6"}</definedName>
    <definedName name="ㄳㄷ" hidden="1">{#N/A,#N/A,FALSE,"Sheet6"}</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쇼">#REF!</definedName>
    <definedName name="ㄳㅍㅁㅁ규" localSheetId="19" hidden="1">{#N/A,#N/A,FALSE,"표지목차"}</definedName>
    <definedName name="ㄳㅍㅁㅁ규" localSheetId="21" hidden="1">{#N/A,#N/A,FALSE,"표지목차"}</definedName>
    <definedName name="ㄳㅍㅁㅁ규" localSheetId="22" hidden="1">{#N/A,#N/A,FALSE,"표지목차"}</definedName>
    <definedName name="ㄳㅍㅁㅁ규" hidden="1">{#N/A,#N/A,FALSE,"표지목차"}</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ㄹ" localSheetId="19" hidden="1">#REF!</definedName>
    <definedName name="ㄴㄱㄹ" localSheetId="1" hidden="1">#REF!</definedName>
    <definedName name="ㄴㄱㄹ" hidden="1">#REF!</definedName>
    <definedName name="ㄴㄱ솥ㅀ" hidden="1">{#N/A,#N/A,FALSE,"집계표"}</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19" hidden="1">{#N/A,#N/A,FALSE,"CCTV"}</definedName>
    <definedName name="ㄴㄴ" localSheetId="21" hidden="1">{#N/A,#N/A,FALSE,"CCTV"}</definedName>
    <definedName name="ㄴㄴ" localSheetId="22" hidden="1">{#N/A,#N/A,FALSE,"CCTV"}</definedName>
    <definedName name="ㄴㄴ" hidden="1">{#N/A,#N/A,FALSE,"CCTV"}</definedName>
    <definedName name="ㄴㄴ1">#REF!</definedName>
    <definedName name="ㄴㄴ2">#REF!</definedName>
    <definedName name="ㄴㄴㄴ" hidden="1">#REF!</definedName>
    <definedName name="ㄴㄴㄴ_1" localSheetId="19" hidden="1">{#N/A,#N/A,FALSE,"골재소요량";#N/A,#N/A,FALSE,"골재소요량"}</definedName>
    <definedName name="ㄴㄴㄴ_1" localSheetId="21" hidden="1">{#N/A,#N/A,FALSE,"골재소요량";#N/A,#N/A,FALSE,"골재소요량"}</definedName>
    <definedName name="ㄴㄴㄴ_1" localSheetId="22" hidden="1">{#N/A,#N/A,FALSE,"골재소요량";#N/A,#N/A,FALSE,"골재소요량"}</definedName>
    <definedName name="ㄴㄴㄴ_1" hidden="1">{#N/A,#N/A,FALSE,"골재소요량";#N/A,#N/A,FALSE,"골재소요량"}</definedName>
    <definedName name="ㄴㄴㄴㄴ" hidden="1">#REF!</definedName>
    <definedName name="ㄴㄴㄴㄴㄴ" hidden="1">#REF!</definedName>
    <definedName name="ㄴㄴㄴㄴㄴㄴㄴㄴ">#REF!</definedName>
    <definedName name="ㄴㄴㅎ" hidden="1">{#N/A,#N/A,FALSE,"집계표"}</definedName>
    <definedName name="ㄴ너넌ㄱㅎ" hidden="1">{#N/A,#N/A,FALSE,"집계표"}</definedName>
    <definedName name="ㄴ눀너노" hidden="1">{#N/A,#N/A,FALSE,"집계표"}</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ㄶ" hidden="1">{#N/A,#N/A,FALSE,"집계표"}</definedName>
    <definedName name="ㄴㄷㄱㅈ" localSheetId="19" hidden="1">{#N/A,#N/A,FALSE,"Sheet6"}</definedName>
    <definedName name="ㄴㄷㄱㅈ" localSheetId="21" hidden="1">{#N/A,#N/A,FALSE,"Sheet6"}</definedName>
    <definedName name="ㄴㄷㄱㅈ" localSheetId="22" hidden="1">{#N/A,#N/A,FALSE,"Sheet6"}</definedName>
    <definedName name="ㄴㄷㄱㅈ" hidden="1">{#N/A,#N/A,FALSE,"Sheet6"}</definedName>
    <definedName name="ㄴㄷㄹ" localSheetId="19" hidden="1">{#N/A,#N/A,FALSE,"Sheet1"}</definedName>
    <definedName name="ㄴㄷㄹ" localSheetId="21" hidden="1">{#N/A,#N/A,FALSE,"Sheet1"}</definedName>
    <definedName name="ㄴㄷㄹ" localSheetId="22" hidden="1">{#N/A,#N/A,FALSE,"Sheet1"}</definedName>
    <definedName name="ㄴㄷㄹ" hidden="1">{#N/A,#N/A,FALSE,"Sheet1"}</definedName>
    <definedName name="ㄴㄹ" localSheetId="19" hidden="1">{#N/A,#N/A,FALSE,"2~8번"}</definedName>
    <definedName name="ㄴㄹ" localSheetId="21" hidden="1">{#N/A,#N/A,FALSE,"2~8번"}</definedName>
    <definedName name="ㄴㄹ" localSheetId="22" hidden="1">{#N/A,#N/A,FALSE,"2~8번"}</definedName>
    <definedName name="ㄴㄹ" hidden="1">{#N/A,#N/A,FALSE,"2~8번"}</definedName>
    <definedName name="ㄴㄹㄴ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hidden="1">{#N/A,"수불부",FALSE,"사급자재수불서";#N/A,"수불부",FALSE,"사급자재수불서"}</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ㄹㅇ" hidden="1">{#N/A,#N/A,FALSE,"2~8번"}</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ㄹㅇ호" hidden="1">{#N/A,#N/A,FALSE,"집계표"}</definedName>
    <definedName name="ㄴㄹㅇ호ㄴㄹ혼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ㄺㄷ" localSheetId="19" hidden="1">{#N/A,#N/A,FALSE,"현장 NCR 분석";#N/A,#N/A,FALSE,"현장품질감사";#N/A,#N/A,FALSE,"현장품질감사"}</definedName>
    <definedName name="ㄴㄺㄷ" localSheetId="21" hidden="1">{#N/A,#N/A,FALSE,"현장 NCR 분석";#N/A,#N/A,FALSE,"현장품질감사";#N/A,#N/A,FALSE,"현장품질감사"}</definedName>
    <definedName name="ㄴㄺㄷ" localSheetId="22" hidden="1">{#N/A,#N/A,FALSE,"현장 NCR 분석";#N/A,#N/A,FALSE,"현장품질감사";#N/A,#N/A,FALSE,"현장품질감사"}</definedName>
    <definedName name="ㄴㄺㄷ" hidden="1">{#N/A,#N/A,FALSE,"현장 NCR 분석";#N/A,#N/A,FALSE,"현장품질감사";#N/A,#N/A,FALSE,"현장품질감사"}</definedName>
    <definedName name="ㄴㄻㄴㅇ" localSheetId="19" hidden="1">{#N/A,#N/A,FALSE,"조골재"}</definedName>
    <definedName name="ㄴㄻㄴㅇ" localSheetId="21" hidden="1">{#N/A,#N/A,FALSE,"조골재"}</definedName>
    <definedName name="ㄴㄻㄴㅇ" localSheetId="22" hidden="1">{#N/A,#N/A,FALSE,"조골재"}</definedName>
    <definedName name="ㄴㄻㄴㅇ" hidden="1">{#N/A,#N/A,FALSE,"조골재"}</definedName>
    <definedName name="ㄴㄻㅇ" hidden="1">{"'표지'!$B$5"}</definedName>
    <definedName name="ㄴㅀㅎㄹ노" localSheetId="19" hidden="1">{#N/A,#N/A,FALSE,"포장단가"}</definedName>
    <definedName name="ㄴㅀㅎㄹ노" localSheetId="21" hidden="1">{#N/A,#N/A,FALSE,"포장단가"}</definedName>
    <definedName name="ㄴㅀㅎㄹ노" localSheetId="22" hidden="1">{#N/A,#N/A,FALSE,"포장단가"}</definedName>
    <definedName name="ㄴㅀㅎㄹ노" hidden="1">{#N/A,#N/A,FALSE,"포장단가"}</definedName>
    <definedName name="ㄴㅁ" localSheetId="19" hidden="1">#REF!</definedName>
    <definedName name="ㄴㅁ" localSheetId="1" hidden="1">#REF!</definedName>
    <definedName name="ㄴㅁ" hidden="1">#REF!</definedName>
    <definedName name="ㄴㅁㄴㅇㄹ" hidden="1">{#N/A,#N/A,FALSE,"집계표"}</definedName>
    <definedName name="ㄴㅁㄹㄴㅁㅇㄴㅇㅁㄹㄴ" localSheetId="19" hidden="1">{#N/A,#N/A,FALSE,"단가표지"}</definedName>
    <definedName name="ㄴㅁㄹㄴㅁㅇㄴㅇㅁㄹㄴ" localSheetId="21" hidden="1">{#N/A,#N/A,FALSE,"단가표지"}</definedName>
    <definedName name="ㄴㅁㄹㄴㅁㅇㄴㅇㅁㄹㄴ" localSheetId="22" hidden="1">{#N/A,#N/A,FALSE,"단가표지"}</definedName>
    <definedName name="ㄴㅁㄹㄴㅁㅇㄴㅇㅁㄹㄴ" hidden="1">{#N/A,#N/A,FALSE,"단가표지"}</definedName>
    <definedName name="ㄴㅁㄹ아ㅣㅏ" hidden="1">{#N/A,#N/A,FALSE,"집계표"}</definedName>
    <definedName name="ㄴㅁㄹㅈㄹ" hidden="1">#REF!</definedName>
    <definedName name="ㄴㅁㄻㄴㅇㄹㅇㄴㄹ" hidden="1">{#N/A,"수불부",FALSE,"사급자재수불서";#N/A,"수불부",FALSE,"사급자재수불서"}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마ㅓㅇㅎ리ㅏㅇㄴ" hidden="1">{#N/A,#N/A,FALSE,"집계표"}</definedName>
    <definedName name="ㄴ뫃ㄴ오" hidden="1">{#N/A,#N/A,FALSE,"집계표"}</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{#N/A,#N/A,FALSE,"이태원철근"}</definedName>
    <definedName name="ㄴㅇㄴㄹ" hidden="1">{#N/A,#N/A,FALSE,"배수2"}</definedName>
    <definedName name="ㄴㅇㄴㄹㅇㅁㄴㄹ" localSheetId="19" hidden="1">{#N/A,#N/A,FALSE,"전력간선"}</definedName>
    <definedName name="ㄴㅇㄴㄹㅇㅁㄴㄹ" localSheetId="21" hidden="1">{#N/A,#N/A,FALSE,"전력간선"}</definedName>
    <definedName name="ㄴㅇㄴㄹㅇㅁㄴㄹ" localSheetId="22" hidden="1">{#N/A,#N/A,FALSE,"전력간선"}</definedName>
    <definedName name="ㄴㅇㄴㄹㅇㅁㄴㄹ" hidden="1">{#N/A,#N/A,FALSE,"전력간선"}</definedName>
    <definedName name="ㄴㅇㄴㅁㅇ">#REF!</definedName>
    <definedName name="ㄴㅇ다ㅓㅀㅌ" hidden="1">{#N/A,#N/A,FALSE,"집계표"}</definedName>
    <definedName name="ㄴㅇ닳ㅌ처" hidden="1">{#N/A,#N/A,FALSE,"집계표"}</definedName>
    <definedName name="ㄴㅇㄹ" localSheetId="19" hidden="1">{#N/A,#N/A,FALSE,"전력간선"}</definedName>
    <definedName name="ㄴㅇㄹ" localSheetId="21" hidden="1">{#N/A,#N/A,FALSE,"전력간선"}</definedName>
    <definedName name="ㄴㅇㄹ" localSheetId="22" hidden="1">{#N/A,#N/A,FALSE,"전력간선"}</definedName>
    <definedName name="ㄴㅇㄹ" hidden="1">{#N/A,#N/A,FALSE,"전력간선"}</definedName>
    <definedName name="ㄴㅇㄹㄴ" hidden="1">{#N/A,"수불부",FALSE,"사급자재수불서";#N/A,"수불부",FALSE,"사급자재수불서"}</definedName>
    <definedName name="ㄴㅇㄹㄴㄹ" hidden="1">{"'Sheet1'!$D$19","'Sheet1'!$B$22:$E$22"}</definedName>
    <definedName name="ㄴㅇㄹㄴㅇ">#REF!</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ㅎ" localSheetId="19" hidden="1">{#N/A,#N/A,FALSE,"부대2"}</definedName>
    <definedName name="ㄴㅇㄹㄴㅇㅎ" localSheetId="21" hidden="1">{#N/A,#N/A,FALSE,"부대2"}</definedName>
    <definedName name="ㄴㅇㄹㄴㅇㅎ" localSheetId="22" hidden="1">{#N/A,#N/A,FALSE,"부대2"}</definedName>
    <definedName name="ㄴㅇㄹㄴㅇㅎ" hidden="1">{#N/A,#N/A,FALSE,"부대2"}</definedName>
    <definedName name="ㄴㅇㄹㄴ혼ㅇㅎ" localSheetId="19" hidden="1">{#N/A,#N/A,FALSE,"부대1"}</definedName>
    <definedName name="ㄴㅇㄹㄴ혼ㅇㅎ" localSheetId="21" hidden="1">{#N/A,#N/A,FALSE,"부대1"}</definedName>
    <definedName name="ㄴㅇㄹㄴ혼ㅇㅎ" localSheetId="22" hidden="1">{#N/A,#N/A,FALSE,"부대1"}</definedName>
    <definedName name="ㄴㅇㄹㄴ혼ㅇㅎ" hidden="1">{#N/A,#N/A,FALSE,"부대1"}</definedName>
    <definedName name="ㄴㅇㄹㄻ" hidden="1">{"'표지'!$B$5"}</definedName>
    <definedName name="ㄴㅇㄹㅇㄴ" hidden="1">#REF!</definedName>
    <definedName name="ㄴㅇㄹㅇㄹ" hidden="1">#REF!</definedName>
    <definedName name="ㄴㅇㄹ하ㅓ" hidden="1">{#N/A,#N/A,FALSE,"집계표"}</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ㅠㅎ">#REF!</definedName>
    <definedName name="ㄴㅇㄻㄴㅇㄹ" hidden="1">{"'용역비'!$A$4:$C$8"}</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ㅇㄴ" hidden="1">{#N/A,#N/A,FALSE,"집계표"}</definedName>
    <definedName name="ㄴㅇㅀ">#REF!</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ㄴㅇ" hidden="1">{#N/A,#N/A,TRUE,"토적및재료집계";#N/A,#N/A,TRUE,"토적및재료집계";#N/A,#N/A,TRUE,"단위량"}</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ㅎ" localSheetId="19" hidden="1">{#N/A,#N/A,FALSE,"현장 NCR 분석";#N/A,#N/A,FALSE,"현장품질감사";#N/A,#N/A,FALSE,"현장품질감사"}</definedName>
    <definedName name="ㄴㅇㅎ" localSheetId="21" hidden="1">{#N/A,#N/A,FALSE,"현장 NCR 분석";#N/A,#N/A,FALSE,"현장품질감사";#N/A,#N/A,FALSE,"현장품질감사"}</definedName>
    <definedName name="ㄴㅇㅎ" localSheetId="22" hidden="1">{#N/A,#N/A,FALSE,"현장 NCR 분석";#N/A,#N/A,FALSE,"현장품질감사";#N/A,#N/A,FALSE,"현장품질감사"}</definedName>
    <definedName name="ㄴㅇㅎ" hidden="1">{#N/A,#N/A,FALSE,"현장 NCR 분석";#N/A,#N/A,FALSE,"현장품질감사";#N/A,#N/A,FALSE,"현장품질감사"}</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 hidden="1">{#N/A,#N/A,FALSE,"집계표"}</definedName>
    <definedName name="ㄴ어ㅏ엉ㄹ" hidden="1">{#N/A,#N/A,FALSE,"집계표"}</definedName>
    <definedName name="ㄴ어ㅗㅇ러ㅗ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옿ㅅㄴㅇ" hidden="1">{#N/A,#N/A,FALSE,"집계표"}</definedName>
    <definedName name="ㄴ유ㅗ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ㅊㅌㅇㅍ" hidden="1">{#N/A,#N/A,FALSE,"집계표"}</definedName>
    <definedName name="ㄴㅌㄴㅌ" localSheetId="19" hidden="1">{#N/A,#N/A,FALSE,"CCTV"}</definedName>
    <definedName name="ㄴㅌㄴㅌ" localSheetId="21" hidden="1">{#N/A,#N/A,FALSE,"CCTV"}</definedName>
    <definedName name="ㄴㅌㄴㅌ" localSheetId="22" hidden="1">{#N/A,#N/A,FALSE,"CCTV"}</definedName>
    <definedName name="ㄴㅌㄴㅌ" hidden="1">{#N/A,#N/A,FALSE,"CCTV"}</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#REF!</definedName>
    <definedName name="ㄴㅗㅎ" hidden="1">{#N/A,#N/A,FALSE,"집계표"}</definedName>
    <definedName name="나" localSheetId="19" hidden="1">{#N/A,#N/A,FALSE,"표지목차"}</definedName>
    <definedName name="나" localSheetId="21" hidden="1">{#N/A,#N/A,FALSE,"표지목차"}</definedName>
    <definedName name="나" localSheetId="22" hidden="1">{#N/A,#N/A,FALSE,"표지목차"}</definedName>
    <definedName name="나" hidden="1">{#N/A,#N/A,FALSE,"표지목차"}</definedName>
    <definedName name="나그네">#REF!</definedName>
    <definedName name="나그네1">#REF!</definedName>
    <definedName name="나그네2">#REF!</definedName>
    <definedName name="나그넹ㅇ">#REF!</definedName>
    <definedName name="나까마" hidden="1">#REF!</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너넌너" hidden="1">{#N/A,#N/A,FALSE,"집계표"}</definedName>
    <definedName name="나나아" hidden="1">{#N/A,#N/A,FALSE,"2~8번"}</definedName>
    <definedName name="나난" hidden="1">{#N/A,#N/A,FALSE,"주간공정";#N/A,#N/A,FALSE,"주간보고";#N/A,#N/A,FALSE,"주간공정표"}</definedName>
    <definedName name="나는" hidden="1">{#N/A,#N/A,FALSE,"집계표"}</definedName>
    <definedName name="나무">#REF!</definedName>
    <definedName name="나이로" hidden="1">{#N/A,#N/A,FALSE,"속도"}</definedName>
    <definedName name="나ㅏㅓ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산1" localSheetId="19" hidden="1">{"'별표'!$N$220"}</definedName>
    <definedName name="낙산1" localSheetId="21" hidden="1">{"'별표'!$N$220"}</definedName>
    <definedName name="낙산1" localSheetId="22" hidden="1">{"'별표'!$N$220"}</definedName>
    <definedName name="낙산1" hidden="1">{"'별표'!$N$220"}</definedName>
    <definedName name="낙차공" localSheetId="19" hidden="1">{#N/A,#N/A,FALSE,"2~8번"}</definedName>
    <definedName name="낙차공" localSheetId="21" hidden="1">{#N/A,#N/A,FALSE,"2~8번"}</definedName>
    <definedName name="낙차공" localSheetId="22" hidden="1">{#N/A,#N/A,FALSE,"2~8번"}</definedName>
    <definedName name="낙차공" hidden="1">{#N/A,#N/A,FALSE,"2~8번"}</definedName>
    <definedName name="난ㄴ난나ㅏ난" hidden="1">{#N/A,#N/A,FALSE,"집계표"}</definedName>
    <definedName name="난나ㅏㄴ" hidden="1">{#N/A,#N/A,FALSE,"집계표"}</definedName>
    <definedName name="난느오늘" hidden="1">{#N/A,#N/A,FALSE,"집계표"}</definedName>
    <definedName name="난방기_대수">#REF!</definedName>
    <definedName name="날개벽단면검토" hidden="1">#REF!</definedName>
    <definedName name="남남" hidden="1">#REF!</definedName>
    <definedName name="남양">#REF!</definedName>
    <definedName name="남양1">#REF!</definedName>
    <definedName name="남양2">#REF!</definedName>
    <definedName name="남윤" hidden="1">{"'용역비'!$A$4:$C$8"}</definedName>
    <definedName name="남천H1.2">#REF!</definedName>
    <definedName name="내">#N/A</definedName>
    <definedName name="내부거래분">#REF!</definedName>
    <definedName name="내선전공001">#REF!</definedName>
    <definedName name="내선전공002">#REF!</definedName>
    <definedName name="내선전공011">#REF!</definedName>
    <definedName name="내선전공982">#REF!</definedName>
    <definedName name="내선전공991">#REF!</definedName>
    <definedName name="내선전공992">#REF!</definedName>
    <definedName name="내실화"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역" localSheetId="19" hidden="1">{#N/A,#N/A,FALSE,"CCTV"}</definedName>
    <definedName name="내역" localSheetId="21" hidden="1">{#N/A,#N/A,FALSE,"CCTV"}</definedName>
    <definedName name="내역" localSheetId="22" hidden="1">{#N/A,#N/A,FALSE,"CCTV"}</definedName>
    <definedName name="내역" hidden="1">{#N/A,#N/A,FALSE,"CCTV"}</definedName>
    <definedName name="내역1" localSheetId="19" hidden="1">{#N/A,#N/A,FALSE,"기안지";#N/A,#N/A,FALSE,"통신지"}</definedName>
    <definedName name="내역1" localSheetId="21" hidden="1">{#N/A,#N/A,FALSE,"기안지";#N/A,#N/A,FALSE,"통신지"}</definedName>
    <definedName name="내역1" localSheetId="22" hidden="1">{#N/A,#N/A,FALSE,"기안지";#N/A,#N/A,FALSE,"통신지"}</definedName>
    <definedName name="내역1" localSheetId="0" hidden="1">{#N/A,#N/A,FALSE,"기안지";#N/A,#N/A,FALSE,"통신지"}</definedName>
    <definedName name="내역1" localSheetId="1" hidden="1">{#N/A,#N/A,FALSE,"기안지";#N/A,#N/A,FALSE,"통신지"}</definedName>
    <definedName name="내역1" hidden="1">{#N/A,#N/A,FALSE,"기안지";#N/A,#N/A,FALSE,"통신지"}</definedName>
    <definedName name="내역2">#REF!</definedName>
    <definedName name="내역산출근거" localSheetId="19" hidden="1">{#N/A,#N/A,TRUE,"1";#N/A,#N/A,TRUE,"2";#N/A,#N/A,TRUE,"3";#N/A,#N/A,TRUE,"4";#N/A,#N/A,TRUE,"5";#N/A,#N/A,TRUE,"6";#N/A,#N/A,TRUE,"7"}</definedName>
    <definedName name="내역산출근거" localSheetId="21" hidden="1">{#N/A,#N/A,TRUE,"1";#N/A,#N/A,TRUE,"2";#N/A,#N/A,TRUE,"3";#N/A,#N/A,TRUE,"4";#N/A,#N/A,TRUE,"5";#N/A,#N/A,TRUE,"6";#N/A,#N/A,TRUE,"7"}</definedName>
    <definedName name="내역산출근거" localSheetId="22" hidden="1">{#N/A,#N/A,TRUE,"1";#N/A,#N/A,TRUE,"2";#N/A,#N/A,TRUE,"3";#N/A,#N/A,TRUE,"4";#N/A,#N/A,TRUE,"5";#N/A,#N/A,TRUE,"6";#N/A,#N/A,TRUE,"7"}</definedName>
    <definedName name="내역산출근거" hidden="1">{#N/A,#N/A,TRUE,"1";#N/A,#N/A,TRUE,"2";#N/A,#N/A,TRUE,"3";#N/A,#N/A,TRUE,"4";#N/A,#N/A,TRUE,"5";#N/A,#N/A,TRUE,"6";#N/A,#N/A,TRUE,"7"}</definedName>
    <definedName name="내역서" localSheetId="19" hidden="1">{#N/A,#N/A,FALSE,"Sheet1"}</definedName>
    <definedName name="내역서" localSheetId="21" hidden="1">{#N/A,#N/A,FALSE,"Sheet1"}</definedName>
    <definedName name="내역서" localSheetId="22" hidden="1">{#N/A,#N/A,FALSE,"Sheet1"}</definedName>
    <definedName name="내역서" hidden="1">{#N/A,#N/A,FALSE,"Sheet1"}</definedName>
    <definedName name="내역서1" localSheetId="19" hidden="1">{#N/A,#N/A,FALSE,"전력간선"}</definedName>
    <definedName name="내역서1" localSheetId="21" hidden="1">{#N/A,#N/A,FALSE,"전력간선"}</definedName>
    <definedName name="내역서1" localSheetId="22" hidden="1">{#N/A,#N/A,FALSE,"전력간선"}</definedName>
    <definedName name="내역서1" localSheetId="0" hidden="1">{#N/A,#N/A,FALSE,"전력간선"}</definedName>
    <definedName name="내역서1" localSheetId="1" hidden="1">{#N/A,#N/A,FALSE,"전력간선"}</definedName>
    <definedName name="내역서1" hidden="1">{#N/A,#N/A,FALSE,"전력간선"}</definedName>
    <definedName name="내역서2" localSheetId="19" hidden="1">{"'단계별시설공사비'!$A$3:$K$51"}</definedName>
    <definedName name="내역서2" localSheetId="21" hidden="1">{"'단계별시설공사비'!$A$3:$K$51"}</definedName>
    <definedName name="내역서2" localSheetId="22" hidden="1">{"'단계별시설공사비'!$A$3:$K$51"}</definedName>
    <definedName name="내역서2" localSheetId="0" hidden="1">{"'단계별시설공사비'!$A$3:$K$51"}</definedName>
    <definedName name="내역서2" localSheetId="1" hidden="1">{"'단계별시설공사비'!$A$3:$K$51"}</definedName>
    <definedName name="내역서2" hidden="1">{"'단계별시설공사비'!$A$3:$K$51"}</definedName>
    <definedName name="내역서3" localSheetId="19" hidden="1">{"'PROFORMA'!$A$1:$H$120"}</definedName>
    <definedName name="내역서3" localSheetId="21" hidden="1">{"'PROFORMA'!$A$1:$H$120"}</definedName>
    <definedName name="내역서3" localSheetId="22" hidden="1">{"'PROFORMA'!$A$1:$H$120"}</definedName>
    <definedName name="내역서3" hidden="1">{"'PROFORMA'!$A$1:$H$120"}</definedName>
    <definedName name="내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01">#REF!</definedName>
    <definedName name="내장공002">#REF!</definedName>
    <definedName name="내장공011">#REF!</definedName>
    <definedName name="내장공982">#REF!</definedName>
    <definedName name="내장공991">#REF!</definedName>
    <definedName name="내장공992">#REF!</definedName>
    <definedName name="내전">#REF!</definedName>
    <definedName name="낵역4">#REF!</definedName>
    <definedName name="냐" hidden="1">{#N/A,#N/A,FALSE,"혼합골재"}</definedName>
    <definedName name="냐ㅡ내ㅜ">#REF!</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그네">#REF!</definedName>
    <definedName name="너그네1">#REF!</definedName>
    <definedName name="너그네2">#REF!</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를" hidden="1">{#N/A,#N/A,FALSE,"집계표"}</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ㅓ그">#REF!</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넣러" localSheetId="19" hidden="1">{#N/A,#N/A,FALSE,"표지목차"}</definedName>
    <definedName name="넣러" localSheetId="21" hidden="1">{#N/A,#N/A,FALSE,"표지목차"}</definedName>
    <definedName name="넣러" localSheetId="22" hidden="1">{#N/A,#N/A,FALSE,"표지목차"}</definedName>
    <definedName name="넣러" hidden="1">{#N/A,#N/A,FALSE,"표지목차"}</definedName>
    <definedName name="네임1111" hidden="1">{#N/A,#N/A,FALSE,"CCTV"}</definedName>
    <definedName name="노">#REF!</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래">#REF!</definedName>
    <definedName name="노무">#REF!</definedName>
    <definedName name="노무비">#REF!</definedName>
    <definedName name="노무비내역">#REF!</definedName>
    <definedName name="노무비단가산출서" localSheetId="19" hidden="1">#REF!</definedName>
    <definedName name="노무비단가산출서" localSheetId="1" hidden="1">#REF!</definedName>
    <definedName name="노무비단가산출서" hidden="1">#REF!</definedName>
    <definedName name="노무비율">#REF!</definedName>
    <definedName name="노부비">#REF!</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즐공001">#REF!</definedName>
    <definedName name="노즐공002">#REF!</definedName>
    <definedName name="노즐공011">#REF!</definedName>
    <definedName name="노즐공982">#REF!</definedName>
    <definedName name="노즐공991">#REF!</definedName>
    <definedName name="노즐공992">#REF!</definedName>
    <definedName name="노트">#REF!</definedName>
    <definedName name="논산" hidden="1">{#N/A,#N/A,FALSE,"2~8번"}</definedName>
    <definedName name="논현동외" localSheetId="19" hidden="1">{#N/A,#N/A,FALSE,"Sheet6"}</definedName>
    <definedName name="논현동외" localSheetId="21" hidden="1">{#N/A,#N/A,FALSE,"Sheet6"}</definedName>
    <definedName name="논현동외" localSheetId="22" hidden="1">{#N/A,#N/A,FALSE,"Sheet6"}</definedName>
    <definedName name="논현동외" hidden="1">{#N/A,#N/A,FALSE,"Sheet6"}</definedName>
    <definedName name="놓ㄹ노" localSheetId="19" hidden="1">{#N/A,#N/A,FALSE,"골재소요량";#N/A,#N/A,FALSE,"골재소요량"}</definedName>
    <definedName name="놓ㄹ노" localSheetId="21" hidden="1">{#N/A,#N/A,FALSE,"골재소요량";#N/A,#N/A,FALSE,"골재소요량"}</definedName>
    <definedName name="놓ㄹ노" localSheetId="22" hidden="1">{#N/A,#N/A,FALSE,"골재소요량";#N/A,#N/A,FALSE,"골재소요량"}</definedName>
    <definedName name="놓ㄹ노" hidden="1">{#N/A,#N/A,FALSE,"골재소요량";#N/A,#N/A,FALSE,"골재소요량"}</definedName>
    <definedName name="놓ㄹㅇ" hidden="1">{#N/A,#N/A,FALSE,"집계표"}</definedName>
    <definedName name="뇫" hidden="1">{#N/A,#N/A,FALSE,"집계표"}</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눈주목">#REF!</definedName>
    <definedName name="눈주목H0.5">#REF!</definedName>
    <definedName name="뉴" hidden="1">{"'Sheet1'!$A$1:$H$36"}</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뉵ㅎㅅㄳㅁ" localSheetId="19" hidden="1">{#N/A,#N/A,FALSE,"혼합골재"}</definedName>
    <definedName name="뉵ㅎㅅㄳㅁ" localSheetId="21" hidden="1">{#N/A,#N/A,FALSE,"혼합골재"}</definedName>
    <definedName name="뉵ㅎㅅㄳㅁ" localSheetId="22" hidden="1">{#N/A,#N/A,FALSE,"혼합골재"}</definedName>
    <definedName name="뉵ㅎㅅㄳㅁ" hidden="1">{#N/A,#N/A,FALSE,"혼합골재"}</definedName>
    <definedName name="느티나무">#REF!</definedName>
    <definedName name="느티나무H4.0xR12">#REF!</definedName>
    <definedName name="느티나무H4.5xR20">#REF!</definedName>
    <definedName name="느티나무H4.5xR25">#REF!</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늘푸른쉼나무" hidden="1">{#N/A,#N/A,FALSE,"이태원철근"}</definedName>
    <definedName name="능형망철거">#N/A</definedName>
    <definedName name="니" hidden="1">{#N/A,"수불부",FALSE,"사급자재수불서";#N/A,"수불부",FALSE,"사급자재수불서"}</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닝">#REF!</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 hidden="1">{#N/A,#N/A,FALSE,"집계표"}</definedName>
    <definedName name="ㄶ뫃ㄴㅁㄹㄴㅁㄹㄴㅇ" hidden="1">{#N/A,#N/A,FALSE,"부대2"}</definedName>
    <definedName name="ㄶㅇㅀㄴㅇ" localSheetId="19" hidden="1">{#N/A,#N/A,FALSE,"표지목차"}</definedName>
    <definedName name="ㄶㅇㅀㄴㅇ" localSheetId="21" hidden="1">{#N/A,#N/A,FALSE,"표지목차"}</definedName>
    <definedName name="ㄶㅇㅀㄴㅇ" localSheetId="22" hidden="1">{#N/A,#N/A,FALSE,"표지목차"}</definedName>
    <definedName name="ㄶㅇㅀㄴㅇ" hidden="1">{#N/A,#N/A,FALSE,"표지목차"}</definedName>
    <definedName name="ㄶㅎㄱㄷㅈ" localSheetId="19" hidden="1">{#N/A,#N/A,FALSE,"Sheet1"}</definedName>
    <definedName name="ㄶㅎㄱㄷㅈ" localSheetId="21" hidden="1">{#N/A,#N/A,FALSE,"Sheet1"}</definedName>
    <definedName name="ㄶㅎㄱㄷㅈ" localSheetId="22" hidden="1">{#N/A,#N/A,FALSE,"Sheet1"}</definedName>
    <definedName name="ㄶㅎㄱㄷㅈ" hidden="1">{#N/A,#N/A,FALSE,"Sheet1"}</definedName>
    <definedName name="ㄷ"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1" localSheetId="19" hidden="1">{#N/A,#N/A,FALSE,"2~8번"}</definedName>
    <definedName name="ㄷ_1" localSheetId="21" hidden="1">{#N/A,#N/A,FALSE,"2~8번"}</definedName>
    <definedName name="ㄷ_1" localSheetId="22" hidden="1">{#N/A,#N/A,FALSE,"2~8번"}</definedName>
    <definedName name="ㄷ_1" hidden="1">{#N/A,#N/A,FALSE,"2~8번"}</definedName>
    <definedName name="ㄷ32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378">#REF!</definedName>
    <definedName name="ㄷ6ㅓ" hidden="1">{"'용역비'!$A$4:$C$8"}</definedName>
    <definedName name="ㄷ6ㅓ_1" hidden="1">{"'용역비'!$A$4:$C$8"}</definedName>
    <definedName name="ㄷ6ㅓ_2" hidden="1">{"'용역비'!$A$4:$C$8"}</definedName>
    <definedName name="ㄷ6ㅓ_3" hidden="1">{"'용역비'!$A$4:$C$8"}</definedName>
    <definedName name="ㄷ6ㅓ_4" hidden="1">{"'용역비'!$A$4:$C$8"}</definedName>
    <definedName name="ㄷ6ㅓ_5" hidden="1">{"'용역비'!$A$4:$C$8"}</definedName>
    <definedName name="ㄷㄱ" localSheetId="19" hidden="1">{#N/A,#N/A,FALSE,"포장2"}</definedName>
    <definedName name="ㄷㄱ" localSheetId="21" hidden="1">{#N/A,#N/A,FALSE,"포장2"}</definedName>
    <definedName name="ㄷㄱ" localSheetId="22" hidden="1">{#N/A,#N/A,FALSE,"포장2"}</definedName>
    <definedName name="ㄷㄱ" hidden="1">{#N/A,#N/A,FALSE,"포장2"}</definedName>
    <definedName name="ㄷㄱㄱㅈㅍㄷ" localSheetId="19" hidden="1">{#N/A,#N/A,FALSE,"골재소요량";#N/A,#N/A,FALSE,"골재소요량"}</definedName>
    <definedName name="ㄷㄱㄱㅈㅍㄷ" localSheetId="21" hidden="1">{#N/A,#N/A,FALSE,"골재소요량";#N/A,#N/A,FALSE,"골재소요량"}</definedName>
    <definedName name="ㄷㄱㄱㅈㅍㄷ" localSheetId="22" hidden="1">{#N/A,#N/A,FALSE,"골재소요량";#N/A,#N/A,FALSE,"골재소요량"}</definedName>
    <definedName name="ㄷㄱㄱㅈㅍㄷ" hidden="1">{#N/A,#N/A,FALSE,"골재소요량";#N/A,#N/A,FALSE,"골재소요량"}</definedName>
    <definedName name="ㄷㄱㄴㄴㅁ" localSheetId="19" hidden="1">{#N/A,#N/A,FALSE,"단가표지"}</definedName>
    <definedName name="ㄷㄱㄴㄴㅁ" localSheetId="21" hidden="1">{#N/A,#N/A,FALSE,"단가표지"}</definedName>
    <definedName name="ㄷㄱㄴㄴㅁ" localSheetId="22" hidden="1">{#N/A,#N/A,FALSE,"단가표지"}</definedName>
    <definedName name="ㄷㄱㄴㄴㅁ" hidden="1">{#N/A,#N/A,FALSE,"단가표지"}</definedName>
    <definedName name="ㄷㄱㄷ" hidden="1">{#N/A,#N/A,FALSE,"전력간선"}</definedName>
    <definedName name="ㄷㄱㄷㄱㄷㄱ" hidden="1">{"'용역비'!$A$4:$C$8"}</definedName>
    <definedName name="ㄷㄱㄷㄱㄷㄱ_1" hidden="1">{"'용역비'!$A$4:$C$8"}</definedName>
    <definedName name="ㄷㄱㄷㄱㄷㄱ_2" hidden="1">{"'용역비'!$A$4:$C$8"}</definedName>
    <definedName name="ㄷㄱㄷㄱㄷㄱ_3" hidden="1">{"'용역비'!$A$4:$C$8"}</definedName>
    <definedName name="ㄷㄱㄷㄱㄷㄱ_4" hidden="1">{"'용역비'!$A$4:$C$8"}</definedName>
    <definedName name="ㄷㄱㄷㄱㄷㄱ_5" hidden="1">{"'용역비'!$A$4:$C$8"}</definedName>
    <definedName name="ㄷㄱㅈㅍ" localSheetId="19" hidden="1">{#N/A,#N/A,FALSE,"표지목차"}</definedName>
    <definedName name="ㄷㄱㅈㅍ" localSheetId="21" hidden="1">{#N/A,#N/A,FALSE,"표지목차"}</definedName>
    <definedName name="ㄷㄱㅈㅍ" localSheetId="22" hidden="1">{#N/A,#N/A,FALSE,"표지목차"}</definedName>
    <definedName name="ㄷㄱㅈㅍ" hidden="1">{#N/A,#N/A,FALSE,"표지목차"}</definedName>
    <definedName name="ㄷㄱㅍㄷㄱ뮤" localSheetId="19" hidden="1">{#N/A,#N/A,FALSE,"2~8번"}</definedName>
    <definedName name="ㄷㄱㅍㄷㄱ뮤" localSheetId="21" hidden="1">{#N/A,#N/A,FALSE,"2~8번"}</definedName>
    <definedName name="ㄷㄱㅍㄷㄱ뮤" localSheetId="22" hidden="1">{#N/A,#N/A,FALSE,"2~8번"}</definedName>
    <definedName name="ㄷㄱㅍㄷㄱ뮤" hidden="1">{#N/A,#N/A,FALSE,"2~8번"}</definedName>
    <definedName name="ㄷㄱㅍㅁㄷㄱ" localSheetId="19" hidden="1">{#N/A,#N/A,FALSE,"골재소요량";#N/A,#N/A,FALSE,"골재소요량"}</definedName>
    <definedName name="ㄷㄱㅍㅁㄷㄱ" localSheetId="21" hidden="1">{#N/A,#N/A,FALSE,"골재소요량";#N/A,#N/A,FALSE,"골재소요량"}</definedName>
    <definedName name="ㄷㄱㅍㅁㄷㄱ" localSheetId="22" hidden="1">{#N/A,#N/A,FALSE,"골재소요량";#N/A,#N/A,FALSE,"골재소요량"}</definedName>
    <definedName name="ㄷㄱㅍㅁㄷㄱ" hidden="1">{#N/A,#N/A,FALSE,"골재소요량";#N/A,#N/A,FALSE,"골재소요량"}</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19" hidden="1">{#N/A,#N/A,FALSE,"Sheet1"}</definedName>
    <definedName name="ㄷㄳ" localSheetId="21" hidden="1">{#N/A,#N/A,FALSE,"Sheet1"}</definedName>
    <definedName name="ㄷㄳ" localSheetId="22" hidden="1">{#N/A,#N/A,FALSE,"Sheet1"}</definedName>
    <definedName name="ㄷㄳ" hidden="1">{#N/A,#N/A,FALSE,"Sheet1"}</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ㄹ">#REF!</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ㄴㅁㄱㅇ" localSheetId="19" hidden="1">{#N/A,#N/A,FALSE,"골재소요량";#N/A,#N/A,FALSE,"골재소요량"}</definedName>
    <definedName name="ㄷㄴㅁㄱㅇ" localSheetId="21" hidden="1">{#N/A,#N/A,FALSE,"골재소요량";#N/A,#N/A,FALSE,"골재소요량"}</definedName>
    <definedName name="ㄷㄴㅁㄱㅇ" localSheetId="22" hidden="1">{#N/A,#N/A,FALSE,"골재소요량";#N/A,#N/A,FALSE,"골재소요량"}</definedName>
    <definedName name="ㄷㄴㅁㄱㅇ" hidden="1">{#N/A,#N/A,FALSE,"골재소요량";#N/A,#N/A,FALSE,"골재소요량"}</definedName>
    <definedName name="ㄷㄴㅇㄾㅋㅊㅍ">#REF!</definedName>
    <definedName name="ㄷㄷ" hidden="1">#REF!</definedName>
    <definedName name="ㄷㄷㄱㄱ" hidden="1">{"'용역비'!$A$4:$C$8"}</definedName>
    <definedName name="ㄷㄷㄱㄱ_1" hidden="1">{"'용역비'!$A$4:$C$8"}</definedName>
    <definedName name="ㄷㄷㄱㄱ_2" hidden="1">{"'용역비'!$A$4:$C$8"}</definedName>
    <definedName name="ㄷㄷㄱㄱ_3" hidden="1">{"'용역비'!$A$4:$C$8"}</definedName>
    <definedName name="ㄷㄷㄱㄱ_4" hidden="1">{"'용역비'!$A$4:$C$8"}</definedName>
    <definedName name="ㄷㄷㄱㄱ_5" hidden="1">{"'용역비'!$A$4:$C$8"}</definedName>
    <definedName name="ㄷㄷㄷ" localSheetId="19" hidden="1">{#N/A,#N/A,FALSE,"운반시간"}</definedName>
    <definedName name="ㄷㄷㄷ" localSheetId="21" hidden="1">{#N/A,#N/A,FALSE,"운반시간"}</definedName>
    <definedName name="ㄷㄷㄷ" localSheetId="22" hidden="1">{#N/A,#N/A,FALSE,"운반시간"}</definedName>
    <definedName name="ㄷㄷㄷ" hidden="1">{#N/A,#N/A,FALSE,"운반시간"}</definedName>
    <definedName name="ㄷㄷㄷㄷ"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hidden="1">{"'Sheet1'!$A$1:$H$36"}</definedName>
    <definedName name="ㄷㄷㄷㄷㄷㄷ" localSheetId="19" hidden="1">{#N/A,#N/A,FALSE,"운반시간"}</definedName>
    <definedName name="ㄷㄷㄷㄷㄷㄷ" localSheetId="21" hidden="1">{#N/A,#N/A,FALSE,"운반시간"}</definedName>
    <definedName name="ㄷㄷㄷㄷㄷㄷ" localSheetId="22" hidden="1">{#N/A,#N/A,FALSE,"운반시간"}</definedName>
    <definedName name="ㄷㄷㄷㄷㄷㄷ" hidden="1">{#N/A,#N/A,FALSE,"운반시간"}</definedName>
    <definedName name="ㄷㄷㅈㅊㅍㅌㅋ" localSheetId="19" hidden="1">{#N/A,#N/A,FALSE,"조골재"}</definedName>
    <definedName name="ㄷㄷㅈㅊㅍㅌㅋ" localSheetId="21" hidden="1">{#N/A,#N/A,FALSE,"조골재"}</definedName>
    <definedName name="ㄷㄷㅈㅊㅍㅌㅋ" localSheetId="22" hidden="1">{#N/A,#N/A,FALSE,"조골재"}</definedName>
    <definedName name="ㄷㄷㅈㅊㅍㅌㅋ" hidden="1">{#N/A,#N/A,FALSE,"조골재"}</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ㄹ" localSheetId="19" hidden="1">{#N/A,#N/A,FALSE,"단가표지"}</definedName>
    <definedName name="ㄷㅇㄹ" localSheetId="21" hidden="1">{#N/A,#N/A,FALSE,"단가표지"}</definedName>
    <definedName name="ㄷㅇㄹ" localSheetId="22" hidden="1">{#N/A,#N/A,FALSE,"단가표지"}</definedName>
    <definedName name="ㄷㅇㄹ" hidden="1">{#N/A,#N/A,FALSE,"단가표지"}</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hidden="1">{#N/A,#N/A,FALSE,"집계표"}</definedName>
    <definedName name="ㄷㅈㄱ" hidden="1">{#N/A,#N/A,FALSE,"포장1";#N/A,#N/A,FALSE,"포장1"}</definedName>
    <definedName name="ㄷㅈㄱㄱ" localSheetId="19" hidden="1">{#N/A,#N/A,FALSE,"조골재"}</definedName>
    <definedName name="ㄷㅈㄱㄱ" localSheetId="21" hidden="1">{#N/A,#N/A,FALSE,"조골재"}</definedName>
    <definedName name="ㄷㅈㄱㄱ" localSheetId="22" hidden="1">{#N/A,#N/A,FALSE,"조골재"}</definedName>
    <definedName name="ㄷㅈㄱㄱ" hidden="1">{#N/A,#N/A,FALSE,"조골재"}</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거" hidden="1">{#N/A,#N/A,FALSE,"집계표"}</definedName>
    <definedName name="ㄷㅈㄷ" hidden="1">{#N/A,#N/A,FALSE,"이정표"}</definedName>
    <definedName name="ㄷㅈㄷㅈㄷ" hidden="1">{#N/A,#N/A,FALSE,"조골재"}</definedName>
    <definedName name="ㄷㅈㄹㄹㄷㄹㅇㄴㅇㄴㄹ" localSheetId="19" hidden="1">{#N/A,#N/A,FALSE,"조골재"}</definedName>
    <definedName name="ㄷㅈㄹㄹㄷㄹㅇㄴㅇㄴㄹ" localSheetId="21" hidden="1">{#N/A,#N/A,FALSE,"조골재"}</definedName>
    <definedName name="ㄷㅈㄹㄹㄷㄹㅇㄴㅇㄴㄹ" localSheetId="22" hidden="1">{#N/A,#N/A,FALSE,"조골재"}</definedName>
    <definedName name="ㄷㅈㄹㄹㄷㄹㅇㄴㅇㄴㄹ" hidden="1">{#N/A,#N/A,FALSE,"조골재"}</definedName>
    <definedName name="ㄷㅈㅂㄷ" localSheetId="19" hidden="1">{"'장비'!$A$3:$M$12"}</definedName>
    <definedName name="ㄷㅈㅂㄷ" localSheetId="21" hidden="1">{"'장비'!$A$3:$M$12"}</definedName>
    <definedName name="ㄷㅈㅂㄷ" localSheetId="22" hidden="1">{"'장비'!$A$3:$M$12"}</definedName>
    <definedName name="ㄷㅈㅂㄷ" hidden="1">{"'장비'!$A$3:$M$12"}</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ㄱㄷㄱㄷㅈ" localSheetId="19" hidden="1">{#N/A,#N/A,FALSE,"운반시간"}</definedName>
    <definedName name="ㄷㅈㅈㄱㄷㄱㄷㅈ" localSheetId="21" hidden="1">{#N/A,#N/A,FALSE,"운반시간"}</definedName>
    <definedName name="ㄷㅈㅈㄱㄷㄱㄷㅈ" localSheetId="22" hidden="1">{#N/A,#N/A,FALSE,"운반시간"}</definedName>
    <definedName name="ㄷㅈㅈㄱㄷㄱㄷㅈ" hidden="1">{#N/A,#N/A,FALSE,"운반시간"}</definedName>
    <definedName name="ㄷㅈㅍㄱㄷㅈㄱ" localSheetId="19" hidden="1">{#N/A,#N/A,FALSE,"2~8번"}</definedName>
    <definedName name="ㄷㅈㅍㄱㄷㅈㄱ" localSheetId="21" hidden="1">{#N/A,#N/A,FALSE,"2~8번"}</definedName>
    <definedName name="ㄷㅈㅍㄱㄷㅈㄱ" localSheetId="22" hidden="1">{#N/A,#N/A,FALSE,"2~8번"}</definedName>
    <definedName name="ㄷㅈㅍㄱㄷㅈㄱ" hidden="1">{#N/A,#N/A,FALSE,"2~8번"}</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hidden="1">{"'용역비'!$A$4:$C$8"}</definedName>
    <definedName name="ㄷㅍㅂ_1" hidden="1">{"'용역비'!$A$4:$C$8"}</definedName>
    <definedName name="ㄷㅍㅂ_2" hidden="1">{"'용역비'!$A$4:$C$8"}</definedName>
    <definedName name="ㄷㅍㅂ_3" hidden="1">{"'용역비'!$A$4:$C$8"}</definedName>
    <definedName name="ㄷㅍㅂ_4" hidden="1">{"'용역비'!$A$4:$C$8"}</definedName>
    <definedName name="ㄷㅍㅂ_5" hidden="1">{"'용역비'!$A$4:$C$8"}</definedName>
    <definedName name="ㄷㅎㄹㅇ" hidden="1">#REF!</definedName>
    <definedName name="다" localSheetId="19" hidden="1">{#N/A,#N/A,FALSE,"표지목차"}</definedName>
    <definedName name="다" localSheetId="21" hidden="1">{#N/A,#N/A,FALSE,"표지목차"}</definedName>
    <definedName name="다" localSheetId="22" hidden="1">{#N/A,#N/A,FALSE,"표지목차"}</definedName>
    <definedName name="다" hidden="1">{#N/A,#N/A,FALSE,"표지목차"}</definedName>
    <definedName name="다라" localSheetId="19" hidden="1">{#N/A,#N/A,FALSE,"표지목차"}</definedName>
    <definedName name="다라" localSheetId="21" hidden="1">{#N/A,#N/A,FALSE,"표지목차"}</definedName>
    <definedName name="다라" localSheetId="22" hidden="1">{#N/A,#N/A,FALSE,"표지목차"}</definedName>
    <definedName name="다라" hidden="1">{#N/A,#N/A,FALSE,"표지목차"}</definedName>
    <definedName name="다라마" hidden="1">{#N/A,#N/A,TRUE,"960318-1";#N/A,#N/A,TRUE,"960318-2";#N/A,#N/A,TRUE,"960318-3"}</definedName>
    <definedName name="다람쥐" localSheetId="19" hidden="1">{#N/A,#N/A,FALSE,"CCTV"}</definedName>
    <definedName name="다람쥐" localSheetId="21" hidden="1">{#N/A,#N/A,FALSE,"CCTV"}</definedName>
    <definedName name="다람쥐" localSheetId="22" hidden="1">{#N/A,#N/A,FALSE,"CCTV"}</definedName>
    <definedName name="다람쥐" hidden="1">{#N/A,#N/A,FALSE,"CCTV"}</definedName>
    <definedName name="다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음" hidden="1">{#N/A,#N/A,FALSE,"갑지";#N/A,#N/A,FALSE,"개요";#N/A,#N/A,FALSE,"비목별";#N/A,#N/A,FALSE,"건물별";#N/A,#N/A,FALSE,"기구표";#N/A,#N/A,FALSE,"직원투입"}</definedName>
    <definedName name="닥트공001">#REF!</definedName>
    <definedName name="닥트공002">#REF!</definedName>
    <definedName name="닥트공011">#REF!</definedName>
    <definedName name="닥트공982">#REF!</definedName>
    <definedName name="닥트공991">#REF!</definedName>
    <definedName name="닥트공992">#REF!</definedName>
    <definedName name="닥트설치공사" localSheetId="19" hidden="1">{#N/A,#N/A,FALSE,"전력간선"}</definedName>
    <definedName name="닥트설치공사" localSheetId="21" hidden="1">{#N/A,#N/A,FALSE,"전력간선"}</definedName>
    <definedName name="닥트설치공사" localSheetId="22" hidden="1">{#N/A,#N/A,FALSE,"전력간선"}</definedName>
    <definedName name="닥트설치공사" localSheetId="0" hidden="1">{#N/A,#N/A,FALSE,"전력간선"}</definedName>
    <definedName name="닥트설치공사" localSheetId="1" hidden="1">{#N/A,#N/A,FALSE,"전력간선"}</definedName>
    <definedName name="닥트설치공사" hidden="1">{#N/A,#N/A,FALSE,"전력간선"}</definedName>
    <definedName name="단ㄱ" localSheetId="19" hidden="1">{#N/A,#N/A,FALSE,"전력간선"}</definedName>
    <definedName name="단ㄱ" localSheetId="21" hidden="1">{#N/A,#N/A,FALSE,"전력간선"}</definedName>
    <definedName name="단ㄱ" localSheetId="22" hidden="1">{#N/A,#N/A,FALSE,"전력간선"}</definedName>
    <definedName name="단ㄱ" hidden="1">{#N/A,#N/A,FALSE,"전력간선"}</definedName>
    <definedName name="단가2" localSheetId="19" hidden="1">{#N/A,#N/A,FALSE,"Sheet1"}</definedName>
    <definedName name="단가2" localSheetId="21" hidden="1">{#N/A,#N/A,FALSE,"Sheet1"}</definedName>
    <definedName name="단가2" localSheetId="22" hidden="1">{#N/A,#N/A,FALSE,"Sheet1"}</definedName>
    <definedName name="단가2" localSheetId="0" hidden="1">{#N/A,#N/A,FALSE,"Sheet1"}</definedName>
    <definedName name="단가2" localSheetId="1" hidden="1">{#N/A,#N/A,FALSE,"Sheet1"}</definedName>
    <definedName name="단가2" hidden="1">{#N/A,#N/A,FALSE,"Sheet1"}</definedName>
    <definedName name="단가다">#REF!</definedName>
    <definedName name="단가대" hidden="1">#REF!</definedName>
    <definedName name="단가만">#REF!</definedName>
    <definedName name="단가비교표" localSheetId="19">#REF!,#REF!</definedName>
    <definedName name="단가비교표">#REF!,#REF!</definedName>
    <definedName name="단가비교표1">#REF!,#REF!</definedName>
    <definedName name="단가임">#REF!</definedName>
    <definedName name="단가적용표">#REF!</definedName>
    <definedName name="단가조사" hidden="1">{"'용역비'!$A$4:$C$8"}</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위조장">#REF!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초계획" localSheetId="19" hidden="1">#REF!</definedName>
    <definedName name="당초계획" localSheetId="1" hidden="1">#REF!</definedName>
    <definedName name="당초계획" hidden="1">#REF!</definedName>
    <definedName name="대" localSheetId="19" hidden="1">{#N/A,#N/A,FALSE,"구조2"}</definedName>
    <definedName name="대" localSheetId="21" hidden="1">{#N/A,#N/A,FALSE,"구조2"}</definedName>
    <definedName name="대" localSheetId="22" hidden="1">{#N/A,#N/A,FALSE,"구조2"}</definedName>
    <definedName name="대" hidden="1">{#N/A,#N/A,FALSE,"구조2"}</definedName>
    <definedName name="대구공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localSheetId="19" hidden="1">{"'별표'!$N$220"}</definedName>
    <definedName name="대구신당동" localSheetId="21" hidden="1">{"'별표'!$N$220"}</definedName>
    <definedName name="대구신당동" localSheetId="22" hidden="1">{"'별표'!$N$220"}</definedName>
    <definedName name="대구신당동" hidden="1">{"'별표'!$N$220"}</definedName>
    <definedName name="대나무">#REF!</definedName>
    <definedName name="대대대대대" hidden="1">{#N/A,#N/A,FALSE,"주간공정";#N/A,#N/A,FALSE,"주간보고";#N/A,#N/A,FALSE,"주간공정표"}</definedName>
    <definedName name="대덕" localSheetId="19" hidden="1">{#N/A,#N/A,FALSE,"CCTV"}</definedName>
    <definedName name="대덕" localSheetId="21" hidden="1">{#N/A,#N/A,FALSE,"CCTV"}</definedName>
    <definedName name="대덕" localSheetId="22" hidden="1">{#N/A,#N/A,FALSE,"CCTV"}</definedName>
    <definedName name="대덕" hidden="1">{#N/A,#N/A,FALSE,"CCTV"}</definedName>
    <definedName name="대리GROSS">#N/A</definedName>
    <definedName name="대리급_인당복리후생비">#REF!</definedName>
    <definedName name="대리석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 localSheetId="19" hidden="1">{#N/A,#N/A,FALSE,"CCTV"}</definedName>
    <definedName name="대비" localSheetId="21" hidden="1">{#N/A,#N/A,FALSE,"CCTV"}</definedName>
    <definedName name="대비" localSheetId="22" hidden="1">{#N/A,#N/A,FALSE,"CCTV"}</definedName>
    <definedName name="대비" hidden="1">{#N/A,#N/A,FALSE,"CCTV"}</definedName>
    <definedName name="대비3" hidden="1">{"'용역비'!$A$4:$C$8"}</definedName>
    <definedName name="대비표">#REF!</definedName>
    <definedName name="대상" hidden="1">{"'용역비'!$A$4:$C$8"}</definedName>
    <definedName name="대안작성" hidden="1">{#N/A,#N/A,FALSE,"현장 NCR 분석";#N/A,#N/A,FALSE,"현장품질감사";#N/A,#N/A,FALSE,"현장품질감사"}</definedName>
    <definedName name="대우" hidden="1">{#N/A,#N/A,FALSE,"결의서";#N/A,#N/A,FALSE,"내역서";#N/A,#N/A,FALSE,"도급예상";#N/A,#N/A,FALSE,"시방서"}</definedName>
    <definedName name="대우현장" hidden="1">{#N/A,#N/A,FALSE,"결의서";#N/A,#N/A,FALSE,"내역서";#N/A,#N/A,FALSE,"도급예상";#N/A,#N/A,FALSE,"시방서"}</definedName>
    <definedName name="대운반거리">#REF!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전대" hidden="1">#REF!</definedName>
    <definedName name="대차" localSheetId="19" hidden="1">{#N/A,#N/A,TRUE,"대 차 대 조 표"}</definedName>
    <definedName name="대차" localSheetId="21" hidden="1">{#N/A,#N/A,TRUE,"대 차 대 조 표"}</definedName>
    <definedName name="대차" localSheetId="22" hidden="1">{#N/A,#N/A,TRUE,"대 차 대 조 표"}</definedName>
    <definedName name="대차" localSheetId="0" hidden="1">{#N/A,#N/A,TRUE,"대 차 대 조 표"}</definedName>
    <definedName name="대차" localSheetId="1" hidden="1">{#N/A,#N/A,TRUE,"대 차 대 조 표"}</definedName>
    <definedName name="대차" hidden="1">{#N/A,#N/A,TRUE,"대 차 대 조 표"}</definedName>
    <definedName name="대차대조" localSheetId="19" hidden="1">{#N/A,#N/A,TRUE,"대 차 대 조 표"}</definedName>
    <definedName name="대차대조" localSheetId="21" hidden="1">{#N/A,#N/A,TRUE,"대 차 대 조 표"}</definedName>
    <definedName name="대차대조" localSheetId="22" hidden="1">{#N/A,#N/A,TRUE,"대 차 대 조 표"}</definedName>
    <definedName name="대차대조" localSheetId="0" hidden="1">{#N/A,#N/A,TRUE,"대 차 대 조 표"}</definedName>
    <definedName name="대차대조" localSheetId="1" hidden="1">{#N/A,#N/A,TRUE,"대 차 대 조 표"}</definedName>
    <definedName name="대차대조" hidden="1">{#N/A,#N/A,TRUE,"대 차 대 조 표"}</definedName>
    <definedName name="대차대조표" localSheetId="19" hidden="1">{#N/A,#N/A,TRUE,"대 차 대 조 표"}</definedName>
    <definedName name="대차대조표" localSheetId="21" hidden="1">{#N/A,#N/A,TRUE,"대 차 대 조 표"}</definedName>
    <definedName name="대차대조표" localSheetId="22" hidden="1">{#N/A,#N/A,TRUE,"대 차 대 조 표"}</definedName>
    <definedName name="대차대조표" localSheetId="0" hidden="1">{#N/A,#N/A,TRUE,"대 차 대 조 표"}</definedName>
    <definedName name="대차대조표" localSheetId="1" hidden="1">{#N/A,#N/A,TRUE,"대 차 대 조 표"}</definedName>
    <definedName name="대차대조표" hidden="1">{#N/A,#N/A,TRUE,"대 차 대 조 표"}</definedName>
    <definedName name="대차대조표2" localSheetId="19" hidden="1">{#N/A,#N/A,TRUE,"대 차 대 조 표"}</definedName>
    <definedName name="대차대조표2" localSheetId="21" hidden="1">{#N/A,#N/A,TRUE,"대 차 대 조 표"}</definedName>
    <definedName name="대차대조표2" localSheetId="22" hidden="1">{#N/A,#N/A,TRUE,"대 차 대 조 표"}</definedName>
    <definedName name="대차대조표2" localSheetId="0" hidden="1">{#N/A,#N/A,TRUE,"대 차 대 조 표"}</definedName>
    <definedName name="대차대조표2" localSheetId="1" hidden="1">{#N/A,#N/A,TRUE,"대 차 대 조 표"}</definedName>
    <definedName name="대차대조표2" hidden="1">{#N/A,#N/A,TRUE,"대 차 대 조 표"}</definedName>
    <definedName name="대책_산설">#REF!</definedName>
    <definedName name="대치동">#REF!</definedName>
    <definedName name="대치동아">#REF!</definedName>
    <definedName name="대치동아파트가설">#REF!</definedName>
    <definedName name="대표회의">#REF!</definedName>
    <definedName name="댈타5">#REF!</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19" hidden="1">{#N/A,#N/A,FALSE,"포장2"}</definedName>
    <definedName name="덕" localSheetId="21" hidden="1">{#N/A,#N/A,FALSE,"포장2"}</definedName>
    <definedName name="덕" localSheetId="22" hidden="1">{#N/A,#N/A,FALSE,"포장2"}</definedName>
    <definedName name="덕" localSheetId="0" hidden="1">{#N/A,#N/A,FALSE,"포장2"}</definedName>
    <definedName name="덕" localSheetId="1" hidden="1">{#N/A,#N/A,FALSE,"포장2"}</definedName>
    <definedName name="덕" hidden="1">{#N/A,#N/A,FALSE,"포장2"}</definedName>
    <definedName name="덕진" localSheetId="19" hidden="1">{#N/A,#N/A,FALSE,"포장2"}</definedName>
    <definedName name="덕진" localSheetId="21" hidden="1">{#N/A,#N/A,FALSE,"포장2"}</definedName>
    <definedName name="덕진" localSheetId="22" hidden="1">{#N/A,#N/A,FALSE,"포장2"}</definedName>
    <definedName name="덕진" localSheetId="0" hidden="1">{#N/A,#N/A,FALSE,"포장2"}</definedName>
    <definedName name="덕진" localSheetId="1" hidden="1">{#N/A,#N/A,FALSE,"포장2"}</definedName>
    <definedName name="덕진" hidden="1">{#N/A,#N/A,FALSE,"포장2"}</definedName>
    <definedName name="덕트">#REF!</definedName>
    <definedName name="덕호" localSheetId="19" hidden="1">{#N/A,#N/A,FALSE,"포장2"}</definedName>
    <definedName name="덕호" localSheetId="21" hidden="1">{#N/A,#N/A,FALSE,"포장2"}</definedName>
    <definedName name="덕호" localSheetId="22" hidden="1">{#N/A,#N/A,FALSE,"포장2"}</definedName>
    <definedName name="덕호" localSheetId="0" hidden="1">{#N/A,#N/A,FALSE,"포장2"}</definedName>
    <definedName name="덕호" localSheetId="1" hidden="1">{#N/A,#N/A,FALSE,"포장2"}</definedName>
    <definedName name="덕호" hidden="1">{#N/A,#N/A,FALSE,"포장2"}</definedName>
    <definedName name="덕흥흥건축" localSheetId="19" hidden="1">#REF!</definedName>
    <definedName name="덕흥흥건축" localSheetId="1" hidden="1">#REF!</definedName>
    <definedName name="덕흥흥건축" hidden="1">#REF!</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#REF!</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비" localSheetId="19" hidden="1">{#N/A,#N/A,FALSE,"기안지";#N/A,#N/A,FALSE,"통신지"}</definedName>
    <definedName name="도급비" localSheetId="21" hidden="1">{#N/A,#N/A,FALSE,"기안지";#N/A,#N/A,FALSE,"통신지"}</definedName>
    <definedName name="도급비" localSheetId="22" hidden="1">{#N/A,#N/A,FALSE,"기안지";#N/A,#N/A,FALSE,"통신지"}</definedName>
    <definedName name="도급비" localSheetId="0" hidden="1">{#N/A,#N/A,FALSE,"기안지";#N/A,#N/A,FALSE,"통신지"}</definedName>
    <definedName name="도급비" localSheetId="1" hidden="1">{#N/A,#N/A,FALSE,"기안지";#N/A,#N/A,FALSE,"통신지"}</definedName>
    <definedName name="도급비" hidden="1">{#N/A,#N/A,FALSE,"기안지";#N/A,#N/A,FALSE,"통신지"}</definedName>
    <definedName name="도급실행" localSheetId="19" hidden="1">{#N/A,#N/A,FALSE,"전력간선"}</definedName>
    <definedName name="도급실행" localSheetId="21" hidden="1">{#N/A,#N/A,FALSE,"전력간선"}</definedName>
    <definedName name="도급실행" localSheetId="22" hidden="1">{#N/A,#N/A,FALSE,"전력간선"}</definedName>
    <definedName name="도급실행" hidden="1">{#N/A,#N/A,FALSE,"전력간선"}</definedName>
    <definedName name="도급액분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영역">#REF!</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돋" localSheetId="19" hidden="1">{#N/A,#N/A,FALSE,"양식(을)"}</definedName>
    <definedName name="도돋" localSheetId="21" hidden="1">{#N/A,#N/A,FALSE,"양식(을)"}</definedName>
    <definedName name="도돋" localSheetId="22" hidden="1">{#N/A,#N/A,FALSE,"양식(을)"}</definedName>
    <definedName name="도돋" hidden="1">{#N/A,#N/A,FALSE,"양식(을)"}</definedName>
    <definedName name="도로" localSheetId="19" hidden="1">{#N/A,#N/A,FALSE,"2~8번"}</definedName>
    <definedName name="도로" localSheetId="21" hidden="1">{#N/A,#N/A,FALSE,"2~8번"}</definedName>
    <definedName name="도로" localSheetId="22" hidden="1">{#N/A,#N/A,FALSE,"2~8번"}</definedName>
    <definedName name="도로" hidden="1">{#N/A,#N/A,FALSE,"2~8번"}</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복사비">#REF!</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공001">#REF!</definedName>
    <definedName name="도배공002">#REF!</definedName>
    <definedName name="도배공011">#REF!</definedName>
    <definedName name="도배공982">#REF!</definedName>
    <definedName name="도배공991">#REF!</definedName>
    <definedName name="도배공992">#REF!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상거리">#REF!</definedName>
    <definedName name="도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 hidden="1">{"'용역비'!$A$4:$C$8"}</definedName>
    <definedName name="도장2" hidden="1">{"'용역비'!$A$4:$C$8"}</definedName>
    <definedName name="도장공001">#REF!</definedName>
    <definedName name="도장공002">#REF!</definedName>
    <definedName name="도장공011">#REF!</definedName>
    <definedName name="도장공982">#REF!</definedName>
    <definedName name="도장공991">#REF!</definedName>
    <definedName name="도장공992">#REF!</definedName>
    <definedName name="도장공사">#REF!</definedName>
    <definedName name="도장면적">#REF!</definedName>
    <definedName name="도장면적가공">#REF!</definedName>
    <definedName name="도장면적가공1">#REF!</definedName>
    <definedName name="도편수001">#REF!</definedName>
    <definedName name="도편수002">#REF!</definedName>
    <definedName name="도편수011">#REF!</definedName>
    <definedName name="도편수982">#REF!</definedName>
    <definedName name="도편수991">#REF!</definedName>
    <definedName name="도편수992">#REF!</definedName>
    <definedName name="독립기초" localSheetId="19" hidden="1">{#N/A,#N/A,FALSE,"기안지";#N/A,#N/A,FALSE,"통신지"}</definedName>
    <definedName name="독립기초" localSheetId="21" hidden="1">{#N/A,#N/A,FALSE,"기안지";#N/A,#N/A,FALSE,"통신지"}</definedName>
    <definedName name="독립기초" localSheetId="22" hidden="1">{#N/A,#N/A,FALSE,"기안지";#N/A,#N/A,FALSE,"통신지"}</definedName>
    <definedName name="독립기초" localSheetId="0" hidden="1">{#N/A,#N/A,FALSE,"기안지";#N/A,#N/A,FALSE,"통신지"}</definedName>
    <definedName name="독립기초" localSheetId="1" hidden="1">{#N/A,#N/A,FALSE,"기안지";#N/A,#N/A,FALSE,"통신지"}</definedName>
    <definedName name="독립기초" hidden="1">{#N/A,#N/A,FALSE,"기안지";#N/A,#N/A,FALSE,"통신지"}</definedName>
    <definedName name="독립기초토공수량산출" localSheetId="19" hidden="1">{#N/A,#N/A,FALSE,"기안지";#N/A,#N/A,FALSE,"통신지"}</definedName>
    <definedName name="독립기초토공수량산출" localSheetId="21" hidden="1">{#N/A,#N/A,FALSE,"기안지";#N/A,#N/A,FALSE,"통신지"}</definedName>
    <definedName name="독립기초토공수량산출" localSheetId="22" hidden="1">{#N/A,#N/A,FALSE,"기안지";#N/A,#N/A,FALSE,"통신지"}</definedName>
    <definedName name="독립기초토공수량산출" localSheetId="0" hidden="1">{#N/A,#N/A,FALSE,"기안지";#N/A,#N/A,FALSE,"통신지"}</definedName>
    <definedName name="독립기초토공수량산출" localSheetId="1" hidden="1">{#N/A,#N/A,FALSE,"기안지";#N/A,#N/A,FALSE,"통신지"}</definedName>
    <definedName name="독립기초토공수량산출" hidden="1">{#N/A,#N/A,FALSE,"기안지";#N/A,#N/A,FALSE,"통신지"}</definedName>
    <definedName name="돌단풍">#REF!</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_발_공__터_널">#REF!</definedName>
    <definedName name="동관"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#REF!</definedName>
    <definedName name="동광건설" localSheetId="19" hidden="1">{#N/A,#N/A,FALSE,"골재소요량";#N/A,#N/A,FALSE,"골재소요량"}</definedName>
    <definedName name="동광건설" localSheetId="21" hidden="1">{#N/A,#N/A,FALSE,"골재소요량";#N/A,#N/A,FALSE,"골재소요량"}</definedName>
    <definedName name="동광건설" localSheetId="22" hidden="1">{#N/A,#N/A,FALSE,"골재소요량";#N/A,#N/A,FALSE,"골재소요량"}</definedName>
    <definedName name="동광건설" hidden="1">{#N/A,#N/A,FALSE,"골재소요량";#N/A,#N/A,FALSE,"골재소요량"}</definedName>
    <definedName name="동구연숩" localSheetId="19" hidden="1">{#N/A,#N/A,FALSE,"전력간선"}</definedName>
    <definedName name="동구연숩" localSheetId="21" hidden="1">{#N/A,#N/A,FALSE,"전력간선"}</definedName>
    <definedName name="동구연숩" localSheetId="22" hidden="1">{#N/A,#N/A,FALSE,"전력간선"}</definedName>
    <definedName name="동구연숩" hidden="1">{#N/A,#N/A,FALSE,"전력간선"}</definedName>
    <definedName name="동구연숩11" hidden="1">{#N/A,#N/A,FALSE,"전력간선"}</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근" hidden="1">{#N/A,#N/A,FALSE,"제목"}</definedName>
    <definedName name="동력">#REF!</definedName>
    <definedName name="동명공통가설관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민" localSheetId="19" hidden="1">{#N/A,#N/A,FALSE,"제목"}</definedName>
    <definedName name="동민" localSheetId="21" hidden="1">{#N/A,#N/A,FALSE,"제목"}</definedName>
    <definedName name="동민" localSheetId="22" hidden="1">{#N/A,#N/A,FALSE,"제목"}</definedName>
    <definedName name="동민" hidden="1">{#N/A,#N/A,FALSE,"제목"}</definedName>
    <definedName name="동발공_터널001">#REF!</definedName>
    <definedName name="동발공_터널002">#REF!</definedName>
    <definedName name="동발공_터널011">#REF!</definedName>
    <definedName name="동발공_터널982">#REF!</definedName>
    <definedName name="동발공_터널991">#REF!</definedName>
    <definedName name="동발공_터널992">#REF!</definedName>
    <definedName name="동백나무H2.0">#REF!</definedName>
    <definedName name="동별" localSheetId="19" hidden="1">{"'Sheet1'!$A$4:$M$21","'Sheet1'!$J$17:$K$19"}</definedName>
    <definedName name="동별" localSheetId="21" hidden="1">{"'Sheet1'!$A$4:$M$21","'Sheet1'!$J$17:$K$19"}</definedName>
    <definedName name="동별" localSheetId="22" hidden="1">{"'Sheet1'!$A$4:$M$21","'Sheet1'!$J$17:$K$19"}</definedName>
    <definedName name="동별" hidden="1">{"'Sheet1'!$A$4:$M$21","'Sheet1'!$J$17:$K$19"}</definedName>
    <definedName name="동별내역" localSheetId="19" hidden="1">{"'Sheet1'!$A$4:$M$21","'Sheet1'!$J$17:$K$19"}</definedName>
    <definedName name="동별내역" localSheetId="21" hidden="1">{"'Sheet1'!$A$4:$M$21","'Sheet1'!$J$17:$K$19"}</definedName>
    <definedName name="동별내역" localSheetId="22" hidden="1">{"'Sheet1'!$A$4:$M$21","'Sheet1'!$J$17:$K$19"}</definedName>
    <definedName name="동별내역" hidden="1">{"'Sheet1'!$A$4:$M$21","'Sheet1'!$J$17:$K$19"}</definedName>
    <definedName name="동영" localSheetId="19" hidden="1">{#N/A,#N/A,FALSE,"CCTV"}</definedName>
    <definedName name="동영" localSheetId="21" hidden="1">{#N/A,#N/A,FALSE,"CCTV"}</definedName>
    <definedName name="동영" localSheetId="22" hidden="1">{#N/A,#N/A,FALSE,"CCTV"}</definedName>
    <definedName name="동영" hidden="1">{#N/A,#N/A,FALSE,"CCTV"}</definedName>
    <definedName name="동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적용현황" hidden="1">#REF!</definedName>
    <definedName name="동준" hidden="1">{"'Firr(선)'!$AS$1:$AY$62","'Firr(사)'!$AS$1:$AY$62","'Firr(회)'!$AS$1:$AY$62","'Firr(선)'!$L$1:$V$62","'Firr(사)'!$L$1:$V$62","'Firr(회)'!$L$1:$V$62"}</definedName>
    <definedName name="되" hidden="1">{#N/A,#N/A,FALSE,"운반시간"}</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됴ㅠ굑ㅇ" localSheetId="19" hidden="1">{#N/A,#N/A,FALSE,"운반시간"}</definedName>
    <definedName name="됴ㅠ굑ㅇ" localSheetId="21" hidden="1">{#N/A,#N/A,FALSE,"운반시간"}</definedName>
    <definedName name="됴ㅠ굑ㅇ" localSheetId="22" hidden="1">{#N/A,#N/A,FALSE,"운반시간"}</definedName>
    <definedName name="됴ㅠ굑ㅇ" hidden="1">{#N/A,#N/A,FALSE,"운반시간"}</definedName>
    <definedName name="둔포"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뒷표지" localSheetId="19" hidden="1">{#N/A,#N/A,FALSE,"양식(을)"}</definedName>
    <definedName name="뒷표지" localSheetId="21" hidden="1">{#N/A,#N/A,FALSE,"양식(을)"}</definedName>
    <definedName name="뒷표지" localSheetId="22" hidden="1">{#N/A,#N/A,FALSE,"양식(을)"}</definedName>
    <definedName name="뒷표지" hidden="1">{#N/A,#N/A,FALSE,"양식(을)"}</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잡이공001">#REF!</definedName>
    <definedName name="드잡이공002">#REF!</definedName>
    <definedName name="드잡이공011">#REF!</definedName>
    <definedName name="드잡이공982">#REF!</definedName>
    <definedName name="드잡이공991">#REF!</definedName>
    <definedName name="드잡이공992">#REF!</definedName>
    <definedName name="등">#REF!</definedName>
    <definedName name="디디" localSheetId="19" hidden="1">{#N/A,#N/A,FALSE,"지침";#N/A,#N/A,FALSE,"환경분석";#N/A,#N/A,FALSE,"Sheet16"}</definedName>
    <definedName name="디디" localSheetId="21" hidden="1">{#N/A,#N/A,FALSE,"지침";#N/A,#N/A,FALSE,"환경분석";#N/A,#N/A,FALSE,"Sheet16"}</definedName>
    <definedName name="디디" localSheetId="22" hidden="1">{#N/A,#N/A,FALSE,"지침";#N/A,#N/A,FALSE,"환경분석";#N/A,#N/A,FALSE,"Sheet16"}</definedName>
    <definedName name="디디" hidden="1">{#N/A,#N/A,FALSE,"지침";#N/A,#N/A,FALSE,"환경분석";#N/A,#N/A,FALSE,"Sheet16"}</definedName>
    <definedName name="ㄸㄱ구믇738983213" hidden="1">#REF!</definedName>
    <definedName name="ㄸㄱ구믇755260466" hidden="1">[72]금융비용!#REF!</definedName>
    <definedName name="ㄸㄱ구믇822578608" hidden="1">'[73]입찰내역 발주처 양식'!#REF!</definedName>
    <definedName name="때죽나무H3.0">#REF!</definedName>
    <definedName name="또라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라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라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라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 localSheetId="19" hidden="1">{#N/A,#N/A,FALSE,"운반시간"}</definedName>
    <definedName name="ㄹ" localSheetId="21" hidden="1">{#N/A,#N/A,FALSE,"운반시간"}</definedName>
    <definedName name="ㄹ" localSheetId="22" hidden="1">{#N/A,#N/A,FALSE,"운반시간"}</definedName>
    <definedName name="ㄹ" hidden="1">{#N/A,#N/A,FALSE,"운반시간"}</definedName>
    <definedName name="ㄹ고ㅎ샤ㄷ" localSheetId="19" hidden="1">{#N/A,#N/A,FALSE,"포장단가"}</definedName>
    <definedName name="ㄹ고ㅎ샤ㄷ" localSheetId="21" hidden="1">{#N/A,#N/A,FALSE,"포장단가"}</definedName>
    <definedName name="ㄹ고ㅎ샤ㄷ" localSheetId="22" hidden="1">{#N/A,#N/A,FALSE,"포장단가"}</definedName>
    <definedName name="ㄹ고ㅎ샤ㄷ" hidden="1">{#N/A,#N/A,FALSE,"포장단가"}</definedName>
    <definedName name="ㄹㄴ" hidden="1">{#N/A,#N/A,FALSE,"운반시간"}</definedName>
    <definedName name="ㄹㄴㄹ" hidden="1">#REF!</definedName>
    <definedName name="ㄹㄴㅁㄹㄴ" hidden="1">{#N/A,"수불부",FALSE,"사급자재수불서";#N/A,"수불부",FALSE,"사급자재수불서"}</definedName>
    <definedName name="ㄹㄴㅁㄹㅇㄴ" hidden="1">{"'Sheet1'!$D$19","'Sheet1'!$B$22:$E$22"}</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 localSheetId="19" hidden="1">{#N/A,#N/A,FALSE,"지침";#N/A,#N/A,FALSE,"환경분석";#N/A,#N/A,FALSE,"Sheet16"}</definedName>
    <definedName name="ㄹㄴㅇㄹㄴㅇㄹㄴㄱㄴㅇ" localSheetId="21" hidden="1">{#N/A,#N/A,FALSE,"지침";#N/A,#N/A,FALSE,"환경분석";#N/A,#N/A,FALSE,"Sheet16"}</definedName>
    <definedName name="ㄹㄴㅇㄹㄴㅇㄹㄴㄱㄴㅇ" localSheetId="22" hidden="1">{#N/A,#N/A,FALSE,"지침";#N/A,#N/A,FALSE,"환경분석";#N/A,#N/A,FALSE,"Sheet16"}</definedName>
    <definedName name="ㄹㄴㅇㄹㄴㅇㄹㄴㄱㄴㅇ" hidden="1">{#N/A,#N/A,FALSE,"지침";#N/A,#N/A,FALSE,"환경분석";#N/A,#N/A,FALSE,"Sheet16"}</definedName>
    <definedName name="ㄹㄴㅇㄻㄴ" localSheetId="19" hidden="1">{#N/A,#N/A,FALSE,"단가표지"}</definedName>
    <definedName name="ㄹㄴㅇㄻㄴ" localSheetId="21" hidden="1">{#N/A,#N/A,FALSE,"단가표지"}</definedName>
    <definedName name="ㄹㄴㅇㄻㄴ" localSheetId="22" hidden="1">{#N/A,#N/A,FALSE,"단가표지"}</definedName>
    <definedName name="ㄹㄴㅇㄻㄴ" hidden="1">{#N/A,#N/A,FALSE,"단가표지"}</definedName>
    <definedName name="ㄹㄴ웋" localSheetId="19" hidden="1">{#N/A,#N/A,FALSE,"운반시간"}</definedName>
    <definedName name="ㄹㄴ웋" localSheetId="21" hidden="1">{#N/A,#N/A,FALSE,"운반시간"}</definedName>
    <definedName name="ㄹㄴ웋" localSheetId="22" hidden="1">{#N/A,#N/A,FALSE,"운반시간"}</definedName>
    <definedName name="ㄹㄴ웋" hidden="1">{#N/A,#N/A,FALSE,"운반시간"}</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ㅗ" hidden="1">{#N/A,#N/A,FALSE,"집계표"}</definedName>
    <definedName name="ㄹㄷ"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 localSheetId="19" hidden="1">{#N/A,#N/A,FALSE,"배수1"}</definedName>
    <definedName name="ㄹㄷㄴ" localSheetId="21" hidden="1">{#N/A,#N/A,FALSE,"배수1"}</definedName>
    <definedName name="ㄹㄷㄴ" localSheetId="22" hidden="1">{#N/A,#N/A,FALSE,"배수1"}</definedName>
    <definedName name="ㄹㄷㄴ" hidden="1">{#N/A,#N/A,FALSE,"배수1"}</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19" hidden="1">#REF!</definedName>
    <definedName name="ㄹㄹ" localSheetId="1" hidden="1">#REF!</definedName>
    <definedName name="ㄹㄹ" hidden="1">#REF!</definedName>
    <definedName name="ㄹㄹㄹ" localSheetId="19" hidden="1">#REF!</definedName>
    <definedName name="ㄹㄹㄹ" localSheetId="1" hidden="1">#REF!</definedName>
    <definedName name="ㄹㄹㄹ" hidden="1">#REF!</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hidden="1">{#N/A,#N/A,FALSE,"2~8번"}</definedName>
    <definedName name="ㄹㄹㄹㄹㄹ" localSheetId="19" hidden="1">{#N/A,#N/A,FALSE,"조골재"}</definedName>
    <definedName name="ㄹㄹㄹㄹㄹ" localSheetId="21" hidden="1">{#N/A,#N/A,FALSE,"조골재"}</definedName>
    <definedName name="ㄹㄹㄹㄹㄹ" localSheetId="22" hidden="1">{#N/A,#N/A,FALSE,"조골재"}</definedName>
    <definedName name="ㄹㄹㄹㄹㄹ" hidden="1">{#N/A,#N/A,FALSE,"조골재"}</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ㅈㄹ" localSheetId="19" hidden="1">{#N/A,#N/A,FALSE,"혼합골재"}</definedName>
    <definedName name="ㄹㄹㄹㅈㄹ" localSheetId="21" hidden="1">{#N/A,#N/A,FALSE,"혼합골재"}</definedName>
    <definedName name="ㄹㄹㄹㅈㄹ" localSheetId="22" hidden="1">{#N/A,#N/A,FALSE,"혼합골재"}</definedName>
    <definedName name="ㄹㄹㄹㅈㄹ" hidden="1">{#N/A,#N/A,FALSE,"혼합골재"}</definedName>
    <definedName name="ㄹㄹ로" localSheetId="19" hidden="1">{#N/A,#N/A,FALSE,"골재소요량";#N/A,#N/A,FALSE,"골재소요량"}</definedName>
    <definedName name="ㄹㄹ로" localSheetId="21" hidden="1">{#N/A,#N/A,FALSE,"골재소요량";#N/A,#N/A,FALSE,"골재소요량"}</definedName>
    <definedName name="ㄹㄹ로" localSheetId="22" hidden="1">{#N/A,#N/A,FALSE,"골재소요량";#N/A,#N/A,FALSE,"골재소요량"}</definedName>
    <definedName name="ㄹㄹ로" hidden="1">{#N/A,#N/A,FALSE,"골재소요량";#N/A,#N/A,FALSE,"골재소요량"}</definedName>
    <definedName name="ㄹㄹㅇㄴ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ㄹㅇㅇ" hidden="1">{"'Sheet1'!$A$1:$H$36"}</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19" hidden="1">{#N/A,#N/A,FALSE,"도급대비시행율";#N/A,#N/A,FALSE,"결의서";#N/A,#N/A,FALSE,"내역서";#N/A,#N/A,FALSE,"도급예상"}</definedName>
    <definedName name="ㄹㅇ" localSheetId="21" hidden="1">{#N/A,#N/A,FALSE,"도급대비시행율";#N/A,#N/A,FALSE,"결의서";#N/A,#N/A,FALSE,"내역서";#N/A,#N/A,FALSE,"도급예상"}</definedName>
    <definedName name="ㄹㅇ" localSheetId="22" hidden="1">{#N/A,#N/A,FALSE,"도급대비시행율";#N/A,#N/A,FALSE,"결의서";#N/A,#N/A,FALSE,"내역서";#N/A,#N/A,FALSE,"도급예상"}</definedName>
    <definedName name="ㄹㅇ" hidden="1">{#N/A,#N/A,FALSE,"도급대비시행율";#N/A,#N/A,FALSE,"결의서";#N/A,#N/A,FALSE,"내역서";#N/A,#N/A,FALSE,"도급예상"}</definedName>
    <definedName name="ㄹㅇ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 hidden="1">{#N/A,"수불부",FALSE,"사급자재수불서";#N/A,"수불부",FALSE,"사급자재수불서"}</definedName>
    <definedName name="ㄹㅇㄴㄹㄴㅇㄹㄴㅇㄹ" hidden="1">{"'정산내역서'!$A$1:$I$35","'정산서(절.성토부)'!$A$1:$Q$17","'정산서(교량부)'!$A$1:$Q$84","'총괄표'!$A$1:$M$12","'시행현황'!$A$1:$G$12","'표지'!$A$1:$N$27","'정산서(절.성토부)'!$A$3:$Q$7"}</definedName>
    <definedName name="ㄹㅇㄴㅁ" hidden="1">{#N/A,#N/A,TRUE,"1";#N/A,#N/A,TRUE,"2";#N/A,#N/A,TRUE,"3";#N/A,#N/A,TRUE,"4";#N/A,#N/A,TRUE,"5";#N/A,#N/A,TRUE,"6";#N/A,#N/A,TRUE,"7"}</definedName>
    <definedName name="ㄹㅇㄴㅁㄹㅇㅁㄴㄹ" localSheetId="19" hidden="1">{#N/A,#N/A,FALSE,"속도"}</definedName>
    <definedName name="ㄹㅇㄴㅁㄹㅇㅁㄴㄹ" localSheetId="21" hidden="1">{#N/A,#N/A,FALSE,"속도"}</definedName>
    <definedName name="ㄹㅇㄴㅁㄹㅇㅁㄴㄹ" localSheetId="22" hidden="1">{#N/A,#N/A,FALSE,"속도"}</definedName>
    <definedName name="ㄹㅇㄴㅁㄹㅇㅁㄴㄹ" hidden="1">{#N/A,#N/A,FALSE,"속도"}</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 localSheetId="19" hidden="1">{#N/A,#N/A,FALSE,"혼합골재"}</definedName>
    <definedName name="ㄹㅇㄹ" localSheetId="21" hidden="1">{#N/A,#N/A,FALSE,"혼합골재"}</definedName>
    <definedName name="ㄹㅇㄹ" localSheetId="22" hidden="1">{#N/A,#N/A,FALSE,"혼합골재"}</definedName>
    <definedName name="ㄹㅇㄹ" hidden="1">{#N/A,#N/A,FALSE,"혼합골재"}</definedName>
    <definedName name="ㄹㅇㄹㄷㅈㅍ" localSheetId="19" hidden="1">{#N/A,#N/A,FALSE,"혼합골재"}</definedName>
    <definedName name="ㄹㅇㄹㄷㅈㅍ" localSheetId="21" hidden="1">{#N/A,#N/A,FALSE,"혼합골재"}</definedName>
    <definedName name="ㄹㅇㄹㄷㅈㅍ" localSheetId="22" hidden="1">{#N/A,#N/A,FALSE,"혼합골재"}</definedName>
    <definedName name="ㄹㅇㄹㄷㅈㅍ" hidden="1">{#N/A,#N/A,FALSE,"혼합골재"}</definedName>
    <definedName name="ㄹㅇㄹㅇ"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ㄴ" hidden="1">{#N/A,"수불부",FALSE,"사급자재수불서";#N/A,"수불부",FALSE,"사급자재수불서"}</definedName>
    <definedName name="ㄹㅇ로" localSheetId="19" hidden="1">{#N/A,#N/A,TRUE,"대외공문"}</definedName>
    <definedName name="ㄹㅇ로" localSheetId="21" hidden="1">{#N/A,#N/A,TRUE,"대외공문"}</definedName>
    <definedName name="ㄹㅇ로" localSheetId="22" hidden="1">{#N/A,#N/A,TRUE,"대외공문"}</definedName>
    <definedName name="ㄹㅇ로" hidden="1">{#N/A,#N/A,TRUE,"대외공문"}</definedName>
    <definedName name="ㄹㅇㅁ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ㄹ" localSheetId="19" hidden="1">{#N/A,#N/A,FALSE,"혼합골재"}</definedName>
    <definedName name="ㄹㅇㅁㄴㄹ" localSheetId="21" hidden="1">{#N/A,#N/A,FALSE,"혼합골재"}</definedName>
    <definedName name="ㄹㅇㅁㄴㄹ" localSheetId="22" hidden="1">{#N/A,#N/A,FALSE,"혼합골재"}</definedName>
    <definedName name="ㄹㅇㅁㄴㄹ" hidden="1">{#N/A,#N/A,FALSE,"혼합골재"}</definedName>
    <definedName name="ㄹㅇㅁㄻㄹ" localSheetId="19" hidden="1">{#N/A,#N/A,FALSE,"변경관리예산";#N/A,#N/A,FALSE,"변경장비예산";#N/A,#N/A,FALSE,"변경준설예산";#N/A,#N/A,FALSE,"변경철구예산"}</definedName>
    <definedName name="ㄹㅇㅁㄻㄹ" localSheetId="21" hidden="1">{#N/A,#N/A,FALSE,"변경관리예산";#N/A,#N/A,FALSE,"변경장비예산";#N/A,#N/A,FALSE,"변경준설예산";#N/A,#N/A,FALSE,"변경철구예산"}</definedName>
    <definedName name="ㄹㅇㅁㄻㄹ" localSheetId="22" hidden="1">{#N/A,#N/A,FALSE,"변경관리예산";#N/A,#N/A,FALSE,"변경장비예산";#N/A,#N/A,FALSE,"변경준설예산";#N/A,#N/A,FALSE,"변경철구예산"}</definedName>
    <definedName name="ㄹㅇㅁㄻㄹ" hidden="1">{#N/A,#N/A,FALSE,"변경관리예산";#N/A,#N/A,FALSE,"변경장비예산";#N/A,#N/A,FALSE,"변경준설예산";#N/A,#N/A,FALSE,"변경철구예산"}</definedName>
    <definedName name="ㄹㅇㅅㄱㄷ">#REF!</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localSheetId="19" hidden="1">{#N/A,#N/A,FALSE,"포장2"}</definedName>
    <definedName name="ㄹㅇㅌㅇㄴㄱㄷ" localSheetId="21" hidden="1">{#N/A,#N/A,FALSE,"포장2"}</definedName>
    <definedName name="ㄹㅇㅌㅇㄴㄱㄷ" localSheetId="22" hidden="1">{#N/A,#N/A,FALSE,"포장2"}</definedName>
    <definedName name="ㄹㅇㅌㅇㄴㄱㄷ" hidden="1">{#N/A,#N/A,FALSE,"포장2"}</definedName>
    <definedName name="ㄹㅇㅌㅎㅎㅎㅎㅎ" hidden="1">{#N/A,#N/A,FALSE,"집계표"}</definedName>
    <definedName name="ㄹㅇ퓨ㅓㅜㅏㅗㅜㅠㅅ퐇휴ㅗㅎ" localSheetId="19" hidden="1">{#N/A,#N/A,FALSE,"조골재"}</definedName>
    <definedName name="ㄹㅇ퓨ㅓㅜㅏㅗㅜㅠㅅ퐇휴ㅗㅎ" localSheetId="21" hidden="1">{#N/A,#N/A,FALSE,"조골재"}</definedName>
    <definedName name="ㄹㅇ퓨ㅓㅜㅏㅗㅜㅠㅅ퐇휴ㅗㅎ" localSheetId="22" hidden="1">{#N/A,#N/A,FALSE,"조골재"}</definedName>
    <definedName name="ㄹㅇ퓨ㅓㅜㅏㅗㅜㅠㅅ퐇휴ㅗㅎ" hidden="1">{#N/A,#N/A,FALSE,"조골재"}</definedName>
    <definedName name="ㄹㅇㅎ" hidden="1">{#N/A,#N/A,FALSE,"집계표"}</definedName>
    <definedName name="ㄹㅇㅎㄴㅇ" localSheetId="19" hidden="1">{#N/A,#N/A,FALSE,"조골재"}</definedName>
    <definedName name="ㄹㅇㅎㄴㅇ" localSheetId="21" hidden="1">{#N/A,#N/A,FALSE,"조골재"}</definedName>
    <definedName name="ㄹㅇㅎㄴㅇ" localSheetId="22" hidden="1">{#N/A,#N/A,FALSE,"조골재"}</definedName>
    <definedName name="ㄹㅇㅎㄴㅇ" hidden="1">{#N/A,#N/A,FALSE,"조골재"}</definedName>
    <definedName name="ㄹㅇㅎㄹ" hidden="1">{#N/A,#N/A,FALSE,"현장 NCR 분석";#N/A,#N/A,FALSE,"현장품질감사";#N/A,#N/A,FALSE,"현장품질감사"}</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미ㅏㄹ" hidden="1">{"'Sheet1'!$D$19","'Sheet1'!$B$22:$E$22"}</definedName>
    <definedName name="ㄹ어호" hidden="1">{#N/A,#N/A,FALSE,"집계표"}</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 hidden="1">{#N/A,#N/A,FALSE,"집계표"}</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ㅛㅛㅛㅛㅛㅛ" hidden="1">{#N/A,#N/A,FALSE,"집계표"}</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혀퍼ㅜㅠ" hidden="1">{#N/A,#N/A,FALSE,"집계표"}</definedName>
    <definedName name="ㄹ호" localSheetId="19" hidden="1">#REF!</definedName>
    <definedName name="ㄹ호" localSheetId="1" hidden="1">#REF!</definedName>
    <definedName name="ㄹ호" hidden="1">#REF!</definedName>
    <definedName name="ㄹ호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ㅓㅛ" hidden="1">{#N/A,#N/A,FALSE,"집계표"}</definedName>
    <definedName name="ㄹ호ㅗㅎ" hidden="1">{#N/A,#N/A,FALSE,"집계표"}</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홀ㅅ" hidden="1">{#N/A,#N/A,FALSE,"집계표"}</definedName>
    <definedName name="ㄹ홓ㄹ로ㅗㅗㅗㅗㅗㅗㅗ" hidden="1">{#N/A,#N/A,FALSE,"집계표"}</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효ㅓㅕ" hidden="1">{#N/A,#N/A,FALSE,"집계표"}</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9" hidden="1">{"'Sheet1'!$A$22:$G$23","'Sheet1'!$A$6","'Sheet1'!$E$10","'Sheet1'!$A$1:$F$23","'Sheet1'!$B$10","'Sheet1'!$A$1:$G$22","'Sheet1'!$A$1:$G$51"}</definedName>
    <definedName name="라" localSheetId="21" hidden="1">{"'Sheet1'!$A$22:$G$23","'Sheet1'!$A$6","'Sheet1'!$E$10","'Sheet1'!$A$1:$F$23","'Sheet1'!$B$10","'Sheet1'!$A$1:$G$22","'Sheet1'!$A$1:$G$51"}</definedName>
    <definedName name="라" localSheetId="22" hidden="1">{"'Sheet1'!$A$22:$G$23","'Sheet1'!$A$6","'Sheet1'!$E$10","'Sheet1'!$A$1:$F$23","'Sheet1'!$B$10","'Sheet1'!$A$1:$G$22","'Sheet1'!$A$1:$G$51"}</definedName>
    <definedName name="라" hidden="1">{"'Sheet1'!$A$22:$G$23","'Sheet1'!$A$6","'Sheet1'!$E$10","'Sheet1'!$A$1:$F$23","'Sheet1'!$B$10","'Sheet1'!$A$1:$G$22","'Sheet1'!$A$1:$G$51"}</definedName>
    <definedName name="라다한">#REF!</definedName>
    <definedName name="라라라라" hidden="1">{"'용역비'!$A$4:$C$8"}</definedName>
    <definedName name="라라라ㅏㄹ" hidden="1">{#N/A,#N/A,FALSE,"집계표"}</definedName>
    <definedName name="라미우드" hidden="1">{#N/A,#N/A,FALSE,"물량산출"}</definedName>
    <definedName name="라바콘설치현황" hidden="1">{"'정산내역서'!$A$1:$I$35","'정산서(절.성토부)'!$A$1:$Q$17","'정산서(교량부)'!$A$1:$Q$84","'총괄표'!$A$1:$M$12","'시행현황'!$A$1:$G$12","'표지'!$A$1:$N$27","'정산서(절.성토부)'!$A$3:$Q$7"}</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ㅏㅏ" hidden="1">{#N/A,#N/A,FALSE,"집계표"}</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localSheetId="19" hidden="1">{#N/A,#N/A,FALSE,"CCTV"}</definedName>
    <definedName name="래그" localSheetId="21" hidden="1">{#N/A,#N/A,FALSE,"CCTV"}</definedName>
    <definedName name="래그" localSheetId="22" hidden="1">{#N/A,#N/A,FALSE,"CCTV"}</definedName>
    <definedName name="래그" localSheetId="0" hidden="1">{#N/A,#N/A,FALSE,"CCTV"}</definedName>
    <definedName name="래그" localSheetId="1" hidden="1">{#N/A,#N/A,FALSE,"CCTV"}</definedName>
    <definedName name="래그" hidden="1">{#N/A,#N/A,FALSE,"CCTV"}</definedName>
    <definedName name="랴" hidden="1">{#N/A,#N/A,FALSE,"예상손익";#N/A,#N/A,FALSE,"관리분석";#N/A,#N/A,FALSE,"장비분석";#N/A,#N/A,FALSE,"준설분석";#N/A,#N/A,FALSE,"철구분석"}</definedName>
    <definedName name="러" localSheetId="19" hidden="1">{#N/A,#N/A,FALSE,"지침";#N/A,#N/A,FALSE,"환경분석";#N/A,#N/A,FALSE,"Sheet16"}</definedName>
    <definedName name="러" localSheetId="21" hidden="1">{#N/A,#N/A,FALSE,"지침";#N/A,#N/A,FALSE,"환경분석";#N/A,#N/A,FALSE,"Sheet16"}</definedName>
    <definedName name="러" localSheetId="22" hidden="1">{#N/A,#N/A,FALSE,"지침";#N/A,#N/A,FALSE,"환경분석";#N/A,#N/A,FALSE,"Sheet16"}</definedName>
    <definedName name="러" hidden="1">{#N/A,#N/A,FALSE,"지침";#N/A,#N/A,FALSE,"환경분석";#N/A,#N/A,FALSE,"Sheet16"}</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헐" localSheetId="19" hidden="1">{#N/A,#N/A,FALSE,"도급대비시행율";#N/A,#N/A,FALSE,"결의서";#N/A,#N/A,FALSE,"내역서";#N/A,#N/A,FALSE,"도급예상"}</definedName>
    <definedName name="러헐" localSheetId="21" hidden="1">{#N/A,#N/A,FALSE,"도급대비시행율";#N/A,#N/A,FALSE,"결의서";#N/A,#N/A,FALSE,"내역서";#N/A,#N/A,FALSE,"도급예상"}</definedName>
    <definedName name="러헐" localSheetId="22" hidden="1">{#N/A,#N/A,FALSE,"도급대비시행율";#N/A,#N/A,FALSE,"결의서";#N/A,#N/A,FALSE,"내역서";#N/A,#N/A,FALSE,"도급예상"}</definedName>
    <definedName name="러헐" hidden="1">{#N/A,#N/A,FALSE,"도급대비시행율";#N/A,#N/A,FALSE,"결의서";#N/A,#N/A,FALSE,"내역서";#N/A,#N/A,FALSE,"도급예상"}</definedName>
    <definedName name="러ㅏㄹ" hidden="1">{#N/A,#N/A,FALSE,"주간공정";#N/A,#N/A,FALSE,"주간보고";#N/A,#N/A,FALSE,"주간공정표"}</definedName>
    <definedName name="러ㅗ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렃퍼ㅗ" hidden="1">{#N/A,#N/A,FALSE,"집계표"}</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려ㅛ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 localSheetId="19" hidden="1">{#N/A,#N/A,FALSE,"지침";#N/A,#N/A,FALSE,"환경분석";#N/A,#N/A,FALSE,"Sheet16"}</definedName>
    <definedName name="로" localSheetId="21" hidden="1">{#N/A,#N/A,FALSE,"지침";#N/A,#N/A,FALSE,"환경분석";#N/A,#N/A,FALSE,"Sheet16"}</definedName>
    <definedName name="로" localSheetId="22" hidden="1">{#N/A,#N/A,FALSE,"지침";#N/A,#N/A,FALSE,"환경분석";#N/A,#N/A,FALSE,"Sheet16"}</definedName>
    <definedName name="로" hidden="1">{#N/A,#N/A,FALSE,"지침";#N/A,#N/A,FALSE,"환경분석";#N/A,#N/A,FALSE,"Sheet16"}</definedName>
    <definedName name="로헝ㄱ" hidden="1">{#N/A,#N/A,FALSE,"집계표"}</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 hidden="1">{#N/A,#N/A,TRUE,"960318-1";#N/A,#N/A,TRUE,"960318-2";#N/A,#N/A,TRUE,"960318-3"}</definedName>
    <definedName name="롯데" hidden="1">{#N/A,#N/A,FALSE,"Sheet1";#N/A,#N/A,FALSE,"Sheet2";#N/A,#N/A,FALSE,"TAB96-1"}</definedName>
    <definedName name="롱">#REF!</definedName>
    <definedName name="롷ㅎㅎㅎㅎ" hidden="1">{#N/A,#N/A,FALSE,"집계표"}</definedName>
    <definedName name="료" hidden="1">{"'용역비'!$A$4:$C$8"}</definedName>
    <definedName name="료_1" hidden="1">{"'용역비'!$A$4:$C$8"}</definedName>
    <definedName name="료_2" hidden="1">{"'용역비'!$A$4:$C$8"}</definedName>
    <definedName name="료_3" hidden="1">{"'용역비'!$A$4:$C$8"}</definedName>
    <definedName name="료_4" hidden="1">{"'용역비'!$A$4:$C$8"}</definedName>
    <definedName name="료_5" hidden="1">{"'용역비'!$A$4:$C$8"}</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ㅜㅇ교" localSheetId="19" hidden="1">{#N/A,#N/A,FALSE,"표지목차"}</definedName>
    <definedName name="료ㅜㅇ교" localSheetId="21" hidden="1">{#N/A,#N/A,FALSE,"표지목차"}</definedName>
    <definedName name="료ㅜㅇ교" localSheetId="22" hidden="1">{#N/A,#N/A,FALSE,"표지목차"}</definedName>
    <definedName name="료ㅜㅇ교" hidden="1">{#N/A,#N/A,FALSE,"표지목차"}</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룰" hidden="1">{#N/A,#N/A,TRUE,"960318-1";#N/A,#N/A,TRUE,"960318-2";#N/A,#N/A,TRUE,"960318-3"}</definedName>
    <definedName name="룸" hidden="1">{#N/A,#N/A,FALSE,"사업총괄";#N/A,#N/A,FALSE,"장비사업";#N/A,#N/A,FALSE,"철구사업";#N/A,#N/A,FALSE,"준설사업"}</definedName>
    <definedName name="룻우ㅕㄴ" localSheetId="19" hidden="1">{#N/A,#N/A,FALSE,"골재소요량";#N/A,#N/A,FALSE,"골재소요량"}</definedName>
    <definedName name="룻우ㅕㄴ" localSheetId="21" hidden="1">{#N/A,#N/A,FALSE,"골재소요량";#N/A,#N/A,FALSE,"골재소요량"}</definedName>
    <definedName name="룻우ㅕㄴ" localSheetId="22" hidden="1">{#N/A,#N/A,FALSE,"골재소요량";#N/A,#N/A,FALSE,"골재소요량"}</definedName>
    <definedName name="룻우ㅕㄴ" hidden="1">{#N/A,#N/A,FALSE,"골재소요량";#N/A,#N/A,FALSE,"골재소요량"}</definedName>
    <definedName name="류">#REF!</definedName>
    <definedName name="류기평">#REF!</definedName>
    <definedName name="류효정" hidden="1">{"'Firr(선)'!$AS$1:$AY$62","'Firr(사)'!$AS$1:$AY$62","'Firr(회)'!$AS$1:$AY$62","'Firr(선)'!$L$1:$V$62","'Firr(사)'!$L$1:$V$62","'Firr(회)'!$L$1:$V$62"}</definedName>
    <definedName name="류ㅣㅏ" hidden="1">{#N/A,#N/A,FALSE,"집계표"}</definedName>
    <definedName name="률류" localSheetId="19" hidden="1">{#N/A,#N/A,FALSE,"혼합골재"}</definedName>
    <definedName name="률류" localSheetId="21" hidden="1">{#N/A,#N/A,FALSE,"혼합골재"}</definedName>
    <definedName name="률류" localSheetId="22" hidden="1">{#N/A,#N/A,FALSE,"혼합골재"}</definedName>
    <definedName name="률류" hidden="1">{#N/A,#N/A,FALSE,"혼합골재"}</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비" hidden="1">#REF!</definedName>
    <definedName name="리비아" hidden="1">#REF!</definedName>
    <definedName name="리비아아" hidden="1">#REF!</definedName>
    <definedName name="리스크"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ㄱㄱㄱㄱㄱ" localSheetId="19" hidden="1">{#N/A,#N/A,FALSE,"신청통보";#N/A,#N/A,FALSE,"기성확인서";#N/A,#N/A,FALSE,"기성내역서"}</definedName>
    <definedName name="ㄺㄱㄱㄱㄱㄱ" localSheetId="21" hidden="1">{#N/A,#N/A,FALSE,"신청통보";#N/A,#N/A,FALSE,"기성확인서";#N/A,#N/A,FALSE,"기성내역서"}</definedName>
    <definedName name="ㄺㄱㄱㄱㄱㄱ" localSheetId="22" hidden="1">{#N/A,#N/A,FALSE,"신청통보";#N/A,#N/A,FALSE,"기성확인서";#N/A,#N/A,FALSE,"기성내역서"}</definedName>
    <definedName name="ㄺㄱㄱㄱㄱㄱ" hidden="1">{#N/A,#N/A,FALSE,"신청통보";#N/A,#N/A,FALSE,"기성확인서";#N/A,#N/A,FALSE,"기성내역서"}</definedName>
    <definedName name="ㄻ" localSheetId="19" hidden="1">{#N/A,#N/A,FALSE,"포장2"}</definedName>
    <definedName name="ㄻ" localSheetId="21" hidden="1">{#N/A,#N/A,FALSE,"포장2"}</definedName>
    <definedName name="ㄻ" localSheetId="22" hidden="1">{#N/A,#N/A,FALSE,"포장2"}</definedName>
    <definedName name="ㄻ" hidden="1">{#N/A,#N/A,FALSE,"포장2"}</definedName>
    <definedName name="ㄻㄴㄹ" hidden="1">{#N/A,#N/A,FALSE,"물량산출"}</definedName>
    <definedName name="ㄻㄴㄹㅇㄴㅁ" localSheetId="19" hidden="1">{#N/A,#N/A,FALSE,"운반시간"}</definedName>
    <definedName name="ㄻㄴㄹㅇㄴㅁ" localSheetId="21" hidden="1">{#N/A,#N/A,FALSE,"운반시간"}</definedName>
    <definedName name="ㄻㄴㄹㅇㄴㅁ" localSheetId="22" hidden="1">{#N/A,#N/A,FALSE,"운반시간"}</definedName>
    <definedName name="ㄻㄴㄹㅇㄴㅁ" hidden="1">{#N/A,#N/A,FALSE,"운반시간"}</definedName>
    <definedName name="ㄻㄴㅇㄹ" localSheetId="19" hidden="1">{#N/A,#N/A,FALSE,"2~8번"}</definedName>
    <definedName name="ㄻㄴㅇㄹ" localSheetId="21" hidden="1">{#N/A,#N/A,FALSE,"2~8번"}</definedName>
    <definedName name="ㄻㄴㅇㄹ" localSheetId="22" hidden="1">{#N/A,#N/A,FALSE,"2~8번"}</definedName>
    <definedName name="ㄻㄴㅇㄹ" hidden="1">{#N/A,#N/A,FALSE,"2~8번"}</definedName>
    <definedName name="ㄻㄴㅇㄻㄴ" localSheetId="19" hidden="1">{#N/A,#N/A,FALSE,"단가표지"}</definedName>
    <definedName name="ㄻㄴㅇㄻㄴ" localSheetId="21" hidden="1">{#N/A,#N/A,FALSE,"단가표지"}</definedName>
    <definedName name="ㄻㄴㅇㄻㄴ" localSheetId="22" hidden="1">{#N/A,#N/A,FALSE,"단가표지"}</definedName>
    <definedName name="ㄻㄴㅇㄻㄴ" hidden="1">{#N/A,#N/A,FALSE,"단가표지"}</definedName>
    <definedName name="ㄻㄴㅇㄻㄴㄹ" localSheetId="19" hidden="1">{#N/A,#N/A,FALSE,"2~8번"}</definedName>
    <definedName name="ㄻㄴㅇㄻㄴㄹ" localSheetId="21" hidden="1">{#N/A,#N/A,FALSE,"2~8번"}</definedName>
    <definedName name="ㄻㄴㅇㄻㄴㄹ" localSheetId="22" hidden="1">{#N/A,#N/A,FALSE,"2~8번"}</definedName>
    <definedName name="ㄻㄴㅇㄻㄴㄹ" hidden="1">{#N/A,#N/A,FALSE,"2~8번"}</definedName>
    <definedName name="ㄻㄴㅇㄻㄴㄻㄴㅁㄴ" localSheetId="19" hidden="1">{#N/A,#N/A,FALSE,"단가표지"}</definedName>
    <definedName name="ㄻㄴㅇㄻㄴㄻㄴㅁㄴ" localSheetId="21" hidden="1">{#N/A,#N/A,FALSE,"단가표지"}</definedName>
    <definedName name="ㄻㄴㅇㄻㄴㄻㄴㅁㄴ" localSheetId="22" hidden="1">{#N/A,#N/A,FALSE,"단가표지"}</definedName>
    <definedName name="ㄻㄴㅇㄻㄴㄻㄴㅁㄴ" hidden="1">{#N/A,#N/A,FALSE,"단가표지"}</definedName>
    <definedName name="ㄻㄴㅇㄻㄴㅁ" localSheetId="19" hidden="1">{#N/A,#N/A,FALSE,"운반시간"}</definedName>
    <definedName name="ㄻㄴㅇㄻㄴㅁ" localSheetId="21" hidden="1">{#N/A,#N/A,FALSE,"운반시간"}</definedName>
    <definedName name="ㄻㄴㅇㄻㄴㅁ" localSheetId="22" hidden="1">{#N/A,#N/A,FALSE,"운반시간"}</definedName>
    <definedName name="ㄻㄴㅇㄻㄴㅁ" hidden="1">{#N/A,#N/A,FALSE,"운반시간"}</definedName>
    <definedName name="ㄻㄴㅇㄻㄴㅇ" localSheetId="19" hidden="1">{#N/A,#N/A,FALSE,"단가표지"}</definedName>
    <definedName name="ㄻㄴㅇㄻㄴㅇ" localSheetId="21" hidden="1">{#N/A,#N/A,FALSE,"단가표지"}</definedName>
    <definedName name="ㄻㄴㅇㄻㄴㅇ" localSheetId="22" hidden="1">{#N/A,#N/A,FALSE,"단가표지"}</definedName>
    <definedName name="ㄻㄴㅇㄻㄴㅇ" hidden="1">{#N/A,#N/A,FALSE,"단가표지"}</definedName>
    <definedName name="ㄻㄴㅇㄻㄴㅇㄻ" localSheetId="19" hidden="1">{#N/A,#N/A,FALSE,"표지목차"}</definedName>
    <definedName name="ㄻㄴㅇㄻㄴㅇㄻ" localSheetId="21" hidden="1">{#N/A,#N/A,FALSE,"표지목차"}</definedName>
    <definedName name="ㄻㄴㅇㄻㄴㅇㄻ" localSheetId="22" hidden="1">{#N/A,#N/A,FALSE,"표지목차"}</definedName>
    <definedName name="ㄻㄴㅇㄻㄴㅇㄻ" hidden="1">{#N/A,#N/A,FALSE,"표지목차"}</definedName>
    <definedName name="ㄻㄴㅇㄻㅇㄴㄹㅇㄴㅁㄹㅇㅁㄴㄹ" localSheetId="19" hidden="1">{#N/A,#N/A,FALSE,"부대1"}</definedName>
    <definedName name="ㄻㄴㅇㄻㅇㄴㄹㅇㄴㅁㄹㅇㅁㄴㄹ" localSheetId="21" hidden="1">{#N/A,#N/A,FALSE,"부대1"}</definedName>
    <definedName name="ㄻㄴㅇㄻㅇㄴㄹㅇㄴㅁㄹㅇㅁㄴㄹ" localSheetId="22" hidden="1">{#N/A,#N/A,FALSE,"부대1"}</definedName>
    <definedName name="ㄻㄴㅇㄻㅇㄴㄹㅇㄴㅁㄹㅇㅁㄴㄹ" hidden="1">{#N/A,#N/A,FALSE,"부대1"}</definedName>
    <definedName name="ㄻㄴㅇㅁㄴㅇ" localSheetId="19" hidden="1">{#N/A,#N/A,FALSE,"단가표지"}</definedName>
    <definedName name="ㄻㄴㅇㅁㄴㅇ" localSheetId="21" hidden="1">{#N/A,#N/A,FALSE,"단가표지"}</definedName>
    <definedName name="ㄻㄴㅇㅁㄴㅇ" localSheetId="22" hidden="1">{#N/A,#N/A,FALSE,"단가표지"}</definedName>
    <definedName name="ㄻㄴㅇㅁㄴㅇ" hidden="1">{#N/A,#N/A,FALSE,"단가표지"}</definedName>
    <definedName name="ㄻㄹ" hidden="1">{#N/A,#N/A,FALSE,"포장2"}</definedName>
    <definedName name="ㄻㄻㄻㄻ1111" hidden="1">{#N/A,#N/A,FALSE,"Sheet1";#N/A,#N/A,FALSE,"Sheet2";#N/A,#N/A,FALSE,"TAB96-1"}</definedName>
    <definedName name="ㄻㅁ" localSheetId="19" hidden="1">{#N/A,#N/A,FALSE,"조골재"}</definedName>
    <definedName name="ㄻㅁ" localSheetId="21" hidden="1">{#N/A,#N/A,FALSE,"조골재"}</definedName>
    <definedName name="ㄻㅁ" localSheetId="22" hidden="1">{#N/A,#N/A,FALSE,"조골재"}</definedName>
    <definedName name="ㄻㅁ" hidden="1">{#N/A,#N/A,FALSE,"조골재"}</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ㄿ호ㅗㅗ" hidden="1">{#N/A,#N/A,FALSE,"집계표"}</definedName>
    <definedName name="ㅀ" localSheetId="19" hidden="1">{#N/A,#N/A,TRUE,"토적및재료집계";#N/A,#N/A,TRUE,"토적및재료집계";#N/A,#N/A,TRUE,"단위량"}</definedName>
    <definedName name="ㅀ" localSheetId="21" hidden="1">{#N/A,#N/A,TRUE,"토적및재료집계";#N/A,#N/A,TRUE,"토적및재료집계";#N/A,#N/A,TRUE,"단위량"}</definedName>
    <definedName name="ㅀ" localSheetId="22" hidden="1">{#N/A,#N/A,TRUE,"토적및재료집계";#N/A,#N/A,TRUE,"토적및재료집계";#N/A,#N/A,TRUE,"단위량"}</definedName>
    <definedName name="ㅀ" hidden="1">{#N/A,#N/A,TRUE,"토적및재료집계";#N/A,#N/A,TRUE,"토적및재료집계";#N/A,#N/A,TRUE,"단위량"}</definedName>
    <definedName name="ㅀㄹ" hidden="1">{#N/A,#N/A,TRUE,"토적및재료집계";#N/A,#N/A,TRUE,"토적및재료집계";#N/A,#N/A,TRUE,"단위량"}</definedName>
    <definedName name="ㅀㅀㄴ" localSheetId="19" hidden="1">{#N/A,#N/A,FALSE,"조골재"}</definedName>
    <definedName name="ㅀㅀㄴ" localSheetId="21" hidden="1">{#N/A,#N/A,FALSE,"조골재"}</definedName>
    <definedName name="ㅀㅀㄴ" localSheetId="22" hidden="1">{#N/A,#N/A,FALSE,"조골재"}</definedName>
    <definedName name="ㅀㅀㄴ" hidden="1">{#N/A,#N/A,FALSE,"조골재"}</definedName>
    <definedName name="ㅀㅁ" localSheetId="19" hidden="1">{#N/A,#N/A,FALSE,"조골재"}</definedName>
    <definedName name="ㅀㅁ" localSheetId="21" hidden="1">{#N/A,#N/A,FALSE,"조골재"}</definedName>
    <definedName name="ㅀㅁ" localSheetId="22" hidden="1">{#N/A,#N/A,FALSE,"조골재"}</definedName>
    <definedName name="ㅀㅁ" hidden="1">{#N/A,#N/A,FALSE,"조골재"}</definedName>
    <definedName name="ㅀㅅㄱ" localSheetId="19" hidden="1">{#N/A,#N/A,FALSE,"Sheet6"}</definedName>
    <definedName name="ㅀㅅㄱ" localSheetId="21" hidden="1">{#N/A,#N/A,FALSE,"Sheet6"}</definedName>
    <definedName name="ㅀㅅㄱ" localSheetId="22" hidden="1">{#N/A,#N/A,FALSE,"Sheet6"}</definedName>
    <definedName name="ㅀㅅㄱ" hidden="1">{#N/A,#N/A,FALSE,"Sheet6"}</definedName>
    <definedName name="ㅀㅇ" hidden="1">{#N/A,#N/A,FALSE,"집계표"}</definedName>
    <definedName name="ㅀㅇㅁ" localSheetId="19" hidden="1">{#N/A,#N/A,FALSE,"골재소요량";#N/A,#N/A,FALSE,"골재소요량"}</definedName>
    <definedName name="ㅀㅇㅁ" localSheetId="21" hidden="1">{#N/A,#N/A,FALSE,"골재소요량";#N/A,#N/A,FALSE,"골재소요량"}</definedName>
    <definedName name="ㅀㅇㅁ" localSheetId="22" hidden="1">{#N/A,#N/A,FALSE,"골재소요량";#N/A,#N/A,FALSE,"골재소요량"}</definedName>
    <definedName name="ㅀㅇㅁ" hidden="1">{#N/A,#N/A,FALSE,"골재소요량";#N/A,#N/A,FALSE,"골재소요량"}</definedName>
    <definedName name="ㅀ오ㅓㅎ롱ㄶㄹㄴ" localSheetId="19" hidden="1">{#N/A,#N/A,FALSE,"2~8번"}</definedName>
    <definedName name="ㅀ오ㅓㅎ롱ㄶㄹㄴ" localSheetId="21" hidden="1">{#N/A,#N/A,FALSE,"2~8번"}</definedName>
    <definedName name="ㅀ오ㅓㅎ롱ㄶㄹㄴ" localSheetId="22" hidden="1">{#N/A,#N/A,FALSE,"2~8번"}</definedName>
    <definedName name="ㅀ오ㅓㅎ롱ㄶㄹㄴ" hidden="1">{#N/A,#N/A,FALSE,"2~8번"}</definedName>
    <definedName name="ㅀㅎ" localSheetId="19" hidden="1">{#N/A,#N/A,FALSE,"2~8번"}</definedName>
    <definedName name="ㅀㅎ" localSheetId="21" hidden="1">{#N/A,#N/A,FALSE,"2~8번"}</definedName>
    <definedName name="ㅀㅎ" localSheetId="22" hidden="1">{#N/A,#N/A,FALSE,"2~8번"}</definedName>
    <definedName name="ㅀㅎ" hidden="1">{#N/A,#N/A,FALSE,"2~8번"}</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허" localSheetId="19" hidden="1">{#N/A,#N/A,FALSE,"포장단가"}</definedName>
    <definedName name="ㅀㅎ허" localSheetId="21" hidden="1">{#N/A,#N/A,FALSE,"포장단가"}</definedName>
    <definedName name="ㅀㅎ허" localSheetId="22" hidden="1">{#N/A,#N/A,FALSE,"포장단가"}</definedName>
    <definedName name="ㅀㅎ허" hidden="1">{#N/A,#N/A,FALSE,"포장단가"}</definedName>
    <definedName name="ㅀ허" localSheetId="19" hidden="1">{#N/A,#N/A,FALSE,"CCTV"}</definedName>
    <definedName name="ㅀ허" localSheetId="21" hidden="1">{#N/A,#N/A,FALSE,"CCTV"}</definedName>
    <definedName name="ㅀ허" localSheetId="22" hidden="1">{#N/A,#N/A,FALSE,"CCTV"}</definedName>
    <definedName name="ㅀ허" hidden="1">{#N/A,#N/A,FALSE,"CCTV"}</definedName>
    <definedName name="ㅀ허1">#REF!</definedName>
    <definedName name="ㅀ허2">#REF!</definedName>
    <definedName name="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1" localSheetId="19" hidden="1">{#N/A,#N/A,FALSE,"조골재"}</definedName>
    <definedName name="ㅁ_1" localSheetId="21" hidden="1">{#N/A,#N/A,FALSE,"조골재"}</definedName>
    <definedName name="ㅁ_1" localSheetId="22" hidden="1">{#N/A,#N/A,FALSE,"조골재"}</definedName>
    <definedName name="ㅁ_1" hidden="1">{#N/A,#N/A,FALSE,"조골재"}</definedName>
    <definedName name="ㅁ1">#REF!</definedName>
    <definedName name="ㅁ11" hidden="1">{#N/A,#N/A,FALSE,"Sheet1";#N/A,#N/A,FALSE,"Sheet2";#N/A,#N/A,FALSE,"TAB96-1"}</definedName>
    <definedName name="ㅁ139">#REF!</definedName>
    <definedName name="ㅁ331">#REF!</definedName>
    <definedName name="ㅁㄱㄷㅋㄴㅇ" hidden="1">{#N/A,#N/A,FALSE,"집계표"}</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localSheetId="19" hidden="1">#REF!</definedName>
    <definedName name="ㅁㄴ" localSheetId="1" hidden="1">#REF!</definedName>
    <definedName name="ㅁㄴ" hidden="1">#REF!</definedName>
    <definedName name="ㅁㄴ_1" localSheetId="19" hidden="1">{#N/A,#N/A,FALSE,"2~8번"}</definedName>
    <definedName name="ㅁㄴ_1" localSheetId="21" hidden="1">{#N/A,#N/A,FALSE,"2~8번"}</definedName>
    <definedName name="ㅁㄴ_1" localSheetId="22" hidden="1">{#N/A,#N/A,FALSE,"2~8번"}</definedName>
    <definedName name="ㅁㄴ_1" hidden="1">{#N/A,#N/A,FALSE,"2~8번"}</definedName>
    <definedName name="ㅁㄴㄴ" localSheetId="19" hidden="1">{#N/A,#N/A,FALSE,"골재소요량";#N/A,#N/A,FALSE,"골재소요량"}</definedName>
    <definedName name="ㅁㄴㄴ" localSheetId="21" hidden="1">{#N/A,#N/A,FALSE,"골재소요량";#N/A,#N/A,FALSE,"골재소요량"}</definedName>
    <definedName name="ㅁㄴㄴ" localSheetId="22" hidden="1">{#N/A,#N/A,FALSE,"골재소요량";#N/A,#N/A,FALSE,"골재소요량"}</definedName>
    <definedName name="ㅁㄴㄴ" hidden="1">{#N/A,#N/A,FALSE,"골재소요량";#N/A,#N/A,FALSE,"골재소요량"}</definedName>
    <definedName name="ㅁㄴㄴ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ㄷㄱㄱ" localSheetId="19" hidden="1">{#N/A,#N/A,FALSE,"현장 NCR 분석";#N/A,#N/A,FALSE,"현장품질감사";#N/A,#N/A,FALSE,"현장품질감사"}</definedName>
    <definedName name="ㅁㄴㄷㄱㄱ" localSheetId="21" hidden="1">{#N/A,#N/A,FALSE,"현장 NCR 분석";#N/A,#N/A,FALSE,"현장품질감사";#N/A,#N/A,FALSE,"현장품질감사"}</definedName>
    <definedName name="ㅁㄴㄷㄱㄱ" localSheetId="22" hidden="1">{#N/A,#N/A,FALSE,"현장 NCR 분석";#N/A,#N/A,FALSE,"현장품질감사";#N/A,#N/A,FALSE,"현장품질감사"}</definedName>
    <definedName name="ㅁㄴㄷㄱㄱ" localSheetId="0" hidden="1">{#N/A,#N/A,FALSE,"현장 NCR 분석";#N/A,#N/A,FALSE,"현장품질감사";#N/A,#N/A,FALSE,"현장품질감사"}</definedName>
    <definedName name="ㅁㄴㄷㄱㄱ" localSheetId="1" hidden="1">{#N/A,#N/A,FALSE,"현장 NCR 분석";#N/A,#N/A,FALSE,"현장품질감사";#N/A,#N/A,FALSE,"현장품질감사"}</definedName>
    <definedName name="ㅁㄴㄷㄱㄱ" hidden="1">{#N/A,#N/A,FALSE,"현장 NCR 분석";#N/A,#N/A,FALSE,"현장품질감사";#N/A,#N/A,FALSE,"현장품질감사"}</definedName>
    <definedName name="ㅁㄴㄹ" localSheetId="19" hidden="1">{#N/A,#N/A,FALSE,"전력간선"}</definedName>
    <definedName name="ㅁㄴㄹ" localSheetId="21" hidden="1">{#N/A,#N/A,FALSE,"전력간선"}</definedName>
    <definedName name="ㅁㄴㄹ" localSheetId="22" hidden="1">{#N/A,#N/A,FALSE,"전력간선"}</definedName>
    <definedName name="ㅁㄴㄹ" hidden="1">{#N/A,#N/A,FALSE,"전력간선"}</definedName>
    <definedName name="ㅁㄴㄹㄴ" localSheetId="19" hidden="1">{#N/A,#N/A,FALSE,"운반시간"}</definedName>
    <definedName name="ㅁㄴㄹㄴ" localSheetId="21" hidden="1">{#N/A,#N/A,FALSE,"운반시간"}</definedName>
    <definedName name="ㅁㄴㄹㄴ" localSheetId="22" hidden="1">{#N/A,#N/A,FALSE,"운반시간"}</definedName>
    <definedName name="ㅁㄴㄹㄴ" hidden="1">{#N/A,#N/A,FALSE,"운반시간"}</definedName>
    <definedName name="ㅁㄴㄹㄴㅁㄹㄴㅁㄻㄻㅁㅁㅁㅁ" hidden="1">{#N/A,#N/A,FALSE,"혼합골재"}</definedName>
    <definedName name="ㅁㄴㄹㅇㅁ" localSheetId="19" hidden="1">{#N/A,#N/A,FALSE,"단가표지"}</definedName>
    <definedName name="ㅁㄴㄹㅇㅁ" localSheetId="21" hidden="1">{#N/A,#N/A,FALSE,"단가표지"}</definedName>
    <definedName name="ㅁㄴㄹㅇㅁ" localSheetId="22" hidden="1">{#N/A,#N/A,FALSE,"단가표지"}</definedName>
    <definedName name="ㅁㄴㄹㅇㅁ" hidden="1">{#N/A,#N/A,FALSE,"단가표지"}</definedName>
    <definedName name="ㅁㄴㄹㅇㅁㄴㅇ" hidden="1">#REF!</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ㄻㄴㅇ" hidden="1">#REF!</definedName>
    <definedName name="ㅁㄴㅁㅇ" hidden="1">#REF!</definedName>
    <definedName name="ㅁㄴㅁㅇㄴㅁㄴㅇ" localSheetId="19" hidden="1">{#N/A,#N/A,FALSE,"조골재"}</definedName>
    <definedName name="ㅁㄴㅁㅇㄴㅁㄴㅇ" localSheetId="21" hidden="1">{#N/A,#N/A,FALSE,"조골재"}</definedName>
    <definedName name="ㅁㄴㅁㅇㄴㅁㄴㅇ" localSheetId="22" hidden="1">{#N/A,#N/A,FALSE,"조골재"}</definedName>
    <definedName name="ㅁㄴㅁㅇㄴㅁㄴㅇ" hidden="1">{#N/A,#N/A,FALSE,"조골재"}</definedName>
    <definedName name="ㅁㄴㅇ" localSheetId="19" hidden="1">{#N/A,#N/A,FALSE,"운반시간"}</definedName>
    <definedName name="ㅁㄴㅇ" localSheetId="21" hidden="1">{#N/A,#N/A,FALSE,"운반시간"}</definedName>
    <definedName name="ㅁㄴㅇ" localSheetId="22" hidden="1">{#N/A,#N/A,FALSE,"운반시간"}</definedName>
    <definedName name="ㅁㄴㅇ" hidden="1">{#N/A,#N/A,FALSE,"운반시간"}</definedName>
    <definedName name="ㅁㄴㅇ_1" localSheetId="19" hidden="1">{#N/A,#N/A,FALSE,"운반시간"}</definedName>
    <definedName name="ㅁㄴㅇ_1" localSheetId="21" hidden="1">{#N/A,#N/A,FALSE,"운반시간"}</definedName>
    <definedName name="ㅁㄴㅇ_1" localSheetId="22" hidden="1">{#N/A,#N/A,FALSE,"운반시간"}</definedName>
    <definedName name="ㅁㄴㅇ_1" hidden="1">{#N/A,#N/A,FALSE,"운반시간"}</definedName>
    <definedName name="ㅁㄴㅇㄴ" hidden="1">{#N/A,#N/A,TRUE,"토적및재료집계";#N/A,#N/A,TRUE,"토적및재료집계";#N/A,#N/A,TRUE,"단위량"}</definedName>
    <definedName name="ㅁㄴㅇㄴㅁㅇㅁㄴㅇㅇ" hidden="1">#REF!</definedName>
    <definedName name="ㅁㄴㅇㄹ" hidden="1">{#N/A,#N/A,FALSE,"속도"}</definedName>
    <definedName name="ㅁㄴㅇㄹㄴㄹ" hidden="1">{#N/A,"수불부",FALSE,"사급자재수불서";#N/A,"수불부",FALSE,"사급자재수불서"}</definedName>
    <definedName name="ㅁㄴㅇㄹㅋㅌㅊ">#REF!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ㄹㄴㅁㅎㄴㅇㅎ" hidden="1">{"'용역비'!$A$4:$C$8"}</definedName>
    <definedName name="ㅁㄴㅇㄻㄹ" hidden="1">{#N/A,"수불부",FALSE,"사급자재수불서";#N/A,"수불부",FALSE,"사급자재수불서"}</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hidden="1">{"'용역비'!$A$4:$C$8"}</definedName>
    <definedName name="ㅁㄴㅇㅁ_1" hidden="1">{"'용역비'!$A$4:$C$8"}</definedName>
    <definedName name="ㅁㄴㅇㅁ_2" hidden="1">{"'용역비'!$A$4:$C$8"}</definedName>
    <definedName name="ㅁㄴㅇㅁ_3" hidden="1">{"'용역비'!$A$4:$C$8"}</definedName>
    <definedName name="ㅁㄴㅇㅁ_4" hidden="1">{"'용역비'!$A$4:$C$8"}</definedName>
    <definedName name="ㅁㄴㅇㅁ_5" hidden="1">{"'용역비'!$A$4:$C$8"}</definedName>
    <definedName name="ㅁㄴㅇㅁㄴㅇ" localSheetId="19" hidden="1">{#N/A,#N/A,FALSE,"2~8번"}</definedName>
    <definedName name="ㅁㄴㅇㅁㄴㅇ" localSheetId="21" hidden="1">{#N/A,#N/A,FALSE,"2~8번"}</definedName>
    <definedName name="ㅁㄴㅇㅁㄴㅇ" localSheetId="22" hidden="1">{#N/A,#N/A,FALSE,"2~8번"}</definedName>
    <definedName name="ㅁㄴㅇㅁㄴㅇ" hidden="1">{#N/A,#N/A,FALSE,"2~8번"}</definedName>
    <definedName name="ㅁㄴㅇㅁㄴㅇㅁㅇ" localSheetId="19" hidden="1">{#N/A,#N/A,FALSE,"2~8번"}</definedName>
    <definedName name="ㅁㄴㅇㅁㄴㅇㅁㅇ" localSheetId="21" hidden="1">{#N/A,#N/A,FALSE,"2~8번"}</definedName>
    <definedName name="ㅁㄴㅇㅁㄴㅇㅁㅇ" localSheetId="22" hidden="1">{#N/A,#N/A,FALSE,"2~8번"}</definedName>
    <definedName name="ㅁㄴㅇㅁㄴㅇㅁㅇ" hidden="1">{#N/A,#N/A,FALSE,"2~8번"}</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ㄷㅎㄴㄹㅇㄴ" hidden="1">{#N/A,#N/A,FALSE,"배수1"}</definedName>
    <definedName name="ㅁㄶ리ㅏㅓ" hidden="1">{#N/A,#N/A,FALSE,"집계표"}</definedName>
    <definedName name="ㅁㄶㅇ" hidden="1">{#N/A,#N/A,FALSE,"집계표"}</definedName>
    <definedName name="ㅁㄷㄱㅍㄱㅈㅁ" localSheetId="19" hidden="1">{#N/A,#N/A,FALSE,"골재소요량";#N/A,#N/A,FALSE,"골재소요량"}</definedName>
    <definedName name="ㅁㄷㄱㅍㄱㅈㅁ" localSheetId="21" hidden="1">{#N/A,#N/A,FALSE,"골재소요량";#N/A,#N/A,FALSE,"골재소요량"}</definedName>
    <definedName name="ㅁㄷㄱㅍㄱㅈㅁ" localSheetId="22" hidden="1">{#N/A,#N/A,FALSE,"골재소요량";#N/A,#N/A,FALSE,"골재소요량"}</definedName>
    <definedName name="ㅁㄷㄱㅍㄱㅈㅁ" hidden="1">{#N/A,#N/A,FALSE,"골재소요량";#N/A,#N/A,FALSE,"골재소요량"}</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교ㅗ" localSheetId="19" hidden="1">{#N/A,#N/A,FALSE,"이정표"}</definedName>
    <definedName name="ㅁㄷ교ㅗ" localSheetId="21" hidden="1">{#N/A,#N/A,FALSE,"이정표"}</definedName>
    <definedName name="ㅁㄷ교ㅗ" localSheetId="22" hidden="1">{#N/A,#N/A,FALSE,"이정표"}</definedName>
    <definedName name="ㅁㄷ교ㅗ" hidden="1">{#N/A,#N/A,FALSE,"이정표"}</definedName>
    <definedName name="ㅁㄷ나ㅓㅇㅇㅌ" hidden="1">{#N/A,#N/A,FALSE,"집계표"}</definedName>
    <definedName name="ㅁㄷㅈㄳ" localSheetId="19" hidden="1">{#N/A,#N/A,FALSE,"이정표"}</definedName>
    <definedName name="ㅁㄷㅈㄳ" localSheetId="21" hidden="1">{#N/A,#N/A,FALSE,"이정표"}</definedName>
    <definedName name="ㅁㄷㅈㄳ" localSheetId="22" hidden="1">{#N/A,#N/A,FALSE,"이정표"}</definedName>
    <definedName name="ㅁㄷㅈㄳ" hidden="1">{#N/A,#N/A,FALSE,"이정표"}</definedName>
    <definedName name="ㅁㄷㅎㅁㅎㅁ" localSheetId="19" hidden="1">{#N/A,#N/A,FALSE,"조골재"}</definedName>
    <definedName name="ㅁㄷㅎㅁㅎㅁ" localSheetId="21" hidden="1">{#N/A,#N/A,FALSE,"조골재"}</definedName>
    <definedName name="ㅁㄷㅎㅁㅎㅁ" localSheetId="22" hidden="1">{#N/A,#N/A,FALSE,"조골재"}</definedName>
    <definedName name="ㅁㄷㅎㅁㅎㅁ" hidden="1">{#N/A,#N/A,FALSE,"조골재"}</definedName>
    <definedName name="ㅁㄹ">#REF!</definedName>
    <definedName name="ㅁㄹㄴㄻㄴㄹㄴㅁㄹㄴㅇㄹㄴㅇㄹ" hidden="1">{#N/A,#N/A,FALSE,"포장2"}</definedName>
    <definedName name="ㅁㄹㄴㅇ" localSheetId="19" hidden="1">{#N/A,#N/A,FALSE,"단가표지"}</definedName>
    <definedName name="ㅁㄹㄴㅇ" localSheetId="21" hidden="1">{#N/A,#N/A,FALSE,"단가표지"}</definedName>
    <definedName name="ㅁㄹㄴㅇ" localSheetId="22" hidden="1">{#N/A,#N/A,FALSE,"단가표지"}</definedName>
    <definedName name="ㅁㄹㄴㅇ" hidden="1">{#N/A,#N/A,FALSE,"단가표지"}</definedName>
    <definedName name="ㅁㄹㄴㅇㄹㄴㅁㄹ" hidden="1">{#N/A,#N/A,FALSE,"포장1";#N/A,#N/A,FALSE,"포장1"}</definedName>
    <definedName name="ㅁㄹㄴㅇㄻㄴㄹ" localSheetId="19" hidden="1">{#N/A,#N/A,FALSE,"골재소요량";#N/A,#N/A,FALSE,"골재소요량"}</definedName>
    <definedName name="ㅁㄹㄴㅇㄻㄴㄹ" localSheetId="21" hidden="1">{#N/A,#N/A,FALSE,"골재소요량";#N/A,#N/A,FALSE,"골재소요량"}</definedName>
    <definedName name="ㅁㄹㄴㅇㄻㄴㄹ" localSheetId="22" hidden="1">{#N/A,#N/A,FALSE,"골재소요량";#N/A,#N/A,FALSE,"골재소요량"}</definedName>
    <definedName name="ㅁㄹㄴㅇㄻㄴㄹ" hidden="1">{#N/A,#N/A,FALSE,"골재소요량";#N/A,#N/A,FALSE,"골재소요량"}</definedName>
    <definedName name="ㅁㄹㄴㅇㅁ" localSheetId="19" hidden="1">{#N/A,#N/A,FALSE,"표지목차"}</definedName>
    <definedName name="ㅁㄹㄴㅇㅁ" localSheetId="21" hidden="1">{#N/A,#N/A,FALSE,"표지목차"}</definedName>
    <definedName name="ㅁㄹㄴㅇㅁ" localSheetId="22" hidden="1">{#N/A,#N/A,FALSE,"표지목차"}</definedName>
    <definedName name="ㅁㄹㄴㅇㅁ" hidden="1">{#N/A,#N/A,FALSE,"표지목차"}</definedName>
    <definedName name="ㅁㄹㄴㅇㅁㄻㄹㄴㅁㄹ" hidden="1">{#N/A,#N/A,FALSE,"조골재"}</definedName>
    <definedName name="ㅁㄹㄴㅇㅎㄴㄻㄴㄹㄴㅇ" hidden="1">{#N/A,#N/A,FALSE,"부대1"}</definedName>
    <definedName name="ㅁㄹㄹ">#REF!</definedName>
    <definedName name="ㅁㄹㅇㄴ" localSheetId="19" hidden="1">{#N/A,#N/A,FALSE,"단가표지"}</definedName>
    <definedName name="ㅁㄹㅇㄴ" localSheetId="21" hidden="1">{#N/A,#N/A,FALSE,"단가표지"}</definedName>
    <definedName name="ㅁㄹㅇㄴ" localSheetId="22" hidden="1">{#N/A,#N/A,FALSE,"단가표지"}</definedName>
    <definedName name="ㅁㄹㅇㄴ" hidden="1">{#N/A,#N/A,FALSE,"단가표지"}</definedName>
    <definedName name="ㅁㄹㅇㄴㅇㄹ" hidden="1">{#N/A,"수불부",FALSE,"사급자재수불서";#N/A,"수불부",FALSE,"사급자재수불서"}</definedName>
    <definedName name="ㅁㄹㅇㄴㅇㅁㄹㄴㄻㄴ" hidden="1">{#N/A,#N/A,FALSE,"이정표"}</definedName>
    <definedName name="ㅁㄹㅇㄹㅇㄴㄹㅇㄹㅇ" hidden="1">{#N/A,#N/A,FALSE,"표지목차"}</definedName>
    <definedName name="ㅁㄹㅇㅁㄴ" localSheetId="19" hidden="1">{#N/A,#N/A,FALSE,"골재소요량";#N/A,#N/A,FALSE,"골재소요량"}</definedName>
    <definedName name="ㅁㄹㅇㅁㄴ" localSheetId="21" hidden="1">{#N/A,#N/A,FALSE,"골재소요량";#N/A,#N/A,FALSE,"골재소요량"}</definedName>
    <definedName name="ㅁㄹㅇㅁㄴ" localSheetId="22" hidden="1">{#N/A,#N/A,FALSE,"골재소요량";#N/A,#N/A,FALSE,"골재소요량"}</definedName>
    <definedName name="ㅁㄹㅇㅁㄴ" hidden="1">{#N/A,#N/A,FALSE,"골재소요량";#N/A,#N/A,FALSE,"골재소요량"}</definedName>
    <definedName name="ㅁㄻ" localSheetId="19" hidden="1">{#N/A,#N/A,FALSE,"Sheet1"}</definedName>
    <definedName name="ㅁㄻ" localSheetId="21" hidden="1">{#N/A,#N/A,FALSE,"Sheet1"}</definedName>
    <definedName name="ㅁㄻ" localSheetId="22" hidden="1">{#N/A,#N/A,FALSE,"Sheet1"}</definedName>
    <definedName name="ㅁㄻ" hidden="1">{#N/A,#N/A,FALSE,"Sheet1"}</definedName>
    <definedName name="ㅁㄻㄴㄹ" localSheetId="19" hidden="1">{#N/A,#N/A,FALSE,"골재소요량";#N/A,#N/A,FALSE,"골재소요량"}</definedName>
    <definedName name="ㅁㄻㄴㄹ" localSheetId="21" hidden="1">{#N/A,#N/A,FALSE,"골재소요량";#N/A,#N/A,FALSE,"골재소요량"}</definedName>
    <definedName name="ㅁㄻㄴㄹ" localSheetId="22" hidden="1">{#N/A,#N/A,FALSE,"골재소요량";#N/A,#N/A,FALSE,"골재소요량"}</definedName>
    <definedName name="ㅁㄻㄴㄹ" hidden="1">{#N/A,#N/A,FALSE,"골재소요량";#N/A,#N/A,FALSE,"골재소요량"}</definedName>
    <definedName name="ㅁㄻㅁㅁㅁㄹㄴㅇㄹㅇㄴㄹㅈㄹㄴㅇ" hidden="1">{#N/A,#N/A,FALSE,"운반시간"}</definedName>
    <definedName name="ㅁㄻㅇㄹㄴ" hidden="1">{#N/A,"수불부",FALSE,"사급자재수불서";#N/A,"수불부",FALSE,"사급자재수불서"}</definedName>
    <definedName name="ㅁㅀㅎ">#REF!</definedName>
    <definedName name="ㅁㅁ" localSheetId="19" hidden="1">{#N/A,#N/A,FALSE,"운반시간"}</definedName>
    <definedName name="ㅁㅁ" localSheetId="21" hidden="1">{#N/A,#N/A,FALSE,"운반시간"}</definedName>
    <definedName name="ㅁㅁ" localSheetId="22" hidden="1">{#N/A,#N/A,FALSE,"운반시간"}</definedName>
    <definedName name="ㅁㅁ" hidden="1">{#N/A,#N/A,FALSE,"운반시간"}</definedName>
    <definedName name="ㅁㅁ_1" localSheetId="19" hidden="1">{#N/A,#N/A,FALSE,"조골재"}</definedName>
    <definedName name="ㅁㅁ_1" localSheetId="21" hidden="1">{#N/A,#N/A,FALSE,"조골재"}</definedName>
    <definedName name="ㅁㅁ_1" localSheetId="22" hidden="1">{#N/A,#N/A,FALSE,"조골재"}</definedName>
    <definedName name="ㅁㅁ_1" hidden="1">{#N/A,#N/A,FALSE,"조골재"}</definedName>
    <definedName name="ㅁㅁ1">#REF!</definedName>
    <definedName name="ㅁㅁ185">#REF!</definedName>
    <definedName name="ㅁㅁ2">#REF!</definedName>
    <definedName name="ㅁㅁㅁ" localSheetId="19" hidden="1">{#N/A,#N/A,FALSE,"Sheet1"}</definedName>
    <definedName name="ㅁㅁㅁ" localSheetId="21" hidden="1">{#N/A,#N/A,FALSE,"Sheet1"}</definedName>
    <definedName name="ㅁㅁㅁ" localSheetId="22" hidden="1">{#N/A,#N/A,FALSE,"Sheet1"}</definedName>
    <definedName name="ㅁㅁㅁ" hidden="1">{#N/A,#N/A,FALSE,"Sheet1"}</definedName>
    <definedName name="ㅁㅁㅁㅁ" localSheetId="19" hidden="1">{#N/A,#N/A,FALSE,"CCTV"}</definedName>
    <definedName name="ㅁㅁㅁㅁ" localSheetId="21" hidden="1">{#N/A,#N/A,FALSE,"CCTV"}</definedName>
    <definedName name="ㅁㅁㅁㅁ" localSheetId="22" hidden="1">{#N/A,#N/A,FALSE,"CCTV"}</definedName>
    <definedName name="ㅁㅁㅁㅁ" localSheetId="0" hidden="1">{#N/A,#N/A,FALSE,"CCTV"}</definedName>
    <definedName name="ㅁㅁㅁㅁ" localSheetId="1" hidden="1">{#N/A,#N/A,FALSE,"CCTV"}</definedName>
    <definedName name="ㅁㅁㅁㅁ" hidden="1">{#N/A,#N/A,FALSE,"CCTV"}</definedName>
    <definedName name="ㅁㅁㅁㅁ11" hidden="1">{#N/A,#N/A,FALSE,"Sheet1";#N/A,#N/A,FALSE,"Sheet2";#N/A,#N/A,FALSE,"TAB96-1"}</definedName>
    <definedName name="ㅁㅁㅁㅁㅁ"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_1" hidden="1">{"'용역비'!$A$4:$C$8"}</definedName>
    <definedName name="ㅁㅁㅁㅁㅁ_2" hidden="1">{"'용역비'!$A$4:$C$8"}</definedName>
    <definedName name="ㅁㅁㅁㅁㅁ_3" hidden="1">{"'용역비'!$A$4:$C$8"}</definedName>
    <definedName name="ㅁㅁㅁㅁㅁ_4" hidden="1">{"'용역비'!$A$4:$C$8"}</definedName>
    <definedName name="ㅁㅁㅁㅁㅁ_5" hidden="1">{"'용역비'!$A$4:$C$8"}</definedName>
    <definedName name="ㅁㅁㅁㅁㅁㅁ" localSheetId="19" hidden="1">#REF!</definedName>
    <definedName name="ㅁㅁㅁㅁㅁㅁ" localSheetId="1" hidden="1">#REF!</definedName>
    <definedName name="ㅁㅁㅁㅁㅁㅁ" hidden="1">#REF!</definedName>
    <definedName name="ㅁㅁㅁㅁㅁㅁㅁㅁ" hidden="1">{#N/A,#N/A,FALSE,"배수1"}</definedName>
    <definedName name="ㅁㅁㅁㅁㅁㅁㅁㅁㅁㅁㅁ" localSheetId="19" hidden="1">{#N/A,#N/A,FALSE,"운반시간"}</definedName>
    <definedName name="ㅁㅁㅁㅁㅁㅁㅁㅁㅁㅁㅁ" localSheetId="21" hidden="1">{#N/A,#N/A,FALSE,"운반시간"}</definedName>
    <definedName name="ㅁㅁㅁㅁㅁㅁㅁㅁㅁㅁㅁ" localSheetId="22" hidden="1">{#N/A,#N/A,FALSE,"운반시간"}</definedName>
    <definedName name="ㅁㅁㅁㅁㅁㅁㅁㅁㅁㅁㅁ" hidden="1">{#N/A,#N/A,FALSE,"운반시간"}</definedName>
    <definedName name="ㅁㅁㅁㅁㅁㅁㅁㅁㅁㅁㅁㅁㅁㅁㅁㅁㅁㅁㅁㅁㅁㅁ" hidden="1">{"'표지'!$B$5"}</definedName>
    <definedName name="ㅁㅂ">#REF!</definedName>
    <definedName name="ㅁㅅㅅㅁㄱㅈ"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 localSheetId="19" hidden="1">{#N/A,#N/A,FALSE,"전력간선"}</definedName>
    <definedName name="ㅁㅇㄹ" localSheetId="21" hidden="1">{#N/A,#N/A,FALSE,"전력간선"}</definedName>
    <definedName name="ㅁㅇㄹ" localSheetId="22" hidden="1">{#N/A,#N/A,FALSE,"전력간선"}</definedName>
    <definedName name="ㅁㅇㄹ" hidden="1">{#N/A,#N/A,FALSE,"전력간선"}</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localSheetId="19" hidden="1">{#N/A,#N/A,FALSE,"운반시간"}</definedName>
    <definedName name="ㅁㅇㄹㄴㅇㅁㄹ" localSheetId="21" hidden="1">{#N/A,#N/A,FALSE,"운반시간"}</definedName>
    <definedName name="ㅁㅇㄹㄴㅇㅁㄹ" localSheetId="22" hidden="1">{#N/A,#N/A,FALSE,"운반시간"}</definedName>
    <definedName name="ㅁㅇㄹㄴㅇㅁㄹ" hidden="1">{#N/A,#N/A,FALSE,"운반시간"}</definedName>
    <definedName name="ㅁㅇㄹㅇㅎㄻㅍ" hidden="1">{#N/A,#N/A,FALSE,"집계표"}</definedName>
    <definedName name="ㅁㅇㄻ" localSheetId="19" hidden="1">{#N/A,#N/A,FALSE,"조골재"}</definedName>
    <definedName name="ㅁㅇㄻ" localSheetId="21" hidden="1">{#N/A,#N/A,FALSE,"조골재"}</definedName>
    <definedName name="ㅁㅇㄻ" localSheetId="22" hidden="1">{#N/A,#N/A,FALSE,"조골재"}</definedName>
    <definedName name="ㅁㅇㄻ" hidden="1">{#N/A,#N/A,FALSE,"조골재"}</definedName>
    <definedName name="ㅁㅇㄻㄴㄹ" localSheetId="19" hidden="1">{#N/A,#N/A,FALSE,"혼합골재"}</definedName>
    <definedName name="ㅁㅇㄻㄴㄹ" localSheetId="21" hidden="1">{#N/A,#N/A,FALSE,"혼합골재"}</definedName>
    <definedName name="ㅁㅇㄻㄴㄹ" localSheetId="22" hidden="1">{#N/A,#N/A,FALSE,"혼합골재"}</definedName>
    <definedName name="ㅁㅇㄻㄴㄹ" hidden="1">{#N/A,#N/A,FALSE,"혼합골재"}</definedName>
    <definedName name="ㅁㅇㄻㅇㅎ" localSheetId="19" hidden="1">{#N/A,#N/A,FALSE,"조골재"}</definedName>
    <definedName name="ㅁㅇㄻㅇㅎ" localSheetId="21" hidden="1">{#N/A,#N/A,FALSE,"조골재"}</definedName>
    <definedName name="ㅁㅇㄻㅇㅎ" localSheetId="22" hidden="1">{#N/A,#N/A,FALSE,"조골재"}</definedName>
    <definedName name="ㅁㅇㄻㅇㅎ" hidden="1">{#N/A,#N/A,FALSE,"조골재"}</definedName>
    <definedName name="ㅁㅇㅀㅁㅇ" localSheetId="19" hidden="1">{#N/A,#N/A,FALSE,"단가표지"}</definedName>
    <definedName name="ㅁㅇㅀㅁㅇ" localSheetId="21" hidden="1">{#N/A,#N/A,FALSE,"단가표지"}</definedName>
    <definedName name="ㅁㅇㅀㅁㅇ" localSheetId="22" hidden="1">{#N/A,#N/A,FALSE,"단가표지"}</definedName>
    <definedName name="ㅁㅇㅀㅁㅇ" hidden="1">{#N/A,#N/A,FALSE,"단가표지"}</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ㅇ" hidden="1">{#N/A,#N/A,FALSE,"Sheet1"}</definedName>
    <definedName name="ㅁㅈㄷ" localSheetId="19" hidden="1">{#N/A,#N/A,FALSE,"배수1"}</definedName>
    <definedName name="ㅁㅈㄷ" localSheetId="21" hidden="1">{#N/A,#N/A,FALSE,"배수1"}</definedName>
    <definedName name="ㅁㅈㄷ" localSheetId="22" hidden="1">{#N/A,#N/A,FALSE,"배수1"}</definedName>
    <definedName name="ㅁㅈㄷ" hidden="1">{#N/A,#N/A,FALSE,"배수1"}</definedName>
    <definedName name="ㅁㅈㅂㄷㄺㅂ" hidden="1">{#N/A,#N/A,FALSE,"집계표"}</definedName>
    <definedName name="ㅁㅈ뱔ㅇ" hidden="1">{#N/A,#N/A,FALSE,"집계표"}</definedName>
    <definedName name="ㅁㅋㄴ이ㅏㄹ" hidden="1">{#N/A,#N/A,FALSE,"집계표"}</definedName>
    <definedName name="ㅁㅋㄹㄴㅁㄻㄻㄴㄻ" hidden="1">{#N/A,#N/A,FALSE,"구조1"}</definedName>
    <definedName name="ㅁㅍㅊ">#REF!</definedName>
    <definedName name="ㅁㅎㄱㄷ" hidden="1">{#N/A,#N/A,FALSE,"속도"}</definedName>
    <definedName name="ㅁㅎㄻㅇㄻ" localSheetId="19" hidden="1">{#N/A,#N/A,FALSE,"운반시간"}</definedName>
    <definedName name="ㅁㅎㄻㅇㄻ" localSheetId="21" hidden="1">{#N/A,#N/A,FALSE,"운반시간"}</definedName>
    <definedName name="ㅁㅎㄻㅇㄻ" localSheetId="22" hidden="1">{#N/A,#N/A,FALSE,"운반시간"}</definedName>
    <definedName name="ㅁㅎㄻㅇㄻ" hidden="1">{#N/A,#N/A,FALSE,"운반시간"}</definedName>
    <definedName name="ㅁㅎㅁ" localSheetId="19" hidden="1">{#N/A,#N/A,FALSE,"Sheet1"}</definedName>
    <definedName name="ㅁㅎㅁ" localSheetId="21" hidden="1">{#N/A,#N/A,FALSE,"Sheet1"}</definedName>
    <definedName name="ㅁㅎㅁ" localSheetId="22" hidden="1">{#N/A,#N/A,FALSE,"Sheet1"}</definedName>
    <definedName name="ㅁㅎㅁ" hidden="1">{#N/A,#N/A,FALSE,"Sheet1"}</definedName>
    <definedName name="ㅁㅎㅇㅀㅁㅇ" localSheetId="19" hidden="1">{#N/A,#N/A,FALSE,"2~8번"}</definedName>
    <definedName name="ㅁㅎㅇㅀㅁㅇ" localSheetId="21" hidden="1">{#N/A,#N/A,FALSE,"2~8번"}</definedName>
    <definedName name="ㅁㅎㅇㅀㅁㅇ" localSheetId="22" hidden="1">{#N/A,#N/A,FALSE,"2~8번"}</definedName>
    <definedName name="ㅁㅎㅇㅀㅁㅇ" hidden="1">{#N/A,#N/A,FALSE,"2~8번"}</definedName>
    <definedName name="ㅁㅎㅇㅀㅁㅎ" localSheetId="19" hidden="1">{#N/A,#N/A,FALSE,"단가표지"}</definedName>
    <definedName name="ㅁㅎㅇㅀㅁㅎ" localSheetId="21" hidden="1">{#N/A,#N/A,FALSE,"단가표지"}</definedName>
    <definedName name="ㅁㅎㅇㅀㅁㅎ" localSheetId="22" hidden="1">{#N/A,#N/A,FALSE,"단가표지"}</definedName>
    <definedName name="ㅁㅎㅇㅀㅁㅎ" hidden="1">{#N/A,#N/A,FALSE,"단가표지"}</definedName>
    <definedName name="ㅁㅎ이ㅏ" hidden="1">{#N/A,#N/A,FALSE,"집계표"}</definedName>
    <definedName name="ㅁㅎㅎ" hidden="1">#REF!</definedName>
    <definedName name="ㅁㅎㅎㄴㅁㄹㅈ" hidden="1">{#N/A,#N/A,FALSE,"배수2"}</definedName>
    <definedName name="마">#N/A</definedName>
    <definedName name="마감" hidden="1">{#N/A,#N/A,FALSE,"견적조건";#N/A,#N/A,FALSE,"산출근거"}</definedName>
    <definedName name="마감공사비A3" hidden="1">#REF!</definedName>
    <definedName name="마감포">#N/A</definedName>
    <definedName name="마널이ㅏ" hidden="1">{#N/A,#N/A,FALSE,"집계표"}</definedName>
    <definedName name="마북가설" localSheetId="19" hidden="1">{#N/A,#N/A,FALSE,"구조2"}</definedName>
    <definedName name="마북가설" localSheetId="21" hidden="1">{#N/A,#N/A,FALSE,"구조2"}</definedName>
    <definedName name="마북가설" localSheetId="22" hidden="1">{#N/A,#N/A,FALSE,"구조2"}</definedName>
    <definedName name="마북가설" hidden="1">{#N/A,#N/A,FALSE,"구조2"}</definedName>
    <definedName name="마북리" localSheetId="19" hidden="1">{#N/A,#N/A,FALSE,"전력간선"}</definedName>
    <definedName name="마북리" localSheetId="21" hidden="1">{#N/A,#N/A,FALSE,"전력간선"}</definedName>
    <definedName name="마북리" localSheetId="22" hidden="1">{#N/A,#N/A,FALSE,"전력간선"}</definedName>
    <definedName name="마북리" hidden="1">{#N/A,#N/A,FALSE,"전력간선"}</definedName>
    <definedName name="마직막">#REF!</definedName>
    <definedName name="만득이" localSheetId="19" hidden="1">{#N/A,#N/A,FALSE,"2~8번"}</definedName>
    <definedName name="만득이" localSheetId="21" hidden="1">{#N/A,#N/A,FALSE,"2~8번"}</definedName>
    <definedName name="만득이" localSheetId="22" hidden="1">{#N/A,#N/A,FALSE,"2~8번"}</definedName>
    <definedName name="만득이" hidden="1">{#N/A,#N/A,FALSE,"2~8번"}</definedName>
    <definedName name="망루"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로히ㅏ무이ㅏ머ㅐ모">#REF!</definedName>
    <definedName name="매입세액" localSheetId="19" hidden="1">{#N/A,#N/A,FALSE,"예상손익";#N/A,#N/A,FALSE,"관리분석";#N/A,#N/A,FALSE,"장비분석";#N/A,#N/A,FALSE,"준설분석";#N/A,#N/A,FALSE,"철구분석"}</definedName>
    <definedName name="매입세액" localSheetId="21" hidden="1">{#N/A,#N/A,FALSE,"예상손익";#N/A,#N/A,FALSE,"관리분석";#N/A,#N/A,FALSE,"장비분석";#N/A,#N/A,FALSE,"준설분석";#N/A,#N/A,FALSE,"철구분석"}</definedName>
    <definedName name="매입세액" localSheetId="22"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액">#REF!</definedName>
    <definedName name="맥문동">#REF!</definedName>
    <definedName name="맨홀집계표" hidden="1">{#N/A,#N/A,FALSE,"포장단가"}</definedName>
    <definedName name="먁" hidden="1">#REF!</definedName>
    <definedName name="머" hidden="1">{#N/A,#N/A,FALSE,"명세표"}</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멀티뚜겅빗물받이" hidden="1">{#N/A,#N/A,FALSE,"운반시간"}</definedName>
    <definedName name="메1">#REF!</definedName>
    <definedName name="메2">#REF!</definedName>
    <definedName name="메롱" hidden="1">{#N/A,#N/A,FALSE,"CCTV"}</definedName>
    <definedName name="메모" hidden="1">{"'Sheet1'!$A$1:$H$36"}</definedName>
    <definedName name="메모리연" hidden="1">{"'Sheet1'!$A$1:$H$36"}</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단" hidden="1">{#N/A,"수불부",FALSE,"사급자재수불서";#N/A,"수불부",FALSE,"사급자재수불서"}</definedName>
    <definedName name="명암">#REF!</definedName>
    <definedName name="명암2">#REF!</definedName>
    <definedName name="명일" localSheetId="19" hidden="1">{#N/A,#N/A,FALSE,"속도"}</definedName>
    <definedName name="명일" localSheetId="21" hidden="1">{#N/A,#N/A,FALSE,"속도"}</definedName>
    <definedName name="명일" localSheetId="22" hidden="1">{#N/A,#N/A,FALSE,"속도"}</definedName>
    <definedName name="명일" localSheetId="0" hidden="1">{#N/A,#N/A,FALSE,"속도"}</definedName>
    <definedName name="명일" localSheetId="1" hidden="1">{#N/A,#N/A,FALSE,"속도"}</definedName>
    <definedName name="명일" hidden="1">{#N/A,#N/A,FALSE,"속도"}</definedName>
    <definedName name="명칭">#REF!</definedName>
    <definedName name="모" localSheetId="19" hidden="1">{#N/A,#N/A,FALSE,"변경관리예산";#N/A,#N/A,FALSE,"변경장비예산";#N/A,#N/A,FALSE,"변경준설예산";#N/A,#N/A,FALSE,"변경철구예산"}</definedName>
    <definedName name="모" localSheetId="21" hidden="1">{#N/A,#N/A,FALSE,"변경관리예산";#N/A,#N/A,FALSE,"변경장비예산";#N/A,#N/A,FALSE,"변경준설예산";#N/A,#N/A,FALSE,"변경철구예산"}</definedName>
    <definedName name="모" localSheetId="22"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모감주나무H3.0xR10">#REF!</definedName>
    <definedName name="모과나무">#REF!</definedName>
    <definedName name="모과나무H2.5">#REF!</definedName>
    <definedName name="모과나무H3.5">#REF!</definedName>
    <definedName name="모데ㅎ하우스건립비">#N/A</definedName>
    <definedName name="모델하우스건립비">#N/A</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래">#REF!</definedName>
    <definedName name="모선자재2">#REF!</definedName>
    <definedName name="모선자재3">#REF!</definedName>
    <definedName name="모형" hidden="1">{"'용역비'!$A$4:$C$8"}</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공">#REF!</definedName>
    <definedName name="목도001">#REF!</definedName>
    <definedName name="목도002">#REF!</definedName>
    <definedName name="목도011">#REF!</definedName>
    <definedName name="목도982">#REF!</definedName>
    <definedName name="목도991">#REF!</definedName>
    <definedName name="목도992">#REF!</definedName>
    <definedName name="목백합">#REF!</definedName>
    <definedName name="목수장계산" hidden="1">{#N/A,#N/A,FALSE,"이태원철근"}</definedName>
    <definedName name="목수장원가계산" hidden="1">{#N/A,#N/A,FALSE,"이태원철근"}</definedName>
    <definedName name="목수장원가계산서" hidden="1">{#N/A,#N/A,FALSE,"이태원철근"}</definedName>
    <definedName name="목조각공001">#REF!</definedName>
    <definedName name="목조각공002">#REF!</definedName>
    <definedName name="목조각공011">#REF!</definedName>
    <definedName name="목조각공982">#REF!</definedName>
    <definedName name="목조각공991">#REF!</definedName>
    <definedName name="목조각공992">#REF!</definedName>
    <definedName name="목차" localSheetId="19" hidden="1">{#N/A,#N/A,TRUE,"대외공문"}</definedName>
    <definedName name="목차" localSheetId="21" hidden="1">{#N/A,#N/A,TRUE,"대외공문"}</definedName>
    <definedName name="목차" localSheetId="22" hidden="1">{#N/A,#N/A,TRUE,"대외공문"}</definedName>
    <definedName name="목차" hidden="1">{#N/A,#N/A,TRUE,"대외공문"}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hidden="1">0</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선안테나공001">#REF!</definedName>
    <definedName name="무선안테나공002">#REF!</definedName>
    <definedName name="무선안테나공011">#REF!</definedName>
    <definedName name="무선안테나공982">#REF!</definedName>
    <definedName name="무선안테나공991">#REF!</definedName>
    <definedName name="무선안테나공992">#REF!</definedName>
    <definedName name="문서">#REF!</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물" localSheetId="19" hidden="1">{#N/A,#N/A,FALSE,"이태원철근"}</definedName>
    <definedName name="물" localSheetId="21" hidden="1">{#N/A,#N/A,FALSE,"이태원철근"}</definedName>
    <definedName name="물" localSheetId="22" hidden="1">{#N/A,#N/A,FALSE,"이태원철근"}</definedName>
    <definedName name="물" localSheetId="0" hidden="1">{#N/A,#N/A,FALSE,"이태원철근"}</definedName>
    <definedName name="물" localSheetId="1" hidden="1">{#N/A,#N/A,FALSE,"이태원철근"}</definedName>
    <definedName name="물" hidden="1">{#N/A,#N/A,FALSE,"이태원철근"}</definedName>
    <definedName name="물가" localSheetId="19" hidden="1">{#N/A,#N/A,FALSE,"이태원철근"}</definedName>
    <definedName name="물가" localSheetId="21" hidden="1">{#N/A,#N/A,FALSE,"이태원철근"}</definedName>
    <definedName name="물가" localSheetId="22" hidden="1">{#N/A,#N/A,FALSE,"이태원철근"}</definedName>
    <definedName name="물가" localSheetId="0" hidden="1">{#N/A,#N/A,FALSE,"이태원철근"}</definedName>
    <definedName name="물가" localSheetId="1" hidden="1">{#N/A,#N/A,FALSE,"이태원철근"}</definedName>
    <definedName name="물가" hidden="1">{#N/A,#N/A,FALSE,"이태원철근"}</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랭집계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량" localSheetId="19" hidden="1">{#N/A,#N/A,FALSE,"제목"}</definedName>
    <definedName name="물량" localSheetId="21" hidden="1">{#N/A,#N/A,FALSE,"제목"}</definedName>
    <definedName name="물량" localSheetId="22" hidden="1">{#N/A,#N/A,FALSE,"제목"}</definedName>
    <definedName name="물량" hidden="1">{#N/A,#N/A,FALSE,"제목"}</definedName>
    <definedName name="물량2" localSheetId="19" hidden="1">{"'PROFORMA'!$A$1:$H$120"}</definedName>
    <definedName name="물량2" localSheetId="21" hidden="1">{"'PROFORMA'!$A$1:$H$120"}</definedName>
    <definedName name="물량2" localSheetId="22" hidden="1">{"'PROFORMA'!$A$1:$H$120"}</definedName>
    <definedName name="물량2" hidden="1">{"'PROFORMA'!$A$1:$H$120"}</definedName>
    <definedName name="물량산출" hidden="1">{#N/A,#N/A,TRUE,"960318-1";#N/A,#N/A,TRUE,"960318-2";#N/A,#N/A,TRUE,"960318-3"}</definedName>
    <definedName name="물량산출근거" localSheetId="19" hidden="1">{"'PROFORMA'!$A$1:$H$120"}</definedName>
    <definedName name="물량산출근거" localSheetId="21" hidden="1">{"'PROFORMA'!$A$1:$H$120"}</definedName>
    <definedName name="물량산출근거" localSheetId="22" hidden="1">{"'PROFORMA'!$A$1:$H$120"}</definedName>
    <definedName name="물량산출근거" hidden="1">{"'PROFORMA'!$A$1:$H$120"}</definedName>
    <definedName name="물량산출근거조서"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hidden="1">{#N/A,#N/A,FALSE,"Sheet1"}</definedName>
    <definedName name="물량산출서" hidden="1">{#N/A,#N/A,TRUE,"960318-1";#N/A,#N/A,TRUE,"960318-2";#N/A,#N/A,TRUE,"960318-3"}</definedName>
    <definedName name="물량산출안" localSheetId="19" hidden="1">{"'PROFORMA'!$A$1:$H$120"}</definedName>
    <definedName name="물량산출안" localSheetId="21" hidden="1">{"'PROFORMA'!$A$1:$H$120"}</definedName>
    <definedName name="물량산출안" localSheetId="22" hidden="1">{"'PROFORMA'!$A$1:$H$120"}</definedName>
    <definedName name="물량산출안" hidden="1">{"'PROFORMA'!$A$1:$H$120"}</definedName>
    <definedName name="물량집계" localSheetId="19" hidden="1">{#N/A,#N/A,FALSE,"기안지";#N/A,#N/A,FALSE,"통신지"}</definedName>
    <definedName name="물량집계" localSheetId="21" hidden="1">{#N/A,#N/A,FALSE,"기안지";#N/A,#N/A,FALSE,"통신지"}</definedName>
    <definedName name="물량집계" localSheetId="22" hidden="1">{#N/A,#N/A,FALSE,"기안지";#N/A,#N/A,FALSE,"통신지"}</definedName>
    <definedName name="물량집계" localSheetId="0" hidden="1">{#N/A,#N/A,FALSE,"기안지";#N/A,#N/A,FALSE,"통신지"}</definedName>
    <definedName name="물량집계" localSheetId="1" hidden="1">{#N/A,#N/A,FALSE,"기안지";#N/A,#N/A,FALSE,"통신지"}</definedName>
    <definedName name="물량집계" hidden="1">{#N/A,#N/A,FALSE,"기안지";#N/A,#N/A,FALSE,"통신지"}</definedName>
    <definedName name="물량집계표" localSheetId="19" hidden="1">{#N/A,#N/A,FALSE,"제목"}</definedName>
    <definedName name="물량집계표" localSheetId="21" hidden="1">{#N/A,#N/A,FALSE,"제목"}</definedName>
    <definedName name="물량집계표" localSheetId="22" hidden="1">{#N/A,#N/A,FALSE,"제목"}</definedName>
    <definedName name="물량집계표" hidden="1">{#N/A,#N/A,FALSE,"제목"}</definedName>
    <definedName name="뭉" hidden="1">{"'장비'!$A$3:$M$12"}</definedName>
    <definedName name="뭐" hidden="1">{#N/A,#N/A,FALSE,"단가표지"}</definedName>
    <definedName name="뭐가이태원이야" localSheetId="19" hidden="1">{#N/A,#N/A,FALSE,"이태원철근"}</definedName>
    <definedName name="뭐가이태원이야" localSheetId="21" hidden="1">{#N/A,#N/A,FALSE,"이태원철근"}</definedName>
    <definedName name="뭐가이태원이야" localSheetId="22" hidden="1">{#N/A,#N/A,FALSE,"이태원철근"}</definedName>
    <definedName name="뭐가이태원이야" localSheetId="0" hidden="1">{#N/A,#N/A,FALSE,"이태원철근"}</definedName>
    <definedName name="뭐가이태원이야" localSheetId="1" hidden="1">{#N/A,#N/A,FALSE,"이태원철근"}</definedName>
    <definedName name="뭐가이태원이야" hidden="1">{#N/A,#N/A,FALSE,"이태원철근"}</definedName>
    <definedName name="뭐라카노" hidden="1">{#N/A,#N/A,FALSE,"운반시간"}</definedName>
    <definedName name="뭐야" hidden="1">{#N/A,#N/A,FALSE,"속도"}</definedName>
    <definedName name="뭐지" localSheetId="19" hidden="1">{#N/A,#N/A,FALSE,"CCTV"}</definedName>
    <definedName name="뭐지" localSheetId="21" hidden="1">{#N/A,#N/A,FALSE,"CCTV"}</definedName>
    <definedName name="뭐지" localSheetId="22" hidden="1">{#N/A,#N/A,FALSE,"CCTV"}</definedName>
    <definedName name="뭐지" localSheetId="0" hidden="1">{#N/A,#N/A,FALSE,"CCTV"}</definedName>
    <definedName name="뭐지" localSheetId="1" hidden="1">{#N/A,#N/A,FALSE,"CCTV"}</definedName>
    <definedName name="뭐지" hidden="1">{#N/A,#N/A,FALSE,"CCTV"}</definedName>
    <definedName name="뮤">#REF!</definedName>
    <definedName name="뮤2">#REF!</definedName>
    <definedName name="뮤라" hidden="1">{#N/A,#N/A,FALSE,"조골재"}</definedName>
    <definedName name="므ㅓ" hidden="1">{#N/A,#N/A,FALSE,"집계표"}</definedName>
    <definedName name="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장_공">#REF!</definedName>
    <definedName name="미경" hidden="1">{"'Sheet1'!$A$1:$H$36"}</definedName>
    <definedName name="미미미미미미밈" hidden="1">{#N/A,#N/A,FALSE,"Sheet1";#N/A,#N/A,FALSE,"Sheet2";#N/A,#N/A,FALSE,"TAB96-1"}</definedName>
    <definedName name="미미미미미밈11" hidden="1">{#N/A,#N/A,FALSE,"Sheet1";#N/A,#N/A,FALSE,"Sheet2";#N/A,#N/A,FALSE,"TAB96-1"}</definedName>
    <definedName name="미승인">#REF!</definedName>
    <definedName name="미장공">#REF!</definedName>
    <definedName name="미장공001">#REF!</definedName>
    <definedName name="미장공002">#REF!</definedName>
    <definedName name="미장공011">#REF!</definedName>
    <definedName name="미장공982">#REF!</definedName>
    <definedName name="미장공991">#REF!</definedName>
    <definedName name="미장공992">#REF!</definedName>
    <definedName name="미장물량" hidden="1">{#N/A,#N/A,FALSE,"Sheet1"}</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희" hidden="1">#REF!</definedName>
    <definedName name="미ㅣㅁ" hidden="1">{#N/A,#N/A,FALSE,"집계표"}</definedName>
    <definedName name="민" hidden="1">{#N/A,#N/A,FALSE,"배수2"}</definedName>
    <definedName name="민원관련"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19" hidden="1">{#N/A,#N/A,FALSE,"변경관리예산";#N/A,#N/A,FALSE,"변경장비예산";#N/A,#N/A,FALSE,"변경준설예산";#N/A,#N/A,FALSE,"변경철구예산"}</definedName>
    <definedName name="민원품의" localSheetId="21" hidden="1">{#N/A,#N/A,FALSE,"변경관리예산";#N/A,#N/A,FALSE,"변경장비예산";#N/A,#N/A,FALSE,"변경준설예산";#N/A,#N/A,FALSE,"변경철구예산"}</definedName>
    <definedName name="민원품의" localSheetId="22"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19" hidden="1">{#N/A,#N/A,FALSE,"표지목차"}</definedName>
    <definedName name="ㅂ" localSheetId="21" hidden="1">{#N/A,#N/A,FALSE,"표지목차"}</definedName>
    <definedName name="ㅂ" localSheetId="22" hidden="1">{#N/A,#N/A,FALSE,"표지목차"}</definedName>
    <definedName name="ㅂ" hidden="1">{#N/A,#N/A,FALSE,"표지목차"}</definedName>
    <definedName name="ㅂ1">#REF!</definedName>
    <definedName name="ㅂ2">#REF!</definedName>
    <definedName name="ㅂ2ㅂ2" hidden="1">{#N/A,#N/A,FALSE,"배수1"}</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ㅅㅄ" hidden="1">#REF!</definedName>
    <definedName name="ㅂㄷㅇ" localSheetId="19" hidden="1">{#N/A,#N/A,FALSE,"표지목차"}</definedName>
    <definedName name="ㅂㄷㅇ" localSheetId="21" hidden="1">{#N/A,#N/A,FALSE,"표지목차"}</definedName>
    <definedName name="ㅂㄷㅇ" localSheetId="22" hidden="1">{#N/A,#N/A,FALSE,"표지목차"}</definedName>
    <definedName name="ㅂㄷㅇ" hidden="1">{#N/A,#N/A,FALSE,"표지목차"}</definedName>
    <definedName name="ㅂㅂ" localSheetId="19" hidden="1">{#N/A,#N/A,FALSE,"표지"}</definedName>
    <definedName name="ㅂㅂ" localSheetId="21" hidden="1">{#N/A,#N/A,FALSE,"표지"}</definedName>
    <definedName name="ㅂㅂ" localSheetId="22" hidden="1">{#N/A,#N/A,FALSE,"표지"}</definedName>
    <definedName name="ㅂㅂ" hidden="1">{#N/A,#N/A,FALSE,"표지"}</definedName>
    <definedName name="ㅂㅂ1">#REF!</definedName>
    <definedName name="ㅂㅂ2">#REF!</definedName>
    <definedName name="ㅂㅂㅂ"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 localSheetId="19" hidden="1">{#N/A,#N/A,FALSE,"조골재"}</definedName>
    <definedName name="ㅂㅂㅂㅂ" localSheetId="21" hidden="1">{#N/A,#N/A,FALSE,"조골재"}</definedName>
    <definedName name="ㅂㅂㅂㅂ" localSheetId="22" hidden="1">{#N/A,#N/A,FALSE,"조골재"}</definedName>
    <definedName name="ㅂㅂㅂㅂ" hidden="1">{#N/A,#N/A,FALSE,"조골재"}</definedName>
    <definedName name="ㅂㅂㅂㅂㅂ" localSheetId="19" hidden="1">{#N/A,#N/A,FALSE,"혼합골재"}</definedName>
    <definedName name="ㅂㅂㅂㅂㅂ" localSheetId="21" hidden="1">{#N/A,#N/A,FALSE,"혼합골재"}</definedName>
    <definedName name="ㅂㅂㅂㅂㅂ" localSheetId="22" hidden="1">{#N/A,#N/A,FALSE,"혼합골재"}</definedName>
    <definedName name="ㅂㅂㅂㅂㅂ" hidden="1">{#N/A,#N/A,FALSE,"혼합골재"}</definedName>
    <definedName name="ㅂㅂㅂㅂㅂㅂ"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_1" hidden="1">{"'용역비'!$A$4:$C$8"}</definedName>
    <definedName name="ㅂㅂㅂㅂㅂㅂ_2" hidden="1">{"'용역비'!$A$4:$C$8"}</definedName>
    <definedName name="ㅂㅂㅂㅂㅂㅂ_3" hidden="1">{"'용역비'!$A$4:$C$8"}</definedName>
    <definedName name="ㅂㅂㅂㅂㅂㅂ_4" hidden="1">{"'용역비'!$A$4:$C$8"}</definedName>
    <definedName name="ㅂㅂㅂㅂㅂㅂ_5" hidden="1">{"'용역비'!$A$4:$C$8"}</definedName>
    <definedName name="ㅂㅂㅂㅂㅂㅂㅂ" hidden="1">{#N/A,#N/A,FALSE,"명세표"}</definedName>
    <definedName name="ㅂㅂㅂㅂㅂㅂㅂㅂㅂ" localSheetId="19" hidden="1">{#N/A,#N/A,FALSE,"표지목차"}</definedName>
    <definedName name="ㅂㅂㅂㅂㅂㅂㅂㅂㅂ" localSheetId="21" hidden="1">{#N/A,#N/A,FALSE,"표지목차"}</definedName>
    <definedName name="ㅂㅂㅂㅂㅂㅂㅂㅂㅂ" localSheetId="22" hidden="1">{#N/A,#N/A,FALSE,"표지목차"}</definedName>
    <definedName name="ㅂㅂㅂㅂㅂㅂㅂㅂㅂ" hidden="1">{#N/A,#N/A,FALSE,"표지목차"}</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ㅈ" localSheetId="19" hidden="1">{#N/A,#N/A,TRUE,"1";#N/A,#N/A,TRUE,"2";#N/A,#N/A,TRUE,"3";#N/A,#N/A,TRUE,"4";#N/A,#N/A,TRUE,"5";#N/A,#N/A,TRUE,"6";#N/A,#N/A,TRUE,"7"}</definedName>
    <definedName name="ㅂㅈ" localSheetId="21" hidden="1">{#N/A,#N/A,TRUE,"1";#N/A,#N/A,TRUE,"2";#N/A,#N/A,TRUE,"3";#N/A,#N/A,TRUE,"4";#N/A,#N/A,TRUE,"5";#N/A,#N/A,TRUE,"6";#N/A,#N/A,TRUE,"7"}</definedName>
    <definedName name="ㅂㅈ" localSheetId="22" hidden="1">{#N/A,#N/A,TRUE,"1";#N/A,#N/A,TRUE,"2";#N/A,#N/A,TRUE,"3";#N/A,#N/A,TRUE,"4";#N/A,#N/A,TRUE,"5";#N/A,#N/A,TRUE,"6";#N/A,#N/A,TRUE,"7"}</definedName>
    <definedName name="ㅂㅈ" hidden="1">{#N/A,#N/A,TRUE,"1";#N/A,#N/A,TRUE,"2";#N/A,#N/A,TRUE,"3";#N/A,#N/A,TRUE,"4";#N/A,#N/A,TRUE,"5";#N/A,#N/A,TRUE,"6";#N/A,#N/A,TRUE,"7"}</definedName>
    <definedName name="ㅂㅈ_1" localSheetId="19" hidden="1">{#N/A,#N/A,FALSE,"2~8번"}</definedName>
    <definedName name="ㅂㅈ_1" localSheetId="21" hidden="1">{#N/A,#N/A,FALSE,"2~8번"}</definedName>
    <definedName name="ㅂㅈ_1" localSheetId="22" hidden="1">{#N/A,#N/A,FALSE,"2~8번"}</definedName>
    <definedName name="ㅂㅈ_1" hidden="1">{#N/A,#N/A,FALSE,"2~8번"}</definedName>
    <definedName name="ㅂㅈㄱㅂㅈㄷㄱ" localSheetId="19" hidden="1">{"'장비'!$A$3:$M$12"}</definedName>
    <definedName name="ㅂㅈㄱㅂㅈㄷㄱ" localSheetId="21" hidden="1">{"'장비'!$A$3:$M$12"}</definedName>
    <definedName name="ㅂㅈㄱㅂㅈㄷㄱ" localSheetId="22" hidden="1">{"'장비'!$A$3:$M$12"}</definedName>
    <definedName name="ㅂㅈㄱㅂㅈㄷㄱ" hidden="1">{"'장비'!$A$3:$M$12"}</definedName>
    <definedName name="ㅂㅈㄷ" localSheetId="19" hidden="1">{#N/A,#N/A,FALSE,"골재소요량";#N/A,#N/A,FALSE,"골재소요량"}</definedName>
    <definedName name="ㅂㅈㄷ" localSheetId="21" hidden="1">{#N/A,#N/A,FALSE,"골재소요량";#N/A,#N/A,FALSE,"골재소요량"}</definedName>
    <definedName name="ㅂㅈㄷ" localSheetId="22" hidden="1">{#N/A,#N/A,FALSE,"골재소요량";#N/A,#N/A,FALSE,"골재소요량"}</definedName>
    <definedName name="ㅂㅈㄷ" hidden="1">{#N/A,#N/A,FALSE,"골재소요량";#N/A,#N/A,FALSE,"골재소요량"}</definedName>
    <definedName name="ㅂㅈㄷㄱ" localSheetId="19" hidden="1">{#N/A,#N/A,FALSE,"현장 NCR 분석";#N/A,#N/A,FALSE,"현장품질감사";#N/A,#N/A,FALSE,"현장품질감사"}</definedName>
    <definedName name="ㅂㅈㄷㄱ" localSheetId="21" hidden="1">{#N/A,#N/A,FALSE,"현장 NCR 분석";#N/A,#N/A,FALSE,"현장품질감사";#N/A,#N/A,FALSE,"현장품질감사"}</definedName>
    <definedName name="ㅂㅈㄷㄱ" localSheetId="22" hidden="1">{#N/A,#N/A,FALSE,"현장 NCR 분석";#N/A,#N/A,FALSE,"현장품질감사";#N/A,#N/A,FALSE,"현장품질감사"}</definedName>
    <definedName name="ㅂㅈㄷㄱ" hidden="1">{#N/A,#N/A,FALSE,"현장 NCR 분석";#N/A,#N/A,FALSE,"현장품질감사";#N/A,#N/A,FALSE,"현장품질감사"}</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ㅂㅈㅈㅂ" localSheetId="19" hidden="1">{"'장비'!$A$3:$M$12"}</definedName>
    <definedName name="ㅂㅈㄷㄷㅂㅈㅈㅂ" localSheetId="21" hidden="1">{"'장비'!$A$3:$M$12"}</definedName>
    <definedName name="ㅂㅈㄷㄷㅂㅈㅈㅂ" localSheetId="22" hidden="1">{"'장비'!$A$3:$M$12"}</definedName>
    <definedName name="ㅂㅈㄷㄷㅂㅈㅈㅂ" hidden="1">{"'장비'!$A$3:$M$12"}</definedName>
    <definedName name="ㅂㅈㄷㅂㅈ" localSheetId="19" hidden="1">{"'장비'!$A$3:$M$12"}</definedName>
    <definedName name="ㅂㅈㄷㅂㅈ" localSheetId="21" hidden="1">{"'장비'!$A$3:$M$12"}</definedName>
    <definedName name="ㅂㅈㄷㅂㅈ" localSheetId="22" hidden="1">{"'장비'!$A$3:$M$12"}</definedName>
    <definedName name="ㅂㅈㄷㅂㅈ" hidden="1">{"'장비'!$A$3:$M$12"}</definedName>
    <definedName name="ㅂㅈㄷㅂㅈㅈㅂㄷ" localSheetId="19" hidden="1">{"'장비'!$A$3:$M$12"}</definedName>
    <definedName name="ㅂㅈㄷㅂㅈㅈㅂㄷ" localSheetId="21" hidden="1">{"'장비'!$A$3:$M$12"}</definedName>
    <definedName name="ㅂㅈㄷㅂㅈㅈㅂㄷ" localSheetId="22" hidden="1">{"'장비'!$A$3:$M$12"}</definedName>
    <definedName name="ㅂㅈㄷㅂㅈㅈㅂㄷ" hidden="1">{"'장비'!$A$3:$M$12"}</definedName>
    <definedName name="ㅂㅈㄷㅈㅂㄷ" localSheetId="19" hidden="1">{"'장비'!$A$3:$M$12"}</definedName>
    <definedName name="ㅂㅈㄷㅈㅂㄷ" localSheetId="21" hidden="1">{"'장비'!$A$3:$M$12"}</definedName>
    <definedName name="ㅂㅈㄷㅈㅂㄷ" localSheetId="22" hidden="1">{"'장비'!$A$3:$M$12"}</definedName>
    <definedName name="ㅂㅈㄷㅈㅂㄷ" hidden="1">{"'장비'!$A$3:$M$12"}</definedName>
    <definedName name="ㅂㅈㅈ" localSheetId="19" hidden="1">{#N/A,#N/A,FALSE,"운반시간"}</definedName>
    <definedName name="ㅂㅈㅈ" localSheetId="21" hidden="1">{#N/A,#N/A,FALSE,"운반시간"}</definedName>
    <definedName name="ㅂㅈㅈ" localSheetId="22" hidden="1">{#N/A,#N/A,FALSE,"운반시간"}</definedName>
    <definedName name="ㅂㅈㅈ" hidden="1">{#N/A,#N/A,FALSE,"운반시간"}</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localSheetId="19" hidden="1">{#N/A,#N/A,FALSE,"배수1"}</definedName>
    <definedName name="ㅂ쟈ㅕㅑㅂ1" localSheetId="21" hidden="1">{#N/A,#N/A,FALSE,"배수1"}</definedName>
    <definedName name="ㅂ쟈ㅕㅑㅂ1" localSheetId="22" hidden="1">{#N/A,#N/A,FALSE,"배수1"}</definedName>
    <definedName name="ㅂ쟈ㅕㅑㅂ1" hidden="1">{#N/A,#N/A,FALSE,"배수1"}</definedName>
    <definedName name="ㅂㅍ"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9" hidden="1">{#N/A,#N/A,FALSE,"지침";#N/A,#N/A,FALSE,"환경분석";#N/A,#N/A,FALSE,"Sheet16"}</definedName>
    <definedName name="바" localSheetId="21" hidden="1">{#N/A,#N/A,FALSE,"지침";#N/A,#N/A,FALSE,"환경분석";#N/A,#N/A,FALSE,"Sheet16"}</definedName>
    <definedName name="바" localSheetId="22" hidden="1">{#N/A,#N/A,FALSE,"지침";#N/A,#N/A,FALSE,"환경분석";#N/A,#N/A,FALSE,"Sheet16"}</definedName>
    <definedName name="바" hidden="1">{#N/A,#N/A,FALSE,"지침";#N/A,#N/A,FALSE,"환경분석";#N/A,#N/A,FALSE,"Sheet16"}</definedName>
    <definedName name="바꿔">#REF!</definedName>
    <definedName name="바람" hidden="1">{#N/A,#N/A,FALSE,"손익표지";#N/A,#N/A,FALSE,"손익계산";#N/A,#N/A,FALSE,"일반관리비";#N/A,#N/A,FALSE,"영업외수익";#N/A,#N/A,FALSE,"영업외비용";#N/A,#N/A,FALSE,"매출액";#N/A,#N/A,FALSE,"요약손익";#N/A,#N/A,FALSE,"요약대차";#N/A,#N/A,FALSE,"매출채권현황";#N/A,#N/A,FALSE,"매출채권명세"}</definedName>
    <definedName name="바로">#REF!</definedName>
    <definedName name="바바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바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바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바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2" localSheetId="19" hidden="1">{#N/A,#N/A,FALSE,"운반시간"}</definedName>
    <definedName name="바보2" localSheetId="21" hidden="1">{#N/A,#N/A,FALSE,"운반시간"}</definedName>
    <definedName name="바보2" localSheetId="22" hidden="1">{#N/A,#N/A,FALSE,"운반시간"}</definedName>
    <definedName name="바보2" hidden="1">{#N/A,#N/A,FALSE,"운반시간"}</definedName>
    <definedName name="바부" hidden="1">{"'용역비'!$A$4:$C$8"}</definedName>
    <definedName name="바붕" localSheetId="19" hidden="1">{#N/A,#N/A,FALSE,"전력간선"}</definedName>
    <definedName name="바붕" localSheetId="21" hidden="1">{#N/A,#N/A,FALSE,"전력간선"}</definedName>
    <definedName name="바붕" localSheetId="22" hidden="1">{#N/A,#N/A,FALSE,"전력간선"}</definedName>
    <definedName name="바붕" hidden="1">{#N/A,#N/A,FALSE,"전력간선"}</definedName>
    <definedName name="박" localSheetId="19" hidden="1">{#N/A,#N/A,FALSE,"양식(을)"}</definedName>
    <definedName name="박" localSheetId="21" hidden="1">{#N/A,#N/A,FALSE,"양식(을)"}</definedName>
    <definedName name="박" localSheetId="22" hidden="1">{#N/A,#N/A,FALSE,"양식(을)"}</definedName>
    <definedName name="박" hidden="1">{#N/A,#N/A,FALSE,"양식(을)"}</definedName>
    <definedName name="박경근"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문희" hidden="1">{"'표지'!$B$5"}</definedName>
    <definedName name="박범준" localSheetId="19" hidden="1">{#N/A,#N/A,FALSE,"전력간선"}</definedName>
    <definedName name="박범준" localSheetId="21" hidden="1">{#N/A,#N/A,FALSE,"전력간선"}</definedName>
    <definedName name="박범준" localSheetId="22" hidden="1">{#N/A,#N/A,FALSE,"전력간선"}</definedName>
    <definedName name="박범준" hidden="1">{#N/A,#N/A,FALSE,"전력간선"}</definedName>
    <definedName name="박상열" hidden="1">{#N/A,#N/A,FALSE,"현장 NCR 분석";#N/A,#N/A,FALSE,"현장품질감사";#N/A,#N/A,FALSE,"현장품질감사"}</definedName>
    <definedName name="박원흠" hidden="1">{#N/A,#N/A,FALSE,"현장 NCR 분석";#N/A,#N/A,FALSE,"현장품질감사";#N/A,#N/A,FALSE,"현장품질감사"}</definedName>
    <definedName name="박태기">#REF!</definedName>
    <definedName name="반장">#REF!</definedName>
    <definedName name="반지" localSheetId="19" hidden="1">{#N/A,#N/A,FALSE,"지침";#N/A,#N/A,FALSE,"환경분석";#N/A,#N/A,FALSE,"Sheet16"}</definedName>
    <definedName name="반지" localSheetId="21" hidden="1">{#N/A,#N/A,FALSE,"지침";#N/A,#N/A,FALSE,"환경분석";#N/A,#N/A,FALSE,"Sheet16"}</definedName>
    <definedName name="반지" localSheetId="22" hidden="1">{#N/A,#N/A,FALSE,"지침";#N/A,#N/A,FALSE,"환경분석";#N/A,#N/A,FALSE,"Sheet16"}</definedName>
    <definedName name="반지" hidden="1">{#N/A,#N/A,FALSE,"지침";#N/A,#N/A,FALSE,"환경분석";#N/A,#N/A,FALSE,"Sheet16"}</definedName>
    <definedName name="발받침손료">#REF!</definedName>
    <definedName name="발코니근거">#REF!</definedName>
    <definedName name="발코니난간" hidden="1">{#N/A,#N/A,FALSE,"물량산출"}</definedName>
    <definedName name="밥보" localSheetId="19" hidden="1">{#N/A,#N/A,FALSE,"표지목차"}</definedName>
    <definedName name="밥보" localSheetId="21" hidden="1">{#N/A,#N/A,FALSE,"표지목차"}</definedName>
    <definedName name="밥보" localSheetId="22" hidden="1">{#N/A,#N/A,FALSE,"표지목차"}</definedName>
    <definedName name="밥보" hidden="1">{#N/A,#N/A,FALSE,"표지목차"}</definedName>
    <definedName name="방" hidden="1">{#N/A,#N/A,TRUE,"960318-1";#N/A,#N/A,TRUE,"960318-2";#N/A,#N/A,TRUE,"960318-3"}</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공001">#REF!</definedName>
    <definedName name="방수공002">#REF!</definedName>
    <definedName name="방수공011">#REF!</definedName>
    <definedName name="방수공982">#REF!</definedName>
    <definedName name="방수공991">#REF!</definedName>
    <definedName name="방수공992">#REF!</definedName>
    <definedName name="방수시방1">#REF!</definedName>
    <definedName name="방음벽" localSheetId="19" hidden="1">{#N/A,#N/A,FALSE,"2~8번"}</definedName>
    <definedName name="방음벽" localSheetId="21" hidden="1">{#N/A,#N/A,FALSE,"2~8번"}</definedName>
    <definedName name="방음벽" localSheetId="22" hidden="1">{#N/A,#N/A,FALSE,"2~8번"}</definedName>
    <definedName name="방음벽" hidden="1">{#N/A,#N/A,FALSE,"2~8번"}</definedName>
    <definedName name="방음벽1" localSheetId="19" hidden="1">{#N/A,#N/A,FALSE,"운반시간"}</definedName>
    <definedName name="방음벽1" localSheetId="21" hidden="1">{#N/A,#N/A,FALSE,"운반시간"}</definedName>
    <definedName name="방음벽1" localSheetId="22" hidden="1">{#N/A,#N/A,FALSE,"운반시간"}</definedName>
    <definedName name="방음벽1" hidden="1">{#N/A,#N/A,FALSE,"운반시간"}</definedName>
    <definedName name="배" localSheetId="19" hidden="1">{#N/A,#N/A,FALSE,"배수2"}</definedName>
    <definedName name="배" localSheetId="21" hidden="1">{#N/A,#N/A,FALSE,"배수2"}</definedName>
    <definedName name="배" localSheetId="22" hidden="1">{#N/A,#N/A,FALSE,"배수2"}</definedName>
    <definedName name="배" hidden="1">{#N/A,#N/A,FALSE,"배수2"}</definedName>
    <definedName name="배관3">#REF!</definedName>
    <definedName name="배관공">#REF!</definedName>
    <definedName name="배관공001">#REF!</definedName>
    <definedName name="배관공002">#REF!</definedName>
    <definedName name="배관공011">#REF!</definedName>
    <definedName name="배관공982">#REF!</definedName>
    <definedName name="배관공991">#REF!</definedName>
    <definedName name="배관공992">#REF!</definedName>
    <definedName name="배관공수율" hidden="1">#REF!</definedName>
    <definedName name="배기덕트공사" localSheetId="19" hidden="1">{#N/A,#N/A,FALSE,"CCTV"}</definedName>
    <definedName name="배기덕트공사" localSheetId="21" hidden="1">{#N/A,#N/A,FALSE,"CCTV"}</definedName>
    <definedName name="배기덕트공사" localSheetId="22" hidden="1">{#N/A,#N/A,FALSE,"CCTV"}</definedName>
    <definedName name="배기덕트공사" hidden="1">{#N/A,#N/A,FALSE,"CCTV"}</definedName>
    <definedName name="배롱나무">#REF!</definedName>
    <definedName name="배롱나무H2.5xR7">#REF!</definedName>
    <definedName name="배롱나무H3.5xR20">#REF!</definedName>
    <definedName name="배수">#REF!</definedName>
    <definedName name="배수공" localSheetId="19" hidden="1">{#N/A,#N/A,FALSE,"부대1"}</definedName>
    <definedName name="배수공" localSheetId="21" hidden="1">{#N/A,#N/A,FALSE,"부대1"}</definedName>
    <definedName name="배수공" localSheetId="22" hidden="1">{#N/A,#N/A,FALSE,"부대1"}</definedName>
    <definedName name="배수공" hidden="1">{#N/A,#N/A,FALSE,"부대1"}</definedName>
    <definedName name="배수공집계_주요자재" hidden="1">{#N/A,#N/A,FALSE,"포장단가"}</definedName>
    <definedName name="배전">#REF!</definedName>
    <definedName name="배전전공001">#REF!</definedName>
    <definedName name="배전전공002">#REF!</definedName>
    <definedName name="배전전공011">#REF!</definedName>
    <definedName name="배전전공982">#REF!</definedName>
    <definedName name="배전전공991">#REF!</definedName>
    <definedName name="배전전공992">#REF!</definedName>
    <definedName name="배전활선전공001">#REF!</definedName>
    <definedName name="배전활선전공002">#REF!</definedName>
    <definedName name="배전활선전공011">#REF!</definedName>
    <definedName name="배전활선전공982">#REF!</definedName>
    <definedName name="배전활선전공991">#REF!</definedName>
    <definedName name="배전활선전공992">#REF!</definedName>
    <definedName name="배치계획">#REF!</definedName>
    <definedName name="배치계획1">#REF!</definedName>
    <definedName name="백" localSheetId="19" hidden="1">{#N/A,#N/A,FALSE,"월공사비집계표양식 (7)";#N/A,#N/A,FALSE,"월공사비집계표양식 (7)"}</definedName>
    <definedName name="백" localSheetId="21" hidden="1">{#N/A,#N/A,FALSE,"월공사비집계표양식 (7)";#N/A,#N/A,FALSE,"월공사비집계표양식 (7)"}</definedName>
    <definedName name="백" localSheetId="22" hidden="1">{#N/A,#N/A,FALSE,"월공사비집계표양식 (7)";#N/A,#N/A,FALSE,"월공사비집계표양식 (7)"}</definedName>
    <definedName name="백" hidden="1">{#N/A,#N/A,FALSE,"월공사비집계표양식 (7)";#N/A,#N/A,FALSE,"월공사비집계표양식 (7)"}</definedName>
    <definedName name="백재욱" hidden="1">{"'Sheet1'!$A$1:$H$36"}</definedName>
    <definedName name="백철쭉H0.3">#REF!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전" localSheetId="19" hidden="1">{"'PROFORMA'!$A$1:$H$120"}</definedName>
    <definedName name="버전" localSheetId="21" hidden="1">{"'PROFORMA'!$A$1:$H$120"}</definedName>
    <definedName name="버전" localSheetId="22" hidden="1">{"'PROFORMA'!$A$1:$H$120"}</definedName>
    <definedName name="버전" hidden="1">{"'PROFORMA'!$A$1:$H$120"}</definedName>
    <definedName name="버팀목">#REF!</definedName>
    <definedName name="버팀목EA">#REF!</definedName>
    <definedName name="번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번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번역"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번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벌목공011">#REF!</definedName>
    <definedName name="벌목부001">#REF!</definedName>
    <definedName name="벌목부002">#REF!</definedName>
    <definedName name="벌목부982">#REF!</definedName>
    <definedName name="벌목부991">#REF!</definedName>
    <definedName name="벌목부992">#REF!</definedName>
    <definedName name="법인세4.6"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벙" localSheetId="19" hidden="1">{#N/A,#N/A,FALSE,"Sheet6"}</definedName>
    <definedName name="벙" localSheetId="21" hidden="1">{#N/A,#N/A,FALSE,"Sheet6"}</definedName>
    <definedName name="벙" localSheetId="22" hidden="1">{#N/A,#N/A,FALSE,"Sheet6"}</definedName>
    <definedName name="벙" hidden="1">{#N/A,#N/A,FALSE,"Sheet6"}</definedName>
    <definedName name="벽_돌__블_럭__제_작_공">#REF!</definedName>
    <definedName name="벽돌_블럭_제작공011">#REF!</definedName>
    <definedName name="벽돌_블록_제작공001">#REF!</definedName>
    <definedName name="벽돌_블록_제작공002">#REF!</definedName>
    <definedName name="벽돌_블록_제작공982">#REF!</definedName>
    <definedName name="벽돌_블록_제작공991">#REF!</definedName>
    <definedName name="벽돌_블록_제작공992">#REF!</definedName>
    <definedName name="벽지" localSheetId="19" hidden="1">{#N/A,#N/A,FALSE,"이태원철근"}</definedName>
    <definedName name="벽지" localSheetId="21" hidden="1">{#N/A,#N/A,FALSE,"이태원철근"}</definedName>
    <definedName name="벽지" localSheetId="22" hidden="1">{#N/A,#N/A,FALSE,"이태원철근"}</definedName>
    <definedName name="벽지" hidden="1">{#N/A,#N/A,FALSE,"이태원철근"}</definedName>
    <definedName name="벽체" localSheetId="19" hidden="1">{#N/A,#N/A,FALSE,"혼합골재"}</definedName>
    <definedName name="벽체" localSheetId="21" hidden="1">{#N/A,#N/A,FALSE,"혼합골재"}</definedName>
    <definedName name="벽체" localSheetId="22" hidden="1">{#N/A,#N/A,FALSE,"혼합골재"}</definedName>
    <definedName name="벽체" hidden="1">{#N/A,#N/A,FALSE,"혼합골재"}</definedName>
    <definedName name="벽체1" hidden="1">{#N/A,#N/A,FALSE,"혼합골재"}</definedName>
    <definedName name="변겨엇">#REF!</definedName>
    <definedName name="변경" localSheetId="19" hidden="1">{#N/A,#N/A,FALSE,"현장 NCR 분석";#N/A,#N/A,FALSE,"현장품질감사";#N/A,#N/A,FALSE,"현장품질감사"}</definedName>
    <definedName name="변경" localSheetId="21" hidden="1">{#N/A,#N/A,FALSE,"현장 NCR 분석";#N/A,#N/A,FALSE,"현장품질감사";#N/A,#N/A,FALSE,"현장품질감사"}</definedName>
    <definedName name="변경" localSheetId="22" hidden="1">{#N/A,#N/A,FALSE,"현장 NCR 분석";#N/A,#N/A,FALSE,"현장품질감사";#N/A,#N/A,FALSE,"현장품질감사"}</definedName>
    <definedName name="변경" localSheetId="0" hidden="1">{#N/A,#N/A,FALSE,"현장 NCR 분석";#N/A,#N/A,FALSE,"현장품질감사";#N/A,#N/A,FALSE,"현장품질감사"}</definedName>
    <definedName name="변경" localSheetId="1" hidden="1">{#N/A,#N/A,FALSE,"현장 NCR 분석";#N/A,#N/A,FALSE,"현장품질감사";#N/A,#N/A,FALSE,"현장품질감사"}</definedName>
    <definedName name="변경" hidden="1">{#N/A,#N/A,FALSE,"현장 NCR 분석";#N/A,#N/A,FALSE,"현장품질감사";#N/A,#N/A,FALSE,"현장품질감사"}</definedName>
    <definedName name="변경_기초정산집계">#REF!</definedName>
    <definedName name="변경개요">#REF!</definedName>
    <definedName name="변경개요2">#REF!</definedName>
    <definedName name="변경서">#REF!</definedName>
    <definedName name="변경석축">#REF!</definedName>
    <definedName name="변경수량집계">#REF!</definedName>
    <definedName name="변경실행금액" localSheetId="19" hidden="1">{#N/A,#N/A,FALSE,"전력간선"}</definedName>
    <definedName name="변경실행금액" localSheetId="21" hidden="1">{#N/A,#N/A,FALSE,"전력간선"}</definedName>
    <definedName name="변경실행금액" localSheetId="22" hidden="1">{#N/A,#N/A,FALSE,"전력간선"}</definedName>
    <definedName name="변경실행금액" hidden="1">{#N/A,#N/A,FALSE,"전력간선"}</definedName>
    <definedName name="변경확인">#REF!</definedName>
    <definedName name="변경후개요">#REF!</definedName>
    <definedName name="변전전공001">#REF!</definedName>
    <definedName name="변전전공002">#REF!</definedName>
    <definedName name="변전전공011">#REF!</definedName>
    <definedName name="변전전공982">#REF!</definedName>
    <definedName name="변전전공991">#REF!</definedName>
    <definedName name="변전전공992">#REF!</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19" hidden="1">{#N/A,#N/A,FALSE,"전력간선"}</definedName>
    <definedName name="보" localSheetId="21" hidden="1">{#N/A,#N/A,FALSE,"전력간선"}</definedName>
    <definedName name="보" localSheetId="22" hidden="1">{#N/A,#N/A,FALSE,"전력간선"}</definedName>
    <definedName name="보" localSheetId="0" hidden="1">{#N/A,#N/A,FALSE,"전력간선"}</definedName>
    <definedName name="보" localSheetId="1" hidden="1">{#N/A,#N/A,FALSE,"전력간선"}</definedName>
    <definedName name="보" hidden="1">{#N/A,#N/A,FALSE,"전력간선"}</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서" localSheetId="19" hidden="1">{#N/A,#N/A,FALSE,"구조2"}</definedName>
    <definedName name="보고서" localSheetId="21" hidden="1">{#N/A,#N/A,FALSE,"구조2"}</definedName>
    <definedName name="보고서" localSheetId="22" hidden="1">{#N/A,#N/A,FALSE,"구조2"}</definedName>
    <definedName name="보고서" hidden="1">{#N/A,#N/A,FALSE,"구조2"}</definedName>
    <definedName name="보고자료" hidden="1">{#N/A,#N/A,FALSE,"집계표"}</definedName>
    <definedName name="보도" hidden="1">{#N/A,#N/A,FALSE,"골재소요량";#N/A,#N/A,FALSE,"골재소요량"}</definedName>
    <definedName name="보도경계석" hidden="1">{#N/A,#N/A,FALSE,"운반시간"}</definedName>
    <definedName name="보라" hidden="1">{#N/A,#N/A,FALSE,"갑지";#N/A,#N/A,FALSE,"개요";#N/A,#N/A,FALSE,"비목별";#N/A,#N/A,FALSE,"건물별";#N/A,#N/A,FALSE,"기구표";#N/A,#N/A,FALSE,"직원투입"}</definedName>
    <definedName name="보링" localSheetId="19" hidden="1">{#N/A,#N/A,FALSE,"포장2"}</definedName>
    <definedName name="보링" localSheetId="21" hidden="1">{#N/A,#N/A,FALSE,"포장2"}</definedName>
    <definedName name="보링" localSheetId="22" hidden="1">{#N/A,#N/A,FALSE,"포장2"}</definedName>
    <definedName name="보링" localSheetId="0" hidden="1">{#N/A,#N/A,FALSE,"포장2"}</definedName>
    <definedName name="보링" localSheetId="1" hidden="1">{#N/A,#N/A,FALSE,"포장2"}</definedName>
    <definedName name="보링" hidden="1">{#N/A,#N/A,FALSE,"포장2"}</definedName>
    <definedName name="보링공_지질조사001">#REF!</definedName>
    <definedName name="보링공_지질조사002">#REF!</definedName>
    <definedName name="보링공_지질조사011">#REF!</definedName>
    <definedName name="보링공_지질조사982">#REF!</definedName>
    <definedName name="보링공_지질조사991">#REF!</definedName>
    <definedName name="보링공_지질조사992">#REF!</definedName>
    <definedName name="보안공001">#REF!</definedName>
    <definedName name="보안공002">#REF!</definedName>
    <definedName name="보안공011">#REF!</definedName>
    <definedName name="보안공982">#REF!</definedName>
    <definedName name="보안공991">#REF!</definedName>
    <definedName name="보안공992">#REF!</definedName>
    <definedName name="보오링그라우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공001">#REF!</definedName>
    <definedName name="보온공002">#REF!</definedName>
    <definedName name="보온공011">#REF!</definedName>
    <definedName name="보온공982">#REF!</definedName>
    <definedName name="보온공991">#REF!</definedName>
    <definedName name="보온공992">#REF!</definedName>
    <definedName name="보인">#REF!</definedName>
    <definedName name="보일람" localSheetId="19" hidden="1">{#N/A,#N/A,FALSE,"기안지";#N/A,#N/A,FALSE,"통신지"}</definedName>
    <definedName name="보일람" localSheetId="21" hidden="1">{#N/A,#N/A,FALSE,"기안지";#N/A,#N/A,FALSE,"통신지"}</definedName>
    <definedName name="보일람" localSheetId="22" hidden="1">{#N/A,#N/A,FALSE,"기안지";#N/A,#N/A,FALSE,"통신지"}</definedName>
    <definedName name="보일람" localSheetId="0" hidden="1">{#N/A,#N/A,FALSE,"기안지";#N/A,#N/A,FALSE,"통신지"}</definedName>
    <definedName name="보일람" localSheetId="1" hidden="1">{#N/A,#N/A,FALSE,"기안지";#N/A,#N/A,FALSE,"통신지"}</definedName>
    <definedName name="보일람" hidden="1">{#N/A,#N/A,FALSE,"기안지";#N/A,#N/A,FALSE,"통신지"}</definedName>
    <definedName name="보일러공001">#REF!</definedName>
    <definedName name="보일러공002">#REF!</definedName>
    <definedName name="보일러공011">#REF!</definedName>
    <definedName name="보일러공982">#REF!</definedName>
    <definedName name="보일러공991">#REF!</definedName>
    <definedName name="보일러공992">#REF!</definedName>
    <definedName name="보조기층" hidden="1">{"'장비'!$A$3:$M$12"}</definedName>
    <definedName name="보충" localSheetId="19" hidden="1">#REF!</definedName>
    <definedName name="보충" localSheetId="1" hidden="1">#REF!</definedName>
    <definedName name="보충" hidden="1">#REF!</definedName>
    <definedName name="보통선원001">#REF!</definedName>
    <definedName name="보통선원002">#REF!</definedName>
    <definedName name="보통선원011">#REF!</definedName>
    <definedName name="보통선원982">#REF!</definedName>
    <definedName name="보통선원991">#REF!</definedName>
    <definedName name="보통선원992">#REF!</definedName>
    <definedName name="보통인부">#REF!</definedName>
    <definedName name="보통인부001">#REF!</definedName>
    <definedName name="보통인부002">#REF!</definedName>
    <definedName name="보통인부011">#REF!</definedName>
    <definedName name="보통인부982">#REF!</definedName>
    <definedName name="보통인부991">#REF!</definedName>
    <definedName name="보통인부992">#REF!</definedName>
    <definedName name="보호">#REF!</definedName>
    <definedName name="복구계획도2">#REF!</definedName>
    <definedName name="복구물량">#REF!</definedName>
    <definedName name="복구집게">#REF!</definedName>
    <definedName name="복사">#REF!</definedName>
    <definedName name="복ㅇ" localSheetId="19" hidden="1">{#N/A,#N/A,FALSE,"부대2"}</definedName>
    <definedName name="복ㅇ" localSheetId="21" hidden="1">{#N/A,#N/A,FALSE,"부대2"}</definedName>
    <definedName name="복ㅇ" localSheetId="22" hidden="1">{#N/A,#N/A,FALSE,"부대2"}</definedName>
    <definedName name="복ㅇ" hidden="1">{#N/A,#N/A,FALSE,"부대2"}</definedName>
    <definedName name="복지" hidden="1">#REF!</definedName>
    <definedName name="본" localSheetId="19" hidden="1">{"'PROFORMA'!$A$1:$H$120"}</definedName>
    <definedName name="본" localSheetId="21" hidden="1">{"'PROFORMA'!$A$1:$H$120"}</definedName>
    <definedName name="본" localSheetId="22" hidden="1">{"'PROFORMA'!$A$1:$H$120"}</definedName>
    <definedName name="본" hidden="1">{"'PROFORMA'!$A$1:$H$120"}</definedName>
    <definedName name="본사" hidden="1">{"'Sheet1'!$A$1:$H$36"}</definedName>
    <definedName name="본사관리비율">#REF!</definedName>
    <definedName name="본사설계안분석" localSheetId="19" hidden="1">{"'PROFORMA'!$A$1:$H$120"}</definedName>
    <definedName name="본사설계안분석" localSheetId="21" hidden="1">{"'PROFORMA'!$A$1:$H$120"}</definedName>
    <definedName name="본사설계안분석" localSheetId="22" hidden="1">{"'PROFORMA'!$A$1:$H$120"}</definedName>
    <definedName name="본사설계안분석" hidden="1">{"'PROFORMA'!$A$1:$H$120"}</definedName>
    <definedName name="봉" hidden="1">{#N/A,#N/A,TRUE,"960318-1";#N/A,#N/A,TRUE,"960318-2";#N/A,#N/A,TRUE,"960318-3"}</definedName>
    <definedName name="봉규">#REF!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봐" hidden="1">{#N/A,#N/A,FALSE,"PHOTO5";#N/A,#N/A,FALSE,"ETCH5";#N/A,#N/A,FALSE,"DIFF5";#N/A,#N/A,FALSE,"CVD5";#N/A,#N/A,FALSE,"I5";#N/A,#N/A,FALSE,"METAL5";#N/A,#N/A,FALSE,"PHOTO6";#N/A,#N/A,FALSE,"ETCH6";#N/A,#N/A,FALSE,"DIFF6";#N/A,#N/A,FALSE,"CVD6";#N/A,#N/A,FALSE,"I6";#N/A,#N/A,FALSE,"METAL6"}</definedName>
    <definedName name="봦아">#REF!</definedName>
    <definedName name="뵤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19" hidden="1">{#N/A,#N/A,FALSE,"현장 NCR 분석";#N/A,#N/A,FALSE,"현장품질감사";#N/A,#N/A,FALSE,"현장품질감사"}</definedName>
    <definedName name="부" localSheetId="21" hidden="1">{#N/A,#N/A,FALSE,"현장 NCR 분석";#N/A,#N/A,FALSE,"현장품질감사";#N/A,#N/A,FALSE,"현장품질감사"}</definedName>
    <definedName name="부" localSheetId="22" hidden="1">{#N/A,#N/A,FALSE,"현장 NCR 분석";#N/A,#N/A,FALSE,"현장품질감사";#N/A,#N/A,FALSE,"현장품질감사"}</definedName>
    <definedName name="부" localSheetId="0" hidden="1">{#N/A,#N/A,FALSE,"현장 NCR 분석";#N/A,#N/A,FALSE,"현장품질감사";#N/A,#N/A,FALSE,"현장품질감사"}</definedName>
    <definedName name="부" localSheetId="1" hidden="1">{#N/A,#N/A,FALSE,"현장 NCR 분석";#N/A,#N/A,FALSE,"현장품질감사";#N/A,#N/A,FALSE,"현장품질감사"}</definedName>
    <definedName name="부" hidden="1">{#N/A,#N/A,FALSE,"현장 NCR 분석";#N/A,#N/A,FALSE,"현장품질감사";#N/A,#N/A,FALSE,"현장품질감사"}</definedName>
    <definedName name="부2" localSheetId="19" hidden="1">{#N/A,#N/A,FALSE,"부대2"}</definedName>
    <definedName name="부2" localSheetId="21" hidden="1">{#N/A,#N/A,FALSE,"부대2"}</definedName>
    <definedName name="부2" localSheetId="22" hidden="1">{#N/A,#N/A,FALSE,"부대2"}</definedName>
    <definedName name="부2" hidden="1">{#N/A,#N/A,FALSE,"부대2"}</definedName>
    <definedName name="부담비율">#REF!</definedName>
    <definedName name="부대" localSheetId="19" hidden="1">{#N/A,#N/A,FALSE,"전력간선"}</definedName>
    <definedName name="부대" localSheetId="21" hidden="1">{#N/A,#N/A,FALSE,"전력간선"}</definedName>
    <definedName name="부대" localSheetId="22" hidden="1">{#N/A,#N/A,FALSE,"전력간선"}</definedName>
    <definedName name="부대" localSheetId="0" hidden="1">{#N/A,#N/A,FALSE,"전력간선"}</definedName>
    <definedName name="부대" localSheetId="1" hidden="1">{#N/A,#N/A,FALSE,"전력간선"}</definedName>
    <definedName name="부대" hidden="1">{#N/A,#N/A,FALSE,"전력간선"}</definedName>
    <definedName name="부대1" localSheetId="19" hidden="1">{#N/A,#N/A,FALSE,"운반시간"}</definedName>
    <definedName name="부대1" localSheetId="21" hidden="1">{#N/A,#N/A,FALSE,"운반시간"}</definedName>
    <definedName name="부대1" localSheetId="22" hidden="1">{#N/A,#N/A,FALSE,"운반시간"}</definedName>
    <definedName name="부대1" hidden="1">{#N/A,#N/A,FALSE,"운반시간"}</definedName>
    <definedName name="부대a" localSheetId="19" hidden="1">{#N/A,#N/A,FALSE,"골재소요량";#N/A,#N/A,FALSE,"골재소요량"}</definedName>
    <definedName name="부대a" localSheetId="21" hidden="1">{#N/A,#N/A,FALSE,"골재소요량";#N/A,#N/A,FALSE,"골재소요량"}</definedName>
    <definedName name="부대a" localSheetId="22" hidden="1">{#N/A,#N/A,FALSE,"골재소요량";#N/A,#N/A,FALSE,"골재소요량"}</definedName>
    <definedName name="부대a" hidden="1">{#N/A,#N/A,FALSE,"골재소요량";#N/A,#N/A,FALSE,"골재소요량"}</definedName>
    <definedName name="부대GROSS">#N/A</definedName>
    <definedName name="부대건물">#REF!</definedName>
    <definedName name="부대건축2" hidden="1">#REF!</definedName>
    <definedName name="부대건축공사비">#N/A</definedName>
    <definedName name="부대공사" localSheetId="19" hidden="1">#REF!</definedName>
    <definedName name="부대공사" localSheetId="1" hidden="1">#REF!</definedName>
    <definedName name="부대공사" hidden="1">#REF!</definedName>
    <definedName name="부대공총괄수량집계" localSheetId="19" hidden="1">{#N/A,#N/A,FALSE,"2~8번"}</definedName>
    <definedName name="부대공총괄수량집계" localSheetId="21" hidden="1">{#N/A,#N/A,FALSE,"2~8번"}</definedName>
    <definedName name="부대공총괄수량집계" localSheetId="22" hidden="1">{#N/A,#N/A,FALSE,"2~8번"}</definedName>
    <definedName name="부대공총괄수량집계" hidden="1">{#N/A,#N/A,FALSE,"2~8번"}</definedName>
    <definedName name="부대구조" localSheetId="19" hidden="1">{#N/A,#N/A,FALSE,"골재소요량";#N/A,#N/A,FALSE,"골재소요량"}</definedName>
    <definedName name="부대구조" localSheetId="21" hidden="1">{#N/A,#N/A,FALSE,"골재소요량";#N/A,#N/A,FALSE,"골재소요량"}</definedName>
    <definedName name="부대구조" localSheetId="22" hidden="1">{#N/A,#N/A,FALSE,"골재소요량";#N/A,#N/A,FALSE,"골재소요량"}</definedName>
    <definedName name="부대구조" hidden="1">{#N/A,#N/A,FALSE,"골재소요량";#N/A,#N/A,FALSE,"골재소요량"}</definedName>
    <definedName name="부대방안" localSheetId="19" hidden="1">{#N/A,#N/A,FALSE,"단가표지"}</definedName>
    <definedName name="부대방안" localSheetId="21" hidden="1">{#N/A,#N/A,FALSE,"단가표지"}</definedName>
    <definedName name="부대방안" localSheetId="22" hidden="1">{#N/A,#N/A,FALSE,"단가표지"}</definedName>
    <definedName name="부대방안" hidden="1">{#N/A,#N/A,FALSE,"단가표지"}</definedName>
    <definedName name="부대시설" localSheetId="19" hidden="1">{#N/A,#N/A,FALSE,"전력간선"}</definedName>
    <definedName name="부대시설" localSheetId="21" hidden="1">{#N/A,#N/A,FALSE,"전력간선"}</definedName>
    <definedName name="부대시설" localSheetId="22" hidden="1">{#N/A,#N/A,FALSE,"전력간선"}</definedName>
    <definedName name="부대시설" localSheetId="0" hidden="1">{#N/A,#N/A,FALSE,"전력간선"}</definedName>
    <definedName name="부대시설" localSheetId="1" hidden="1">{#N/A,#N/A,FALSE,"전력간선"}</definedName>
    <definedName name="부대시설" hidden="1">{#N/A,#N/A,FALSE,"전력간선"}</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19" hidden="1">{#N/A,#N/A,FALSE,"배수2"}</definedName>
    <definedName name="부대원가" localSheetId="21" hidden="1">{#N/A,#N/A,FALSE,"배수2"}</definedName>
    <definedName name="부대원가" localSheetId="22" hidden="1">{#N/A,#N/A,FALSE,"배수2"}</definedName>
    <definedName name="부대원가" localSheetId="0" hidden="1">{#N/A,#N/A,FALSE,"배수2"}</definedName>
    <definedName name="부대원가" localSheetId="1" hidden="1">{#N/A,#N/A,FALSE,"배수2"}</definedName>
    <definedName name="부대원가" hidden="1">{#N/A,#N/A,FALSE,"배수2"}</definedName>
    <definedName name="부대원본" localSheetId="19" hidden="1">{#N/A,#N/A,FALSE,"토공2"}</definedName>
    <definedName name="부대원본" localSheetId="21" hidden="1">{#N/A,#N/A,FALSE,"토공2"}</definedName>
    <definedName name="부대원본" localSheetId="22" hidden="1">{#N/A,#N/A,FALSE,"토공2"}</definedName>
    <definedName name="부대원본" hidden="1">{#N/A,#N/A,FALSE,"토공2"}</definedName>
    <definedName name="부대입찰서류작성" hidden="1">#REF!</definedName>
    <definedName name="부대철콘" localSheetId="19" hidden="1">{#N/A,#N/A,FALSE,"골재소요량";#N/A,#N/A,FALSE,"골재소요량"}</definedName>
    <definedName name="부대철콘" localSheetId="21" hidden="1">{#N/A,#N/A,FALSE,"골재소요량";#N/A,#N/A,FALSE,"골재소요량"}</definedName>
    <definedName name="부대철콘" localSheetId="22" hidden="1">{#N/A,#N/A,FALSE,"골재소요량";#N/A,#N/A,FALSE,"골재소요량"}</definedName>
    <definedName name="부대철콘" hidden="1">{#N/A,#N/A,FALSE,"골재소요량";#N/A,#N/A,FALSE,"골재소요량"}</definedName>
    <definedName name="부대토공" hidden="1">{#N/A,#N/A,FALSE,"구조2"}</definedName>
    <definedName name="부대토공2" hidden="1">{#N/A,#N/A,FALSE,"구조2"}</definedName>
    <definedName name="부동산중계수수료">#REF!</definedName>
    <definedName name="부록"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계산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분검토의견" localSheetId="19" hidden="1">{#N/A,#N/A,FALSE,"기안지";#N/A,#N/A,FALSE,"통신지"}</definedName>
    <definedName name="부분검토의견" localSheetId="21" hidden="1">{#N/A,#N/A,FALSE,"기안지";#N/A,#N/A,FALSE,"통신지"}</definedName>
    <definedName name="부분검토의견" localSheetId="22" hidden="1">{#N/A,#N/A,FALSE,"기안지";#N/A,#N/A,FALSE,"통신지"}</definedName>
    <definedName name="부분검토의견" localSheetId="0" hidden="1">{#N/A,#N/A,FALSE,"기안지";#N/A,#N/A,FALSE,"통신지"}</definedName>
    <definedName name="부분검토의견" localSheetId="1" hidden="1">{#N/A,#N/A,FALSE,"기안지";#N/A,#N/A,FALSE,"통신지"}</definedName>
    <definedName name="부분검토의견" hidden="1">{#N/A,#N/A,FALSE,"기안지";#N/A,#N/A,FALSE,"통신지"}</definedName>
    <definedName name="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손익" localSheetId="19" hidden="1">{#N/A,#N/A,FALSE,"현장 NCR 분석";#N/A,#N/A,FALSE,"현장품질감사";#N/A,#N/A,FALSE,"현장품질감사"}</definedName>
    <definedName name="부손익" localSheetId="21" hidden="1">{#N/A,#N/A,FALSE,"현장 NCR 분석";#N/A,#N/A,FALSE,"현장품질감사";#N/A,#N/A,FALSE,"현장품질감사"}</definedName>
    <definedName name="부손익" localSheetId="22" hidden="1">{#N/A,#N/A,FALSE,"현장 NCR 분석";#N/A,#N/A,FALSE,"현장품질감사";#N/A,#N/A,FALSE,"현장품질감사"}</definedName>
    <definedName name="부손익" localSheetId="0" hidden="1">{#N/A,#N/A,FALSE,"현장 NCR 분석";#N/A,#N/A,FALSE,"현장품질감사";#N/A,#N/A,FALSE,"현장품질감사"}</definedName>
    <definedName name="부손익" localSheetId="1" hidden="1">{#N/A,#N/A,FALSE,"현장 NCR 분석";#N/A,#N/A,FALSE,"현장품질감사";#N/A,#N/A,FALSE,"현장품질감사"}</definedName>
    <definedName name="부손익" hidden="1">{#N/A,#N/A,FALSE,"현장 NCR 분석";#N/A,#N/A,FALSE,"현장품질감사";#N/A,#N/A,FALSE,"현장품질감사"}</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자재" hidden="1">#REF!</definedName>
    <definedName name="부장GROSS">#N/A</definedName>
    <definedName name="부장급_인당복리후생비">#REF!</definedName>
    <definedName name="부전지" hidden="1">#REF!</definedName>
    <definedName name="부천상동조경" localSheetId="19" hidden="1">{#N/A,#N/A,FALSE,"표지"}</definedName>
    <definedName name="부천상동조경" localSheetId="21" hidden="1">{#N/A,#N/A,FALSE,"표지"}</definedName>
    <definedName name="부천상동조경" localSheetId="22" hidden="1">{#N/A,#N/A,FALSE,"표지"}</definedName>
    <definedName name="부천상동조경" hidden="1">{#N/A,#N/A,FALSE,"표지"}</definedName>
    <definedName name="부표">#REF!</definedName>
    <definedName name="분" localSheetId="19" hidden="1">{#N/A,#N/A,FALSE,"이태원철근"}</definedName>
    <definedName name="분" localSheetId="21" hidden="1">{#N/A,#N/A,FALSE,"이태원철근"}</definedName>
    <definedName name="분" localSheetId="22" hidden="1">{#N/A,#N/A,FALSE,"이태원철근"}</definedName>
    <definedName name="분" localSheetId="0" hidden="1">{#N/A,#N/A,FALSE,"이태원철근"}</definedName>
    <definedName name="분" localSheetId="1" hidden="1">{#N/A,#N/A,FALSE,"이태원철근"}</definedName>
    <definedName name="분" hidden="1">{#N/A,#N/A,FALSE,"이태원철근"}</definedName>
    <definedName name="분당">#REF!</definedName>
    <definedName name="분당공" hidden="1">#N/A</definedName>
    <definedName name="분당공통">#REF!</definedName>
    <definedName name="분당내역" hidden="1">#REF!</definedName>
    <definedName name="분당내역서" localSheetId="19" hidden="1">#REF!</definedName>
    <definedName name="분당내역서" localSheetId="1" hidden="1">#REF!</definedName>
    <definedName name="분당내역서" hidden="1">#REF!</definedName>
    <definedName name="분당대비">#REF!</definedName>
    <definedName name="분당물가" hidden="1">#N/A</definedName>
    <definedName name="분당보고">#REF!</definedName>
    <definedName name="분당시">#REF!</definedName>
    <definedName name="분당시행">#REF!</definedName>
    <definedName name="분당시행대비표">#REF!</definedName>
    <definedName name="분당시행문">#REF!</definedName>
    <definedName name="분당코">#REF!</definedName>
    <definedName name="분당코아" hidden="1">#N/A</definedName>
    <definedName name="분당코아공통비">#REF!</definedName>
    <definedName name="분당코아공통비다">#REF!</definedName>
    <definedName name="분당코아시행">#REF!</definedName>
    <definedName name="분당코아시행대비">#REF!</definedName>
    <definedName name="분당코아시행대비표">#REF!</definedName>
    <definedName name="분당코아시행표">#REF!</definedName>
    <definedName name="분당코아협조">#REF!</definedName>
    <definedName name="분당코아협조문">#REF!</definedName>
    <definedName name="분당협조" localSheetId="19" hidden="1">{#N/A,#N/A,FALSE,"이태원철근"}</definedName>
    <definedName name="분당협조" localSheetId="21" hidden="1">{#N/A,#N/A,FALSE,"이태원철근"}</definedName>
    <definedName name="분당협조" localSheetId="22" hidden="1">{#N/A,#N/A,FALSE,"이태원철근"}</definedName>
    <definedName name="분당협조" localSheetId="0" hidden="1">{#N/A,#N/A,FALSE,"이태원철근"}</definedName>
    <definedName name="분당협조" localSheetId="1" hidden="1">{#N/A,#N/A,FALSE,"이태원철근"}</definedName>
    <definedName name="분당협조" hidden="1">{#N/A,#N/A,FALSE,"이태원철근"}</definedName>
    <definedName name="분류버전" localSheetId="19" hidden="1">{"'PROFORMA'!$A$1:$H$120"}</definedName>
    <definedName name="분류버전" localSheetId="21" hidden="1">{"'PROFORMA'!$A$1:$H$120"}</definedName>
    <definedName name="분류버전" localSheetId="22" hidden="1">{"'PROFORMA'!$A$1:$H$120"}</definedName>
    <definedName name="분류버전" hidden="1">{"'PROFORMA'!$A$1:$H$120"}</definedName>
    <definedName name="분석" localSheetId="19" hidden="1">{"'PROFORMA'!$A$1:$H$120"}</definedName>
    <definedName name="분석" localSheetId="21" hidden="1">{"'PROFORMA'!$A$1:$H$120"}</definedName>
    <definedName name="분석" localSheetId="22" hidden="1">{"'PROFORMA'!$A$1:$H$120"}</definedName>
    <definedName name="분석" hidden="1">{"'PROFORMA'!$A$1:$H$120"}</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변경" localSheetId="19" hidden="1">{#N/A,#N/A,FALSE,"변경관리예산";#N/A,#N/A,FALSE,"변경장비예산";#N/A,#N/A,FALSE,"변경준설예산";#N/A,#N/A,FALSE,"변경철구예산"}</definedName>
    <definedName name="분석변경" localSheetId="21" hidden="1">{#N/A,#N/A,FALSE,"변경관리예산";#N/A,#N/A,FALSE,"변경장비예산";#N/A,#N/A,FALSE,"변경준설예산";#N/A,#N/A,FALSE,"변경철구예산"}</definedName>
    <definedName name="분석변경" localSheetId="22"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내역">#REF!</definedName>
    <definedName name="분양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붙임자료" hidden="1">{"'정산내역서'!$A$1:$I$35","'정산서(절.성토부)'!$A$1:$Q$17","'정산서(교량부)'!$A$1:$Q$84","'총괄표'!$A$1:$M$12","'시행현황'!$A$1:$G$12","'표지'!$A$1:$N$27","'정산서(절.성토부)'!$A$3:$Q$7"}</definedName>
    <definedName name="뷰" localSheetId="19" hidden="1">{#N/A,#N/A,FALSE,"단가표지"}</definedName>
    <definedName name="뷰" localSheetId="21" hidden="1">{#N/A,#N/A,FALSE,"단가표지"}</definedName>
    <definedName name="뷰" localSheetId="22" hidden="1">{#N/A,#N/A,FALSE,"단가표지"}</definedName>
    <definedName name="뷰" hidden="1">{#N/A,#N/A,FALSE,"단가표지"}</definedName>
    <definedName name="브이c">#REF!</definedName>
    <definedName name="비_계_공">#REF!</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공">#REF!</definedName>
    <definedName name="비계공001">#REF!</definedName>
    <definedName name="비계공002">#REF!</definedName>
    <definedName name="비계공011">#REF!</definedName>
    <definedName name="비계공982">#REF!</definedName>
    <definedName name="비계공991">#REF!</definedName>
    <definedName name="비계공992">#REF!</definedName>
    <definedName name="비과세" hidden="1">#REF!</definedName>
    <definedName name="비교" hidden="1">255</definedName>
    <definedName name="비교본" localSheetId="19" hidden="1">{#N/A,#N/A,FALSE,"CCTV"}</definedName>
    <definedName name="비교본" localSheetId="21" hidden="1">{#N/A,#N/A,FALSE,"CCTV"}</definedName>
    <definedName name="비교본" localSheetId="22" hidden="1">{#N/A,#N/A,FALSE,"CCTV"}</definedName>
    <definedName name="비교본" hidden="1">{#N/A,#N/A,FALSE,"CCTV"}</definedName>
    <definedName name="비교표1" hidden="1">255</definedName>
    <definedName name="비교표2" hidden="1">#REF!</definedName>
    <definedName name="비교하기">#REF!</definedName>
    <definedName name="비교하김ㅁㅁ">#REF!</definedName>
    <definedName name="비목1">#REF!</definedName>
    <definedName name="비목2">#REF!</definedName>
    <definedName name="비목3">#REF!</definedName>
    <definedName name="비목4">#REF!</definedName>
    <definedName name="비비추">#REF!</definedName>
    <definedName name="비상연락1" localSheetId="19" hidden="1">{#N/A,#N/A,FALSE,"CCTV"}</definedName>
    <definedName name="비상연락1" localSheetId="21" hidden="1">{#N/A,#N/A,FALSE,"CCTV"}</definedName>
    <definedName name="비상연락1" localSheetId="22" hidden="1">{#N/A,#N/A,FALSE,"CCTV"}</definedName>
    <definedName name="비상연락1" hidden="1">{#N/A,#N/A,FALSE,"CCTV"}</definedName>
    <definedName name="비상전등" hidden="1">{#N/A,"수불부",FALSE,"사급자재수불서";#N/A,"수불부",FALSE,"사급자재수불서"}</definedName>
    <definedName name="비상전등1" hidden="1">{"'Sheet1'!$D$19","'Sheet1'!$B$22:$E$22"}</definedName>
    <definedName name="비율">#REF!</definedName>
    <definedName name="빗구기"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뽕" hidden="1">{#N/A,#N/A,TRUE,"960318-1";#N/A,#N/A,TRUE,"960318-2";#N/A,#N/A,TRUE,"960318-3"}</definedName>
    <definedName name="ㅄ"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19" hidden="1">{#N/A,#N/A,FALSE,"이태원철근"}</definedName>
    <definedName name="ㅅ" localSheetId="21" hidden="1">{#N/A,#N/A,FALSE,"이태원철근"}</definedName>
    <definedName name="ㅅ" localSheetId="22" hidden="1">{#N/A,#N/A,FALSE,"이태원철근"}</definedName>
    <definedName name="ㅅ" hidden="1">{#N/A,#N/A,FALSE,"이태원철근"}</definedName>
    <definedName name="ㅅ.." localSheetId="19" hidden="1">{#N/A,#N/A,FALSE,"골재소요량";#N/A,#N/A,FALSE,"골재소요량"}</definedName>
    <definedName name="ㅅ.." localSheetId="21" hidden="1">{#N/A,#N/A,FALSE,"골재소요량";#N/A,#N/A,FALSE,"골재소요량"}</definedName>
    <definedName name="ㅅ.." localSheetId="22" hidden="1">{#N/A,#N/A,FALSE,"골재소요량";#N/A,#N/A,FALSE,"골재소요량"}</definedName>
    <definedName name="ㅅ.." hidden="1">{#N/A,#N/A,FALSE,"골재소요량";#N/A,#N/A,FALSE,"골재소요량"}</definedName>
    <definedName name="ㅅ54ㅛㄳ" hidden="1">#REF!</definedName>
    <definedName name="ㅅㄱ" localSheetId="22" hidden="1">#REF!</definedName>
    <definedName name="ㅅㄱ" hidden="1">[74]내역서!#REF!</definedName>
    <definedName name="ㅅㄱㄱㄷ" localSheetId="19" hidden="1">{"'장비'!$A$3:$M$12"}</definedName>
    <definedName name="ㅅㄱㄱㄷ" localSheetId="21" hidden="1">{"'장비'!$A$3:$M$12"}</definedName>
    <definedName name="ㅅㄱㄱㄷ" localSheetId="22" hidden="1">{"'장비'!$A$3:$M$12"}</definedName>
    <definedName name="ㅅㄱㄱㄷ" hidden="1">{"'장비'!$A$3:$M$12"}</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쇼ㅗㅅ" hidden="1">{#N/A,#N/A,FALSE,"표지목차"}</definedName>
    <definedName name="ㅅㄱ혿ㄱㅎ" localSheetId="19" hidden="1">{#N/A,#N/A,FALSE,"Sheet6"}</definedName>
    <definedName name="ㅅㄱ혿ㄱㅎ" localSheetId="21" hidden="1">{#N/A,#N/A,FALSE,"Sheet6"}</definedName>
    <definedName name="ㅅㄱ혿ㄱㅎ" localSheetId="22" hidden="1">{#N/A,#N/A,FALSE,"Sheet6"}</definedName>
    <definedName name="ㅅㄱ혿ㄱㅎ" hidden="1">{#N/A,#N/A,FALSE,"Sheet6"}</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 localSheetId="19" hidden="1">{#N/A,#N/A,FALSE,"포장단가"}</definedName>
    <definedName name="ㅅ고" localSheetId="21" hidden="1">{#N/A,#N/A,FALSE,"포장단가"}</definedName>
    <definedName name="ㅅ고" localSheetId="22" hidden="1">{#N/A,#N/A,FALSE,"포장단가"}</definedName>
    <definedName name="ㅅ고" hidden="1">{#N/A,#N/A,FALSE,"포장단가"}</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#REF!</definedName>
    <definedName name="ㅅ곧고" localSheetId="19" hidden="1">{#N/A,#N/A,FALSE,"포장단가"}</definedName>
    <definedName name="ㅅ곧고" localSheetId="21" hidden="1">{#N/A,#N/A,FALSE,"포장단가"}</definedName>
    <definedName name="ㅅ곧고" localSheetId="22" hidden="1">{#N/A,#N/A,FALSE,"포장단가"}</definedName>
    <definedName name="ㅅ곧고" hidden="1">{#N/A,#N/A,FALSE,"포장단가"}</definedName>
    <definedName name="ㅅ곳ㄴ고" localSheetId="19" hidden="1">{#N/A,#N/A,FALSE,"2~8번"}</definedName>
    <definedName name="ㅅ곳ㄴ고" localSheetId="21" hidden="1">{#N/A,#N/A,FALSE,"2~8번"}</definedName>
    <definedName name="ㅅ곳ㄴ고" localSheetId="22" hidden="1">{#N/A,#N/A,FALSE,"2~8번"}</definedName>
    <definedName name="ㅅ곳ㄴ고" hidden="1">{#N/A,#N/A,FALSE,"2~8번"}</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19" hidden="1">{#N/A,#N/A,FALSE,"Sheet6"}</definedName>
    <definedName name="ㅅ굔ㄱㄷ" localSheetId="21" hidden="1">{#N/A,#N/A,FALSE,"Sheet6"}</definedName>
    <definedName name="ㅅ굔ㄱㄷ" localSheetId="22" hidden="1">{#N/A,#N/A,FALSE,"Sheet6"}</definedName>
    <definedName name="ㅅ굔ㄱㄷ" hidden="1">{#N/A,#N/A,FALSE,"Sheet6"}</definedName>
    <definedName name="ㅅ굦ㄷㄱ" hidden="1">{#N/A,#N/A,FALSE,"집계표"}</definedName>
    <definedName name="ㅅ굲유" localSheetId="19" hidden="1">{#N/A,#N/A,FALSE,"조골재"}</definedName>
    <definedName name="ㅅ굲유" localSheetId="21" hidden="1">{#N/A,#N/A,FALSE,"조골재"}</definedName>
    <definedName name="ㅅ굲유" localSheetId="22" hidden="1">{#N/A,#N/A,FALSE,"조골재"}</definedName>
    <definedName name="ㅅ굲유" hidden="1">{#N/A,#N/A,FALSE,"조골재"}</definedName>
    <definedName name="ㅅㄳ" localSheetId="19" hidden="1">{#N/A,#N/A,FALSE,"골재소요량";#N/A,#N/A,FALSE,"골재소요량"}</definedName>
    <definedName name="ㅅㄳ" localSheetId="21" hidden="1">{#N/A,#N/A,FALSE,"골재소요량";#N/A,#N/A,FALSE,"골재소요량"}</definedName>
    <definedName name="ㅅㄳ" localSheetId="22" hidden="1">{#N/A,#N/A,FALSE,"골재소요량";#N/A,#N/A,FALSE,"골재소요량"}</definedName>
    <definedName name="ㅅㄳ" hidden="1">{#N/A,#N/A,FALSE,"골재소요량";#N/A,#N/A,FALSE,"골재소요량"}</definedName>
    <definedName name="ㅅㄳㄳ" hidden="1">{#N/A,#N/A,FALSE,"토공2"}</definedName>
    <definedName name="ㅅㄷ" hidden="1">{"'Sheet1'!$L$16"}</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ㅅ" hidden="1">{#N/A,#N/A,FALSE,"운반시간"}</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 hidden="1">#REF!</definedName>
    <definedName name="ㅅㅅㅅ" hidden="1">{#N/A,#N/A,FALSE,"속도"}</definedName>
    <definedName name="ㅅㅅㅅㅅ" localSheetId="19" hidden="1">{#N/A,#N/A,FALSE,"2~8번"}</definedName>
    <definedName name="ㅅㅅㅅㅅ" localSheetId="21" hidden="1">{#N/A,#N/A,FALSE,"2~8번"}</definedName>
    <definedName name="ㅅㅅㅅㅅ" localSheetId="22" hidden="1">{#N/A,#N/A,FALSE,"2~8번"}</definedName>
    <definedName name="ㅅㅅㅅㅅ" hidden="1">{#N/A,#N/A,FALSE,"2~8번"}</definedName>
    <definedName name="ㅅㅅㅅㅅㅅ"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ㅅㅅㅅㅅㅅㅅ" localSheetId="19" hidden="1">{#N/A,#N/A,FALSE,"골재소요량";#N/A,#N/A,FALSE,"골재소요량"}</definedName>
    <definedName name="ㅅㅅㅅㅅㅅㅅㅅ" localSheetId="21" hidden="1">{#N/A,#N/A,FALSE,"골재소요량";#N/A,#N/A,FALSE,"골재소요량"}</definedName>
    <definedName name="ㅅㅅㅅㅅㅅㅅㅅ" localSheetId="22" hidden="1">{#N/A,#N/A,FALSE,"골재소요량";#N/A,#N/A,FALSE,"골재소요량"}</definedName>
    <definedName name="ㅅㅅㅅㅅㅅㅅㅅ" hidden="1">{#N/A,#N/A,FALSE,"골재소요량";#N/A,#N/A,FALSE,"골재소요량"}</definedName>
    <definedName name="ㅅㅅㅅㅅㅅㅅㅅㅅㅅㅅㅅ" localSheetId="19" hidden="1">{#N/A,#N/A,FALSE,"골재소요량";#N/A,#N/A,FALSE,"골재소요량"}</definedName>
    <definedName name="ㅅㅅㅅㅅㅅㅅㅅㅅㅅㅅㅅ" localSheetId="21" hidden="1">{#N/A,#N/A,FALSE,"골재소요량";#N/A,#N/A,FALSE,"골재소요량"}</definedName>
    <definedName name="ㅅㅅㅅㅅㅅㅅㅅㅅㅅㅅㅅ" localSheetId="22" hidden="1">{#N/A,#N/A,FALSE,"골재소요량";#N/A,#N/A,FALSE,"골재소요량"}</definedName>
    <definedName name="ㅅㅅㅅㅅㅅㅅㅅㅅㅅㅅㅅ" hidden="1">{#N/A,#N/A,FALSE,"골재소요량";#N/A,#N/A,FALSE,"골재소요량"}</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여ㅛ윣ㄴ" localSheetId="19" hidden="1">{#N/A,#N/A,FALSE,"조골재"}</definedName>
    <definedName name="ㅅ여ㅛ윣ㄴ" localSheetId="21" hidden="1">{#N/A,#N/A,FALSE,"조골재"}</definedName>
    <definedName name="ㅅ여ㅛ윣ㄴ" localSheetId="22" hidden="1">{#N/A,#N/A,FALSE,"조골재"}</definedName>
    <definedName name="ㅅ여ㅛ윣ㄴ" hidden="1">{#N/A,#N/A,FALSE,"조골재"}</definedName>
    <definedName name="ㅅ융ㄴㄳ" localSheetId="19" hidden="1">{#N/A,#N/A,FALSE,"조골재"}</definedName>
    <definedName name="ㅅ융ㄴㄳ" localSheetId="21" hidden="1">{#N/A,#N/A,FALSE,"조골재"}</definedName>
    <definedName name="ㅅ융ㄴㄳ" localSheetId="22" hidden="1">{#N/A,#N/A,FALSE,"조골재"}</definedName>
    <definedName name="ㅅ융ㄴㄳ" hidden="1">{#N/A,#N/A,FALSE,"조골재"}</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공ㅋ" localSheetId="19" hidden="1">{#N/A,#N/A,FALSE,"단가표지"}</definedName>
    <definedName name="ㅅㅎ공ㅋ" localSheetId="21" hidden="1">{#N/A,#N/A,FALSE,"단가표지"}</definedName>
    <definedName name="ㅅㅎ공ㅋ" localSheetId="22" hidden="1">{#N/A,#N/A,FALSE,"단가표지"}</definedName>
    <definedName name="ㅅㅎ공ㅋ" hidden="1">{#N/A,#N/A,FALSE,"단가표지"}</definedName>
    <definedName name="ㅅㅎㅅㄱㄳㅎ">#REF!</definedName>
    <definedName name="ㅅㅎㅌㅇ료" hidden="1">{#N/A,#N/A,FALSE,"집계표"}</definedName>
    <definedName name="ㅅㅓ" hidden="1">#REF!</definedName>
    <definedName name="사" localSheetId="19" hidden="1">#REF!</definedName>
    <definedName name="사" localSheetId="1" hidden="1">#REF!</definedName>
    <definedName name="사" hidden="1">#REF!</definedName>
    <definedName name="사1" localSheetId="19" hidden="1">{#N/A,#N/A,FALSE,"지침";#N/A,#N/A,FALSE,"환경분석";#N/A,#N/A,FALSE,"Sheet16"}</definedName>
    <definedName name="사1" localSheetId="21" hidden="1">{#N/A,#N/A,FALSE,"지침";#N/A,#N/A,FALSE,"환경분석";#N/A,#N/A,FALSE,"Sheet16"}</definedName>
    <definedName name="사1" localSheetId="22" hidden="1">{#N/A,#N/A,FALSE,"지침";#N/A,#N/A,FALSE,"환경분석";#N/A,#N/A,FALSE,"Sheet16"}</definedName>
    <definedName name="사1" hidden="1">{#N/A,#N/A,FALSE,"지침";#N/A,#N/A,FALSE,"환경분석";#N/A,#N/A,FALSE,"Sheet16"}</definedName>
    <definedName name="사고세부" localSheetId="19" hidden="1">{#N/A,#N/A,TRUE,"대외공문"}</definedName>
    <definedName name="사고세부" localSheetId="21" hidden="1">{#N/A,#N/A,TRUE,"대외공문"}</definedName>
    <definedName name="사고세부" localSheetId="22" hidden="1">{#N/A,#N/A,TRUE,"대외공문"}</definedName>
    <definedName name="사고세부" hidden="1">{#N/A,#N/A,TRUE,"대외공문"}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급" localSheetId="19" hidden="1">{#N/A,#N/A,FALSE,"배수2"}</definedName>
    <definedName name="사급" localSheetId="21" hidden="1">{#N/A,#N/A,FALSE,"배수2"}</definedName>
    <definedName name="사급" localSheetId="22" hidden="1">{#N/A,#N/A,FALSE,"배수2"}</definedName>
    <definedName name="사급" localSheetId="0" hidden="1">{#N/A,#N/A,FALSE,"배수2"}</definedName>
    <definedName name="사급" localSheetId="1" hidden="1">{#N/A,#N/A,FALSE,"배수2"}</definedName>
    <definedName name="사급" hidden="1">{#N/A,#N/A,FALSE,"배수2"}</definedName>
    <definedName name="사급상수">#REF!</definedName>
    <definedName name="사랑"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면녹화공" hidden="1">{#N/A,#N/A,FALSE,"CCTV"}</definedName>
    <definedName name="사무동">#REF!</definedName>
    <definedName name="사방품셈1">#REF!</definedName>
    <definedName name="사방품셈별표">#REF!</definedName>
    <definedName name="사석채움면적산출" hidden="1">{#N/A,#N/A,FALSE,"2~8번"}</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#REF!</definedName>
    <definedName name="사업계획수정" hidden="1">#REF!</definedName>
    <definedName name="사업관리"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localSheetId="19" hidden="1">#REF!</definedName>
    <definedName name="사업부양식2" localSheetId="1" hidden="1">#REF!</definedName>
    <definedName name="사업부양식2" hidden="1">#REF!</definedName>
    <definedName name="사업비최종"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용명세"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원GROSS">#N/A</definedName>
    <definedName name="사원갑_인당복리후생비">#REF!</definedName>
    <definedName name="사원을_인당복리후생비">#REF!</definedName>
    <definedName name="사인원가" hidden="1">#REF!</definedName>
    <definedName name="사인일위">#REF!</definedName>
    <definedName name="사진3">#REF!</definedName>
    <definedName name="사철나무H1.2">#REF!</definedName>
    <definedName name="사항" hidden="1">{#N/A,#N/A,FALSE,"골재소요량";#N/A,#N/A,FALSE,"골재소요량"}</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삭제" localSheetId="19" hidden="1">{#N/A,#N/A,FALSE,"제목"}</definedName>
    <definedName name="삭제" localSheetId="21" hidden="1">{#N/A,#N/A,FALSE,"제목"}</definedName>
    <definedName name="삭제" localSheetId="22" hidden="1">{#N/A,#N/A,FALSE,"제목"}</definedName>
    <definedName name="삭제" hidden="1">{#N/A,#N/A,FALSE,"제목"}</definedName>
    <definedName name="산재보험료율">#REF!</definedName>
    <definedName name="산철쭉">#REF!</definedName>
    <definedName name="산출">#REF!</definedName>
    <definedName name="산출갑" hidden="1">{#N/A,#N/A,FALSE,"구조2"}</definedName>
    <definedName name="산출근거" localSheetId="19">BlankMacro1</definedName>
    <definedName name="산출근거" localSheetId="21">BlankMacro1</definedName>
    <definedName name="산출근거" localSheetId="22">BlankMacro1</definedName>
    <definedName name="산출근거">BlankMacro1</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내역" localSheetId="19">#REF!</definedName>
    <definedName name="산출내역">#REF!</definedName>
    <definedName name="산출냐역" localSheetId="19">#REF!</definedName>
    <definedName name="산출냐역">#REF!</definedName>
    <definedName name="산출사인" hidden="1">{"'용역비'!$A$4:$C$8"}</definedName>
    <definedName name="산출서" hidden="1">{#N/A,#N/A,TRUE,"960318-1";#N/A,#N/A,TRUE,"960318-2";#N/A,#N/A,TRUE,"960318-3"}</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우설비" localSheetId="19" hidden="1">#REF!</definedName>
    <definedName name="삼우설비" localSheetId="1" hidden="1">#REF!</definedName>
    <definedName name="삼우설비" hidden="1">#REF!</definedName>
    <definedName name="삼현" localSheetId="19" hidden="1">{#N/A,#N/A,FALSE,"이태원철근"}</definedName>
    <definedName name="삼현" localSheetId="21" hidden="1">{#N/A,#N/A,FALSE,"이태원철근"}</definedName>
    <definedName name="삼현" localSheetId="22" hidden="1">{#N/A,#N/A,FALSE,"이태원철근"}</definedName>
    <definedName name="삼현" hidden="1">{#N/A,#N/A,FALSE,"이태원철근"}</definedName>
    <definedName name="삼호" localSheetId="19" hidden="1">{#N/A,#N/A,FALSE,"배수2"}</definedName>
    <definedName name="삼호" localSheetId="21" hidden="1">{#N/A,#N/A,FALSE,"배수2"}</definedName>
    <definedName name="삼호" localSheetId="22" hidden="1">{#N/A,#N/A,FALSE,"배수2"}</definedName>
    <definedName name="삼호" localSheetId="0" hidden="1">{#N/A,#N/A,FALSE,"배수2"}</definedName>
    <definedName name="삼호" localSheetId="1" hidden="1">{#N/A,#N/A,FALSE,"배수2"}</definedName>
    <definedName name="삼호" hidden="1">{#N/A,#N/A,FALSE,"배수2"}</definedName>
    <definedName name="삽" localSheetId="19" hidden="1">{#N/A,#N/A,FALSE,"Sheet6"}</definedName>
    <definedName name="삽" localSheetId="21" hidden="1">{#N/A,#N/A,FALSE,"Sheet6"}</definedName>
    <definedName name="삽" localSheetId="22" hidden="1">{#N/A,#N/A,FALSE,"Sheet6"}</definedName>
    <definedName name="삽" hidden="1">{#N/A,#N/A,FALSE,"Sheet6"}</definedName>
    <definedName name="상가A">#N/A</definedName>
    <definedName name="상가B">#N/A</definedName>
    <definedName name="상각비2">#REF!</definedName>
    <definedName name="상국" hidden="1">{"'Sheet1'!$A$1:$H$36"}</definedName>
    <definedName name="상급원자력기술자001">#REF!</definedName>
    <definedName name="상급원자력기술자002">#REF!</definedName>
    <definedName name="상급원자력기술자011">#REF!</definedName>
    <definedName name="상급원자력기술자982">#REF!</definedName>
    <definedName name="상급원자력기술자991">#REF!</definedName>
    <definedName name="상급원자력기술자992">#REF!</definedName>
    <definedName name="상무님"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봉" hidden="1">{#N/A,#N/A,TRUE,"960318-1";#N/A,#N/A,TRUE,"960318-2";#N/A,#N/A,TRUE,"960318-3"}</definedName>
    <definedName name="상세내역2" hidden="1">{"'제조(순번)'!$A$386:$A$387","'제조(순번)'!$A$1:$H$399"}</definedName>
    <definedName name="상용직가설전공급료">#REF!</definedName>
    <definedName name="상용직경비원급료">#REF!</definedName>
    <definedName name="상용직급료운전원급료">#REF!</definedName>
    <definedName name="상용직노무급료">#REF!</definedName>
    <definedName name="상용직사무보조청소원급료">#REF!</definedName>
    <definedName name="상용직시험보조급료">#REF!</definedName>
    <definedName name="상용직안전급료">#REF!</definedName>
    <definedName name="상용직자재보조급료">#REF!</definedName>
    <definedName name="상용직총인수">#REF!</definedName>
    <definedName name="상용직측량보조원급료">#REF!</definedName>
    <definedName name="상용직현장정리원_남_급료">#REF!</definedName>
    <definedName name="상용직현장정리원_여_급료">#REF!</definedName>
    <definedName name="상주" localSheetId="19" hidden="1">{#N/A,#N/A,FALSE,"지침";#N/A,#N/A,FALSE,"환경분석";#N/A,#N/A,FALSE,"Sheet16"}</definedName>
    <definedName name="상주" localSheetId="21" hidden="1">{#N/A,#N/A,FALSE,"지침";#N/A,#N/A,FALSE,"환경분석";#N/A,#N/A,FALSE,"Sheet16"}</definedName>
    <definedName name="상주" localSheetId="22" hidden="1">{#N/A,#N/A,FALSE,"지침";#N/A,#N/A,FALSE,"환경분석";#N/A,#N/A,FALSE,"Sheet16"}</definedName>
    <definedName name="상주" hidden="1">{#N/A,#N/A,FALSE,"지침";#N/A,#N/A,FALSE,"환경분석";#N/A,#N/A,FALSE,"Sheet16"}</definedName>
    <definedName name="상주감리" localSheetId="19" hidden="1">{#N/A,#N/A,FALSE,"지침";#N/A,#N/A,FALSE,"환경분석";#N/A,#N/A,FALSE,"Sheet16"}</definedName>
    <definedName name="상주감리" localSheetId="21" hidden="1">{#N/A,#N/A,FALSE,"지침";#N/A,#N/A,FALSE,"환경분석";#N/A,#N/A,FALSE,"Sheet16"}</definedName>
    <definedName name="상주감리" localSheetId="22" hidden="1">{#N/A,#N/A,FALSE,"지침";#N/A,#N/A,FALSE,"환경분석";#N/A,#N/A,FALSE,"Sheet16"}</definedName>
    <definedName name="상주감리" hidden="1">{#N/A,#N/A,FALSE,"지침";#N/A,#N/A,FALSE,"환경분석";#N/A,#N/A,FALSE,"Sheet16"}</definedName>
    <definedName name="상품" hidden="1">#REF!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localSheetId="19" hidden="1">{#N/A,#N/A,FALSE,"이태원철근"}</definedName>
    <definedName name="새공통" localSheetId="21" hidden="1">{#N/A,#N/A,FALSE,"이태원철근"}</definedName>
    <definedName name="새공통" localSheetId="22" hidden="1">{#N/A,#N/A,FALSE,"이태원철근"}</definedName>
    <definedName name="새공통" localSheetId="0" hidden="1">{#N/A,#N/A,FALSE,"이태원철근"}</definedName>
    <definedName name="새공통" localSheetId="1" hidden="1">{#N/A,#N/A,FALSE,"이태원철근"}</definedName>
    <definedName name="새공통" hidden="1">{#N/A,#N/A,FALSE,"이태원철근"}</definedName>
    <definedName name="새공통2">#REF!</definedName>
    <definedName name="새공통AB">#REF!</definedName>
    <definedName name="새내역서" hidden="1">{#N/A,#N/A,FALSE,"Sheet1"}</definedName>
    <definedName name="새이름" hidden="1">{#N/A,#N/A,FALSE,"결의서";#N/A,#N/A,FALSE,"내역서";#N/A,#N/A,FALSE,"도급예상";#N/A,#N/A,FALSE,"시방서"}</definedName>
    <definedName name="샘풀카피" localSheetId="19" hidden="1">{#N/A,#N/A,FALSE,"CCTV"}</definedName>
    <definedName name="샘풀카피" localSheetId="21" hidden="1">{#N/A,#N/A,FALSE,"CCTV"}</definedName>
    <definedName name="샘풀카피" localSheetId="22" hidden="1">{#N/A,#N/A,FALSE,"CCTV"}</definedName>
    <definedName name="샘풀카피" localSheetId="0" hidden="1">{#N/A,#N/A,FALSE,"CCTV"}</definedName>
    <definedName name="샘풀카피" localSheetId="1" hidden="1">{#N/A,#N/A,FALSE,"CCTV"}</definedName>
    <definedName name="샘풀카피" hidden="1">{#N/A,#N/A,FALSE,"CCTV"}</definedName>
    <definedName name="샘플카피2" localSheetId="19" hidden="1">{#N/A,#N/A,FALSE,"CCTV"}</definedName>
    <definedName name="샘플카피2" localSheetId="21" hidden="1">{#N/A,#N/A,FALSE,"CCTV"}</definedName>
    <definedName name="샘플카피2" localSheetId="22" hidden="1">{#N/A,#N/A,FALSE,"CCTV"}</definedName>
    <definedName name="샘플카피2" localSheetId="0" hidden="1">{#N/A,#N/A,FALSE,"CCTV"}</definedName>
    <definedName name="샘플카피2" localSheetId="1" hidden="1">{#N/A,#N/A,FALSE,"CCTV"}</definedName>
    <definedName name="샘플카피2" hidden="1">{#N/A,#N/A,FALSE,"CCTV"}</definedName>
    <definedName name="샘플카피3" localSheetId="19" hidden="1">{#N/A,#N/A,FALSE,"CCTV"}</definedName>
    <definedName name="샘플카피3" localSheetId="21" hidden="1">{#N/A,#N/A,FALSE,"CCTV"}</definedName>
    <definedName name="샘플카피3" localSheetId="22" hidden="1">{#N/A,#N/A,FALSE,"CCTV"}</definedName>
    <definedName name="샘플카피3" localSheetId="0" hidden="1">{#N/A,#N/A,FALSE,"CCTV"}</definedName>
    <definedName name="샘플카피3" localSheetId="1" hidden="1">{#N/A,#N/A,FALSE,"CCTV"}</definedName>
    <definedName name="샘플카피3" hidden="1">{#N/A,#N/A,FALSE,"CCTV"}</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장비" hidden="1">{#N/A,#N/A,FALSE,"제목"}</definedName>
    <definedName name="샷_시_공">#REF!</definedName>
    <definedName name="샷시공001">#REF!</definedName>
    <definedName name="샷시공002">#REF!</definedName>
    <definedName name="샷시공011">#REF!</definedName>
    <definedName name="샷시공982">#REF!</definedName>
    <definedName name="샷시공991">#REF!</definedName>
    <definedName name="샷시공992">#REF!</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아" hidden="1">{#N/A,#N/A,FALSE,"집계표"}</definedName>
    <definedName name="서양측백H3.0">#REF!</definedName>
    <definedName name="서울벽지" localSheetId="19" hidden="1">{#N/A,#N/A,FALSE,"이태원철근"}</definedName>
    <definedName name="서울벽지" localSheetId="21" hidden="1">{#N/A,#N/A,FALSE,"이태원철근"}</definedName>
    <definedName name="서울벽지" localSheetId="22" hidden="1">{#N/A,#N/A,FALSE,"이태원철근"}</definedName>
    <definedName name="서울벽지" hidden="1">{#N/A,#N/A,FALSE,"이태원철근"}</definedName>
    <definedName name="서진환" hidden="1">{#N/A,#N/A,FALSE,"조골재"}</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19" hidden="1">{#N/A,#N/A,FALSE,"지침";#N/A,#N/A,FALSE,"환경분석";#N/A,#N/A,FALSE,"Sheet16"}</definedName>
    <definedName name="석" localSheetId="21" hidden="1">{#N/A,#N/A,FALSE,"지침";#N/A,#N/A,FALSE,"환경분석";#N/A,#N/A,FALSE,"Sheet16"}</definedName>
    <definedName name="석" localSheetId="22" hidden="1">{#N/A,#N/A,FALSE,"지침";#N/A,#N/A,FALSE,"환경분석";#N/A,#N/A,FALSE,"Sheet16"}</definedName>
    <definedName name="석" hidden="1">{#N/A,#N/A,FALSE,"지침";#N/A,#N/A,FALSE,"환경분석";#N/A,#N/A,FALSE,"Sheet16"}</definedName>
    <definedName name="석_공">#REF!</definedName>
    <definedName name="석공001">#REF!</definedName>
    <definedName name="석공002">#REF!</definedName>
    <definedName name="석공011">#REF!</definedName>
    <definedName name="석공982">#REF!</definedName>
    <definedName name="석공991">#REF!</definedName>
    <definedName name="석공992">#REF!</definedName>
    <definedName name="석유단가__L당">#REF!</definedName>
    <definedName name="석재받은의뢰업체" hidden="1">255</definedName>
    <definedName name="석조각공001">#REF!</definedName>
    <definedName name="석조각공002">#REF!</definedName>
    <definedName name="석조각공011">#REF!</definedName>
    <definedName name="석조각공982">#REF!</definedName>
    <definedName name="석조각공991">#REF!</definedName>
    <definedName name="석조각공992">#REF!</definedName>
    <definedName name="석축물량">#REF!</definedName>
    <definedName name="석항" hidden="1">{#N/A,#N/A,FALSE,"명세표"}</definedName>
    <definedName name="선관">#REF!</definedName>
    <definedName name="선부001">#REF!</definedName>
    <definedName name="선부002">#REF!</definedName>
    <definedName name="선부011">#REF!</definedName>
    <definedName name="선부982">#REF!</definedName>
    <definedName name="선부991">#REF!</definedName>
    <definedName name="선부992">#REF!</definedName>
    <definedName name="선풀링" hidden="1">{#N/A,#N/A,TRUE,"960318-1";#N/A,#N/A,TRUE,"960318-2";#N/A,#N/A,TRUE,"960318-3"}</definedName>
    <definedName name="설">#REF!</definedName>
    <definedName name="설계내역서" localSheetId="19" hidden="1">{"'별표'!$N$220"}</definedName>
    <definedName name="설계내역서" localSheetId="21" hidden="1">{"'별표'!$N$220"}</definedName>
    <definedName name="설계내역서" localSheetId="22" hidden="1">{"'별표'!$N$220"}</definedName>
    <definedName name="설계내역서" hidden="1">{"'별표'!$N$220"}</definedName>
    <definedName name="설계변경1">#REF!</definedName>
    <definedName name="설명" localSheetId="19" hidden="1">{#N/A,#N/A,FALSE,"부대1"}</definedName>
    <definedName name="설명" localSheetId="21" hidden="1">{#N/A,#N/A,FALSE,"부대1"}</definedName>
    <definedName name="설명" localSheetId="22" hidden="1">{#N/A,#N/A,FALSE,"부대1"}</definedName>
    <definedName name="설명" hidden="1">{#N/A,#N/A,FALSE,"부대1"}</definedName>
    <definedName name="설명서" localSheetId="19" hidden="1">{#N/A,#N/A,FALSE,"포장1";#N/A,#N/A,FALSE,"포장1"}</definedName>
    <definedName name="설명서" localSheetId="21" hidden="1">{#N/A,#N/A,FALSE,"포장1";#N/A,#N/A,FALSE,"포장1"}</definedName>
    <definedName name="설명서" localSheetId="22" hidden="1">{#N/A,#N/A,FALSE,"포장1";#N/A,#N/A,FALSE,"포장1"}</definedName>
    <definedName name="설명서" localSheetId="0" hidden="1">{#N/A,#N/A,FALSE,"포장1";#N/A,#N/A,FALSE,"포장1"}</definedName>
    <definedName name="설명서" localSheetId="1" hidden="1">{#N/A,#N/A,FALSE,"포장1";#N/A,#N/A,FALSE,"포장1"}</definedName>
    <definedName name="설명서" hidden="1">{#N/A,#N/A,FALSE,"포장1";#N/A,#N/A,FALSE,"포장1"}</definedName>
    <definedName name="설문지" localSheetId="19" hidden="1">#REF!</definedName>
    <definedName name="설문지" localSheetId="1" hidden="1">#REF!</definedName>
    <definedName name="설문지" hidden="1">#REF!</definedName>
    <definedName name="설변" localSheetId="19" hidden="1">{#N/A,#N/A,FALSE,"월공사비집계표양식 (7)";#N/A,#N/A,FALSE,"월공사비집계표양식 (7)"}</definedName>
    <definedName name="설변" localSheetId="21" hidden="1">{#N/A,#N/A,FALSE,"월공사비집계표양식 (7)";#N/A,#N/A,FALSE,"월공사비집계표양식 (7)"}</definedName>
    <definedName name="설변" localSheetId="22" hidden="1">{#N/A,#N/A,FALSE,"월공사비집계표양식 (7)";#N/A,#N/A,FALSE,"월공사비집계표양식 (7)"}</definedName>
    <definedName name="설변" hidden="1">{#N/A,#N/A,FALSE,"월공사비집계표양식 (7)";#N/A,#N/A,FALSE,"월공사비집계표양식 (7)"}</definedName>
    <definedName name="설비" hidden="1">#REF!</definedName>
    <definedName name="설비1" hidden="1">{#N/A,#N/A,TRUE,"960318-1";#N/A,#N/A,TRUE,"960318-2";#N/A,#N/A,TRUE,"960318-3"}</definedName>
    <definedName name="설비3" hidden="1">{#N/A,#N/A,FALSE,"Sheet1";#N/A,#N/A,FALSE,"Sheet2";#N/A,#N/A,FALSE,"TAB96-1"}</definedName>
    <definedName name="설비powerload" hidden="1">#REF!</definedName>
    <definedName name="설비공사" localSheetId="19" hidden="1">{#N/A,#N/A,FALSE,"전력간선"}</definedName>
    <definedName name="설비공사" localSheetId="21" hidden="1">{#N/A,#N/A,FALSE,"전력간선"}</definedName>
    <definedName name="설비공사" localSheetId="22" hidden="1">{#N/A,#N/A,FALSE,"전력간선"}</definedName>
    <definedName name="설비공사" localSheetId="0" hidden="1">{#N/A,#N/A,FALSE,"전력간선"}</definedName>
    <definedName name="설비공사" localSheetId="1" hidden="1">{#N/A,#N/A,FALSE,"전력간선"}</definedName>
    <definedName name="설비공사" hidden="1">{#N/A,#N/A,FALSE,"전력간선"}</definedName>
    <definedName name="설비산출" hidden="1">{"'건축내역'!$A$1:$L$413"}</definedName>
    <definedName name="설비서비스">#N/A</definedName>
    <definedName name="설비설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서" localSheetId="19" hidden="1">{"'별표'!$N$220"}</definedName>
    <definedName name="설서" localSheetId="21" hidden="1">{"'별표'!$N$220"}</definedName>
    <definedName name="설서" localSheetId="22" hidden="1">{"'별표'!$N$220"}</definedName>
    <definedName name="설서" hidden="1">{"'별표'!$N$220"}</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집">#REF!</definedName>
    <definedName name="성"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보분계원본" hidden="1">{#N/A,#N/A,FALSE,"결의서";#N/A,#N/A,FALSE,"내역서";#N/A,#N/A,FALSE,"도급예상";#N/A,#N/A,FALSE,"시방서"}</definedName>
    <definedName name="성우" localSheetId="19" hidden="1">{#N/A,#N/A,FALSE,"CCTV"}</definedName>
    <definedName name="성우" localSheetId="21" hidden="1">{#N/A,#N/A,FALSE,"CCTV"}</definedName>
    <definedName name="성우" localSheetId="22" hidden="1">{#N/A,#N/A,FALSE,"CCTV"}</definedName>
    <definedName name="성우" localSheetId="0" hidden="1">{#N/A,#N/A,FALSE,"CCTV"}</definedName>
    <definedName name="성우" localSheetId="1" hidden="1">{#N/A,#N/A,FALSE,"CCTV"}</definedName>
    <definedName name="성우" hidden="1">{#N/A,#N/A,FALSE,"CCTV"}</definedName>
    <definedName name="성토과재" localSheetId="19" hidden="1">{#N/A,#N/A,FALSE,"조골재"}</definedName>
    <definedName name="성토과재" localSheetId="21" hidden="1">{#N/A,#N/A,FALSE,"조골재"}</definedName>
    <definedName name="성토과재" localSheetId="22" hidden="1">{#N/A,#N/A,FALSE,"조골재"}</definedName>
    <definedName name="성토과재" hidden="1">{#N/A,#N/A,FALSE,"조골재"}</definedName>
    <definedName name="세륜세차">#REF!</definedName>
    <definedName name="세부" localSheetId="19" hidden="1">{#N/A,#N/A,TRUE,"대외공문"}</definedName>
    <definedName name="세부" localSheetId="21" hidden="1">{#N/A,#N/A,TRUE,"대외공문"}</definedName>
    <definedName name="세부" localSheetId="22" hidden="1">{#N/A,#N/A,TRUE,"대외공문"}</definedName>
    <definedName name="세부" hidden="1">{#N/A,#N/A,TRUE,"대외공문"}</definedName>
    <definedName name="세부_1" hidden="1">{"'Sheet1'!$A$1:$H$36"}</definedName>
    <definedName name="세부3" localSheetId="19" hidden="1">{#N/A,#N/A,TRUE,"대외공문"}</definedName>
    <definedName name="세부3" localSheetId="21" hidden="1">{#N/A,#N/A,TRUE,"대외공문"}</definedName>
    <definedName name="세부3" localSheetId="22" hidden="1">{#N/A,#N/A,TRUE,"대외공문"}</definedName>
    <definedName name="세부3" hidden="1">{#N/A,#N/A,TRUE,"대외공문"}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전익익" localSheetId="19" hidden="1">{#N/A,#N/A,FALSE,"지침";#N/A,#N/A,FALSE,"환경분석";#N/A,#N/A,FALSE,"Sheet16"}</definedName>
    <definedName name="세전익익" localSheetId="21" hidden="1">{#N/A,#N/A,FALSE,"지침";#N/A,#N/A,FALSE,"환경분석";#N/A,#N/A,FALSE,"Sheet16"}</definedName>
    <definedName name="세전익익" localSheetId="22" hidden="1">{#N/A,#N/A,FALSE,"지침";#N/A,#N/A,FALSE,"환경분석";#N/A,#N/A,FALSE,"Sheet16"}</definedName>
    <definedName name="세전익익" hidden="1">{#N/A,#N/A,FALSE,"지침";#N/A,#N/A,FALSE,"환경분석";#N/A,#N/A,FALSE,"Sheet16"}</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19" hidden="1">{#N/A,#N/A,FALSE,"운반시간"}</definedName>
    <definedName name="셔ㅛ" localSheetId="21" hidden="1">{#N/A,#N/A,FALSE,"운반시간"}</definedName>
    <definedName name="셔ㅛ" localSheetId="22" hidden="1">{#N/A,#N/A,FALSE,"운반시간"}</definedName>
    <definedName name="셔ㅛ" hidden="1">{#N/A,#N/A,FALSE,"운반시간"}</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갑">#REF!</definedName>
    <definedName name="소계">#REF!</definedName>
    <definedName name="소나무">#REF!</definedName>
    <definedName name="소나무H2.5">#REF!</definedName>
    <definedName name="소나무H3.0">#REF!</definedName>
    <definedName name="소나무H4.0">#REF!</definedName>
    <definedName name="소나무H5.0">#REF!</definedName>
    <definedName name="소모비">#REF!</definedName>
    <definedName name="소방" hidden="1">{"SJ - 기본 보기",#N/A,FALSE,"공사별 외주견적"}</definedName>
    <definedName name="소방사항" hidden="1">#REF!</definedName>
    <definedName name="소방자재하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솟" hidden="1">{#N/A,#N/A,FALSE,"포장1";#N/A,#N/A,FALSE,"포장1"}</definedName>
    <definedName name="소연">#REF!</definedName>
    <definedName name="소요계획2" hidden="1">{#N/A,#N/A,FALSE,"예상손익";#N/A,#N/A,FALSE,"관리분석";#N/A,#N/A,FALSE,"장비분석";#N/A,#N/A,FALSE,"준설분석";#N/A,#N/A,FALSE,"철구분석"}</definedName>
    <definedName name="소일위대가1">#REF!</definedName>
    <definedName name="소화갑지" localSheetId="19" hidden="1">{#N/A,#N/A,FALSE,"CCTV"}</definedName>
    <definedName name="소화갑지" localSheetId="21" hidden="1">{#N/A,#N/A,FALSE,"CCTV"}</definedName>
    <definedName name="소화갑지" localSheetId="22" hidden="1">{#N/A,#N/A,FALSE,"CCTV"}</definedName>
    <definedName name="소화갑지" hidden="1">{#N/A,#N/A,FALSE,"CCTV"}</definedName>
    <definedName name="소화갑지1111" hidden="1">{#N/A,#N/A,FALSE,"CCTV"}</definedName>
    <definedName name="소화배관" localSheetId="19" hidden="1">{#N/A,#N/A,FALSE,"전력간선"}</definedName>
    <definedName name="소화배관" localSheetId="21" hidden="1">{#N/A,#N/A,FALSE,"전력간선"}</definedName>
    <definedName name="소화배관" localSheetId="22" hidden="1">{#N/A,#N/A,FALSE,"전력간선"}</definedName>
    <definedName name="소화배관" localSheetId="0" hidden="1">{#N/A,#N/A,FALSE,"전력간선"}</definedName>
    <definedName name="소화배관" localSheetId="1" hidden="1">{#N/A,#N/A,FALSE,"전력간선"}</definedName>
    <definedName name="소화배관" hidden="1">{#N/A,#N/A,FALSE,"전력간선"}</definedName>
    <definedName name="소ㅑ104" hidden="1">#REF!</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속" localSheetId="19" hidden="1">{#N/A,#N/A,FALSE,"속도"}</definedName>
    <definedName name="속" localSheetId="21" hidden="1">{#N/A,#N/A,FALSE,"속도"}</definedName>
    <definedName name="속" localSheetId="22" hidden="1">{#N/A,#N/A,FALSE,"속도"}</definedName>
    <definedName name="속" hidden="1">{#N/A,#N/A,FALSE,"속도"}</definedName>
    <definedName name="손"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영주" localSheetId="19" hidden="1">{#N/A,#N/A,FALSE,"조골재"}</definedName>
    <definedName name="손영주" localSheetId="21" hidden="1">{#N/A,#N/A,FALSE,"조골재"}</definedName>
    <definedName name="손영주" localSheetId="22" hidden="1">{#N/A,#N/A,FALSE,"조골재"}</definedName>
    <definedName name="손영주" hidden="1">{#N/A,#N/A,FALSE,"조골재"}</definedName>
    <definedName name="손익"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19" hidden="1">{#N/A,#N/A,TRUE,"대 차 대 조 표"}</definedName>
    <definedName name="손익계산" localSheetId="21" hidden="1">{#N/A,#N/A,TRUE,"대 차 대 조 표"}</definedName>
    <definedName name="손익계산" localSheetId="22" hidden="1">{#N/A,#N/A,TRUE,"대 차 대 조 표"}</definedName>
    <definedName name="손익계산" localSheetId="0" hidden="1">{#N/A,#N/A,TRUE,"대 차 대 조 표"}</definedName>
    <definedName name="손익계산" localSheetId="1" hidden="1">{#N/A,#N/A,TRUE,"대 차 대 조 표"}</definedName>
    <definedName name="손익계산" hidden="1">{#N/A,#N/A,TRUE,"대 차 대 조 표"}</definedName>
    <definedName name="손익계산서" localSheetId="19" hidden="1">#REF!</definedName>
    <definedName name="손익계산서" localSheetId="1" hidden="1">#REF!</definedName>
    <definedName name="손익계산서" hidden="1">#REF!</definedName>
    <definedName name="손익계산서2" localSheetId="19" hidden="1">{#N/A,#N/A,TRUE,"대 차 대 조 표"}</definedName>
    <definedName name="손익계산서2" localSheetId="21" hidden="1">{#N/A,#N/A,TRUE,"대 차 대 조 표"}</definedName>
    <definedName name="손익계산서2" localSheetId="22" hidden="1">{#N/A,#N/A,TRUE,"대 차 대 조 표"}</definedName>
    <definedName name="손익계산서2" localSheetId="0" hidden="1">{#N/A,#N/A,TRUE,"대 차 대 조 표"}</definedName>
    <definedName name="손익계산서2" localSheetId="1" hidden="1">{#N/A,#N/A,TRUE,"대 차 대 조 표"}</definedName>
    <definedName name="손익계산서2" hidden="1">{#N/A,#N/A,TRUE,"대 차 대 조 표"}</definedName>
    <definedName name="손익계산서3" localSheetId="19" hidden="1">{#N/A,#N/A,TRUE,"대 차 대 조 표"}</definedName>
    <definedName name="손익계산서3" localSheetId="21" hidden="1">{#N/A,#N/A,TRUE,"대 차 대 조 표"}</definedName>
    <definedName name="손익계산서3" localSheetId="22" hidden="1">{#N/A,#N/A,TRUE,"대 차 대 조 표"}</definedName>
    <definedName name="손익계산서3" localSheetId="0" hidden="1">{#N/A,#N/A,TRUE,"대 차 대 조 표"}</definedName>
    <definedName name="손익계산서3" localSheetId="1" hidden="1">{#N/A,#N/A,TRUE,"대 차 대 조 표"}</definedName>
    <definedName name="손익계산서3" hidden="1">{#N/A,#N/A,TRUE,"대 차 대 조 표"}</definedName>
    <definedName name="손익변경" localSheetId="19" hidden="1">{#N/A,#N/A,FALSE,"지침";#N/A,#N/A,FALSE,"환경분석";#N/A,#N/A,FALSE,"Sheet16"}</definedName>
    <definedName name="손익변경" localSheetId="21" hidden="1">{#N/A,#N/A,FALSE,"지침";#N/A,#N/A,FALSE,"환경분석";#N/A,#N/A,FALSE,"Sheet16"}</definedName>
    <definedName name="손익변경" localSheetId="22" hidden="1">{#N/A,#N/A,FALSE,"지침";#N/A,#N/A,FALSE,"환경분석";#N/A,#N/A,FALSE,"Sheet16"}</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변전공종단가1">#REF!</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전전공001">#REF!</definedName>
    <definedName name="송전전공002">#REF!</definedName>
    <definedName name="송전전공011">#REF!</definedName>
    <definedName name="송전전공982">#REF!</definedName>
    <definedName name="송전전공991">#REF!</definedName>
    <definedName name="송전전공992">#REF!</definedName>
    <definedName name="송전환선전공011">#REF!</definedName>
    <definedName name="송전활선전공001">#REF!</definedName>
    <definedName name="송전활선전공002">#REF!</definedName>
    <definedName name="송전활선전공982">#REF!</definedName>
    <definedName name="송전활선전공991">#REF!</definedName>
    <definedName name="송전활선전공992">#REF!</definedName>
    <definedName name="송풍기" hidden="1">{#N/A,#N/A,FALSE,"Sheet1";#N/A,#N/A,FALSE,"Sheet2";#N/A,#N/A,FALSE,"TAB96-1"}</definedName>
    <definedName name="송풍기1111" hidden="1">{#N/A,#N/A,FALSE,"Sheet1";#N/A,#N/A,FALSE,"Sheet2";#N/A,#N/A,FALSE,"TAB96-1"}</definedName>
    <definedName name="쇼" localSheetId="19" hidden="1">{#N/A,#N/A,FALSE,"포장1";#N/A,#N/A,FALSE,"포장1"}</definedName>
    <definedName name="쇼" localSheetId="21" hidden="1">{#N/A,#N/A,FALSE,"포장1";#N/A,#N/A,FALSE,"포장1"}</definedName>
    <definedName name="쇼" localSheetId="22" hidden="1">{#N/A,#N/A,FALSE,"포장1";#N/A,#N/A,FALSE,"포장1"}</definedName>
    <definedName name="쇼" hidden="1">{#N/A,#N/A,FALSE,"포장1";#N/A,#N/A,FALSE,"포장1"}</definedName>
    <definedName name="쇼교" hidden="1">{#N/A,#N/A,FALSE,"토공2"}</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19" hidden="1">{#N/A,#N/A,FALSE,"Sheet6"}</definedName>
    <definedName name="쇼ㅏㅅ" localSheetId="21" hidden="1">{#N/A,#N/A,FALSE,"Sheet6"}</definedName>
    <definedName name="쇼ㅏㅅ" localSheetId="22" hidden="1">{#N/A,#N/A,FALSE,"Sheet6"}</definedName>
    <definedName name="쇼ㅏㅅ" hidden="1">{#N/A,#N/A,FALSE,"Sheet6"}</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 localSheetId="19" hidden="1">{#N/A,#N/A,FALSE,"포장단가"}</definedName>
    <definedName name="쇼ㅓ" localSheetId="21" hidden="1">{#N/A,#N/A,FALSE,"포장단가"}</definedName>
    <definedName name="쇼ㅓ" localSheetId="22" hidden="1">{#N/A,#N/A,FALSE,"포장단가"}</definedName>
    <definedName name="쇼ㅓ" hidden="1">{#N/A,#N/A,FALSE,"포장단가"}</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localSheetId="19" hidden="1">{#N/A,#N/A,FALSE,"현장 NCR 분석";#N/A,#N/A,FALSE,"현장품질감사";#N/A,#N/A,FALSE,"현장품질감사"}</definedName>
    <definedName name="쇼ㅓㄹ" localSheetId="21" hidden="1">{#N/A,#N/A,FALSE,"현장 NCR 분석";#N/A,#N/A,FALSE,"현장품질감사";#N/A,#N/A,FALSE,"현장품질감사"}</definedName>
    <definedName name="쇼ㅓㄹ" localSheetId="22" hidden="1">{#N/A,#N/A,FALSE,"현장 NCR 분석";#N/A,#N/A,FALSE,"현장품질감사";#N/A,#N/A,FALSE,"현장품질감사"}</definedName>
    <definedName name="쇼ㅓㄹ" hidden="1">{#N/A,#N/A,FALSE,"현장 NCR 분석";#N/A,#N/A,FALSE,"현장품질감사";#N/A,#N/A,FALSE,"현장품질감사"}</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ㅎㄹ" hidden="1">{#N/A,#N/A,FALSE,"집계표"}</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ㅗㅎ로" localSheetId="19" hidden="1">{"'장비'!$A$3:$M$12"}</definedName>
    <definedName name="쇼ㅗㅎ로" localSheetId="21" hidden="1">{"'장비'!$A$3:$M$12"}</definedName>
    <definedName name="쇼ㅗㅎ로" localSheetId="22" hidden="1">{"'장비'!$A$3:$M$12"}</definedName>
    <definedName name="쇼ㅗㅎ로" hidden="1">{"'장비'!$A$3:$M$12"}</definedName>
    <definedName name="숏교" localSheetId="19" hidden="1">{#N/A,#N/A,FALSE,"Sheet6"}</definedName>
    <definedName name="숏교" localSheetId="21" hidden="1">{#N/A,#N/A,FALSE,"Sheet6"}</definedName>
    <definedName name="숏교" localSheetId="22" hidden="1">{#N/A,#N/A,FALSE,"Sheet6"}</definedName>
    <definedName name="숏교" hidden="1">{#N/A,#N/A,FALSE,"Sheet6"}</definedName>
    <definedName name="수" localSheetId="19" hidden="1">#REF!</definedName>
    <definedName name="수" localSheetId="1" hidden="1">#REF!</definedName>
    <definedName name="수" hidden="1">#REF!</definedName>
    <definedName name="수____종">#REF!</definedName>
    <definedName name="수_1" localSheetId="19" hidden="1">{#N/A,#N/A,TRUE,"Basic";#N/A,#N/A,TRUE,"EXT-TABLE";#N/A,#N/A,TRUE,"STEEL";#N/A,#N/A,TRUE,"INT-Table";#N/A,#N/A,TRUE,"STEEL";#N/A,#N/A,TRUE,"Door"}</definedName>
    <definedName name="수_1" localSheetId="21" hidden="1">{#N/A,#N/A,TRUE,"Basic";#N/A,#N/A,TRUE,"EXT-TABLE";#N/A,#N/A,TRUE,"STEEL";#N/A,#N/A,TRUE,"INT-Table";#N/A,#N/A,TRUE,"STEEL";#N/A,#N/A,TRUE,"Door"}</definedName>
    <definedName name="수_1" localSheetId="22" hidden="1">{#N/A,#N/A,TRUE,"Basic";#N/A,#N/A,TRUE,"EXT-TABLE";#N/A,#N/A,TRUE,"STEEL";#N/A,#N/A,TRUE,"INT-Table";#N/A,#N/A,TRUE,"STEEL";#N/A,#N/A,TRUE,"Door"}</definedName>
    <definedName name="수_1" hidden="1">{#N/A,#N/A,TRUE,"Basic";#N/A,#N/A,TRUE,"EXT-TABLE";#N/A,#N/A,TRUE,"STEEL";#N/A,#N/A,TRUE,"INT-Table";#N/A,#N/A,TRUE,"STEEL";#N/A,#N/A,TRUE,"Door"}</definedName>
    <definedName name="수2" hidden="1">{#N/A,#N/A,TRUE,"토적및재료집계";#N/A,#N/A,TRUE,"토적및재료집계";#N/A,#N/A,TRUE,"단위량"}</definedName>
    <definedName name="수3" hidden="1">{#N/A,#N/A,TRUE,"토적및재료집계";#N/A,#N/A,TRUE,"토적및재료집계";#N/A,#N/A,TRUE,"단위량"}</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료">#REF!</definedName>
    <definedName name="수량산출근거" localSheetId="19" hidden="1">{#N/A,#N/A,FALSE,"표지"}</definedName>
    <definedName name="수량산출근거" localSheetId="21" hidden="1">{#N/A,#N/A,FALSE,"표지"}</definedName>
    <definedName name="수량산출근거" localSheetId="22" hidden="1">{#N/A,#N/A,FALSE,"표지"}</definedName>
    <definedName name="수량산출근거" hidden="1">{#N/A,#N/A,FALSE,"표지"}</definedName>
    <definedName name="수량산출서" hidden="1">#REF!</definedName>
    <definedName name="수량율촌">#REF!</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목">#REF!</definedName>
    <definedName name="수수꽃다리">#REF!</definedName>
    <definedName name="수수꽃다리H1.8">#REF!</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절" hidden="1">#REF!</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일위목록">#REF!</definedName>
    <definedName name="수주">#REF!</definedName>
    <definedName name="수주2" hidden="1">{"'표지'!$B$5"}</definedName>
    <definedName name="수주2222" hidden="1">{"'표지'!$B$5"}</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매출" hidden="1">{"'표지'!$B$5"}</definedName>
    <definedName name="수주추정2" hidden="1">{"'표지'!$B$5"}</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localSheetId="19" hidden="1">{#N/A,#N/A,FALSE,"현장 NCR 분석";#N/A,#N/A,FALSE,"현장품질감사";#N/A,#N/A,FALSE,"현장품질감사"}</definedName>
    <definedName name="수ㅠㅁ" localSheetId="21" hidden="1">{#N/A,#N/A,FALSE,"현장 NCR 분석";#N/A,#N/A,FALSE,"현장품질감사";#N/A,#N/A,FALSE,"현장품질감사"}</definedName>
    <definedName name="수ㅠㅁ" localSheetId="22" hidden="1">{#N/A,#N/A,FALSE,"현장 NCR 분석";#N/A,#N/A,FALSE,"현장품질감사";#N/A,#N/A,FALSE,"현장품질감사"}</definedName>
    <definedName name="수ㅠㅁ" hidden="1">{#N/A,#N/A,FALSE,"현장 NCR 분석";#N/A,#N/A,FALSE,"현장품질감사";#N/A,#N/A,FALSE,"현장품질감사"}</definedName>
    <definedName name="숙소동수">#REF!</definedName>
    <definedName name="숙소전세값">#REF!</definedName>
    <definedName name="숙소평수">#REF!</definedName>
    <definedName name="순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수직영2" hidden="1">{#N/A,#N/A,FALSE,"갑지";#N/A,#N/A,FALSE,"개요";#N/A,#N/A,FALSE,"비목별";#N/A,#N/A,FALSE,"건물별";#N/A,#N/A,FALSE,"기구표";#N/A,#N/A,FALSE,"직원투입"}</definedName>
    <definedName name="순천">#REF!</definedName>
    <definedName name="순천단가">#REF!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숱" localSheetId="19" hidden="1">{#N/A,#N/A,FALSE,"현장 NCR 분석";#N/A,#N/A,FALSE,"현장품질감사";#N/A,#N/A,FALSE,"현장품질감사"}</definedName>
    <definedName name="숱" localSheetId="21" hidden="1">{#N/A,#N/A,FALSE,"현장 NCR 분석";#N/A,#N/A,FALSE,"현장품질감사";#N/A,#N/A,FALSE,"현장품질감사"}</definedName>
    <definedName name="숱" localSheetId="22" hidden="1">{#N/A,#N/A,FALSE,"현장 NCR 분석";#N/A,#N/A,FALSE,"현장품질감사";#N/A,#N/A,FALSE,"현장품질감사"}</definedName>
    <definedName name="숱" hidden="1">{#N/A,#N/A,FALSE,"현장 NCR 분석";#N/A,#N/A,FALSE,"현장품질감사";#N/A,#N/A,FALSE,"현장품질감사"}</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발9" localSheetId="19" hidden="1">#REF!</definedName>
    <definedName name="스발9" localSheetId="1" hidden="1">#REF!</definedName>
    <definedName name="스발9" hidden="1">#REF!</definedName>
    <definedName name="스스" hidden="1">{#N/A,#N/A,FALSE,"Sheet1";#N/A,#N/A,FALSE,"Sheet2";#N/A,#N/A,FALSE,"TAB96-1"}</definedName>
    <definedName name="스타시티조직표" hidden="1">{#N/A,#N/A,FALSE,"이태원철근"}</definedName>
    <definedName name="습식공사" localSheetId="19" hidden="1">{#N/A,#N/A,FALSE,"전력간선"}</definedName>
    <definedName name="습식공사" localSheetId="21" hidden="1">{#N/A,#N/A,FALSE,"전력간선"}</definedName>
    <definedName name="습식공사" localSheetId="22" hidden="1">{#N/A,#N/A,FALSE,"전력간선"}</definedName>
    <definedName name="습식공사" hidden="1">{#N/A,#N/A,FALSE,"전력간선"}</definedName>
    <definedName name="승" localSheetId="19" hidden="1">{#N/A,#N/A,FALSE,"지침";#N/A,#N/A,FALSE,"환경분석";#N/A,#N/A,FALSE,"Sheet16"}</definedName>
    <definedName name="승" localSheetId="21" hidden="1">{#N/A,#N/A,FALSE,"지침";#N/A,#N/A,FALSE,"환경분석";#N/A,#N/A,FALSE,"Sheet16"}</definedName>
    <definedName name="승" localSheetId="22" hidden="1">{#N/A,#N/A,FALSE,"지침";#N/A,#N/A,FALSE,"환경분석";#N/A,#N/A,FALSE,"Sheet16"}</definedName>
    <definedName name="승" hidden="1">{#N/A,#N/A,FALSE,"지침";#N/A,#N/A,FALSE,"환경분석";#N/A,#N/A,FALSE,"Sheet16"}</definedName>
    <definedName name="승강기품의서" hidden="1">{#N/A,#N/A,FALSE,"손익표지";#N/A,#N/A,FALSE,"손익계산";#N/A,#N/A,FALSE,"일반관리비";#N/A,#N/A,FALSE,"영업외수익";#N/A,#N/A,FALSE,"영업외비용";#N/A,#N/A,FALSE,"매출액";#N/A,#N/A,FALSE,"요약손익";#N/A,#N/A,FALSE,"요약대차";#N/A,#N/A,FALSE,"매출채권현황";#N/A,#N/A,FALSE,"매출채권명세"}</definedName>
    <definedName name="승용교" localSheetId="19" hidden="1">{#N/A,#N/A,FALSE,"2~8번"}</definedName>
    <definedName name="승용교" localSheetId="21" hidden="1">{#N/A,#N/A,FALSE,"2~8번"}</definedName>
    <definedName name="승용교" localSheetId="22" hidden="1">{#N/A,#N/A,FALSE,"2~8번"}</definedName>
    <definedName name="승용교" hidden="1">{#N/A,#N/A,FALSE,"2~8번"}</definedName>
    <definedName name="승인보고21차" localSheetId="19" hidden="1">{#N/A,#N/A,FALSE,"기안지";#N/A,#N/A,FALSE,"통신지"}</definedName>
    <definedName name="승인보고21차" localSheetId="21" hidden="1">{#N/A,#N/A,FALSE,"기안지";#N/A,#N/A,FALSE,"통신지"}</definedName>
    <definedName name="승인보고21차" localSheetId="22" hidden="1">{#N/A,#N/A,FALSE,"기안지";#N/A,#N/A,FALSE,"통신지"}</definedName>
    <definedName name="승인보고21차" localSheetId="0" hidden="1">{#N/A,#N/A,FALSE,"기안지";#N/A,#N/A,FALSE,"통신지"}</definedName>
    <definedName name="승인보고21차" localSheetId="1" hidden="1">{#N/A,#N/A,FALSE,"기안지";#N/A,#N/A,FALSE,"통신지"}</definedName>
    <definedName name="승인보고21차" hidden="1">{#N/A,#N/A,FALSE,"기안지";#N/A,#N/A,FALSE,"통신지"}</definedName>
    <definedName name="시" hidden="1">{#N/A,#N/A,FALSE,"이태원철근"}</definedName>
    <definedName name="시공측량사001">#REF!</definedName>
    <definedName name="시공측량사002">#REF!</definedName>
    <definedName name="시공측량사011">#REF!</definedName>
    <definedName name="시공측량사982">#REF!</definedName>
    <definedName name="시공측량사991">#REF!</definedName>
    <definedName name="시공측량사992">#REF!</definedName>
    <definedName name="시공측량사조수001">#REF!</definedName>
    <definedName name="시공측량사조수002">#REF!</definedName>
    <definedName name="시공측량사조수011">#REF!</definedName>
    <definedName name="시공측량사조수982">#REF!</definedName>
    <definedName name="시공측량사조수991">#REF!</definedName>
    <definedName name="시공측량사조수992">#REF!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멘트">#REF!</definedName>
    <definedName name="시멘트1" localSheetId="19">BlankMacro1</definedName>
    <definedName name="시멘트1" localSheetId="21">BlankMacro1</definedName>
    <definedName name="시멘트1" localSheetId="22">BlankMacro1</definedName>
    <definedName name="시멘트1">BlankMacro1</definedName>
    <definedName name="시멘트6" localSheetId="19">BlankMacro1</definedName>
    <definedName name="시멘트6" localSheetId="21">BlankMacro1</definedName>
    <definedName name="시멘트6" localSheetId="22">BlankMacro1</definedName>
    <definedName name="시멘트6">BlankMacro1</definedName>
    <definedName name="시설물수량" localSheetId="19">#REF!</definedName>
    <definedName name="시설물수량">#REF!</definedName>
    <definedName name="시설수량" localSheetId="19">#REF!</definedName>
    <definedName name="시설수량">#REF!</definedName>
    <definedName name="시영" localSheetId="19">#REF!</definedName>
    <definedName name="시영">#REF!</definedName>
    <definedName name="시영경상비">#REF!</definedName>
    <definedName name="시영공통비">#REF!</definedName>
    <definedName name="시외1">#REF!</definedName>
    <definedName name="시외10">#REF!</definedName>
    <definedName name="시외11">#REF!</definedName>
    <definedName name="시외12">#REF!</definedName>
    <definedName name="시외13">#REF!</definedName>
    <definedName name="시외14">#REF!</definedName>
    <definedName name="시외15">#REF!</definedName>
    <definedName name="시외16">#REF!</definedName>
    <definedName name="시외17">#REF!</definedName>
    <definedName name="시외18">#REF!</definedName>
    <definedName name="시외19">#REF!</definedName>
    <definedName name="시외20">#REF!</definedName>
    <definedName name="시외21">#REF!</definedName>
    <definedName name="시외22">#REF!</definedName>
    <definedName name="시외23">#REF!</definedName>
    <definedName name="시외24">#REF!</definedName>
    <definedName name="시외25">#REF!</definedName>
    <definedName name="시외26">#REF!</definedName>
    <definedName name="시외27">#REF!</definedName>
    <definedName name="시외28">#REF!</definedName>
    <definedName name="시외29">#REF!</definedName>
    <definedName name="시외3">#REF!</definedName>
    <definedName name="시외30">#REF!</definedName>
    <definedName name="시외4">#REF!</definedName>
    <definedName name="시외5">#REF!</definedName>
    <definedName name="시외6">#REF!</definedName>
    <definedName name="시외7">#REF!</definedName>
    <definedName name="시외8">#REF!</definedName>
    <definedName name="시외9">#REF!</definedName>
    <definedName name="시중노임1">#N/A</definedName>
    <definedName name="시중노임11"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localSheetId="19" hidden="1">{"'단계별시설공사비'!$A$3:$K$51"}</definedName>
    <definedName name="시중단가" localSheetId="21" hidden="1">{"'단계별시설공사비'!$A$3:$K$51"}</definedName>
    <definedName name="시중단가" localSheetId="22" hidden="1">{"'단계별시설공사비'!$A$3:$K$51"}</definedName>
    <definedName name="시중단가" localSheetId="0" hidden="1">{"'단계별시설공사비'!$A$3:$K$51"}</definedName>
    <definedName name="시중단가" localSheetId="1" hidden="1">{"'단계별시설공사비'!$A$3:$K$51"}</definedName>
    <definedName name="시중단가" hidden="1">{"'단계별시설공사비'!$A$3:$K$51"}</definedName>
    <definedName name="시추조사비">#REF!</definedName>
    <definedName name="시트" hidden="1">1</definedName>
    <definedName name="시행" localSheetId="19" hidden="1">{#N/A,#N/A,FALSE,"이태원철근"}</definedName>
    <definedName name="시행" localSheetId="21" hidden="1">{#N/A,#N/A,FALSE,"이태원철근"}</definedName>
    <definedName name="시행" localSheetId="22" hidden="1">{#N/A,#N/A,FALSE,"이태원철근"}</definedName>
    <definedName name="시행" localSheetId="0" hidden="1">{#N/A,#N/A,FALSE,"이태원철근"}</definedName>
    <definedName name="시행" localSheetId="1" hidden="1">{#N/A,#N/A,FALSE,"이태원철근"}</definedName>
    <definedName name="시행" hidden="1">{#N/A,#N/A,FALSE,"이태원철근"}</definedName>
    <definedName name="시험관련기사_시험사1급001">#REF!</definedName>
    <definedName name="시험관련기사_시험사1급002">#REF!</definedName>
    <definedName name="시험관련기사_시험사1급011">#REF!</definedName>
    <definedName name="시험관련기사_시험사1급982">#REF!</definedName>
    <definedName name="시험관련기사_시험사1급991">#REF!</definedName>
    <definedName name="시험관련기사_시험사1급992">#REF!</definedName>
    <definedName name="시험관련산업기사_2급001">#REF!</definedName>
    <definedName name="시험관련산업기사_2급002">#REF!</definedName>
    <definedName name="시험관련산업기사_2급011">#REF!</definedName>
    <definedName name="시험관련산업기사_2급982">#REF!</definedName>
    <definedName name="시험관련산업기사_2급991">#REF!</definedName>
    <definedName name="시험관련산업기사_2급992">#REF!</definedName>
    <definedName name="시험보조수001">#REF!</definedName>
    <definedName name="시험보조수002">#REF!</definedName>
    <definedName name="시험보조수011">#REF!</definedName>
    <definedName name="시험보조수982">#REF!</definedName>
    <definedName name="시험보조수991">#REF!</definedName>
    <definedName name="시험보조수992">#REF!</definedName>
    <definedName name="시험실과식당" hidden="1">{#N/A,#N/A,FALSE,"사업총괄";#N/A,#N/A,FALSE,"장비사업";#N/A,#N/A,FALSE,"철구사업";#N/A,#N/A,FALSE,"준설사업"}</definedName>
    <definedName name="식재단가">#REF!</definedName>
    <definedName name="식재단가1">#REF!</definedName>
    <definedName name="식재이식삽도">#REF!</definedName>
    <definedName name="신"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걸공사22222" hidden="1">{#N/A,#N/A,FALSE,"Sheet1";#N/A,#N/A,FALSE,"Sheet2";#N/A,#N/A,FALSE,"TAB96-1"}</definedName>
    <definedName name="신규일위대가2" hidden="1">{#N/A,#N/A,FALSE,"신청통보";#N/A,#N/A,FALSE,"기성확인서";#N/A,#N/A,FALSE,"기성내역서"}</definedName>
    <definedName name="신기교P3본체집계" hidden="1">{#N/A,#N/A,FALSE,"배수1"}</definedName>
    <definedName name="신문구독부수">#REF!</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설공사" hidden="1">{#N/A,#N/A,FALSE,"Sheet1";#N/A,#N/A,FALSE,"Sheet2";#N/A,#N/A,FALSE,"TAB96-1"}</definedName>
    <definedName name="신설공사1111" hidden="1">{#N/A,#N/A,FALSE,"Sheet1";#N/A,#N/A,FALSE,"Sheet2";#N/A,#N/A,FALSE,"TAB96-1"}</definedName>
    <definedName name="신설공사2" hidden="1">{#N/A,#N/A,FALSE,"Sheet1";#N/A,#N/A,FALSE,"Sheet2";#N/A,#N/A,FALSE,"TAB96-1"}</definedName>
    <definedName name="신세계">#REF!</definedName>
    <definedName name="신세계IC사옥">#REF!</definedName>
    <definedName name="신안">#REF!</definedName>
    <definedName name="신용">#REF!</definedName>
    <definedName name="신용2">#REF!</definedName>
    <definedName name="신해섭" localSheetId="19" hidden="1">{#N/A,#N/A,FALSE,"도급대비시행율";#N/A,#N/A,FALSE,"결의서";#N/A,#N/A,FALSE,"내역서";#N/A,#N/A,FALSE,"도급예상"}</definedName>
    <definedName name="신해섭" localSheetId="21" hidden="1">{#N/A,#N/A,FALSE,"도급대비시행율";#N/A,#N/A,FALSE,"결의서";#N/A,#N/A,FALSE,"내역서";#N/A,#N/A,FALSE,"도급예상"}</definedName>
    <definedName name="신해섭" localSheetId="22" hidden="1">{#N/A,#N/A,FALSE,"도급대비시행율";#N/A,#N/A,FALSE,"결의서";#N/A,#N/A,FALSE,"내역서";#N/A,#N/A,FALSE,"도급예상"}</definedName>
    <definedName name="신해섭" hidden="1">{#N/A,#N/A,FALSE,"도급대비시행율";#N/A,#N/A,FALSE,"결의서";#N/A,#N/A,FALSE,"내역서";#N/A,#N/A,FALSE,"도급예상"}</definedName>
    <definedName name="신화" hidden="1">{#N/A,#N/A,TRUE,"960318-1";#N/A,#N/A,TRUE,"960318-2";#N/A,#N/A,TRUE,"960318-3"}</definedName>
    <definedName name="실" localSheetId="19" hidden="1">{"'단계별시설공사비'!$A$3:$K$51"}</definedName>
    <definedName name="실" localSheetId="21" hidden="1">{"'단계별시설공사비'!$A$3:$K$51"}</definedName>
    <definedName name="실" localSheetId="22" hidden="1">{"'단계별시설공사비'!$A$3:$K$51"}</definedName>
    <definedName name="실" hidden="1">{"'단계별시설공사비'!$A$3:$K$51"}</definedName>
    <definedName name="실시설계용역비변경내역" hidden="1">{"'정산내역서'!$A$1:$I$35","'정산서(절.성토부)'!$A$1:$Q$17","'정산서(교량부)'!$A$1:$Q$84","'총괄표'!$A$1:$M$12","'시행현황'!$A$1:$G$12","'표지'!$A$1:$N$27","'정산서(절.성토부)'!$A$3:$Q$7"}</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19" hidden="1">{#N/A,#N/A,FALSE,"지침";#N/A,#N/A,FALSE,"환경분석";#N/A,#N/A,FALSE,"Sheet16"}</definedName>
    <definedName name="실적자료" localSheetId="21" hidden="1">{#N/A,#N/A,FALSE,"지침";#N/A,#N/A,FALSE,"환경분석";#N/A,#N/A,FALSE,"Sheet16"}</definedName>
    <definedName name="실적자료" localSheetId="22" hidden="1">{#N/A,#N/A,FALSE,"지침";#N/A,#N/A,FALSE,"환경분석";#N/A,#N/A,FALSE,"Sheet16"}</definedName>
    <definedName name="실적자료" hidden="1">{#N/A,#N/A,FALSE,"지침";#N/A,#N/A,FALSE,"환경분석";#N/A,#N/A,FALSE,"Sheet16"}</definedName>
    <definedName name="실적자료1" localSheetId="19" hidden="1">{#N/A,#N/A,FALSE,"지침";#N/A,#N/A,FALSE,"환경분석";#N/A,#N/A,FALSE,"Sheet16"}</definedName>
    <definedName name="실적자료1" localSheetId="21" hidden="1">{#N/A,#N/A,FALSE,"지침";#N/A,#N/A,FALSE,"환경분석";#N/A,#N/A,FALSE,"Sheet16"}</definedName>
    <definedName name="실적자료1" localSheetId="22" hidden="1">{#N/A,#N/A,FALSE,"지침";#N/A,#N/A,FALSE,"환경분석";#N/A,#N/A,FALSE,"Sheet16"}</definedName>
    <definedName name="실적자료1" hidden="1">{#N/A,#N/A,FALSE,"지침";#N/A,#N/A,FALSE,"환경분석";#N/A,#N/A,FALSE,"Sheet16"}</definedName>
    <definedName name="실적총괄1" hidden="1">#REF!</definedName>
    <definedName name="실정보고사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총" hidden="1">#REF!</definedName>
    <definedName name="실행" localSheetId="19" hidden="1">{#N/A,#N/A,FALSE,"기안지";#N/A,#N/A,FALSE,"통신지"}</definedName>
    <definedName name="실행" localSheetId="21" hidden="1">{#N/A,#N/A,FALSE,"기안지";#N/A,#N/A,FALSE,"통신지"}</definedName>
    <definedName name="실행" localSheetId="22" hidden="1">{#N/A,#N/A,FALSE,"기안지";#N/A,#N/A,FALSE,"통신지"}</definedName>
    <definedName name="실행" localSheetId="0" hidden="1">{#N/A,#N/A,FALSE,"기안지";#N/A,#N/A,FALSE,"통신지"}</definedName>
    <definedName name="실행" localSheetId="1" hidden="1">{#N/A,#N/A,FALSE,"기안지";#N/A,#N/A,FALSE,"통신지"}</definedName>
    <definedName name="실행" hidden="1">{#N/A,#N/A,FALSE,"기안지";#N/A,#N/A,FALSE,"통신지"}</definedName>
    <definedName name="실행4안" localSheetId="19" hidden="1">{"'단계별시설공사비'!$A$3:$K$51"}</definedName>
    <definedName name="실행4안" localSheetId="21" hidden="1">{"'단계별시설공사비'!$A$3:$K$51"}</definedName>
    <definedName name="실행4안" localSheetId="22" hidden="1">{"'단계별시설공사비'!$A$3:$K$51"}</definedName>
    <definedName name="실행4안" hidden="1">{"'단계별시설공사비'!$A$3:$K$51"}</definedName>
    <definedName name="실행갑지" localSheetId="19" hidden="1">{"'단계별시설공사비'!$A$3:$K$51"}</definedName>
    <definedName name="실행갑지" localSheetId="21" hidden="1">{"'단계별시설공사비'!$A$3:$K$51"}</definedName>
    <definedName name="실행갑지" localSheetId="22" hidden="1">{"'단계별시설공사비'!$A$3:$K$51"}</definedName>
    <definedName name="실행갑지" hidden="1">{"'단계별시설공사비'!$A$3:$K$51"}</definedName>
    <definedName name="실행갑지2안" localSheetId="19" hidden="1">{"'단계별시설공사비'!$A$3:$K$51"}</definedName>
    <definedName name="실행갑지2안" localSheetId="21" hidden="1">{"'단계별시설공사비'!$A$3:$K$51"}</definedName>
    <definedName name="실행갑지2안" localSheetId="22" hidden="1">{"'단계별시설공사비'!$A$3:$K$51"}</definedName>
    <definedName name="실행갑지2안" hidden="1">{"'단계별시설공사비'!$A$3:$K$51"}</definedName>
    <definedName name="실행검토" hidden="1">#REF!</definedName>
    <definedName name="실행금액" localSheetId="19" hidden="1">{#N/A,#N/A,FALSE,"기안지";#N/A,#N/A,FALSE,"통신지"}</definedName>
    <definedName name="실행금액" localSheetId="21" hidden="1">{#N/A,#N/A,FALSE,"기안지";#N/A,#N/A,FALSE,"통신지"}</definedName>
    <definedName name="실행금액" localSheetId="22" hidden="1">{#N/A,#N/A,FALSE,"기안지";#N/A,#N/A,FALSE,"통신지"}</definedName>
    <definedName name="실행금액" localSheetId="0" hidden="1">{#N/A,#N/A,FALSE,"기안지";#N/A,#N/A,FALSE,"통신지"}</definedName>
    <definedName name="실행금액" localSheetId="1" hidden="1">{#N/A,#N/A,FALSE,"기안지";#N/A,#N/A,FALSE,"통신지"}</definedName>
    <definedName name="실행금액" hidden="1">{#N/A,#N/A,FALSE,"기안지";#N/A,#N/A,FALSE,"통신지"}</definedName>
    <definedName name="실행내역">#REF!</definedName>
    <definedName name="실행보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분석" localSheetId="19" hidden="1">{"'PROFORMA'!$A$1:$H$120"}</definedName>
    <definedName name="실행분석" localSheetId="21" hidden="1">{"'PROFORMA'!$A$1:$H$120"}</definedName>
    <definedName name="실행분석" localSheetId="22" hidden="1">{"'PROFORMA'!$A$1:$H$120"}</definedName>
    <definedName name="실행분석" hidden="1">{"'PROFORMA'!$A$1:$H$120"}</definedName>
    <definedName name="실행분석1" localSheetId="19" hidden="1">{"'PROFORMA'!$A$1:$H$120"}</definedName>
    <definedName name="실행분석1" localSheetId="21" hidden="1">{"'PROFORMA'!$A$1:$H$120"}</definedName>
    <definedName name="실행분석1" localSheetId="22" hidden="1">{"'PROFORMA'!$A$1:$H$120"}</definedName>
    <definedName name="실행분석1" hidden="1">{"'PROFORMA'!$A$1:$H$120"}</definedName>
    <definedName name="실행영역">#REF!</definedName>
    <definedName name="실행예산" localSheetId="19" hidden="1">{"'단계별시설공사비'!$A$3:$K$51"}</definedName>
    <definedName name="실행예산" localSheetId="21" hidden="1">{"'단계별시설공사비'!$A$3:$K$51"}</definedName>
    <definedName name="실행예산" localSheetId="22" hidden="1">{"'단계별시설공사비'!$A$3:$K$51"}</definedName>
    <definedName name="실행예산" hidden="1">{"'단계별시설공사비'!$A$3:$K$51"}</definedName>
    <definedName name="실행예산검토3안" localSheetId="19" hidden="1">{"'단계별시설공사비'!$A$3:$K$51"}</definedName>
    <definedName name="실행예산검토3안" localSheetId="21" hidden="1">{"'단계별시설공사비'!$A$3:$K$51"}</definedName>
    <definedName name="실행예산검토3안" localSheetId="22" hidden="1">{"'단계별시설공사비'!$A$3:$K$51"}</definedName>
    <definedName name="실행예산검토3안" hidden="1">{"'단계별시설공사비'!$A$3:$K$51"}</definedName>
    <definedName name="실행예상액" hidden="1">#REF!</definedName>
    <definedName name="실행원가" localSheetId="19" hidden="1">{#N/A,#N/A,FALSE,"전력간선"}</definedName>
    <definedName name="실행원가" localSheetId="21" hidden="1">{#N/A,#N/A,FALSE,"전력간선"}</definedName>
    <definedName name="실행원가" localSheetId="22" hidden="1">{#N/A,#N/A,FALSE,"전력간선"}</definedName>
    <definedName name="실행원가" hidden="1">{#N/A,#N/A,FALSE,"전력간선"}</definedName>
    <definedName name="실행자재">#REF!</definedName>
    <definedName name="실행추">#REF!</definedName>
    <definedName name="씨">#REF!</definedName>
    <definedName name="씨그마ck">#REF!</definedName>
    <definedName name="씨그마y">#REF!</definedName>
    <definedName name="ㅇ"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1">#REF!</definedName>
    <definedName name="ㅇ2">#REF!</definedName>
    <definedName name="ㅇㄱ로ㅕㅛ" hidden="1">{#N/A,#N/A,FALSE,"집계표"}</definedName>
    <definedName name="ㅇ거" hidden="1">{#N/A,#N/A,FALSE,"집계표"}</definedName>
    <definedName name="ㅇㄳㄹ호" hidden="1">{#N/A,#N/A,FALSE,"집계표"}</definedName>
    <definedName name="ㅇ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ㄱ숖ㅊ" hidden="1">{#N/A,#N/A,FALSE,"집계표"}</definedName>
    <definedName name="ㅇㄴ굫ㅅ" hidden="1">{#N/A,#N/A,FALSE,"집계표"}</definedName>
    <definedName name="ㅇㄴㄴ" hidden="1">{#VALUE!,#N/A,TRUE,0;#N/A,#N/A,TRUE,0;#N/A,#N/A,TRUE,0}</definedName>
    <definedName name="ㅇㄴㄴㄴㄴㄴㄴㄴㄴ" hidden="1">{#N/A,#N/A,FALSE,"집계표"}</definedName>
    <definedName name="ㅇㄴㄹ" localSheetId="19" hidden="1">{#N/A,#N/A,FALSE,"Sheet1"}</definedName>
    <definedName name="ㅇㄴㄹ" localSheetId="21" hidden="1">{#N/A,#N/A,FALSE,"Sheet1"}</definedName>
    <definedName name="ㅇㄴㄹ" localSheetId="22" hidden="1">{#N/A,#N/A,FALSE,"Sheet1"}</definedName>
    <definedName name="ㅇㄴㄹ" hidden="1">{#N/A,#N/A,FALSE,"Sheet1"}</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ㅇ" hidden="1">{#N/A,"수불부",FALSE,"사급자재수불서";#N/A,"수불부",FALSE,"사급자재수불서"}</definedName>
    <definedName name="ㅇㄴㄹㄹㄴㄹㄹ" localSheetId="19" hidden="1">{#N/A,#N/A,FALSE,"운반시간"}</definedName>
    <definedName name="ㅇㄴㄹㄹㄴㄹㄹ" localSheetId="21" hidden="1">{#N/A,#N/A,FALSE,"운반시간"}</definedName>
    <definedName name="ㅇㄴㄹㄹㄴㄹㄹ" localSheetId="22" hidden="1">{#N/A,#N/A,FALSE,"운반시간"}</definedName>
    <definedName name="ㅇㄴㄹㄹㄴㄹㄹ" hidden="1">{#N/A,#N/A,FALSE,"운반시간"}</definedName>
    <definedName name="ㅇㄴㄹㄹㄹ" hidden="1">#REF!</definedName>
    <definedName name="ㅇㄴㄹㅇㄴㄹㅇㄴ" localSheetId="19" hidden="1">{#N/A,#N/A,FALSE,"조골재"}</definedName>
    <definedName name="ㅇㄴㄹㅇㄴㄹㅇㄴ" localSheetId="21" hidden="1">{#N/A,#N/A,FALSE,"조골재"}</definedName>
    <definedName name="ㅇㄴㄹㅇㄴㄹㅇㄴ" localSheetId="22" hidden="1">{#N/A,#N/A,FALSE,"조골재"}</definedName>
    <definedName name="ㅇㄴㄹㅇㄴㄹㅇㄴ" hidden="1">{#N/A,#N/A,FALSE,"조골재"}</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ㄻ" localSheetId="19" hidden="1">{#N/A,#N/A,FALSE,"표지목차"}</definedName>
    <definedName name="ㅇㄴㄻ" localSheetId="21" hidden="1">{#N/A,#N/A,FALSE,"표지목차"}</definedName>
    <definedName name="ㅇㄴㄻ" localSheetId="22" hidden="1">{#N/A,#N/A,FALSE,"표지목차"}</definedName>
    <definedName name="ㅇㄴㄻ" hidden="1">{#N/A,#N/A,FALSE,"표지목차"}</definedName>
    <definedName name="ㅇㄴㄻㄴㅇ" localSheetId="19" hidden="1">{#N/A,#N/A,FALSE,"표지목차"}</definedName>
    <definedName name="ㅇㄴㄻㄴㅇ" localSheetId="21" hidden="1">{#N/A,#N/A,FALSE,"표지목차"}</definedName>
    <definedName name="ㅇㄴㄻㄴㅇ" localSheetId="22" hidden="1">{#N/A,#N/A,FALSE,"표지목차"}</definedName>
    <definedName name="ㅇㄴㄻㄴㅇ" hidden="1">{#N/A,#N/A,FALSE,"표지목차"}</definedName>
    <definedName name="ㅇㄴㄻㅎㅈㄷㅈㄷㄴ" hidden="1">{"'Sheet1'!$D$19","'Sheet1'!$B$22:$E$22"}</definedName>
    <definedName name="ㅇㄴㄿ" localSheetId="19" hidden="1">{#N/A,#N/A,FALSE,"CCTV"}</definedName>
    <definedName name="ㅇㄴㄿ" localSheetId="21" hidden="1">{#N/A,#N/A,FALSE,"CCTV"}</definedName>
    <definedName name="ㅇㄴㄿ" localSheetId="22" hidden="1">{#N/A,#N/A,FALSE,"CCTV"}</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localSheetId="22" hidden="1">#REF!</definedName>
    <definedName name="ㅇㄴㅁ" hidden="1">[75]실행철강하도!$A$1:$A$4</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hidden="1">{#N/A,"수불부",FALSE,"사급자재수불서";#N/A,"수불부",FALSE,"사급자재수불서"}</definedName>
    <definedName name="ㅇㄴㅁㅎㄹ" hidden="1">{#N/A,#N/A,FALSE,"집계표"}</definedName>
    <definedName name="ㅇㄴㅇㄴ" localSheetId="19" hidden="1">{#N/A,#N/A,FALSE,"CCTV"}</definedName>
    <definedName name="ㅇㄴㅇㄴ" localSheetId="21" hidden="1">{#N/A,#N/A,FALSE,"CCTV"}</definedName>
    <definedName name="ㅇㄴㅇㄴ" localSheetId="22" hidden="1">{#N/A,#N/A,FALSE,"CCTV"}</definedName>
    <definedName name="ㅇㄴㅇㄴ" hidden="1">{#N/A,#N/A,FALSE,"CCTV"}</definedName>
    <definedName name="ㅇㄴㅇㅁㄴㄺㄴㄳㄹㄷㅈㅅㄱㄹㅇㄹ" hidden="1">#REF!</definedName>
    <definedName name="ㅇㄴㅋㅋㅌ" localSheetId="19" hidden="1">{#N/A,#N/A,FALSE,"혼합골재"}</definedName>
    <definedName name="ㅇㄴㅋㅋㅌ" localSheetId="21" hidden="1">{#N/A,#N/A,FALSE,"혼합골재"}</definedName>
    <definedName name="ㅇㄴㅋㅋㅌ" localSheetId="22" hidden="1">{#N/A,#N/A,FALSE,"혼합골재"}</definedName>
    <definedName name="ㅇㄴㅋㅋㅌ" hidden="1">{#N/A,#N/A,FALSE,"혼합골재"}</definedName>
    <definedName name="ㅇㄴㅍㄴㄱ" localSheetId="19" hidden="1">{#N/A,#N/A,FALSE,"골재소요량";#N/A,#N/A,FALSE,"골재소요량"}</definedName>
    <definedName name="ㅇㄴㅍㄴㄱ" localSheetId="21" hidden="1">{#N/A,#N/A,FALSE,"골재소요량";#N/A,#N/A,FALSE,"골재소요량"}</definedName>
    <definedName name="ㅇㄴㅍㄴㄱ" localSheetId="22" hidden="1">{#N/A,#N/A,FALSE,"골재소요량";#N/A,#N/A,FALSE,"골재소요량"}</definedName>
    <definedName name="ㅇㄴㅍㄴㄱ" hidden="1">{#N/A,#N/A,FALSE,"골재소요량";#N/A,#N/A,FALSE,"골재소요량"}</definedName>
    <definedName name="ㅇㄴ호ㅇ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ㄱㅎㄴㅇ" hidden="1">{#N/A,#N/A,FALSE,"집계표"}</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ㄴㄶㅎ" hidden="1">{#N/A,#N/A,FALSE,"골재소요량";#N/A,#N/A,FALSE,"골재소요량"}</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더퍼" hidden="1">{#N/A,#N/A,FALSE,"집계표"}</definedName>
    <definedName name="ㅇㄹ" localSheetId="19" hidden="1">#REF!</definedName>
    <definedName name="ㅇㄹ" localSheetId="1" hidden="1">#REF!</definedName>
    <definedName name="ㅇㄹ" hidden="1">#REF!</definedName>
    <definedName name="ㅇㄹㄴ" hidden="1">{#N/A,"수불부",FALSE,"사급자재수불서";#N/A,"수불부",FALSE,"사급자재수불서"}</definedName>
    <definedName name="ㅇㄹㄴㄹ" localSheetId="19" hidden="1">{#N/A,#N/A,FALSE,"CCTV"}</definedName>
    <definedName name="ㅇㄹㄴㄹ" localSheetId="21" hidden="1">{#N/A,#N/A,FALSE,"CCTV"}</definedName>
    <definedName name="ㅇㄹㄴㄹ" localSheetId="22" hidden="1">{#N/A,#N/A,FALSE,"CCTV"}</definedName>
    <definedName name="ㅇㄹㄴㄹ" hidden="1">{#N/A,#N/A,FALSE,"CCTV"}</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ㅁㄹㅇㅁ" localSheetId="19" hidden="1">{#N/A,#N/A,FALSE,"속도"}</definedName>
    <definedName name="ㅇㄹㄴㅁㄹㅇㅁ" localSheetId="21" hidden="1">{#N/A,#N/A,FALSE,"속도"}</definedName>
    <definedName name="ㅇㄹㄴㅁㄹㅇㅁ" localSheetId="22" hidden="1">{#N/A,#N/A,FALSE,"속도"}</definedName>
    <definedName name="ㅇㄹㄴㅁㄹㅇㅁ" hidden="1">{#N/A,#N/A,FALSE,"속도"}</definedName>
    <definedName name="ㅇㄹㄴㅁㅎㅁㄴ" hidden="1">{#N/A,"수불부",FALSE,"사급자재수불서";#N/A,"수불부",FALSE,"사급자재수불서"}</definedName>
    <definedName name="ㅇㄹㄴ호" hidden="1">{#N/A,#N/A,FALSE,"집계표"}</definedName>
    <definedName name="ㅇㄹㄷ">#REF!</definedName>
    <definedName name="ㅇㄹㄷㄷ">#REF!</definedName>
    <definedName name="ㅇㄹㄹ" localSheetId="19" hidden="1">#REF!</definedName>
    <definedName name="ㅇㄹㄹ" localSheetId="1" hidden="1">#REF!</definedName>
    <definedName name="ㅇㄹㄹ" hidden="1">#REF!</definedName>
    <definedName name="ㅇㄹㄹㄴㅇㄹㅇㄹㄴㅇ" hidden="1">#REF!</definedName>
    <definedName name="ㅇㄹㄹㅀㅎㅎㅎㅎㅎㅎㅎㅎㅎㅎ" hidden="1">{#N/A,#N/A,FALSE,"집계표"}</definedName>
    <definedName name="ㅇㄹㄹㅇ" localSheetId="19" hidden="1">{#N/A,#N/A,FALSE,"2~8번"}</definedName>
    <definedName name="ㅇㄹㄹㅇ" localSheetId="21" hidden="1">{#N/A,#N/A,FALSE,"2~8번"}</definedName>
    <definedName name="ㅇㄹㄹㅇ" localSheetId="22" hidden="1">{#N/A,#N/A,FALSE,"2~8번"}</definedName>
    <definedName name="ㅇㄹㄹㅇ" hidden="1">{#N/A,#N/A,FALSE,"2~8번"}</definedName>
    <definedName name="ㅇㄹㅇ" hidden="1">#REF!</definedName>
    <definedName name="ㅇㄹㅇㄴㄹㅇ니ㅏ">#REF!</definedName>
    <definedName name="ㅇㄹㅇㄹ" hidden="1">#REF!</definedName>
    <definedName name="ㅇㄹㅇㄹㄹㄹ">#REF!</definedName>
    <definedName name="ㅇㄹㅇㄹㅇㄹ">#REF!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ㅇㅇㅇㄹㅇ" hidden="1">{"'공사부문'!$A$6:$A$32"}</definedName>
    <definedName name="ㅇㄹㅎ" hidden="1">{#N/A,#N/A,FALSE,"집계표"}</definedName>
    <definedName name="ㅇㄹ허ㅗ" hidden="1">{#N/A,#N/A,FALSE,"집계표"}</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ㄹ옿" hidden="1">{#N/A,#N/A,FALSE,"집계표"}</definedName>
    <definedName name="ㅇㄹ호ㅇ호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옿ㅎㄹ오" hidden="1">{#N/A,#N/A,FALSE,"집계표"}</definedName>
    <definedName name="ㅇㄹ호허ㅗㅓㅓ" hidden="1">{#N/A,#N/A,FALSE,"집계표"}</definedName>
    <definedName name="ㅇㄹ호ㅗㅗㅗ" hidden="1">{#N/A,#N/A,FALSE,"집계표"}</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ㄹ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ㄹㅓ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ㅗㅎ" hidden="1">{#N/A,#N/A,FALSE,"집계표"}</definedName>
    <definedName name="ㅇ라ㅓㅎ킥" hidden="1">{#N/A,#N/A,FALSE,"집계표"}</definedName>
    <definedName name="ㅇ라ㅓㅏ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알ㅇㄹㅇㄹ">#REF!</definedName>
    <definedName name="ㅇ러ㅗㅎ" hidden="1">{#N/A,#N/A,FALSE,"집계표"}</definedName>
    <definedName name="ㅇ렇ㅇ" hidden="1">{#N/A,#N/A,FALSE,"집계표"}</definedName>
    <definedName name="ㅇ로" localSheetId="19" hidden="1">{#N/A,#N/A,FALSE,"이정표"}</definedName>
    <definedName name="ㅇ로" localSheetId="21" hidden="1">{#N/A,#N/A,FALSE,"이정표"}</definedName>
    <definedName name="ㅇ로" localSheetId="22" hidden="1">{#N/A,#N/A,FALSE,"이정표"}</definedName>
    <definedName name="ㅇ로" hidden="1">{#N/A,#N/A,FALSE,"이정표"}</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롤옹롤ㅇ" hidden="1">{#N/A,#N/A,FALSE,"운반시간"}</definedName>
    <definedName name="ㅇ롷" localSheetId="19" hidden="1">{#N/A,#N/A,FALSE,"배수2"}</definedName>
    <definedName name="ㅇ롷" localSheetId="21" hidden="1">{#N/A,#N/A,FALSE,"배수2"}</definedName>
    <definedName name="ㅇ롷" localSheetId="22" hidden="1">{#N/A,#N/A,FALSE,"배수2"}</definedName>
    <definedName name="ㅇ롷" hidden="1">{#N/A,#N/A,FALSE,"배수2"}</definedName>
    <definedName name="ㅇㄺ" localSheetId="19" hidden="1">{#N/A,#N/A,FALSE,"혼합골재"}</definedName>
    <definedName name="ㅇㄺ" localSheetId="21" hidden="1">{#N/A,#N/A,FALSE,"혼합골재"}</definedName>
    <definedName name="ㅇㄺ" localSheetId="22" hidden="1">{#N/A,#N/A,FALSE,"혼합골재"}</definedName>
    <definedName name="ㅇㄺ" hidden="1">{#N/A,#N/A,FALSE,"혼합골재"}</definedName>
    <definedName name="ㅇㄻㄴㅀ" hidden="1">{#N/A,"수불부",FALSE,"사급자재수불서";#N/A,"수불부",FALSE,"사급자재수불서"}</definedName>
    <definedName name="ㅇㄻㅇㄻㄴㄹ" localSheetId="19" hidden="1">{#N/A,#N/A,FALSE,"단가표지"}</definedName>
    <definedName name="ㅇㄻㅇㄻㄴㄹ" localSheetId="21" hidden="1">{#N/A,#N/A,FALSE,"단가표지"}</definedName>
    <definedName name="ㅇㄻㅇㄻㄴㄹ" localSheetId="22" hidden="1">{#N/A,#N/A,FALSE,"단가표지"}</definedName>
    <definedName name="ㅇㄻㅇㄻㄴㄹ" hidden="1">{#N/A,#N/A,FALSE,"단가표지"}</definedName>
    <definedName name="ㅇㄻㅇㄻㅇㄻㅇ" hidden="1">{#N/A,#N/A,FALSE,"Sheet1";#N/A,#N/A,FALSE,"Sheet2";#N/A,#N/A,FALSE,"TAB96-1"}</definedName>
    <definedName name="ㅇㅀ" localSheetId="19" hidden="1">{#N/A,#N/A,FALSE,"배수1"}</definedName>
    <definedName name="ㅇㅀ" localSheetId="21" hidden="1">{#N/A,#N/A,FALSE,"배수1"}</definedName>
    <definedName name="ㅇㅀ" localSheetId="22" hidden="1">{#N/A,#N/A,FALSE,"배수1"}</definedName>
    <definedName name="ㅇㅀ" hidden="1">{#N/A,#N/A,FALSE,"배수1"}</definedName>
    <definedName name="ㅇㅀㄴ"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 hidden="1">{#N/A,#N/A,FALSE,"집계표"}</definedName>
    <definedName name="ㅇㅀㅁㅇㅁㅇ" localSheetId="19" hidden="1">{#N/A,#N/A,FALSE,"단가표지"}</definedName>
    <definedName name="ㅇㅀㅁㅇㅁㅇ" localSheetId="21" hidden="1">{#N/A,#N/A,FALSE,"단가표지"}</definedName>
    <definedName name="ㅇㅀㅁㅇㅁㅇ" localSheetId="22" hidden="1">{#N/A,#N/A,FALSE,"단가표지"}</definedName>
    <definedName name="ㅇㅀㅁㅇㅁㅇ" hidden="1">{#N/A,#N/A,FALSE,"단가표지"}</definedName>
    <definedName name="ㅇㅀㅇㄱ" hidden="1">{#N/A,#N/A,FALSE,"집계표"}</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19" hidden="1">{#N/A,#N/A,FALSE,"단가표지"}</definedName>
    <definedName name="ㅇㅁㄴㅇ" localSheetId="21" hidden="1">{#N/A,#N/A,FALSE,"단가표지"}</definedName>
    <definedName name="ㅇㅁㄴㅇ" localSheetId="22" hidden="1">{#N/A,#N/A,FALSE,"단가표지"}</definedName>
    <definedName name="ㅇㅁㄴㅇ" hidden="1">{#N/A,#N/A,FALSE,"단가표지"}</definedName>
    <definedName name="ㅇㅁㄶㄴㅇㅁㅀㅇㄴ" hidden="1">{#N/A,"수불부",FALSE,"사급자재수불서";#N/A,"수불부",FALSE,"사급자재수불서"}</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뉴굔" localSheetId="19" hidden="1">{#N/A,#N/A,FALSE,"조골재"}</definedName>
    <definedName name="ㅇ쇼뉴굔" localSheetId="21" hidden="1">{#N/A,#N/A,FALSE,"조골재"}</definedName>
    <definedName name="ㅇ쇼뉴굔" localSheetId="22" hidden="1">{#N/A,#N/A,FALSE,"조골재"}</definedName>
    <definedName name="ㅇ쇼뉴굔" hidden="1">{#N/A,#N/A,FALSE,"조골재"}</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수ㅕㅜㅇ" localSheetId="19" hidden="1">{#N/A,#N/A,FALSE,"단가표지"}</definedName>
    <definedName name="ㅇ수ㅕㅜㅇ" localSheetId="21" hidden="1">{#N/A,#N/A,FALSE,"단가표지"}</definedName>
    <definedName name="ㅇ수ㅕㅜㅇ" localSheetId="22" hidden="1">{#N/A,#N/A,FALSE,"단가표지"}</definedName>
    <definedName name="ㅇ수ㅕㅜㅇ" hidden="1">{#N/A,#N/A,FALSE,"단가표지"}</definedName>
    <definedName name="ㅇㅇ"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ㄱ" hidden="1">{#N/A,#N/A,FALSE,"집계표"}</definedName>
    <definedName name="ㅇㅇㄴㅇ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ㄹ" hidden="1">#REF!</definedName>
    <definedName name="ㅇㅇㄹㅇㄹ" hidden="1">{#N/A,#N/A,FALSE,"집계표"}</definedName>
    <definedName name="ㅇ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_1" hidden="1">{"'용역비'!$A$4:$C$8"}</definedName>
    <definedName name="ㅇㅇㅇ_2" hidden="1">{"'용역비'!$A$4:$C$8"}</definedName>
    <definedName name="ㅇㅇㅇ_3" hidden="1">{"'용역비'!$A$4:$C$8"}</definedName>
    <definedName name="ㅇㅇㅇ_4" hidden="1">{"'용역비'!$A$4:$C$8"}</definedName>
    <definedName name="ㅇㅇㅇ_5" hidden="1">{"'용역비'!$A$4:$C$8"}</definedName>
    <definedName name="ㅇㅇㅇㅇ" localSheetId="19" hidden="1">{#N/A,#N/A,FALSE,"Sheet1"}</definedName>
    <definedName name="ㅇㅇㅇㅇ" localSheetId="21" hidden="1">{#N/A,#N/A,FALSE,"Sheet1"}</definedName>
    <definedName name="ㅇㅇㅇㅇ" localSheetId="22" hidden="1">{#N/A,#N/A,FALSE,"Sheet1"}</definedName>
    <definedName name="ㅇㅇㅇㅇ" hidden="1">{#N/A,#N/A,FALSE,"Sheet1"}</definedName>
    <definedName name="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localSheetId="19" hidden="1">{#N/A,#N/A,FALSE,"조골재"}</definedName>
    <definedName name="ㅇㅇㅇㅇㅇㅇ" localSheetId="21" hidden="1">{#N/A,#N/A,FALSE,"조골재"}</definedName>
    <definedName name="ㅇㅇㅇㅇㅇㅇ" localSheetId="22" hidden="1">{#N/A,#N/A,FALSE,"조골재"}</definedName>
    <definedName name="ㅇㅇㅇㅇㅇㅇ" hidden="1">{#N/A,#N/A,FALSE,"조골재"}</definedName>
    <definedName name="ㅇㅇㅇㅇㅇㅇㅇㅇㅇ" hidden="1">{"'정산내역서'!$A$1:$I$35","'정산서(절.성토부)'!$A$1:$Q$17","'정산서(교량부)'!$A$1:$Q$84","'총괄표'!$A$1:$M$12","'시행현황'!$A$1:$G$12","'표지'!$A$1:$N$27","'정산서(절.성토부)'!$A$3:$Q$7"}</definedName>
    <definedName name="ㅇㅇㅎ" hidden="1">{#N/A,#N/A,FALSE,"집계표"}</definedName>
    <definedName name="ㅇ어" hidden="1">#REF!</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ㅊㅍㅍㅊㅌㅍㅊㅌㅍㅌ" hidden="1">#REF!</definedName>
    <definedName name="ㅇㅍㄴㅁ3" localSheetId="19" hidden="1">{#N/A,#N/A,FALSE,"조골재"}</definedName>
    <definedName name="ㅇㅍㄴㅁ3" localSheetId="21" hidden="1">{#N/A,#N/A,FALSE,"조골재"}</definedName>
    <definedName name="ㅇㅍㄴㅁ3" localSheetId="22" hidden="1">{#N/A,#N/A,FALSE,"조골재"}</definedName>
    <definedName name="ㅇㅍㄴㅁ3" hidden="1">{#N/A,#N/A,FALSE,"조골재"}</definedName>
    <definedName name="ㅇㅎ" localSheetId="19" hidden="1">{#N/A,#N/A,FALSE,"부대1"}</definedName>
    <definedName name="ㅇㅎ" localSheetId="21" hidden="1">{#N/A,#N/A,FALSE,"부대1"}</definedName>
    <definedName name="ㅇㅎ" localSheetId="22" hidden="1">{#N/A,#N/A,FALSE,"부대1"}</definedName>
    <definedName name="ㅇㅎ" hidden="1">{#N/A,#N/A,FALSE,"부대1"}</definedName>
    <definedName name="ㅇㅎㄷ" hidden="1">{#N/A,#N/A,FALSE,"집계표"}</definedName>
    <definedName name="ㅇㅎ러ㅗㅇ" hidden="1">{#N/A,#N/A,FALSE,"집계표"}</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ㅁㅎㄴㅀㅁㄴㅇㅎㄴ" hidden="1">{#N/A,#N/A,FALSE,"Sheet6"}</definedName>
    <definedName name="ㅇㅎㅁㅇㅎㄴㅇㅁ" hidden="1">{#N/A,"수불부",FALSE,"사급자재수불서";#N/A,"수불부",FALSE,"사급자재수불서"}</definedName>
    <definedName name="ㅇㅎㅇㅎ" hidden="1">{"'용역비'!$A$4:$C$8"}</definedName>
    <definedName name="ㅇㅎㅇㅎ_1" hidden="1">{"'용역비'!$A$4:$C$8"}</definedName>
    <definedName name="ㅇㅎㅇㅎ_2" hidden="1">{"'용역비'!$A$4:$C$8"}</definedName>
    <definedName name="ㅇㅎㅇㅎ_3" hidden="1">{"'용역비'!$A$4:$C$8"}</definedName>
    <definedName name="ㅇㅎㅇㅎ_4" hidden="1">{"'용역비'!$A$4:$C$8"}</definedName>
    <definedName name="ㅇㅎㅇㅎ_5" hidden="1">{"'용역비'!$A$4:$C$8"}</definedName>
    <definedName name="ㅇㅎ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19" hidden="1">{#N/A,#N/A,FALSE,"혼합골재"}</definedName>
    <definedName name="ㅇ호" localSheetId="21" hidden="1">{#N/A,#N/A,FALSE,"혼합골재"}</definedName>
    <definedName name="ㅇ호" localSheetId="22" hidden="1">{#N/A,#N/A,FALSE,"혼합골재"}</definedName>
    <definedName name="ㅇ호" hidden="1">{#N/A,#N/A,FALSE,"혼합골재"}</definedName>
    <definedName name="ㅇ호_1" hidden="1">{"'용역비'!$A$4:$C$8"}</definedName>
    <definedName name="ㅇ호_2" hidden="1">{"'용역비'!$A$4:$C$8"}</definedName>
    <definedName name="ㅇ호_3" hidden="1">{"'용역비'!$A$4:$C$8"}</definedName>
    <definedName name="ㅇ호_4" hidden="1">{"'용역비'!$A$4:$C$8"}</definedName>
    <definedName name="ㅇ호_5" hidden="1">{"'용역비'!$A$4:$C$8"}</definedName>
    <definedName name="ㅇ호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hidden="1">{"'용역비'!$A$4:$C$8"}</definedName>
    <definedName name="ㅇ호ㅓ_1" hidden="1">{"'용역비'!$A$4:$C$8"}</definedName>
    <definedName name="ㅇ호ㅓ_2" hidden="1">{"'용역비'!$A$4:$C$8"}</definedName>
    <definedName name="ㅇ호ㅓ_3" hidden="1">{"'용역비'!$A$4:$C$8"}</definedName>
    <definedName name="ㅇ호ㅓ_4" hidden="1">{"'용역비'!$A$4:$C$8"}</definedName>
    <definedName name="ㅇ호ㅓ_5" hidden="1">{"'용역비'!$A$4:$C$8"}</definedName>
    <definedName name="ㅇ호ㅓ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hidden="1">{"'용역비'!$A$4:$C$8"}</definedName>
    <definedName name="ㅇ호ㅓㅇㅎ_1" hidden="1">{"'용역비'!$A$4:$C$8"}</definedName>
    <definedName name="ㅇ호ㅓㅇㅎ_2" hidden="1">{"'용역비'!$A$4:$C$8"}</definedName>
    <definedName name="ㅇ호ㅓㅇㅎ_3" hidden="1">{"'용역비'!$A$4:$C$8"}</definedName>
    <definedName name="ㅇ호ㅓㅇㅎ_4" hidden="1">{"'용역비'!$A$4:$C$8"}</definedName>
    <definedName name="ㅇ호ㅓㅇㅎ_5" hidden="1">{"'용역비'!$A$4:$C$8"}</definedName>
    <definedName name="ㅇ호ㅓㅇ호ㅓ" hidden="1">{"'용역비'!$A$4:$C$8"}</definedName>
    <definedName name="ㅇ호ㅓㅇ호ㅓ_1" hidden="1">{"'용역비'!$A$4:$C$8"}</definedName>
    <definedName name="ㅇ호ㅓㅇ호ㅓ_2" hidden="1">{"'용역비'!$A$4:$C$8"}</definedName>
    <definedName name="ㅇ호ㅓㅇ호ㅓ_3" hidden="1">{"'용역비'!$A$4:$C$8"}</definedName>
    <definedName name="ㅇ호ㅓㅇ호ㅓ_4" hidden="1">{"'용역비'!$A$4:$C$8"}</definedName>
    <definedName name="ㅇ호ㅓㅇ호ㅓ_5" hidden="1">{"'용역비'!$A$4:$C$8"}</definedName>
    <definedName name="ㅇ호ㅓㅎ" hidden="1">{"'용역비'!$A$4:$C$8"}</definedName>
    <definedName name="ㅇ호ㅓㅎ_1" hidden="1">{"'용역비'!$A$4:$C$8"}</definedName>
    <definedName name="ㅇ호ㅓㅎ_2" hidden="1">{"'용역비'!$A$4:$C$8"}</definedName>
    <definedName name="ㅇ호ㅓㅎ_3" hidden="1">{"'용역비'!$A$4:$C$8"}</definedName>
    <definedName name="ㅇ호ㅓㅎ_4" hidden="1">{"'용역비'!$A$4:$C$8"}</definedName>
    <definedName name="ㅇ호ㅓㅎ_5" hidden="1">{"'용역비'!$A$4:$C$8"}</definedName>
    <definedName name="ㅇ호ㅓ호ㅓ" hidden="1">{"'용역비'!$A$4:$C$8"}</definedName>
    <definedName name="ㅇ호ㅓ호ㅓ_1" hidden="1">{"'용역비'!$A$4:$C$8"}</definedName>
    <definedName name="ㅇ호ㅓ호ㅓ_2" hidden="1">{"'용역비'!$A$4:$C$8"}</definedName>
    <definedName name="ㅇ호ㅓ호ㅓ_3" hidden="1">{"'용역비'!$A$4:$C$8"}</definedName>
    <definedName name="ㅇ호ㅓ호ㅓ_4" hidden="1">{"'용역비'!$A$4:$C$8"}</definedName>
    <definedName name="ㅇ호ㅓ호ㅓ_5" hidden="1">{"'용역비'!$A$4:$C$8"}</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hidden="1">{#N/A,#N/A,FALSE,"배수2"}</definedName>
    <definedName name="아니" localSheetId="19" hidden="1">{"'Sheet1'!$A$4:$M$21","'Sheet1'!$J$17:$K$19"}</definedName>
    <definedName name="아니" localSheetId="21" hidden="1">{"'Sheet1'!$A$4:$M$21","'Sheet1'!$J$17:$K$19"}</definedName>
    <definedName name="아니" localSheetId="22" hidden="1">{"'Sheet1'!$A$4:$M$21","'Sheet1'!$J$17:$K$19"}</definedName>
    <definedName name="아니" hidden="1">{"'Sheet1'!$A$4:$M$21","'Sheet1'!$J$17:$K$19"}</definedName>
    <definedName name="아니오">#REF!</definedName>
    <definedName name="아러" hidden="1">#REF!</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마">#REF!</definedName>
    <definedName name="아마로드">#REF!</definedName>
    <definedName name="아무" localSheetId="19" hidden="1">{#N/A,#N/A,FALSE,"배수2"}</definedName>
    <definedName name="아무" localSheetId="21" hidden="1">{#N/A,#N/A,FALSE,"배수2"}</definedName>
    <definedName name="아무" localSheetId="22" hidden="1">{#N/A,#N/A,FALSE,"배수2"}</definedName>
    <definedName name="아무" localSheetId="0" hidden="1">{#N/A,#N/A,FALSE,"배수2"}</definedName>
    <definedName name="아무" localSheetId="1" hidden="1">{#N/A,#N/A,FALSE,"배수2"}</definedName>
    <definedName name="아무" hidden="1">{#N/A,#N/A,FALSE,"배수2"}</definedName>
    <definedName name="아무거나" localSheetId="19" hidden="1">{#N/A,#N/A,FALSE,"배수2"}</definedName>
    <definedName name="아무거나" localSheetId="21" hidden="1">{#N/A,#N/A,FALSE,"배수2"}</definedName>
    <definedName name="아무거나" localSheetId="22" hidden="1">{#N/A,#N/A,FALSE,"배수2"}</definedName>
    <definedName name="아무거나" localSheetId="0" hidden="1">{#N/A,#N/A,FALSE,"배수2"}</definedName>
    <definedName name="아무거나" localSheetId="1" hidden="1">{#N/A,#N/A,FALSE,"배수2"}</definedName>
    <definedName name="아무거나" hidden="1">{#N/A,#N/A,FALSE,"배수2"}</definedName>
    <definedName name="아무나">#REF!</definedName>
    <definedName name="아스콘2">#REF!</definedName>
    <definedName name="아스콘깨기" localSheetId="19" hidden="1">{#N/A,#N/A,FALSE,"골재소요량";#N/A,#N/A,FALSE,"골재소요량"}</definedName>
    <definedName name="아스콘깨기" localSheetId="21" hidden="1">{#N/A,#N/A,FALSE,"골재소요량";#N/A,#N/A,FALSE,"골재소요량"}</definedName>
    <definedName name="아스콘깨기" localSheetId="22" hidden="1">{#N/A,#N/A,FALSE,"골재소요량";#N/A,#N/A,FALSE,"골재소요량"}</definedName>
    <definedName name="아스콘깨기" hidden="1">{#N/A,#N/A,FALSE,"골재소요량";#N/A,#N/A,FALSE,"골재소요량"}</definedName>
    <definedName name="아싸" localSheetId="19" hidden="1">{#N/A,#N/A,FALSE,"CCTV"}</definedName>
    <definedName name="아싸" localSheetId="21" hidden="1">{#N/A,#N/A,FALSE,"CCTV"}</definedName>
    <definedName name="아싸" localSheetId="22" hidden="1">{#N/A,#N/A,FALSE,"CCTV"}</definedName>
    <definedName name="아싸" hidden="1">{#N/A,#N/A,FALSE,"CCTV"}</definedName>
    <definedName name="아아아" hidden="1">{#N/A,#N/A,FALSE,"Sheet1";#N/A,#N/A,FALSE,"Sheet2";#N/A,#N/A,FALSE,"TAB96-1"}</definedName>
    <definedName name="아아아앙" hidden="1">{#N/A,#N/A,FALSE,"주간공정";#N/A,#N/A,FALSE,"주간보고";#N/A,#N/A,FALSE,"주간공정표"}</definedName>
    <definedName name="아아ㅏ앙" hidden="1">{#N/A,#N/A,FALSE,"주간공정";#N/A,#N/A,FALSE,"주간보고";#N/A,#N/A,FALSE,"주간공정표"}</definedName>
    <definedName name="아안녕" localSheetId="19" hidden="1">{"'별표'!$N$220"}</definedName>
    <definedName name="아안녕" localSheetId="21" hidden="1">{"'별표'!$N$220"}</definedName>
    <definedName name="아안녕" localSheetId="22" hidden="1">{"'별표'!$N$220"}</definedName>
    <definedName name="아안녕" hidden="1">{"'별표'!$N$220"}</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아" hidden="1">{#N/A,#N/A,FALSE,"전력간선"}</definedName>
    <definedName name="아왜나무H2.5">#REF!</definedName>
    <definedName name="아자자자자" localSheetId="19" hidden="1">{"'PROFORMA'!$A$1:$H$120"}</definedName>
    <definedName name="아자자자자" localSheetId="21" hidden="1">{"'PROFORMA'!$A$1:$H$120"}</definedName>
    <definedName name="아자자자자" localSheetId="22" hidden="1">{"'PROFORMA'!$A$1:$H$120"}</definedName>
    <definedName name="아자자자자" hidden="1">{"'PROFORMA'!$A$1:$H$120"}</definedName>
    <definedName name="아파트" localSheetId="19" hidden="1">{"'Sheet1'!$A$4:$M$21","'Sheet1'!$J$17:$K$19"}</definedName>
    <definedName name="아파트" localSheetId="21" hidden="1">{"'Sheet1'!$A$4:$M$21","'Sheet1'!$J$17:$K$19"}</definedName>
    <definedName name="아파트" localSheetId="22" hidden="1">{"'Sheet1'!$A$4:$M$21","'Sheet1'!$J$17:$K$19"}</definedName>
    <definedName name="아파트" hidden="1">{"'Sheet1'!$A$4:$M$21","'Sheet1'!$J$17:$K$19"}</definedName>
    <definedName name="아파트내역2" hidden="1">{"'Sheet1'!$A$4:$M$21","'Sheet1'!$J$17:$K$19"}</definedName>
    <definedName name="아파트벽식">#REF!</definedName>
    <definedName name="아ㅏ" hidden="1">{#N/A,#N/A,FALSE,"조골재"}</definedName>
    <definedName name="아ㅏㅓ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림" localSheetId="19" hidden="1">{#N/A,#N/A,FALSE,"포장1";#N/A,#N/A,FALSE,"포장1"}</definedName>
    <definedName name="아ㅓ림" localSheetId="21" hidden="1">{#N/A,#N/A,FALSE,"포장1";#N/A,#N/A,FALSE,"포장1"}</definedName>
    <definedName name="아ㅓ림" localSheetId="22" hidden="1">{#N/A,#N/A,FALSE,"포장1";#N/A,#N/A,FALSE,"포장1"}</definedName>
    <definedName name="아ㅓ림" localSheetId="0" hidden="1">{#N/A,#N/A,FALSE,"포장1";#N/A,#N/A,FALSE,"포장1"}</definedName>
    <definedName name="아ㅓ림" localSheetId="1" hidden="1">{#N/A,#N/A,FALSE,"포장1";#N/A,#N/A,FALSE,"포장1"}</definedName>
    <definedName name="아ㅓ림" hidden="1">{#N/A,#N/A,FALSE,"포장1";#N/A,#N/A,FALSE,"포장1"}</definedName>
    <definedName name="악" hidden="1">{#N/A,#N/A,TRUE,"960318-1";#N/A,#N/A,TRUE,"960318-2";#N/A,#N/A,TRUE,"960318-3"}</definedName>
    <definedName name="안" hidden="1">{#N/A,#N/A,FALSE,"포장2"}</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19" hidden="1">{"'별표'!$N$220"}</definedName>
    <definedName name="안녕" localSheetId="21" hidden="1">{"'별표'!$N$220"}</definedName>
    <definedName name="안녕" localSheetId="22" hidden="1">{"'별표'!$N$220"}</definedName>
    <definedName name="안녕" hidden="1">{"'별표'!$N$220"}</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산키즈" localSheetId="19" hidden="1">{#N/A,#N/A,FALSE,"전력간선"}</definedName>
    <definedName name="안산키즈" localSheetId="21" hidden="1">{#N/A,#N/A,FALSE,"전력간선"}</definedName>
    <definedName name="안산키즈" localSheetId="22" hidden="1">{#N/A,#N/A,FALSE,"전력간선"}</definedName>
    <definedName name="안산키즈" localSheetId="0" hidden="1">{#N/A,#N/A,FALSE,"전력간선"}</definedName>
    <definedName name="안산키즈" localSheetId="1" hidden="1">{#N/A,#N/A,FALSE,"전력간선"}</definedName>
    <definedName name="안산키즈" hidden="1">{#N/A,#N/A,FALSE,"전력간선"}</definedName>
    <definedName name="안양현대" hidden="1">{#N/A,#N/A,FALSE,"이태원철근"}</definedName>
    <definedName name="안전">#REF!</definedName>
    <definedName name="안전관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율">#REF!</definedName>
    <definedName name="안전급여">#REF!</definedName>
    <definedName name="안전상여금">#REF!</definedName>
    <definedName name="안전점검내역" hidden="1">{#N/A,#N/A,FALSE,"현장 NCR 분석";#N/A,#N/A,FALSE,"현장품질감사";#N/A,#N/A,FALSE,"현장품질감사"}</definedName>
    <definedName name="알d">#REF!</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미늄창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미늄창호정산" hidden="1">{#N/A,#N/A,FALSE,"Sheet1"}</definedName>
    <definedName name="알파" localSheetId="19" hidden="1">{#N/A,#N/A,FALSE,"이태원철근"}</definedName>
    <definedName name="알파" localSheetId="21" hidden="1">{#N/A,#N/A,FALSE,"이태원철근"}</definedName>
    <definedName name="알파" localSheetId="22" hidden="1">{#N/A,#N/A,FALSE,"이태원철근"}</definedName>
    <definedName name="알파" localSheetId="0" hidden="1">{#N/A,#N/A,FALSE,"이태원철근"}</definedName>
    <definedName name="알파" localSheetId="1" hidden="1">{#N/A,#N/A,FALSE,"이태원철근"}</definedName>
    <definedName name="알파" hidden="1">{#N/A,#N/A,FALSE,"이태원철근"}</definedName>
    <definedName name="알파1">#REF!</definedName>
    <definedName name="알파2">#REF!</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공">#REF!</definedName>
    <definedName name="암사시영">#REF!</definedName>
    <definedName name="압력용기" localSheetId="19" hidden="1">{#N/A,#N/A,FALSE,"양식(을)"}</definedName>
    <definedName name="압력용기" localSheetId="21" hidden="1">{#N/A,#N/A,FALSE,"양식(을)"}</definedName>
    <definedName name="압력용기" localSheetId="22" hidden="1">{#N/A,#N/A,FALSE,"양식(을)"}</definedName>
    <definedName name="압력용기" hidden="1">{#N/A,#N/A,FALSE,"양식(을)"}</definedName>
    <definedName name="앗공통">#REF!</definedName>
    <definedName name="앗그만">#REF!</definedName>
    <definedName name="앗분당코아공통비">#REF!</definedName>
    <definedName name="앗코아">#REF!</definedName>
    <definedName name="앙" localSheetId="19" hidden="1">{#N/A,#N/A,FALSE,"지침";#N/A,#N/A,FALSE,"환경분석";#N/A,#N/A,FALSE,"Sheet16"}</definedName>
    <definedName name="앙" localSheetId="21" hidden="1">{#N/A,#N/A,FALSE,"지침";#N/A,#N/A,FALSE,"환경분석";#N/A,#N/A,FALSE,"Sheet16"}</definedName>
    <definedName name="앙" localSheetId="22" hidden="1">{#N/A,#N/A,FALSE,"지침";#N/A,#N/A,FALSE,"환경분석";#N/A,#N/A,FALSE,"Sheet16"}</definedName>
    <definedName name="앙" hidden="1">{#N/A,#N/A,FALSE,"지침";#N/A,#N/A,FALSE,"환경분석";#N/A,#N/A,FALSE,"Sheet16"}</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지" hidden="1">{#N/A,#N/A,FALSE,"이태원철근"}</definedName>
    <definedName name="애앙">#REF!</definedName>
    <definedName name="애자">#REF!</definedName>
    <definedName name="앨c">#REF!</definedName>
    <definedName name="앨e">#REF!</definedName>
    <definedName name="야" hidden="1">{#N/A,#N/A,FALSE,"배수1"}</definedName>
    <definedName name="야간" localSheetId="19" hidden="1">{#N/A,#N/A,FALSE,"지침";#N/A,#N/A,FALSE,"환경분석";#N/A,#N/A,FALSE,"Sheet16"}</definedName>
    <definedName name="야간" localSheetId="21" hidden="1">{#N/A,#N/A,FALSE,"지침";#N/A,#N/A,FALSE,"환경분석";#N/A,#N/A,FALSE,"Sheet16"}</definedName>
    <definedName name="야간" localSheetId="22" hidden="1">{#N/A,#N/A,FALSE,"지침";#N/A,#N/A,FALSE,"환경분석";#N/A,#N/A,FALSE,"Sheet16"}</definedName>
    <definedName name="야간" hidden="1">{#N/A,#N/A,FALSE,"지침";#N/A,#N/A,FALSE,"환경분석";#N/A,#N/A,FALSE,"Sheet16"}</definedName>
    <definedName name="야양">#REF!</definedName>
    <definedName name="양" hidden="1">{#N/A,#N/A,FALSE,"CCTV"}</definedName>
    <definedName name="양기용" localSheetId="19" hidden="1">{#N/A,#N/A,FALSE,"월공사비집계표양식 (7)";#N/A,#N/A,FALSE,"월공사비집계표양식 (7)"}</definedName>
    <definedName name="양기용" localSheetId="21" hidden="1">{#N/A,#N/A,FALSE,"월공사비집계표양식 (7)";#N/A,#N/A,FALSE,"월공사비집계표양식 (7)"}</definedName>
    <definedName name="양기용" localSheetId="22" hidden="1">{#N/A,#N/A,FALSE,"월공사비집계표양식 (7)";#N/A,#N/A,FALSE,"월공사비집계표양식 (7)"}</definedName>
    <definedName name="양기용" hidden="1">{#N/A,#N/A,FALSE,"월공사비집계표양식 (7)";#N/A,#N/A,FALSE,"월공사비집계표양식 (7)"}</definedName>
    <definedName name="양식" localSheetId="19" hidden="1">{#N/A,#N/A,TRUE,"대외공문"}</definedName>
    <definedName name="양식" localSheetId="21" hidden="1">{#N/A,#N/A,TRUE,"대외공문"}</definedName>
    <definedName name="양식" localSheetId="22" hidden="1">{#N/A,#N/A,TRUE,"대외공문"}</definedName>
    <definedName name="양식" hidden="1">{#N/A,#N/A,TRUE,"대외공문"}</definedName>
    <definedName name="양식290" localSheetId="19" hidden="1">{#N/A,#N/A,TRUE,"대외공문"}</definedName>
    <definedName name="양식290" localSheetId="21" hidden="1">{#N/A,#N/A,TRUE,"대외공문"}</definedName>
    <definedName name="양식290" localSheetId="22" hidden="1">{#N/A,#N/A,TRUE,"대외공문"}</definedName>
    <definedName name="양식290" hidden="1">{#N/A,#N/A,TRUE,"대외공문"}</definedName>
    <definedName name="양식6" hidden="1">255</definedName>
    <definedName name="양재승2222222">#REF!</definedName>
    <definedName name="어" hidden="1">{"'용역비'!$A$4:$C$8"}</definedName>
    <definedName name="어_1" hidden="1">{"'용역비'!$A$4:$C$8"}</definedName>
    <definedName name="어_2" hidden="1">{"'용역비'!$A$4:$C$8"}</definedName>
    <definedName name="어_3" hidden="1">{"'용역비'!$A$4:$C$8"}</definedName>
    <definedName name="어_4" hidden="1">{"'용역비'!$A$4:$C$8"}</definedName>
    <definedName name="어_5" hidden="1">{"'용역비'!$A$4:$C$8"}</definedName>
    <definedName name="어랑너ㅣㄹㄴㅇ" hidden="1">{#N/A,"수불부",FALSE,"사급자재수불서";#N/A,"수불부",FALSE,"사급자재수불서"}</definedName>
    <definedName name="어루" hidden="1">#REF!</definedName>
    <definedName name="어어" localSheetId="19" hidden="1">{#N/A,#N/A,FALSE,"이태원철근"}</definedName>
    <definedName name="어어" localSheetId="21" hidden="1">{#N/A,#N/A,FALSE,"이태원철근"}</definedName>
    <definedName name="어어" localSheetId="22" hidden="1">{#N/A,#N/A,FALSE,"이태원철근"}</definedName>
    <definedName name="어어" hidden="1">{#N/A,#N/A,FALSE,"이태원철근"}</definedName>
    <definedName name="어어엉" hidden="1">{#N/A,#N/A,FALSE,"주간공정";#N/A,#N/A,FALSE,"주간보고";#N/A,#N/A,FALSE,"주간공정표"}</definedName>
    <definedName name="어쭈구리" localSheetId="19" hidden="1">{#N/A,#N/A,FALSE,"교리2"}</definedName>
    <definedName name="어쭈구리" localSheetId="21" hidden="1">{#N/A,#N/A,FALSE,"교리2"}</definedName>
    <definedName name="어쭈구리" localSheetId="22" hidden="1">{#N/A,#N/A,FALSE,"교리2"}</definedName>
    <definedName name="어쭈구리" hidden="1">{#N/A,#N/A,FALSE,"교리2"}</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19" hidden="1">{#N/A,#N/A,FALSE,"2~8번"}</definedName>
    <definedName name="억이상" localSheetId="21" hidden="1">{#N/A,#N/A,FALSE,"2~8번"}</definedName>
    <definedName name="억이상" localSheetId="22" hidden="1">{#N/A,#N/A,FALSE,"2~8번"}</definedName>
    <definedName name="억이상" localSheetId="0" hidden="1">{#N/A,#N/A,FALSE,"2~8번"}</definedName>
    <definedName name="억이상" localSheetId="1" hidden="1">{#N/A,#N/A,FALSE,"2~8번"}</definedName>
    <definedName name="억이상" hidden="1">{#N/A,#N/A,FALSE,"2~8번"}</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19" hidden="1">{#N/A,#N/A,FALSE,"포장2"}</definedName>
    <definedName name="업" localSheetId="21" hidden="1">{#N/A,#N/A,FALSE,"포장2"}</definedName>
    <definedName name="업" localSheetId="22" hidden="1">{#N/A,#N/A,FALSE,"포장2"}</definedName>
    <definedName name="업" localSheetId="0" hidden="1">{#N/A,#N/A,FALSE,"포장2"}</definedName>
    <definedName name="업" localSheetId="1" hidden="1">{#N/A,#N/A,FALSE,"포장2"}</definedName>
    <definedName name="업" hidden="1">{#N/A,#N/A,FALSE,"포장2"}</definedName>
    <definedName name="업무연락">#REF!</definedName>
    <definedName name="업종" localSheetId="19" hidden="1">{#N/A,#N/A,FALSE,"포장2"}</definedName>
    <definedName name="업종" localSheetId="21" hidden="1">{#N/A,#N/A,FALSE,"포장2"}</definedName>
    <definedName name="업종" localSheetId="22" hidden="1">{#N/A,#N/A,FALSE,"포장2"}</definedName>
    <definedName name="업종" localSheetId="0" hidden="1">{#N/A,#N/A,FALSE,"포장2"}</definedName>
    <definedName name="업종" localSheetId="1" hidden="1">{#N/A,#N/A,FALSE,"포장2"}</definedName>
    <definedName name="업종" hidden="1">{#N/A,#N/A,FALSE,"포장2"}</definedName>
    <definedName name="업체" localSheetId="19" hidden="1">{#N/A,#N/A,FALSE,"구조2"}</definedName>
    <definedName name="업체" localSheetId="21" hidden="1">{#N/A,#N/A,FALSE,"구조2"}</definedName>
    <definedName name="업체" localSheetId="22" hidden="1">{#N/A,#N/A,FALSE,"구조2"}</definedName>
    <definedName name="업체" localSheetId="0" hidden="1">{#N/A,#N/A,FALSE,"구조2"}</definedName>
    <definedName name="업체" localSheetId="1" hidden="1">{#N/A,#N/A,FALSE,"구조2"}</definedName>
    <definedName name="업체" hidden="1">{#N/A,#N/A,FALSE,"구조2"}</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19" hidden="1">{#N/A,#N/A,FALSE,"배수2"}</definedName>
    <definedName name="업체순위" localSheetId="21" hidden="1">{#N/A,#N/A,FALSE,"배수2"}</definedName>
    <definedName name="업체순위" localSheetId="22" hidden="1">{#N/A,#N/A,FALSE,"배수2"}</definedName>
    <definedName name="업체순위" localSheetId="0" hidden="1">{#N/A,#N/A,FALSE,"배수2"}</definedName>
    <definedName name="업체순위" localSheetId="1" hidden="1">{#N/A,#N/A,FALSE,"배수2"}</definedName>
    <definedName name="업체순위" hidden="1">{#N/A,#N/A,FALSE,"배수2"}</definedName>
    <definedName name="업체형틀" localSheetId="19" hidden="1">{#N/A,#N/A,FALSE,"월공사비집계표양식 (7)";#N/A,#N/A,FALSE,"월공사비집계표양식 (7)"}</definedName>
    <definedName name="업체형틀" localSheetId="21" hidden="1">{#N/A,#N/A,FALSE,"월공사비집계표양식 (7)";#N/A,#N/A,FALSE,"월공사비집계표양식 (7)"}</definedName>
    <definedName name="업체형틀" localSheetId="22" hidden="1">{#N/A,#N/A,FALSE,"월공사비집계표양식 (7)";#N/A,#N/A,FALSE,"월공사비집계표양식 (7)"}</definedName>
    <definedName name="업체형틀" hidden="1">{#N/A,#N/A,FALSE,"월공사비집계표양식 (7)";#N/A,#N/A,FALSE,"월공사비집계표양식 (7)"}</definedName>
    <definedName name="없"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음" localSheetId="19" hidden="1">{#N/A,#N/A,TRUE,"대외공문"}</definedName>
    <definedName name="없음" localSheetId="21" hidden="1">{#N/A,#N/A,TRUE,"대외공문"}</definedName>
    <definedName name="없음" localSheetId="22" hidden="1">{#N/A,#N/A,TRUE,"대외공문"}</definedName>
    <definedName name="없음" hidden="1">{#N/A,#N/A,TRUE,"대외공문"}</definedName>
    <definedName name="에비씨디" hidden="1">{#N/A,#N/A,FALSE,"PHOTO5";#N/A,#N/A,FALSE,"ETCH5";#N/A,#N/A,FALSE,"DIFF5";#N/A,#N/A,FALSE,"CVD5";#N/A,#N/A,FALSE,"I5";#N/A,#N/A,FALSE,"METAL5";#N/A,#N/A,FALSE,"PHOTO6";#N/A,#N/A,FALSE,"ETCH6";#N/A,#N/A,FALSE,"DIFF6";#N/A,#N/A,FALSE,"CVD6";#N/A,#N/A,FALSE,"I6";#N/A,#N/A,FALSE,"METAL6"}</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주" hidden="1">0</definedName>
    <definedName name="여ㅜㅅㅅㄱㅇ" localSheetId="19" hidden="1">{#N/A,#N/A,FALSE,"골재소요량";#N/A,#N/A,FALSE,"골재소요량"}</definedName>
    <definedName name="여ㅜㅅㅅㄱㅇ" localSheetId="21" hidden="1">{#N/A,#N/A,FALSE,"골재소요량";#N/A,#N/A,FALSE,"골재소요량"}</definedName>
    <definedName name="여ㅜㅅㅅㄱㅇ" localSheetId="22" hidden="1">{#N/A,#N/A,FALSE,"골재소요량";#N/A,#N/A,FALSE,"골재소요량"}</definedName>
    <definedName name="여ㅜㅅㅅㄱㅇ" hidden="1">{#N/A,#N/A,FALSE,"골재소요량";#N/A,#N/A,FALSE,"골재소요량"}</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경1교" hidden="1">{#N/A,#N/A,FALSE,"단면 제원"}</definedName>
    <definedName name="연경1교1" hidden="1">{#N/A,#N/A,FALSE,"단면 제원"}</definedName>
    <definedName name="연도별손익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마공001">#REF!</definedName>
    <definedName name="연마공002">#REF!</definedName>
    <definedName name="연마공011">#REF!</definedName>
    <definedName name="연마공982">#REF!</definedName>
    <definedName name="연마공991">#REF!</definedName>
    <definedName name="연마공992">#REF!</definedName>
    <definedName name="연면적_평">#REF!</definedName>
    <definedName name="연습"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암">#REF!</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회장증축"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동총" localSheetId="19" hidden="1">{#N/A,#N/A,TRUE,"대외공문"}</definedName>
    <definedName name="영동총" localSheetId="21" hidden="1">{#N/A,#N/A,TRUE,"대외공문"}</definedName>
    <definedName name="영동총" localSheetId="22" hidden="1">{#N/A,#N/A,TRUE,"대외공문"}</definedName>
    <definedName name="영동총" hidden="1">{#N/A,#N/A,TRUE,"대외공문"}</definedName>
    <definedName name="영산홍">#REF!</definedName>
    <definedName name="영산홍H0.3">#REF!</definedName>
    <definedName name="영상" hidden="1">{#N/A,#N/A,TRUE,"960318-1";#N/A,#N/A,TRUE,"960318-2";#N/A,#N/A,TRUE,"960318-3"}</definedName>
    <definedName name="영상1" hidden="1">{#N/A,#N/A,TRUE,"960318-1";#N/A,#N/A,TRUE,"960318-2";#N/A,#N/A,TRUE,"960318-3"}</definedName>
    <definedName name="영상hw집계" hidden="1">{"'용역비'!$A$4:$C$8"}</definedName>
    <definedName name="영암실행" localSheetId="19" hidden="1">{#N/A,#N/A,FALSE,"전력간선"}</definedName>
    <definedName name="영암실행" localSheetId="21" hidden="1">{#N/A,#N/A,FALSE,"전력간선"}</definedName>
    <definedName name="영암실행" localSheetId="22" hidden="1">{#N/A,#N/A,FALSE,"전력간선"}</definedName>
    <definedName name="영암실행" hidden="1">{#N/A,#N/A,FALSE,"전력간선"}</definedName>
    <definedName name="영업" localSheetId="19" hidden="1">{#N/A,#N/A,FALSE,"지침";#N/A,#N/A,FALSE,"환경분석";#N/A,#N/A,FALSE,"Sheet16"}</definedName>
    <definedName name="영업" localSheetId="21" hidden="1">{#N/A,#N/A,FALSE,"지침";#N/A,#N/A,FALSE,"환경분석";#N/A,#N/A,FALSE,"Sheet16"}</definedName>
    <definedName name="영업" localSheetId="22" hidden="1">{#N/A,#N/A,FALSE,"지침";#N/A,#N/A,FALSE,"환경분석";#N/A,#N/A,FALSE,"Sheet16"}</definedName>
    <definedName name="영업" hidden="1">{#N/A,#N/A,FALSE,"지침";#N/A,#N/A,FALSE,"환경분석";#N/A,#N/A,FALSE,"Sheet16"}</definedName>
    <definedName name="영업외수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현금" localSheetId="19" hidden="1">{#N/A,#N/A,FALSE,"지침";#N/A,#N/A,FALSE,"환경분석";#N/A,#N/A,FALSE,"Sheet16"}</definedName>
    <definedName name="영업현금" localSheetId="21" hidden="1">{#N/A,#N/A,FALSE,"지침";#N/A,#N/A,FALSE,"환경분석";#N/A,#N/A,FALSE,"Sheet16"}</definedName>
    <definedName name="영업현금" localSheetId="22" hidden="1">{#N/A,#N/A,FALSE,"지침";#N/A,#N/A,FALSE,"환경분석";#N/A,#N/A,FALSE,"Sheet16"}</definedName>
    <definedName name="영업현금" hidden="1">{#N/A,#N/A,FALSE,"지침";#N/A,#N/A,FALSE,"환경분석";#N/A,#N/A,FALSE,"Sheet16"}</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종" hidden="1">{#N/A,#N/A,FALSE,"CCTV"}</definedName>
    <definedName name="예산">#REF!</definedName>
    <definedName name="예상계획" hidden="1">{#N/A,#N/A,FALSE,"집계표"}</definedName>
    <definedName name="예상도급내역" localSheetId="19" hidden="1">{#N/A,#N/A,FALSE,"CCTV"}</definedName>
    <definedName name="예상도급내역" localSheetId="21" hidden="1">{#N/A,#N/A,FALSE,"CCTV"}</definedName>
    <definedName name="예상도급내역" localSheetId="22" hidden="1">{#N/A,#N/A,FALSE,"CCTV"}</definedName>
    <definedName name="예상도급내역" hidden="1">{#N/A,#N/A,FALSE,"CCTV"}</definedName>
    <definedName name="예정가" localSheetId="19" hidden="1">{#N/A,#N/A,FALSE,"포장2"}</definedName>
    <definedName name="예정가" localSheetId="21" hidden="1">{#N/A,#N/A,FALSE,"포장2"}</definedName>
    <definedName name="예정가" localSheetId="22" hidden="1">{#N/A,#N/A,FALSE,"포장2"}</definedName>
    <definedName name="예정가" localSheetId="0" hidden="1">{#N/A,#N/A,FALSE,"포장2"}</definedName>
    <definedName name="예정가" localSheetId="1" hidden="1">{#N/A,#N/A,FALSE,"포장2"}</definedName>
    <definedName name="예정가" hidden="1">{#N/A,#N/A,FALSE,"포장2"}</definedName>
    <definedName name="오">#REF!</definedName>
    <definedName name="오됴" hidden="1">{#N/A,#N/A,FALSE,"집계표"}</definedName>
    <definedName name="오배수" hidden="1">{#N/A,#N/A,TRUE,"천상그린44PY"}</definedName>
    <definedName name="오배수입상" hidden="1">{#N/A,#N/A,TRUE,"천상그린44PY"}</definedName>
    <definedName name="오수토공" localSheetId="19" hidden="1">{#N/A,#N/A,FALSE,"기안지";#N/A,#N/A,FALSE,"통신지"}</definedName>
    <definedName name="오수토공" localSheetId="21" hidden="1">{#N/A,#N/A,FALSE,"기안지";#N/A,#N/A,FALSE,"통신지"}</definedName>
    <definedName name="오수토공" localSheetId="22" hidden="1">{#N/A,#N/A,FALSE,"기안지";#N/A,#N/A,FALSE,"통신지"}</definedName>
    <definedName name="오수토공" localSheetId="0" hidden="1">{#N/A,#N/A,FALSE,"기안지";#N/A,#N/A,FALSE,"통신지"}</definedName>
    <definedName name="오수토공" localSheetId="1" hidden="1">{#N/A,#N/A,FALSE,"기안지";#N/A,#N/A,FALSE,"통신지"}</definedName>
    <definedName name="오수토공" hidden="1">{#N/A,#N/A,FALSE,"기안지";#N/A,#N/A,FALSE,"통신지"}</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우오오아">#REF!</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19" hidden="1">{#N/A,#N/A,FALSE,"이태원철근"}</definedName>
    <definedName name="옥외공사" localSheetId="21" hidden="1">{#N/A,#N/A,FALSE,"이태원철근"}</definedName>
    <definedName name="옥외공사" localSheetId="22" hidden="1">{#N/A,#N/A,FALSE,"이태원철근"}</definedName>
    <definedName name="옥외공사" localSheetId="0" hidden="1">{#N/A,#N/A,FALSE,"이태원철근"}</definedName>
    <definedName name="옥외공사" localSheetId="1" hidden="1">{#N/A,#N/A,FALSE,"이태원철근"}</definedName>
    <definedName name="옥외공사" hidden="1">{#N/A,#N/A,FALSE,"이태원철근"}</definedName>
    <definedName name="옥외대비" localSheetId="19" hidden="1">{#N/A,#N/A,FALSE,"이태원철근"}</definedName>
    <definedName name="옥외대비" localSheetId="21" hidden="1">{#N/A,#N/A,FALSE,"이태원철근"}</definedName>
    <definedName name="옥외대비" localSheetId="22" hidden="1">{#N/A,#N/A,FALSE,"이태원철근"}</definedName>
    <definedName name="옥외대비" localSheetId="0" hidden="1">{#N/A,#N/A,FALSE,"이태원철근"}</definedName>
    <definedName name="옥외대비" localSheetId="1" hidden="1">{#N/A,#N/A,FALSE,"이태원철근"}</definedName>
    <definedName name="옥외대비" hidden="1">{#N/A,#N/A,FALSE,"이태원철근"}</definedName>
    <definedName name="옥탑층" hidden="1">{#N/A,#N/A,FALSE,"Sheet1"}</definedName>
    <definedName name="옥향H0.5">#REF!</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라인">#REF!</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 localSheetId="19" hidden="1">{#N/A,#N/A,FALSE,"골재소요량";#N/A,#N/A,FALSE,"골재소요량"}</definedName>
    <definedName name="옹" localSheetId="21" hidden="1">{#N/A,#N/A,FALSE,"골재소요량";#N/A,#N/A,FALSE,"골재소요량"}</definedName>
    <definedName name="옹" localSheetId="22" hidden="1">{#N/A,#N/A,FALSE,"골재소요량";#N/A,#N/A,FALSE,"골재소요량"}</definedName>
    <definedName name="옹" hidden="1">{#N/A,#N/A,FALSE,"골재소요량";#N/A,#N/A,FALSE,"골재소요량"}</definedName>
    <definedName name="옹벼집계" localSheetId="19" hidden="1">{#N/A,#N/A,FALSE,"혼합골재"}</definedName>
    <definedName name="옹벼집계" localSheetId="21" hidden="1">{#N/A,#N/A,FALSE,"혼합골재"}</definedName>
    <definedName name="옹벼집계" localSheetId="22" hidden="1">{#N/A,#N/A,FALSE,"혼합골재"}</definedName>
    <definedName name="옹벼집계" hidden="1">{#N/A,#N/A,FALSE,"혼합골재"}</definedName>
    <definedName name="옹벽" hidden="1">{#N/A,#N/A,FALSE,"혼합골재"}</definedName>
    <definedName name="옹벽단위">#REF!</definedName>
    <definedName name="옹벽수량집계표" localSheetId="19" hidden="1">{#N/A,#N/A,FALSE,"2~8번"}</definedName>
    <definedName name="옹벽수량집계표" localSheetId="21" hidden="1">{#N/A,#N/A,FALSE,"2~8번"}</definedName>
    <definedName name="옹벽수량집계표" localSheetId="22" hidden="1">{#N/A,#N/A,FALSE,"2~8번"}</definedName>
    <definedName name="옹벽수량집계표" hidden="1">{#N/A,#N/A,FALSE,"2~8번"}</definedName>
    <definedName name="옹벽수량집계표총괄" localSheetId="19" hidden="1">{#N/A,#N/A,FALSE,"혼합골재"}</definedName>
    <definedName name="옹벽수량집계표총괄" localSheetId="21" hidden="1">{#N/A,#N/A,FALSE,"혼합골재"}</definedName>
    <definedName name="옹벽수량집계표총괄" localSheetId="22" hidden="1">{#N/A,#N/A,FALSE,"혼합골재"}</definedName>
    <definedName name="옹벽수량집계표총괄" hidden="1">{#N/A,#N/A,FALSE,"혼합골재"}</definedName>
    <definedName name="옹벽지" localSheetId="19" hidden="1">{#N/A,#N/A,FALSE,"혼합골재"}</definedName>
    <definedName name="옹벽지" localSheetId="21" hidden="1">{#N/A,#N/A,FALSE,"혼합골재"}</definedName>
    <definedName name="옹벽지" localSheetId="22" hidden="1">{#N/A,#N/A,FALSE,"혼합골재"}</definedName>
    <definedName name="옹벽지" hidden="1">{#N/A,#N/A,FALSE,"혼합골재"}</definedName>
    <definedName name="옿" hidden="1">{#N/A,#N/A,FALSE,"집계표"}</definedName>
    <definedName name="완도" localSheetId="19" hidden="1">{#N/A,#N/A,FALSE,"포장2"}</definedName>
    <definedName name="완도" localSheetId="21" hidden="1">{#N/A,#N/A,FALSE,"포장2"}</definedName>
    <definedName name="완도" localSheetId="22" hidden="1">{#N/A,#N/A,FALSE,"포장2"}</definedName>
    <definedName name="완도" localSheetId="0" hidden="1">{#N/A,#N/A,FALSE,"포장2"}</definedName>
    <definedName name="완도" localSheetId="1" hidden="1">{#N/A,#N/A,FALSE,"포장2"}</definedName>
    <definedName name="완도" hidden="1">{#N/A,#N/A,FALSE,"포장2"}</definedName>
    <definedName name="왕벚나무">#REF!</definedName>
    <definedName name="왕벚나무H4.5">#REF!</definedName>
    <definedName name="왜" hidden="1">{#N/A,#N/A,FALSE,"배수2"}</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관디자인">#REF!</definedName>
    <definedName name="외벽">#REF!</definedName>
    <definedName name="외주비교" hidden="1">{#N/A,#N/A,FALSE,"결의서";#N/A,#N/A,FALSE,"내역서";#N/A,#N/A,FALSE,"도급예상";#N/A,#N/A,FALSE,"시방서"}</definedName>
    <definedName name="외주비율">#REF!</definedName>
    <definedName name="외주의뢰1">#REF!</definedName>
    <definedName name="외화환산" localSheetId="19" hidden="1">#REF!</definedName>
    <definedName name="외화환산" localSheetId="1" hidden="1">#REF!</definedName>
    <definedName name="외화환산" hidden="1">#REF!</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율">#REF!</definedName>
    <definedName name="요율인쇄">#REF!</definedName>
    <definedName name="요점" hidden="1">#REF!</definedName>
    <definedName name="용" hidden="1">{#N/A,#N/A,TRUE,"960318-1";#N/A,#N/A,TRUE,"960318-2";#N/A,#N/A,TRUE,"960318-3"}</definedName>
    <definedName name="용동">#REF!</definedName>
    <definedName name="용동교">#REF!</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용" localSheetId="19" hidden="1">{#N/A,#N/A,FALSE,"포장2"}</definedName>
    <definedName name="용용" localSheetId="21" hidden="1">{#N/A,#N/A,FALSE,"포장2"}</definedName>
    <definedName name="용용" localSheetId="22" hidden="1">{#N/A,#N/A,FALSE,"포장2"}</definedName>
    <definedName name="용용" localSheetId="0" hidden="1">{#N/A,#N/A,FALSE,"포장2"}</definedName>
    <definedName name="용용" localSheetId="1" hidden="1">{#N/A,#N/A,FALSE,"포장2"}</definedName>
    <definedName name="용용" hidden="1">{#N/A,#N/A,FALSE,"포장2"}</definedName>
    <definedName name="용접">#REF!</definedName>
    <definedName name="용접공">#REF!</definedName>
    <definedName name="용접공_일반001">#REF!</definedName>
    <definedName name="용접공_일반002">#REF!</definedName>
    <definedName name="용접공_일반011">#REF!</definedName>
    <definedName name="용접공_일반982">#REF!</definedName>
    <definedName name="용접공_일반991">#REF!</definedName>
    <definedName name="용접공_일반992">#REF!</definedName>
    <definedName name="용접공_철도001">#REF!</definedName>
    <definedName name="용접공_철도002">#REF!</definedName>
    <definedName name="용접공_철도011">#REF!</definedName>
    <definedName name="용접공_철도982">#REF!</definedName>
    <definedName name="용접공_철도991">#REF!</definedName>
    <definedName name="용접공_철도992">#REF!</definedName>
    <definedName name="우리" hidden="1">{#N/A,#N/A,FALSE,"사업총괄";#N/A,#N/A,FALSE,"장비사업";#N/A,#N/A,FALSE,"철구사업";#N/A,#N/A,FALSE,"준설사업"}</definedName>
    <definedName name="우리나라" localSheetId="19" hidden="1">{#N/A,#N/A,FALSE,"전력간선"}</definedName>
    <definedName name="우리나라" localSheetId="21" hidden="1">{#N/A,#N/A,FALSE,"전력간선"}</definedName>
    <definedName name="우리나라" localSheetId="22" hidden="1">{#N/A,#N/A,FALSE,"전력간선"}</definedName>
    <definedName name="우리나라" localSheetId="0" hidden="1">{#N/A,#N/A,FALSE,"전력간선"}</definedName>
    <definedName name="우리나라" localSheetId="1" hidden="1">{#N/A,#N/A,FALSE,"전력간선"}</definedName>
    <definedName name="우리나라" hidden="1">{#N/A,#N/A,FALSE,"전력간선"}</definedName>
    <definedName name="우수공" localSheetId="19">BlankMacro1</definedName>
    <definedName name="우수공" localSheetId="21">BlankMacro1</definedName>
    <definedName name="우수공" localSheetId="22">BlankMacro1</definedName>
    <definedName name="우수공">BlankMacro1</definedName>
    <definedName name="우오수공" localSheetId="19" hidden="1">{#N/A,#N/A,FALSE,"기안지";#N/A,#N/A,FALSE,"통신지"}</definedName>
    <definedName name="우오수공" localSheetId="21" hidden="1">{#N/A,#N/A,FALSE,"기안지";#N/A,#N/A,FALSE,"통신지"}</definedName>
    <definedName name="우오수공" localSheetId="22" hidden="1">{#N/A,#N/A,FALSE,"기안지";#N/A,#N/A,FALSE,"통신지"}</definedName>
    <definedName name="우오수공" localSheetId="0" hidden="1">{#N/A,#N/A,FALSE,"기안지";#N/A,#N/A,FALSE,"통신지"}</definedName>
    <definedName name="우오수공" localSheetId="1" hidden="1">{#N/A,#N/A,FALSE,"기안지";#N/A,#N/A,FALSE,"통신지"}</definedName>
    <definedName name="우오수공" hidden="1">{#N/A,#N/A,FALSE,"기안지";#N/A,#N/A,FALSE,"통신지"}</definedName>
    <definedName name="우후" localSheetId="19" hidden="1">{"'별표'!$N$220"}</definedName>
    <definedName name="우후" localSheetId="21" hidden="1">{"'별표'!$N$220"}</definedName>
    <definedName name="우후" localSheetId="22" hidden="1">{"'별표'!$N$220"}</definedName>
    <definedName name="우후" hidden="1">{"'별표'!$N$220"}</definedName>
    <definedName name="우ㅗ홓ㅇ" localSheetId="19" hidden="1">{#N/A,#N/A,FALSE,"조골재"}</definedName>
    <definedName name="우ㅗ홓ㅇ" localSheetId="21" hidden="1">{#N/A,#N/A,FALSE,"조골재"}</definedName>
    <definedName name="우ㅗ홓ㅇ" localSheetId="22" hidden="1">{#N/A,#N/A,FALSE,"조골재"}</definedName>
    <definedName name="우ㅗ홓ㅇ" hidden="1">{#N/A,#N/A,FALSE,"조골재"}</definedName>
    <definedName name="운반산출">#REF!</definedName>
    <definedName name="운반중량1">#REF!</definedName>
    <definedName name="운반중량산출2">#REF!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경비"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전">#REF!</definedName>
    <definedName name="운전사">#REF!</definedName>
    <definedName name="운전사_기계001">#REF!</definedName>
    <definedName name="운전사_기계002">#REF!</definedName>
    <definedName name="운전사_기계011">#REF!</definedName>
    <definedName name="운전사_기계982">#REF!</definedName>
    <definedName name="운전사_기계991">#REF!</definedName>
    <definedName name="운전사_기계992">#REF!</definedName>
    <definedName name="운전사_운반차001">#REF!</definedName>
    <definedName name="운전사_운반차002">#REF!</definedName>
    <definedName name="운전사_운반차011">#REF!</definedName>
    <definedName name="운전사_운반차982">#REF!</definedName>
    <definedName name="운전사_운반차991">#REF!</definedName>
    <definedName name="운전사_운반차992">#REF!</definedName>
    <definedName name="운전조">#REF!</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트구룡대보2공구" localSheetId="19" hidden="1">{#N/A,#N/A,FALSE,"속도"}</definedName>
    <definedName name="울트구룡대보2공구" localSheetId="21" hidden="1">{#N/A,#N/A,FALSE,"속도"}</definedName>
    <definedName name="울트구룡대보2공구" localSheetId="22" hidden="1">{#N/A,#N/A,FALSE,"속도"}</definedName>
    <definedName name="울트구룡대보2공구" hidden="1">{#N/A,#N/A,FALSE,"속도"}</definedName>
    <definedName name="울트라" localSheetId="19" hidden="1">{#N/A,#N/A,FALSE,"구조1"}</definedName>
    <definedName name="울트라" localSheetId="21" hidden="1">{#N/A,#N/A,FALSE,"구조1"}</definedName>
    <definedName name="울트라" localSheetId="22" hidden="1">{#N/A,#N/A,FALSE,"구조1"}</definedName>
    <definedName name="울트라" hidden="1">{#N/A,#N/A,FALSE,"구조1"}</definedName>
    <definedName name="울트라구룡2공구" localSheetId="19" hidden="1">{#N/A,#N/A,FALSE,"이정표"}</definedName>
    <definedName name="울트라구룡2공구" localSheetId="21" hidden="1">{#N/A,#N/A,FALSE,"이정표"}</definedName>
    <definedName name="울트라구룡2공구" localSheetId="22" hidden="1">{#N/A,#N/A,FALSE,"이정표"}</definedName>
    <definedName name="울트라구룡2공구" hidden="1">{#N/A,#N/A,FALSE,"이정표"}</definedName>
    <definedName name="웃ㅇ국ㅇ" localSheetId="19" hidden="1">{#N/A,#N/A,FALSE,"혼합골재"}</definedName>
    <definedName name="웃ㅇ국ㅇ" localSheetId="21" hidden="1">{#N/A,#N/A,FALSE,"혼합골재"}</definedName>
    <definedName name="웃ㅇ국ㅇ" localSheetId="22" hidden="1">{#N/A,#N/A,FALSE,"혼합골재"}</definedName>
    <definedName name="웃ㅇ국ㅇ" hidden="1">{#N/A,#N/A,FALSE,"혼합골재"}</definedName>
    <definedName name="원" hidden="1">#REF!</definedName>
    <definedName name="원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12" hidden="1">{#N/A,#N/A,FALSE,"운반시간"}</definedName>
    <definedName name="원가계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#REF!</definedName>
    <definedName name="원가계산19"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#REF!</definedName>
    <definedName name="원가계산창">#N/A</definedName>
    <definedName name="원가집계">#REF!</definedName>
    <definedName name="원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22" hidden="1">#REF!</definedName>
    <definedName name="원남내역" hidden="1">[76]실행철강하도!$A$1:$A$4</definedName>
    <definedName name="원본">#REF!</definedName>
    <definedName name="원자력계장공001">#REF!</definedName>
    <definedName name="원자력계장공002">#REF!</definedName>
    <definedName name="원자력계장공011">#REF!</definedName>
    <definedName name="원자력계장공982">#REF!</definedName>
    <definedName name="원자력계장공991">#REF!</definedName>
    <definedName name="원자력계장공992">#REF!</definedName>
    <definedName name="원자력기계설치공001">#REF!</definedName>
    <definedName name="원자력기계설치공002">#REF!</definedName>
    <definedName name="원자력기계설치공011">#REF!</definedName>
    <definedName name="원자력기계설치공982">#REF!</definedName>
    <definedName name="원자력기계설치공991">#REF!</definedName>
    <definedName name="원자력기계설치공992">#REF!</definedName>
    <definedName name="원자력기술자001">#REF!</definedName>
    <definedName name="원자력기술자002">#REF!</definedName>
    <definedName name="원자력기술자011">#REF!</definedName>
    <definedName name="원자력기술자982">#REF!</definedName>
    <definedName name="원자력기술자991">#REF!</definedName>
    <definedName name="원자력기술자992">#REF!</definedName>
    <definedName name="원자력덕트공001">#REF!</definedName>
    <definedName name="원자력덕트공002">#REF!</definedName>
    <definedName name="원자력덕트공011">#REF!</definedName>
    <definedName name="원자력덕트공982">#REF!</definedName>
    <definedName name="원자력덕트공991">#REF!</definedName>
    <definedName name="원자력덕트공992">#REF!</definedName>
    <definedName name="원자력배관공001">#REF!</definedName>
    <definedName name="원자력배관공002">#REF!</definedName>
    <definedName name="원자력배관공011">#REF!</definedName>
    <definedName name="원자력배관공982">#REF!</definedName>
    <definedName name="원자력배관공991">#REF!</definedName>
    <definedName name="원자력배관공992">#REF!</definedName>
    <definedName name="원자력보온공001">#REF!</definedName>
    <definedName name="원자력보온공002">#REF!</definedName>
    <definedName name="원자력보온공011">#REF!</definedName>
    <definedName name="원자력보온공982">#REF!</definedName>
    <definedName name="원자력보온공991">#REF!</definedName>
    <definedName name="원자력보온공992">#REF!</definedName>
    <definedName name="원자력용접공001">#REF!</definedName>
    <definedName name="원자력용접공002">#REF!</definedName>
    <definedName name="원자력용접공011">#REF!</definedName>
    <definedName name="원자력용접공982">#REF!</definedName>
    <definedName name="원자력용접공991">#REF!</definedName>
    <definedName name="원자력용접공992">#REF!</definedName>
    <definedName name="원자력제관공001">#REF!</definedName>
    <definedName name="원자력제관공002">#REF!</definedName>
    <definedName name="원자력제관공011">#REF!</definedName>
    <definedName name="원자력제관공982">#REF!</definedName>
    <definedName name="원자력제관공991">#REF!</definedName>
    <definedName name="원자력제관공992">#REF!</definedName>
    <definedName name="원자력케이블전공001">#REF!</definedName>
    <definedName name="원자력케이블전공002">#REF!</definedName>
    <definedName name="원자력케이블전공011">#REF!</definedName>
    <definedName name="원자력케이블전공982">#REF!</definedName>
    <definedName name="원자력케이블전공991">#REF!</definedName>
    <definedName name="원자력케이블전공992">#REF!</definedName>
    <definedName name="원자력특별인부001">#REF!</definedName>
    <definedName name="원자력특별인부002">#REF!</definedName>
    <definedName name="원자력특별인부011">#REF!</definedName>
    <definedName name="원자력특별인부982">#REF!</definedName>
    <definedName name="원자력특별인부991">#REF!</definedName>
    <definedName name="원자력특별인부992">#REF!</definedName>
    <definedName name="원자력품질관리사001">#REF!</definedName>
    <definedName name="원자력품질관리사002">#REF!</definedName>
    <definedName name="원자력품질관리사011">#REF!</definedName>
    <definedName name="원자력품질관리사982">#REF!</definedName>
    <definedName name="원자력품질관리사991">#REF!</definedName>
    <definedName name="원자력품질관리사992">#REF!</definedName>
    <definedName name="원자력플랜트전공001">#REF!</definedName>
    <definedName name="원자력플랜트전공002">#REF!</definedName>
    <definedName name="원자력플랜트전공011">#REF!</definedName>
    <definedName name="원자력플랜트전공982">#REF!</definedName>
    <definedName name="원자력플랜트전공991">#REF!</definedName>
    <definedName name="원자력플랜트전공992">#REF!</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인상용직가설전공">#REF!</definedName>
    <definedName name="월×인상용직경비원">#REF!</definedName>
    <definedName name="월×인상용직노무">#REF!</definedName>
    <definedName name="월×인상용직사무보조청소원">#REF!</definedName>
    <definedName name="월×인상용직시험보조">#REF!</definedName>
    <definedName name="월×인상용직안전">#REF!</definedName>
    <definedName name="월×인상용직운전원">#REF!</definedName>
    <definedName name="월×인상용직자재보조">#REF!</definedName>
    <definedName name="월×인상용직측량보조원">#REF!</definedName>
    <definedName name="월×인상용직합">#REF!</definedName>
    <definedName name="월×인상용직현장정리원남">#REF!</definedName>
    <definedName name="월×인상용직현장정리원여">#REF!</definedName>
    <definedName name="월×인직원합">#REF!</definedName>
    <definedName name="월간" localSheetId="19" hidden="1">{#N/A,#N/A,FALSE,"CCTV"}</definedName>
    <definedName name="월간" localSheetId="21" hidden="1">{#N/A,#N/A,FALSE,"CCTV"}</definedName>
    <definedName name="월간" localSheetId="22" hidden="1">{#N/A,#N/A,FALSE,"CCTV"}</definedName>
    <definedName name="월간" hidden="1">{#N/A,#N/A,FALSE,"CCTV"}</definedName>
    <definedName name="월드건설" localSheetId="19" hidden="1">{#N/A,#N/A,FALSE,"이태원철근"}</definedName>
    <definedName name="월드건설" localSheetId="21" hidden="1">{#N/A,#N/A,FALSE,"이태원철근"}</definedName>
    <definedName name="월드건설" localSheetId="22" hidden="1">{#N/A,#N/A,FALSE,"이태원철근"}</definedName>
    <definedName name="월드건설" localSheetId="0" hidden="1">{#N/A,#N/A,FALSE,"이태원철근"}</definedName>
    <definedName name="월드건설" localSheetId="1" hidden="1">{#N/A,#N/A,FALSE,"이태원철근"}</definedName>
    <definedName name="월드건설" hidden="1">{#N/A,#N/A,FALSE,"이태원철근"}</definedName>
    <definedName name="월별내역" hidden="1">{"'Sheet1'!$A$1:$H$36"}</definedName>
    <definedName name="월별손익"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투입" localSheetId="19" hidden="1">{#N/A,#N/A,FALSE,"지침";#N/A,#N/A,FALSE,"환경분석";#N/A,#N/A,FALSE,"Sheet16"}</definedName>
    <definedName name="월별투입" localSheetId="21" hidden="1">{#N/A,#N/A,FALSE,"지침";#N/A,#N/A,FALSE,"환경분석";#N/A,#N/A,FALSE,"Sheet16"}</definedName>
    <definedName name="월별투입" localSheetId="22" hidden="1">{#N/A,#N/A,FALSE,"지침";#N/A,#N/A,FALSE,"환경분석";#N/A,#N/A,FALSE,"Sheet16"}</definedName>
    <definedName name="월별투입" hidden="1">{#N/A,#N/A,FALSE,"지침";#N/A,#N/A,FALSE,"환경분석";#N/A,#N/A,FALSE,"Sheet16"}</definedName>
    <definedName name="월상용직가설전공">#REF!</definedName>
    <definedName name="월상용직경비원">#REF!</definedName>
    <definedName name="월상용직노무">#REF!</definedName>
    <definedName name="월상용직사무보조청소원">#REF!</definedName>
    <definedName name="월상용직시험보조">#REF!</definedName>
    <definedName name="월상용직안전">#REF!</definedName>
    <definedName name="월상용직운전원">#REF!</definedName>
    <definedName name="월상용직자재보조">#REF!</definedName>
    <definedName name="월상용직측량보조원">#REF!</definedName>
    <definedName name="월상용직현장정리원남">#REF!</definedName>
    <definedName name="월상용직현장정리원여">#REF!</definedName>
    <definedName name="위생공001">#REF!</definedName>
    <definedName name="위생공002">#REF!</definedName>
    <definedName name="위생공011">#REF!</definedName>
    <definedName name="위생공982">#REF!</definedName>
    <definedName name="위생공991">#REF!</definedName>
    <definedName name="위생공992">#REF!</definedName>
    <definedName name="위치도1">#REF!</definedName>
    <definedName name="유" localSheetId="19" hidden="1">{#N/A,#N/A,FALSE,"월공사비집계표양식 (7)";#N/A,#N/A,FALSE,"월공사비집계표양식 (7)"}</definedName>
    <definedName name="유" localSheetId="21" hidden="1">{#N/A,#N/A,FALSE,"월공사비집계표양식 (7)";#N/A,#N/A,FALSE,"월공사비집계표양식 (7)"}</definedName>
    <definedName name="유" localSheetId="22" hidden="1">{#N/A,#N/A,FALSE,"월공사비집계표양식 (7)";#N/A,#N/A,FALSE,"월공사비집계표양식 (7)"}</definedName>
    <definedName name="유" hidden="1">{#N/A,#N/A,FALSE,"월공사비집계표양식 (7)";#N/A,#N/A,FALSE,"월공사비집계표양식 (7)"}</definedName>
    <definedName name="유리공001">#REF!</definedName>
    <definedName name="유리공002">#REF!</definedName>
    <definedName name="유리공011">#REF!</definedName>
    <definedName name="유리공982">#REF!</definedName>
    <definedName name="유리공991">#REF!</definedName>
    <definedName name="유리공992">#REF!</definedName>
    <definedName name="유문" localSheetId="19" hidden="1">{#N/A,#N/A,FALSE,"월공사비집계표양식 (7)";#N/A,#N/A,FALSE,"월공사비집계표양식 (7)"}</definedName>
    <definedName name="유문" localSheetId="21" hidden="1">{#N/A,#N/A,FALSE,"월공사비집계표양식 (7)";#N/A,#N/A,FALSE,"월공사비집계표양식 (7)"}</definedName>
    <definedName name="유문" localSheetId="22" hidden="1">{#N/A,#N/A,FALSE,"월공사비집계표양식 (7)";#N/A,#N/A,FALSE,"월공사비집계표양식 (7)"}</definedName>
    <definedName name="유문" hidden="1">{#N/A,#N/A,FALSE,"월공사비집계표양식 (7)";#N/A,#N/A,FALSE,"월공사비집계표양식 (7)"}</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첨" hidden="1">{"'Sheet1'!$A$1:$H$36"}</definedName>
    <definedName name="유형자산">#REF!</definedName>
    <definedName name="유휴" hidden="1">#REF!</definedName>
    <definedName name="윤창" localSheetId="19" hidden="1">{#N/A,#N/A,FALSE,"제목"}</definedName>
    <definedName name="윤창" localSheetId="21" hidden="1">{#N/A,#N/A,FALSE,"제목"}</definedName>
    <definedName name="윤창" localSheetId="22" hidden="1">{#N/A,#N/A,FALSE,"제목"}</definedName>
    <definedName name="윤창" hidden="1">{#N/A,#N/A,FALSE,"제목"}</definedName>
    <definedName name="윤창이" localSheetId="19" hidden="1">{#N/A,#N/A,FALSE,"제목"}</definedName>
    <definedName name="윤창이" localSheetId="21" hidden="1">{#N/A,#N/A,FALSE,"제목"}</definedName>
    <definedName name="윤창이" localSheetId="22" hidden="1">{#N/A,#N/A,FALSE,"제목"}</definedName>
    <definedName name="윤창이" hidden="1">{#N/A,#N/A,FALSE,"제목"}</definedName>
    <definedName name="으악" hidden="1">{#N/A,#N/A,TRUE,"960318-1";#N/A,#N/A,TRUE,"960318-2";#N/A,#N/A,TRUE,"960318-3"}</definedName>
    <definedName name="으왝" hidden="1">{#N/A,#N/A,TRUE,"960318-1";#N/A,#N/A,TRUE,"960318-2";#N/A,#N/A,TRUE,"960318-3"}</definedName>
    <definedName name="은" hidden="1">{#N/A,#N/A,FALSE,"구조2"}</definedName>
    <definedName name="은아설비견적" localSheetId="19" hidden="1">{#N/A,#N/A,FALSE,"현장 NCR 분석";#N/A,#N/A,FALSE,"현장품질감사";#N/A,#N/A,FALSE,"현장품질감사"}</definedName>
    <definedName name="은아설비견적" localSheetId="21" hidden="1">{#N/A,#N/A,FALSE,"현장 NCR 분석";#N/A,#N/A,FALSE,"현장품질감사";#N/A,#N/A,FALSE,"현장품질감사"}</definedName>
    <definedName name="은아설비견적" localSheetId="22" hidden="1">{#N/A,#N/A,FALSE,"현장 NCR 분석";#N/A,#N/A,FALSE,"현장품질감사";#N/A,#N/A,FALSE,"현장품질감사"}</definedName>
    <definedName name="은아설비견적" localSheetId="0" hidden="1">{#N/A,#N/A,FALSE,"현장 NCR 분석";#N/A,#N/A,FALSE,"현장품질감사";#N/A,#N/A,FALSE,"현장품질감사"}</definedName>
    <definedName name="은아설비견적" localSheetId="1" hidden="1">{#N/A,#N/A,FALSE,"현장 NCR 분석";#N/A,#N/A,FALSE,"현장품질감사";#N/A,#N/A,FALSE,"현장품질감사"}</definedName>
    <definedName name="은아설비견적" hidden="1">{#N/A,#N/A,FALSE,"현장 NCR 분석";#N/A,#N/A,FALSE,"현장품질감사";#N/A,#N/A,FALSE,"현장품질감사"}</definedName>
    <definedName name="은행나무">#REF!</definedName>
    <definedName name="은행나무H3.5">#REF!</definedName>
    <definedName name="을" localSheetId="19" hidden="1">{#N/A,#N/A,FALSE,"도급대비시행율";#N/A,#N/A,FALSE,"결의서";#N/A,#N/A,FALSE,"내역서";#N/A,#N/A,FALSE,"도급예상"}</definedName>
    <definedName name="을" localSheetId="21" hidden="1">{#N/A,#N/A,FALSE,"도급대비시행율";#N/A,#N/A,FALSE,"결의서";#N/A,#N/A,FALSE,"내역서";#N/A,#N/A,FALSE,"도급예상"}</definedName>
    <definedName name="을" localSheetId="22" hidden="1">{#N/A,#N/A,FALSE,"도급대비시행율";#N/A,#N/A,FALSE,"결의서";#N/A,#N/A,FALSE,"내역서";#N/A,#N/A,FALSE,"도급예상"}</definedName>
    <definedName name="을" hidden="1">{#N/A,#N/A,FALSE,"도급대비시행율";#N/A,#N/A,FALSE,"결의서";#N/A,#N/A,FALSE,"내역서";#N/A,#N/A,FALSE,"도급예상"}</definedName>
    <definedName name="을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응" hidden="1">{#N/A,#N/A,TRUE,"960318-1";#N/A,#N/A,TRUE,"960318-2";#N/A,#N/A,TRUE,"960318-3"}</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localSheetId="19" hidden="1">{#N/A,#N/A,FALSE,"운반시간"}</definedName>
    <definedName name="의" localSheetId="21" hidden="1">{#N/A,#N/A,FALSE,"운반시간"}</definedName>
    <definedName name="의" localSheetId="22" hidden="1">{#N/A,#N/A,FALSE,"운반시간"}</definedName>
    <definedName name="의" localSheetId="0" hidden="1">{#N/A,#N/A,FALSE,"운반시간"}</definedName>
    <definedName name="의" localSheetId="1" hidden="1">{#N/A,#N/A,FALSE,"운반시간"}</definedName>
    <definedName name="의" hidden="1">{#N/A,#N/A,FALSE,"운반시간"}</definedName>
    <definedName name="의하" localSheetId="19" hidden="1">{#N/A,#N/A,FALSE,"포장2"}</definedName>
    <definedName name="의하" localSheetId="21" hidden="1">{#N/A,#N/A,FALSE,"포장2"}</definedName>
    <definedName name="의하" localSheetId="22" hidden="1">{#N/A,#N/A,FALSE,"포장2"}</definedName>
    <definedName name="의하" hidden="1">{#N/A,#N/A,FALSE,"포장2"}</definedName>
    <definedName name="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2" localSheetId="19" hidden="1">{#N/A,#N/A,FALSE,"양식(을)"}</definedName>
    <definedName name="이2" localSheetId="21" hidden="1">{#N/A,#N/A,FALSE,"양식(을)"}</definedName>
    <definedName name="이2" localSheetId="22" hidden="1">{#N/A,#N/A,FALSE,"양식(을)"}</definedName>
    <definedName name="이2" hidden="1">{#N/A,#N/A,FALSE,"양식(을)"}</definedName>
    <definedName name="이가" hidden="1">{"'Firr(선)'!$AS$1:$AY$62","'Firr(사)'!$AS$1:$AY$62","'Firr(회)'!$AS$1:$AY$62","'Firr(선)'!$L$1:$V$62","'Firr(사)'!$L$1:$V$62","'Firr(회)'!$L$1:$V$62"}</definedName>
    <definedName name="이강" localSheetId="19" hidden="1">{#N/A,#N/A,FALSE,"월공사비집계표양식 (7)";#N/A,#N/A,FALSE,"월공사비집계표양식 (7)"}</definedName>
    <definedName name="이강" localSheetId="21" hidden="1">{#N/A,#N/A,FALSE,"월공사비집계표양식 (7)";#N/A,#N/A,FALSE,"월공사비집계표양식 (7)"}</definedName>
    <definedName name="이강" localSheetId="22" hidden="1">{#N/A,#N/A,FALSE,"월공사비집계표양식 (7)";#N/A,#N/A,FALSE,"월공사비집계표양식 (7)"}</definedName>
    <definedName name="이강" hidden="1">{#N/A,#N/A,FALSE,"월공사비집계표양식 (7)";#N/A,#N/A,FALSE,"월공사비집계표양식 (7)"}</definedName>
    <definedName name="이강환" localSheetId="19" hidden="1">{#N/A,#N/A,FALSE,"월공사비집계표양식 (7)";#N/A,#N/A,FALSE,"월공사비집계표양식 (7)"}</definedName>
    <definedName name="이강환" localSheetId="21" hidden="1">{#N/A,#N/A,FALSE,"월공사비집계표양식 (7)";#N/A,#N/A,FALSE,"월공사비집계표양식 (7)"}</definedName>
    <definedName name="이강환" localSheetId="22" hidden="1">{#N/A,#N/A,FALSE,"월공사비집계표양식 (7)";#N/A,#N/A,FALSE,"월공사비집계표양식 (7)"}</definedName>
    <definedName name="이강환" hidden="1">{#N/A,#N/A,FALSE,"월공사비집계표양식 (7)";#N/A,#N/A,FALSE,"월공사비집계표양식 (7)"}</definedName>
    <definedName name="이거">#REF!</definedName>
    <definedName name="이공구부가가치세">#REF!</definedName>
    <definedName name="이금모">#REF!</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대GROSS">#N/A</definedName>
    <definedName name="이덕재">#REF!</definedName>
    <definedName name="이동" localSheetId="19" hidden="1">{#N/A,#N/A,FALSE,"조골재"}</definedName>
    <definedName name="이동" localSheetId="21" hidden="1">{#N/A,#N/A,FALSE,"조골재"}</definedName>
    <definedName name="이동" localSheetId="22" hidden="1">{#N/A,#N/A,FALSE,"조골재"}</definedName>
    <definedName name="이동" hidden="1">{#N/A,#N/A,FALSE,"조골재"}</definedName>
    <definedName name="이라" hidden="1">#REF!</definedName>
    <definedName name="이론" hidden="1">{#N/A,#N/A,FALSE,"속도"}</definedName>
    <definedName name="이름" localSheetId="19" hidden="1">{#N/A,#N/A,FALSE,"구조1"}</definedName>
    <definedName name="이름" localSheetId="21" hidden="1">{#N/A,#N/A,FALSE,"구조1"}</definedName>
    <definedName name="이름" localSheetId="22" hidden="1">{#N/A,#N/A,FALSE,"구조1"}</definedName>
    <definedName name="이름" localSheetId="0" hidden="1">{#N/A,#N/A,FALSE,"구조1"}</definedName>
    <definedName name="이름" localSheetId="1" hidden="1">{#N/A,#N/A,FALSE,"구조1"}</definedName>
    <definedName name="이름" hidden="1">{#N/A,#N/A,FALSE,"구조1"}</definedName>
    <definedName name="이름모름" localSheetId="19" hidden="1">{"'별표'!$N$220"}</definedName>
    <definedName name="이름모름" localSheetId="21" hidden="1">{"'별표'!$N$220"}</definedName>
    <definedName name="이름모름" localSheetId="22" hidden="1">{"'별표'!$N$220"}</definedName>
    <definedName name="이름모름" hidden="1">{"'별표'!$N$220"}</definedName>
    <definedName name="이릉" hidden="1">#REF!</definedName>
    <definedName name="이사보_인당복리후생비">#REF!</definedName>
    <definedName name="이삼">#REF!</definedName>
    <definedName name="이상">#REF!</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해" localSheetId="19" hidden="1">{#N/A,#N/A,FALSE,"CCTV"}</definedName>
    <definedName name="이상해" localSheetId="21" hidden="1">{#N/A,#N/A,FALSE,"CCTV"}</definedName>
    <definedName name="이상해" localSheetId="22" hidden="1">{#N/A,#N/A,FALSE,"CCTV"}</definedName>
    <definedName name="이상해" hidden="1">{#N/A,#N/A,FALSE,"CCTV"}</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성" localSheetId="19" hidden="1">{#N/A,#N/A,FALSE,"골재소요량";#N/A,#N/A,FALSE,"골재소요량"}</definedName>
    <definedName name="이성" localSheetId="21" hidden="1">{#N/A,#N/A,FALSE,"골재소요량";#N/A,#N/A,FALSE,"골재소요량"}</definedName>
    <definedName name="이성" localSheetId="22" hidden="1">{#N/A,#N/A,FALSE,"골재소요량";#N/A,#N/A,FALSE,"골재소요량"}</definedName>
    <definedName name="이성" hidden="1">{#N/A,#N/A,FALSE,"골재소요량";#N/A,#N/A,FALSE,"골재소요량"}</definedName>
    <definedName name="이성진" localSheetId="19" hidden="1">{#N/A,#N/A,FALSE,"조골재"}</definedName>
    <definedName name="이성진" localSheetId="21" hidden="1">{#N/A,#N/A,FALSE,"조골재"}</definedName>
    <definedName name="이성진" localSheetId="22" hidden="1">{#N/A,#N/A,FALSE,"조골재"}</definedName>
    <definedName name="이성진" hidden="1">{#N/A,#N/A,FALSE,"조골재"}</definedName>
    <definedName name="이슈" localSheetId="19" hidden="1">{#N/A,#N/A,FALSE,"지침";#N/A,#N/A,FALSE,"환경분석";#N/A,#N/A,FALSE,"Sheet16"}</definedName>
    <definedName name="이슈" localSheetId="21" hidden="1">{#N/A,#N/A,FALSE,"지침";#N/A,#N/A,FALSE,"환경분석";#N/A,#N/A,FALSE,"Sheet16"}</definedName>
    <definedName name="이슈" localSheetId="22" hidden="1">{#N/A,#N/A,FALSE,"지침";#N/A,#N/A,FALSE,"환경분석";#N/A,#N/A,FALSE,"Sheet16"}</definedName>
    <definedName name="이슈" hidden="1">{#N/A,#N/A,FALSE,"지침";#N/A,#N/A,FALSE,"환경분석";#N/A,#N/A,FALSE,"Sheet16"}</definedName>
    <definedName name="이식">#REF!</definedName>
    <definedName name="이윤">#REF!</definedName>
    <definedName name="이이"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일" hidden="1">#REF!</definedName>
    <definedName name="이정" localSheetId="19" hidden="1">{#N/A,#N/A,FALSE,"이정표"}</definedName>
    <definedName name="이정" localSheetId="21" hidden="1">{#N/A,#N/A,FALSE,"이정표"}</definedName>
    <definedName name="이정" localSheetId="22" hidden="1">{#N/A,#N/A,FALSE,"이정표"}</definedName>
    <definedName name="이정" hidden="1">{#N/A,#N/A,FALSE,"이정표"}</definedName>
    <definedName name="이정석" localSheetId="19" hidden="1">{#N/A,#N/A,FALSE,"양식(을)"}</definedName>
    <definedName name="이정석" localSheetId="21" hidden="1">{#N/A,#N/A,FALSE,"양식(을)"}</definedName>
    <definedName name="이정석" localSheetId="22" hidden="1">{#N/A,#N/A,FALSE,"양식(을)"}</definedName>
    <definedName name="이정석" hidden="1">{#N/A,#N/A,FALSE,"양식(을)"}</definedName>
    <definedName name="이정표" localSheetId="19" hidden="1">{#N/A,#N/A,FALSE,"이정표"}</definedName>
    <definedName name="이정표" localSheetId="21" hidden="1">{#N/A,#N/A,FALSE,"이정표"}</definedName>
    <definedName name="이정표" localSheetId="22" hidden="1">{#N/A,#N/A,FALSE,"이정표"}</definedName>
    <definedName name="이정표" hidden="1">{#N/A,#N/A,FALSE,"이정표"}</definedName>
    <definedName name="이제그만" hidden="1">{#N/A,#N/A,FALSE,"제목"}</definedName>
    <definedName name="이종구">#REF!</definedName>
    <definedName name="이종훈" hidden="1">#REF!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지" localSheetId="19" hidden="1">{#N/A,#N/A,FALSE,"지침";#N/A,#N/A,FALSE,"환경분석";#N/A,#N/A,FALSE,"Sheet16"}</definedName>
    <definedName name="이지" localSheetId="21" hidden="1">{#N/A,#N/A,FALSE,"지침";#N/A,#N/A,FALSE,"환경분석";#N/A,#N/A,FALSE,"Sheet16"}</definedName>
    <definedName name="이지" localSheetId="22" hidden="1">{#N/A,#N/A,FALSE,"지침";#N/A,#N/A,FALSE,"환경분석";#N/A,#N/A,FALSE,"Sheet16"}</definedName>
    <definedName name="이지" hidden="1">{#N/A,#N/A,FALSE,"지침";#N/A,#N/A,FALSE,"환경분석";#N/A,#N/A,FALSE,"Sheet16"}</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천생산" hidden="1">{"'Sheet1'!$A$1:$H$36"}</definedName>
    <definedName name="이천순복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자동화팀" hidden="1">{"'Sheet1'!$A$1:$H$36"}</definedName>
    <definedName name="이팝나무H3.5">#REF!</definedName>
    <definedName name="이효범"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hidden="1">{#N/A,#N/A,FALSE,"손익표지";#N/A,#N/A,FALSE,"손익계산";#N/A,#N/A,FALSE,"일반관리비";#N/A,#N/A,FALSE,"영업외수익";#N/A,#N/A,FALSE,"영업외비용";#N/A,#N/A,FALSE,"매출액";#N/A,#N/A,FALSE,"요약손익";#N/A,#N/A,FALSE,"요약대차";#N/A,#N/A,FALSE,"매출채권현황";#N/A,#N/A,FALSE,"매출채권명세"}</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 localSheetId="19" hidden="1">{"'단계별시설공사비'!$A$3:$K$51"}</definedName>
    <definedName name="이흥주" localSheetId="21" hidden="1">{"'단계별시설공사비'!$A$3:$K$51"}</definedName>
    <definedName name="이흥주" localSheetId="22" hidden="1">{"'단계별시설공사비'!$A$3:$K$51"}</definedName>
    <definedName name="이흥주" hidden="1">{"'단계별시설공사비'!$A$3:$K$51"}</definedName>
    <definedName name="익산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인건" hidden="1">{#N/A,#N/A,FALSE,"CCTV"}</definedName>
    <definedName name="인동덩쿨">#REF!</definedName>
    <definedName name="인력"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2">#REF!</definedName>
    <definedName name="인력기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부신상자료">#REF!</definedName>
    <definedName name="인상용직가설전공">#REF!</definedName>
    <definedName name="인상용직경비원">#REF!</definedName>
    <definedName name="인상용직노무">#REF!</definedName>
    <definedName name="인상용직사무보조청소원">#REF!</definedName>
    <definedName name="인상용직시험보조">#REF!</definedName>
    <definedName name="인상용직안전">#REF!</definedName>
    <definedName name="인상용직운전원">#REF!</definedName>
    <definedName name="인상용직자재보조">#REF!</definedName>
    <definedName name="인상용직측량보조원">#REF!</definedName>
    <definedName name="인상용직현장정리원남">#REF!</definedName>
    <definedName name="인상용직현장정리원여">#REF!</definedName>
    <definedName name="인쇄BU" hidden="1">{#N/A,#N/A,FALSE,"지침";#N/A,#N/A,FALSE,"환경분석";#N/A,#N/A,FALSE,"Sheet16"}</definedName>
    <definedName name="인쇄양식">#N/A</definedName>
    <definedName name="인원">#REF!</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증감" hidden="1">{"'BSC(2001)'!$A$27:$G$32"}</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입비">#N/A</definedName>
    <definedName name="인천점일위대가">#REF!</definedName>
    <definedName name="인천지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하대">#REF!</definedName>
    <definedName name="일" localSheetId="22" hidden="1">#REF!</definedName>
    <definedName name="일" hidden="1">[52]실행철강하도!$A$1:$A$4</definedName>
    <definedName name="일반" hidden="1">{#N/A,#N/A,FALSE,"손익표지";#N/A,#N/A,FALSE,"손익계산";#N/A,#N/A,FALSE,"일반관리비";#N/A,#N/A,FALSE,"영업외수익";#N/A,#N/A,FALSE,"영업외비용";#N/A,#N/A,FALSE,"매출액";#N/A,#N/A,FALSE,"요약손익";#N/A,#N/A,FALSE,"요약대차";#N/A,#N/A,FALSE,"매출채권현황";#N/A,#N/A,FALSE,"매출채권명세"}</definedName>
    <definedName name="일반경비" localSheetId="19" hidden="1">{#N/A,#N/A,FALSE,"단가표지"}</definedName>
    <definedName name="일반경비" localSheetId="21" hidden="1">{#N/A,#N/A,FALSE,"단가표지"}</definedName>
    <definedName name="일반경비" localSheetId="22" hidden="1">{#N/A,#N/A,FALSE,"단가표지"}</definedName>
    <definedName name="일반경비" hidden="1">{#N/A,#N/A,FALSE,"단가표지"}</definedName>
    <definedName name="일반관리비">#REF!</definedName>
    <definedName name="일반부" localSheetId="19" hidden="1">{#N/A,#N/A,FALSE,"조골재"}</definedName>
    <definedName name="일반부" localSheetId="21" hidden="1">{#N/A,#N/A,FALSE,"조골재"}</definedName>
    <definedName name="일반부" localSheetId="22" hidden="1">{#N/A,#N/A,FALSE,"조골재"}</definedName>
    <definedName name="일반부" hidden="1">{#N/A,#N/A,FALSE,"조골재"}</definedName>
    <definedName name="일반부_1" localSheetId="19" hidden="1">{#N/A,#N/A,FALSE,"조골재"}</definedName>
    <definedName name="일반부_1" localSheetId="21" hidden="1">{#N/A,#N/A,FALSE,"조골재"}</definedName>
    <definedName name="일반부_1" localSheetId="22" hidden="1">{#N/A,#N/A,FALSE,"조골재"}</definedName>
    <definedName name="일반부_1" hidden="1">{#N/A,#N/A,FALSE,"조골재"}</definedName>
    <definedName name="일산" hidden="1">{"'용역비'!$A$4:$C$8"}</definedName>
    <definedName name="일선종건" hidden="1">{#N/A,#N/A,FALSE,"현장 NCR 분석";#N/A,#N/A,FALSE,"현장품질감사";#N/A,#N/A,FALSE,"현장품질감사"}</definedName>
    <definedName name="일위" localSheetId="19">#REF!,#REF!</definedName>
    <definedName name="일위">#REF!,#REF!</definedName>
    <definedName name="일위1">#REF!</definedName>
    <definedName name="일위2" hidden="1">{"'용역비'!$A$4:$C$8"}</definedName>
    <definedName name="일위대가" hidden="1">#REF!</definedName>
    <definedName name="일위대가갑지">#REF!</definedName>
    <definedName name="일위대가표">#REF!</definedName>
    <definedName name="일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97" localSheetId="19" hidden="1">#REF!</definedName>
    <definedName name="일정97" localSheetId="1" hidden="1">#REF!</definedName>
    <definedName name="일정97" hidden="1">#REF!</definedName>
    <definedName name="일정계획">#REF!</definedName>
    <definedName name="일흥전기" localSheetId="19" hidden="1">{#N/A,#N/A,FALSE,"현장 NCR 분석";#N/A,#N/A,FALSE,"현장품질감사";#N/A,#N/A,FALSE,"현장품질감사"}</definedName>
    <definedName name="일흥전기" localSheetId="21" hidden="1">{#N/A,#N/A,FALSE,"현장 NCR 분석";#N/A,#N/A,FALSE,"현장품질감사";#N/A,#N/A,FALSE,"현장품질감사"}</definedName>
    <definedName name="일흥전기" localSheetId="22" hidden="1">{#N/A,#N/A,FALSE,"현장 NCR 분석";#N/A,#N/A,FALSE,"현장품질감사";#N/A,#N/A,FALSE,"현장품질감사"}</definedName>
    <definedName name="일흥전기" localSheetId="0" hidden="1">{#N/A,#N/A,FALSE,"현장 NCR 분석";#N/A,#N/A,FALSE,"현장품질감사";#N/A,#N/A,FALSE,"현장품질감사"}</definedName>
    <definedName name="일흥전기" localSheetId="1" hidden="1">{#N/A,#N/A,FALSE,"현장 NCR 분석";#N/A,#N/A,FALSE,"현장품질감사";#N/A,#N/A,FALSE,"현장품질감사"}</definedName>
    <definedName name="일흥전기" hidden="1">{#N/A,#N/A,FALSE,"현장 NCR 분석";#N/A,#N/A,FALSE,"현장품질감사";#N/A,#N/A,FALSE,"현장품질감사"}</definedName>
    <definedName name="일흥전기견적" localSheetId="19" hidden="1">{#N/A,#N/A,FALSE,"현장 NCR 분석";#N/A,#N/A,FALSE,"현장품질감사";#N/A,#N/A,FALSE,"현장품질감사"}</definedName>
    <definedName name="일흥전기견적" localSheetId="21" hidden="1">{#N/A,#N/A,FALSE,"현장 NCR 분석";#N/A,#N/A,FALSE,"현장품질감사";#N/A,#N/A,FALSE,"현장품질감사"}</definedName>
    <definedName name="일흥전기견적" localSheetId="22" hidden="1">{#N/A,#N/A,FALSE,"현장 NCR 분석";#N/A,#N/A,FALSE,"현장품질감사";#N/A,#N/A,FALSE,"현장품질감사"}</definedName>
    <definedName name="일흥전기견적" localSheetId="0" hidden="1">{#N/A,#N/A,FALSE,"현장 NCR 분석";#N/A,#N/A,FALSE,"현장품질감사";#N/A,#N/A,FALSE,"현장품질감사"}</definedName>
    <definedName name="일흥전기견적" localSheetId="1" hidden="1">{#N/A,#N/A,FALSE,"현장 NCR 분석";#N/A,#N/A,FALSE,"현장품질감사";#N/A,#N/A,FALSE,"현장품질감사"}</definedName>
    <definedName name="일흥전기견적" hidden="1">{#N/A,#N/A,FALSE,"현장 NCR 분석";#N/A,#N/A,FALSE,"현장품질감사";#N/A,#N/A,FALSE,"현장품질감사"}</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명규" hidden="1">{#N/A,#N/A,FALSE,"Sheet1";#N/A,#N/A,FALSE,"Sheet2";#N/A,#N/A,FALSE,"TAB96-1"}</definedName>
    <definedName name="임시" hidden="1">{#N/A,#N/A,FALSE,"현장 NCR 분석";#N/A,#N/A,FALSE,"현장품질감사";#N/A,#N/A,FALSE,"현장품질감사"}</definedName>
    <definedName name="임직" hidden="1">#REF!</definedName>
    <definedName name="임형" localSheetId="19" hidden="1">{#N/A,#N/A,FALSE,"포장2"}</definedName>
    <definedName name="임형" localSheetId="21" hidden="1">{#N/A,#N/A,FALSE,"포장2"}</definedName>
    <definedName name="임형" localSheetId="22" hidden="1">{#N/A,#N/A,FALSE,"포장2"}</definedName>
    <definedName name="임형" localSheetId="0" hidden="1">{#N/A,#N/A,FALSE,"포장2"}</definedName>
    <definedName name="임형" localSheetId="1" hidden="1">{#N/A,#N/A,FALSE,"포장2"}</definedName>
    <definedName name="임형" hidden="1">{#N/A,#N/A,FALSE,"포장2"}</definedName>
    <definedName name="입찰" hidden="1">{#N/A,#N/A,FALSE,"구조2"}</definedName>
    <definedName name="입찰금액" localSheetId="19" hidden="1">{#N/A,#N/A,FALSE,"2~8번"}</definedName>
    <definedName name="입찰금액" localSheetId="21" hidden="1">{#N/A,#N/A,FALSE,"2~8번"}</definedName>
    <definedName name="입찰금액" localSheetId="22" hidden="1">{#N/A,#N/A,FALSE,"2~8번"}</definedName>
    <definedName name="입찰금액" hidden="1">{#N/A,#N/A,FALSE,"2~8번"}</definedName>
    <definedName name="입찰금액안">#REF!</definedName>
    <definedName name="잉" localSheetId="19" hidden="1">{#N/A,#N/A,FALSE,"지침";#N/A,#N/A,FALSE,"환경분석";#N/A,#N/A,FALSE,"Sheet16"}</definedName>
    <definedName name="잉" localSheetId="21" hidden="1">{#N/A,#N/A,FALSE,"지침";#N/A,#N/A,FALSE,"환경분석";#N/A,#N/A,FALSE,"Sheet16"}</definedName>
    <definedName name="잉" localSheetId="22" hidden="1">{#N/A,#N/A,FALSE,"지침";#N/A,#N/A,FALSE,"환경분석";#N/A,#N/A,FALSE,"Sheet16"}</definedName>
    <definedName name="잉" hidden="1">{#N/A,#N/A,FALSE,"지침";#N/A,#N/A,FALSE,"환경분석";#N/A,#N/A,FALSE,"Sheet16"}</definedName>
    <definedName name="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4ㅅ" localSheetId="19" hidden="1">{#N/A,#N/A,FALSE,"구조1"}</definedName>
    <definedName name="ㅈ4ㅅ" localSheetId="21" hidden="1">{#N/A,#N/A,FALSE,"구조1"}</definedName>
    <definedName name="ㅈ4ㅅ" localSheetId="22" hidden="1">{#N/A,#N/A,FALSE,"구조1"}</definedName>
    <definedName name="ㅈ4ㅅ" hidden="1">{#N/A,#N/A,FALSE,"구조1"}</definedName>
    <definedName name="ㅈ56ㅕ" hidden="1">{"'용역비'!$A$4:$C$8"}</definedName>
    <definedName name="ㅈ56ㅕ_1" hidden="1">{"'용역비'!$A$4:$C$8"}</definedName>
    <definedName name="ㅈ56ㅕ_2" hidden="1">{"'용역비'!$A$4:$C$8"}</definedName>
    <definedName name="ㅈ56ㅕ_3" hidden="1">{"'용역비'!$A$4:$C$8"}</definedName>
    <definedName name="ㅈ56ㅕ_4" hidden="1">{"'용역비'!$A$4:$C$8"}</definedName>
    <definedName name="ㅈ56ㅕ_5" hidden="1">{"'용역비'!$A$4:$C$8"}</definedName>
    <definedName name="ㅈㄱ" localSheetId="19" hidden="1">{#N/A,#N/A,FALSE,"조골재"}</definedName>
    <definedName name="ㅈㄱ" localSheetId="21" hidden="1">{#N/A,#N/A,FALSE,"조골재"}</definedName>
    <definedName name="ㅈㄱ" localSheetId="22" hidden="1">{#N/A,#N/A,FALSE,"조골재"}</definedName>
    <definedName name="ㅈㄱ" hidden="1">{#N/A,#N/A,FALSE,"조골재"}</definedName>
    <definedName name="ㅈㄱ_1" localSheetId="19" hidden="1">{#N/A,#N/A,FALSE,"조골재"}</definedName>
    <definedName name="ㅈㄱ_1" localSheetId="21" hidden="1">{#N/A,#N/A,FALSE,"조골재"}</definedName>
    <definedName name="ㅈㄱ_1" localSheetId="22" hidden="1">{#N/A,#N/A,FALSE,"조골재"}</definedName>
    <definedName name="ㅈㄱ_1" hidden="1">{#N/A,#N/A,FALSE,"조골재"}</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ㄱ둊ㄷㄳ" localSheetId="19" hidden="1">{#N/A,#N/A,FALSE,"포장1";#N/A,#N/A,FALSE,"포장1"}</definedName>
    <definedName name="ㅈㄱ둊ㄷㄳ" localSheetId="21" hidden="1">{#N/A,#N/A,FALSE,"포장1";#N/A,#N/A,FALSE,"포장1"}</definedName>
    <definedName name="ㅈㄱ둊ㄷㄳ" localSheetId="22" hidden="1">{#N/A,#N/A,FALSE,"포장1";#N/A,#N/A,FALSE,"포장1"}</definedName>
    <definedName name="ㅈㄱ둊ㄷㄳ" hidden="1">{#N/A,#N/A,FALSE,"포장1";#N/A,#N/A,FALSE,"포장1"}</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그">#REF!</definedName>
    <definedName name="ㅈㄳ퓨ㅠㅠㄺ퓰" localSheetId="19" hidden="1">{#N/A,#N/A,FALSE,"포장단가"}</definedName>
    <definedName name="ㅈㄳ퓨ㅠㅠㄺ퓰" localSheetId="21" hidden="1">{#N/A,#N/A,FALSE,"포장단가"}</definedName>
    <definedName name="ㅈㄳ퓨ㅠㅠㄺ퓰" localSheetId="22" hidden="1">{#N/A,#N/A,FALSE,"포장단가"}</definedName>
    <definedName name="ㅈㄳ퓨ㅠㅠㄺ퓰" hidden="1">{#N/A,#N/A,FALSE,"포장단가"}</definedName>
    <definedName name="ㅈㄳㅎㅍㅊㅊ" hidden="1">{#N/A,#N/A,FALSE,"집계표"}</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localSheetId="19" hidden="1">{#N/A,#N/A,FALSE,"양식(을)"}</definedName>
    <definedName name="ㅈㄷ" localSheetId="21" hidden="1">{#N/A,#N/A,FALSE,"양식(을)"}</definedName>
    <definedName name="ㅈㄷ" localSheetId="22" hidden="1">{#N/A,#N/A,FALSE,"양식(을)"}</definedName>
    <definedName name="ㅈㄷ" hidden="1">{#N/A,#N/A,FALSE,"양식(을)"}</definedName>
    <definedName name="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hidden="1">{"'용역비'!$A$4:$C$8"}</definedName>
    <definedName name="ㅈㄷㄱㄷㄱㄷ_1" hidden="1">{"'용역비'!$A$4:$C$8"}</definedName>
    <definedName name="ㅈㄷㄱㄷㄱㄷ_2" hidden="1">{"'용역비'!$A$4:$C$8"}</definedName>
    <definedName name="ㅈㄷㄱㄷㄱㄷ_3" hidden="1">{"'용역비'!$A$4:$C$8"}</definedName>
    <definedName name="ㅈㄷㄱㄷㄱㄷ_4" hidden="1">{"'용역비'!$A$4:$C$8"}</definedName>
    <definedName name="ㅈㄷㄱㄷㄱㄷ_5" hidden="1">{"'용역비'!$A$4:$C$8"}</definedName>
    <definedName name="ㅈㄷㄱㅈ" localSheetId="19" hidden="1">{#N/A,#N/A,FALSE,"Sheet6"}</definedName>
    <definedName name="ㅈㄷㄱㅈ" localSheetId="21" hidden="1">{#N/A,#N/A,FALSE,"Sheet6"}</definedName>
    <definedName name="ㅈㄷㄱㅈ" localSheetId="22" hidden="1">{#N/A,#N/A,FALSE,"Sheet6"}</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ㅈㄷ" localSheetId="19" hidden="1">{#N/A,#N/A,FALSE,"Sheet6"}</definedName>
    <definedName name="ㅈㄷㄳㅈㄷ" localSheetId="21" hidden="1">{#N/A,#N/A,FALSE,"Sheet6"}</definedName>
    <definedName name="ㅈㄷㄳㅈㄷ" localSheetId="22" hidden="1">{#N/A,#N/A,FALSE,"Sheet6"}</definedName>
    <definedName name="ㅈㄷㄳㅈㄷ" hidden="1">{#N/A,#N/A,FALSE,"Sheet6"}</definedName>
    <definedName name="ㅈㄷㄳㅈㄷㅍㅎㄱ" localSheetId="19" hidden="1">{#N/A,#N/A,FALSE,"표지목차"}</definedName>
    <definedName name="ㅈㄷㄳㅈㄷㅍㅎㄱ" localSheetId="21" hidden="1">{#N/A,#N/A,FALSE,"표지목차"}</definedName>
    <definedName name="ㅈㄷㄳㅈㄷㅍㅎㄱ" localSheetId="22" hidden="1">{#N/A,#N/A,FALSE,"표지목차"}</definedName>
    <definedName name="ㅈㄷㄳㅈㄷㅍㅎㄱ" hidden="1">{#N/A,#N/A,FALSE,"표지목차"}</definedName>
    <definedName name="ㅈㄷㄳㅎㅍㅂㅈㄱ" localSheetId="19" hidden="1">{#N/A,#N/A,FALSE,"골재소요량";#N/A,#N/A,FALSE,"골재소요량"}</definedName>
    <definedName name="ㅈㄷㄳㅎㅍㅂㅈㄱ" localSheetId="21" hidden="1">{#N/A,#N/A,FALSE,"골재소요량";#N/A,#N/A,FALSE,"골재소요량"}</definedName>
    <definedName name="ㅈㄷㄳㅎㅍㅂㅈㄱ" localSheetId="22" hidden="1">{#N/A,#N/A,FALSE,"골재소요량";#N/A,#N/A,FALSE,"골재소요량"}</definedName>
    <definedName name="ㅈㄷㄳㅎㅍㅂㅈㄱ" hidden="1">{#N/A,#N/A,FALSE,"골재소요량";#N/A,#N/A,FALSE,"골재소요량"}</definedName>
    <definedName name="ㅈㄷㅅ교" hidden="1">{#N/A,#N/A,FALSE,"집계표"}</definedName>
    <definedName name="ㅈㄷㅅㅁㅇㄴㄹ" hidden="1">{#N/A,#N/A,FALSE,"집계표"}</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ㅁㄱㄷ" localSheetId="19" hidden="1">{#N/A,#N/A,FALSE,"단가표지"}</definedName>
    <definedName name="ㅈㅁㄱㄷ" localSheetId="21" hidden="1">{#N/A,#N/A,FALSE,"단가표지"}</definedName>
    <definedName name="ㅈㅁㄱㄷ" localSheetId="22" hidden="1">{#N/A,#N/A,FALSE,"단가표지"}</definedName>
    <definedName name="ㅈㅁㄱㄷ" hidden="1">{#N/A,#N/A,FALSE,"단가표지"}</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ㄹㅇㅁㄴㅇㅍㅌㅋㅁㄴㅇㄻㅎㅁ" hidden="1">{#N/A,#N/A,FALSE,"집계표"}</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hidden="1">{"'용역비'!$A$4:$C$8"}</definedName>
    <definedName name="ㅈㅇ_1" hidden="1">{"'용역비'!$A$4:$C$8"}</definedName>
    <definedName name="ㅈㅇ_2" hidden="1">{"'용역비'!$A$4:$C$8"}</definedName>
    <definedName name="ㅈㅇ_3" hidden="1">{"'용역비'!$A$4:$C$8"}</definedName>
    <definedName name="ㅈㅇ_4" hidden="1">{"'용역비'!$A$4:$C$8"}</definedName>
    <definedName name="ㅈㅇ_5" hidden="1">{"'용역비'!$A$4:$C$8"}</definedName>
    <definedName name="ㅈㅇㅁㅈㅈㅂㄷㄷㅈㅂ" hidden="1">#REF!</definedName>
    <definedName name="ㅈ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ㄱㄷㅅ쇼ㅛ" hidden="1">{"'공사부문'!$A$6:$A$32"}</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ㄷㅈㅇ" hidden="1">{#N/A,#N/A,FALSE,"집계표"}</definedName>
    <definedName name="ㅈㅈㅈ" localSheetId="19" hidden="1">{#N/A,#N/A,FALSE,"월공사비집계표양식 (7)";#N/A,#N/A,FALSE,"월공사비집계표양식 (7)"}</definedName>
    <definedName name="ㅈㅈㅈ" localSheetId="21" hidden="1">{#N/A,#N/A,FALSE,"월공사비집계표양식 (7)";#N/A,#N/A,FALSE,"월공사비집계표양식 (7)"}</definedName>
    <definedName name="ㅈㅈㅈ" localSheetId="22" hidden="1">{#N/A,#N/A,FALSE,"월공사비집계표양식 (7)";#N/A,#N/A,FALSE,"월공사비집계표양식 (7)"}</definedName>
    <definedName name="ㅈㅈㅈ" hidden="1">{#N/A,#N/A,FALSE,"월공사비집계표양식 (7)";#N/A,#N/A,FALSE,"월공사비집계표양식 (7)"}</definedName>
    <definedName name="ㅈㅈㅈ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ㅈㅈ" hidden="1">{"'용역비'!$A$4:$C$8"}</definedName>
    <definedName name="ㅈㅈㅈㅈㅈㅈ_1" hidden="1">{"'용역비'!$A$4:$C$8"}</definedName>
    <definedName name="ㅈㅈㅈㅈㅈㅈ_2" hidden="1">{"'용역비'!$A$4:$C$8"}</definedName>
    <definedName name="ㅈㅈㅈㅈㅈㅈ_3" hidden="1">{"'용역비'!$A$4:$C$8"}</definedName>
    <definedName name="ㅈㅈㅈㅈㅈㅈ_4" hidden="1">{"'용역비'!$A$4:$C$8"}</definedName>
    <definedName name="ㅈㅈㅈㅈㅈㅈ_5" hidden="1">{"'용역비'!$A$4:$C$8"}</definedName>
    <definedName name="ㅈ자" localSheetId="19" hidden="1">{#N/A,#N/A,FALSE,"CCTV"}</definedName>
    <definedName name="ㅈ자" localSheetId="21" hidden="1">{#N/A,#N/A,FALSE,"CCTV"}</definedName>
    <definedName name="ㅈ자" localSheetId="22" hidden="1">{#N/A,#N/A,FALSE,"CCTV"}</definedName>
    <definedName name="ㅈ자" hidden="1">{#N/A,#N/A,FALSE,"CCTV"}</definedName>
    <definedName name="ㅈㅎㅅㄱㄹ퓨" localSheetId="19" hidden="1">{#N/A,#N/A,FALSE,"포장단가"}</definedName>
    <definedName name="ㅈㅎㅅㄱㄹ퓨" localSheetId="21" hidden="1">{#N/A,#N/A,FALSE,"포장단가"}</definedName>
    <definedName name="ㅈㅎㅅㄱㄹ퓨" localSheetId="22" hidden="1">{#N/A,#N/A,FALSE,"포장단가"}</definedName>
    <definedName name="ㅈㅎㅅㄱㄹ퓨" hidden="1">{#N/A,#N/A,FALSE,"포장단가"}</definedName>
    <definedName name="자" localSheetId="19" hidden="1">{"'Sheet1'!$A$4:$M$21","'Sheet1'!$J$17:$K$19"}</definedName>
    <definedName name="자" localSheetId="21" hidden="1">{"'Sheet1'!$A$4:$M$21","'Sheet1'!$J$17:$K$19"}</definedName>
    <definedName name="자" localSheetId="22" hidden="1">{"'Sheet1'!$A$4:$M$21","'Sheet1'!$J$17:$K$19"}</definedName>
    <definedName name="자" hidden="1">{"'Sheet1'!$A$4:$M$21","'Sheet1'!$J$17:$K$19"}</definedName>
    <definedName name="자갈">#REF!</definedName>
    <definedName name="자귀나무">#REF!</definedName>
    <definedName name="자귀나무H3.0xR8">#REF!</definedName>
    <definedName name="자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수지" hidden="1">#REF!</definedName>
    <definedName name="자금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동제어">#REF!</definedName>
    <definedName name="자동화팀" hidden="1">{"'Sheet1'!$A$1:$H$36"}</definedName>
    <definedName name="자디" localSheetId="19" hidden="1">{#N/A,#N/A,FALSE,"지침";#N/A,#N/A,FALSE,"환경분석";#N/A,#N/A,FALSE,"Sheet16"}</definedName>
    <definedName name="자디" localSheetId="21" hidden="1">{#N/A,#N/A,FALSE,"지침";#N/A,#N/A,FALSE,"환경분석";#N/A,#N/A,FALSE,"Sheet16"}</definedName>
    <definedName name="자디" localSheetId="22" hidden="1">{#N/A,#N/A,FALSE,"지침";#N/A,#N/A,FALSE,"환경분석";#N/A,#N/A,FALSE,"Sheet16"}</definedName>
    <definedName name="자디" hidden="1">{#N/A,#N/A,FALSE,"지침";#N/A,#N/A,FALSE,"환경분석";#N/A,#N/A,FALSE,"Sheet16"}</definedName>
    <definedName name="자리" hidden="1">{"'Sheet1'!$A$1:$H$36"}</definedName>
    <definedName name="자미" hidden="1">{#N/A,#N/A,FALSE,"명세표"}</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야" hidden="1">{#N/A,#N/A,FALSE,"집계표"}</definedName>
    <definedName name="자운" hidden="1">#REF!</definedName>
    <definedName name="자재" localSheetId="19" hidden="1">{#N/A,#N/A,FALSE,"포장2"}</definedName>
    <definedName name="자재" localSheetId="21" hidden="1">{#N/A,#N/A,FALSE,"포장2"}</definedName>
    <definedName name="자재" localSheetId="22" hidden="1">{#N/A,#N/A,FALSE,"포장2"}</definedName>
    <definedName name="자재" localSheetId="0" hidden="1">{#N/A,#N/A,FALSE,"포장2"}</definedName>
    <definedName name="자재" localSheetId="1" hidden="1">{#N/A,#N/A,FALSE,"포장2"}</definedName>
    <definedName name="자재" hidden="1">{#N/A,#N/A,FALSE,"포장2"}</definedName>
    <definedName name="자재1" localSheetId="19" hidden="1">{#N/A,#N/A,FALSE,"포장2"}</definedName>
    <definedName name="자재1" localSheetId="21" hidden="1">{#N/A,#N/A,FALSE,"포장2"}</definedName>
    <definedName name="자재1" localSheetId="22" hidden="1">{#N/A,#N/A,FALSE,"포장2"}</definedName>
    <definedName name="자재1" localSheetId="0" hidden="1">{#N/A,#N/A,FALSE,"포장2"}</definedName>
    <definedName name="자재1" localSheetId="1" hidden="1">{#N/A,#N/A,FALSE,"포장2"}</definedName>
    <definedName name="자재1" hidden="1">{#N/A,#N/A,FALSE,"포장2"}</definedName>
    <definedName name="자재2" localSheetId="19" hidden="1">{#N/A,#N/A,FALSE,"구조2"}</definedName>
    <definedName name="자재2" localSheetId="21" hidden="1">{#N/A,#N/A,FALSE,"구조2"}</definedName>
    <definedName name="자재2" localSheetId="22" hidden="1">{#N/A,#N/A,FALSE,"구조2"}</definedName>
    <definedName name="자재2" localSheetId="0" hidden="1">{#N/A,#N/A,FALSE,"구조2"}</definedName>
    <definedName name="자재2" localSheetId="1" hidden="1">{#N/A,#N/A,FALSE,"구조2"}</definedName>
    <definedName name="자재2" hidden="1">{#N/A,#N/A,FALSE,"구조2"}</definedName>
    <definedName name="자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#REF!</definedName>
    <definedName name="자재단가근거" hidden="1">#REF!</definedName>
    <definedName name="자재대비표" hidden="1">{#N/A,#N/A,FALSE,"CCTV"}</definedName>
    <definedName name="자재발주" hidden="1">#REF!</definedName>
    <definedName name="자재비" hidden="1">{"'용역비'!$A$4:$C$8"}</definedName>
    <definedName name="자재업" hidden="1">#REF!</definedName>
    <definedName name="자재인력조달">#N/A</definedName>
    <definedName name="자재재활용" hidden="1">{#N/A,#N/A,TRUE,"960318-1";#N/A,#N/A,TRUE,"960318-2";#N/A,#N/A,TRUE,"960318-3"}</definedName>
    <definedName name="자재절" hidden="1">{#N/A,#N/A,TRUE,"960318-1";#N/A,#N/A,TRUE,"960318-2";#N/A,#N/A,TRUE,"960318-3"}</definedName>
    <definedName name="자재특기사항" hidden="1">#REF!</definedName>
    <definedName name="자ㅓㅏ" hidden="1">{#N/A,#N/A,FALSE,"집계표"}</definedName>
    <definedName name="작">#REF!</definedName>
    <definedName name="작동" hidden="1">#REF!</definedName>
    <definedName name="작업">#REF!</definedName>
    <definedName name="작업반">#REF!</definedName>
    <definedName name="작업반장001">#REF!</definedName>
    <definedName name="작업반장002">#REF!</definedName>
    <definedName name="작업반장011">#REF!</definedName>
    <definedName name="작업반장982">#REF!</definedName>
    <definedName name="작업반장991">#REF!</definedName>
    <definedName name="작업반장992">#REF!</definedName>
    <definedName name="잔디">#REF!</definedName>
    <definedName name="잔디_평떼">#REF!</definedName>
    <definedName name="잠수부001">#REF!</definedName>
    <definedName name="잠수부002">#REF!</definedName>
    <definedName name="잠수부011">#REF!</definedName>
    <definedName name="잠수부982">#REF!</definedName>
    <definedName name="잠수부991">#REF!</definedName>
    <definedName name="잠수부992">#REF!</definedName>
    <definedName name="잣나무">#REF!</definedName>
    <definedName name="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구" localSheetId="19" hidden="1">{#N/A,#N/A,FALSE,"Sheet6"}</definedName>
    <definedName name="장구" localSheetId="21" hidden="1">{#N/A,#N/A,FALSE,"Sheet6"}</definedName>
    <definedName name="장구" localSheetId="22" hidden="1">{#N/A,#N/A,FALSE,"Sheet6"}</definedName>
    <definedName name="장구" hidden="1">{#N/A,#N/A,FALSE,"Sheet6"}</definedName>
    <definedName name="장기" localSheetId="19" hidden="1">{#N/A,#N/A,FALSE,"지침";#N/A,#N/A,FALSE,"환경분석";#N/A,#N/A,FALSE,"Sheet16"}</definedName>
    <definedName name="장기" localSheetId="21" hidden="1">{#N/A,#N/A,FALSE,"지침";#N/A,#N/A,FALSE,"환경분석";#N/A,#N/A,FALSE,"Sheet16"}</definedName>
    <definedName name="장기" localSheetId="22" hidden="1">{#N/A,#N/A,FALSE,"지침";#N/A,#N/A,FALSE,"환경분석";#N/A,#N/A,FALSE,"Sheet16"}</definedName>
    <definedName name="장기" hidden="1">{#N/A,#N/A,FALSE,"지침";#N/A,#N/A,FALSE,"환경분석";#N/A,#N/A,FALSE,"Sheet16"}</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미경" hidden="1">{#N/A,#N/A,FALSE,"PHOTO5";#N/A,#N/A,FALSE,"ETCH5";#N/A,#N/A,FALSE,"DIFF5";#N/A,#N/A,FALSE,"CVD5";#N/A,#N/A,FALSE,"I5";#N/A,#N/A,FALSE,"METAL5";#N/A,#N/A,FALSE,"PHOTO6";#N/A,#N/A,FALSE,"ETCH6";#N/A,#N/A,FALSE,"DIFF6";#N/A,#N/A,FALSE,"CVD6";#N/A,#N/A,FALSE,"I6";#N/A,#N/A,FALSE,"METAL6"}</definedName>
    <definedName name="장비" hidden="1">{#N/A,#N/A,FALSE,"CCTV"}</definedName>
    <definedName name="장비2">#REF!</definedName>
    <definedName name="장비세부" hidden="1">#REF!</definedName>
    <definedName name="장비투자" hidden="1">#REF!</definedName>
    <definedName name="장산교">#REF!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위">#REF!</definedName>
    <definedName name="장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#REF!</definedName>
    <definedName name="재견적서" hidden="1">{#N/A,#N/A,FALSE,"전력간선"}</definedName>
    <definedName name="재료">#REF!</definedName>
    <definedName name="재료2">#REF!</definedName>
    <definedName name="재료비">#REF!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여을">#REF!</definedName>
    <definedName name="재조">#REF!</definedName>
    <definedName name="재집" hidden="1">{"'용역비'!$A$4:$C$8"}</definedName>
    <definedName name="저나" localSheetId="19" hidden="1">{#N/A,#N/A,TRUE,"대외공문"}</definedName>
    <definedName name="저나" localSheetId="21" hidden="1">{#N/A,#N/A,TRUE,"대외공문"}</definedName>
    <definedName name="저나" localSheetId="22" hidden="1">{#N/A,#N/A,TRUE,"대외공문"}</definedName>
    <definedName name="저나" hidden="1">{#N/A,#N/A,TRUE,"대외공문"}</definedName>
    <definedName name="저수전기실">#N/A</definedName>
    <definedName name="저압케이블전공001">#REF!</definedName>
    <definedName name="저압케이블전공002">#REF!</definedName>
    <definedName name="저압케이블전공011">#REF!</definedName>
    <definedName name="저압케이블전공982">#REF!</definedName>
    <definedName name="저압케이블전공991">#REF!</definedName>
    <definedName name="저압케이블전공992">#REF!</definedName>
    <definedName name="저케">#REF!</definedName>
    <definedName name="전">#REF!</definedName>
    <definedName name="전_2">"$#REF!.$#REF!$#REF!"</definedName>
    <definedName name="전_3">"$#REF!.$#REF!$#REF!"</definedName>
    <definedName name="전_4">"$#REF!.$#REF!$#REF!"</definedName>
    <definedName name="전계장금액" hidden="1">#REF!</definedName>
    <definedName name="전기" localSheetId="19" hidden="1">{"'Sheet1'!$A$1:$E$59"}</definedName>
    <definedName name="전기" localSheetId="21" hidden="1">{"'Sheet1'!$A$1:$E$59"}</definedName>
    <definedName name="전기" localSheetId="22" hidden="1">{"'Sheet1'!$A$1:$E$59"}</definedName>
    <definedName name="전기" hidden="1">{"'Sheet1'!$A$1:$E$59"}</definedName>
    <definedName name="전기1">#REF!</definedName>
    <definedName name="전기2" hidden="1">{#N/A,#N/A,TRUE,"960318-1";#N/A,#N/A,TRUE,"960318-2";#N/A,#N/A,TRUE,"960318-3"}</definedName>
    <definedName name="전기공사" localSheetId="22" hidden="1">#REF!</definedName>
    <definedName name="전기공사" hidden="1">[77]건축공사!#REF!</definedName>
    <definedName name="전기공사기사_전기공사기사1급001">#REF!</definedName>
    <definedName name="전기공사기사_전기공사기사1급002">#REF!</definedName>
    <definedName name="전기공사기사_전기공사기사1급011">#REF!</definedName>
    <definedName name="전기공사기사_전기공사기사1급982">#REF!</definedName>
    <definedName name="전기공사기사_전기공사기사1급991">#REF!</definedName>
    <definedName name="전기공사기사_전기공사기사1급992">#REF!</definedName>
    <definedName name="전기공사비교">#REF!</definedName>
    <definedName name="전기공사산업기사_전기공사기사2급001">#REF!</definedName>
    <definedName name="전기공사산업기사_전기공사기사2급002">#REF!</definedName>
    <definedName name="전기공사산업기사_전기공사기사2급011">#REF!</definedName>
    <definedName name="전기공사산업기사_전기공사기사2급982">#REF!</definedName>
    <definedName name="전기공사산업기사_전기공사기사2급991">#REF!</definedName>
    <definedName name="전기공사산업기사_전기공사기사2급992">#REF!</definedName>
    <definedName name="전기구" hidden="1">{"'장비'!$A$3:$M$12"}</definedName>
    <definedName name="전기기기" hidden="1">{"'장비'!$A$3:$M$12"}</definedName>
    <definedName name="전기내역" localSheetId="19" hidden="1">{#N/A,#N/A,FALSE,"CCTV"}</definedName>
    <definedName name="전기내역" localSheetId="21" hidden="1">{#N/A,#N/A,FALSE,"CCTV"}</definedName>
    <definedName name="전기내역" localSheetId="22" hidden="1">{#N/A,#N/A,FALSE,"CCTV"}</definedName>
    <definedName name="전기내역" hidden="1">{#N/A,#N/A,FALSE,"CCTV"}</definedName>
    <definedName name="전기내역1">#REF!</definedName>
    <definedName name="전기내역2">#REF!</definedName>
    <definedName name="전기마감">#REF!</definedName>
    <definedName name="전기물량산출표" hidden="1">{#N/A,#N/A,TRUE,"960318-1";#N/A,#N/A,TRUE,"960318-2";#N/A,#N/A,TRUE,"960318-3"}</definedName>
    <definedName name="전기산출" hidden="1">#REF!</definedName>
    <definedName name="전기산출내역" hidden="1">#REF!</definedName>
    <definedName name="전기서비스">#N/A</definedName>
    <definedName name="전기특기조건" localSheetId="19" hidden="1">{#N/A,#N/A,FALSE,"현장 NCR 분석";#N/A,#N/A,FALSE,"현장품질감사";#N/A,#N/A,FALSE,"현장품질감사"}</definedName>
    <definedName name="전기특기조건" localSheetId="21" hidden="1">{#N/A,#N/A,FALSE,"현장 NCR 분석";#N/A,#N/A,FALSE,"현장품질감사";#N/A,#N/A,FALSE,"현장품질감사"}</definedName>
    <definedName name="전기특기조건" localSheetId="22" hidden="1">{#N/A,#N/A,FALSE,"현장 NCR 분석";#N/A,#N/A,FALSE,"현장품질감사";#N/A,#N/A,FALSE,"현장품질감사"}</definedName>
    <definedName name="전기특기조건" localSheetId="0" hidden="1">{#N/A,#N/A,FALSE,"현장 NCR 분석";#N/A,#N/A,FALSE,"현장품질감사";#N/A,#N/A,FALSE,"현장품질감사"}</definedName>
    <definedName name="전기특기조건" localSheetId="1" hidden="1">{#N/A,#N/A,FALSE,"현장 NCR 분석";#N/A,#N/A,FALSE,"현장품질감사";#N/A,#N/A,FALSE,"현장품질감사"}</definedName>
    <definedName name="전기특기조건" hidden="1">{#N/A,#N/A,FALSE,"현장 NCR 분석";#N/A,#N/A,FALSE,"현장품질감사";#N/A,#N/A,FALSE,"현장품질감사"}</definedName>
    <definedName name="전내1544k">#REF!</definedName>
    <definedName name="전내2048k">#REF!</definedName>
    <definedName name="전내33.6k">#REF!</definedName>
    <definedName name="전내56k">#REF!</definedName>
    <definedName name="전내768k">#REF!</definedName>
    <definedName name="전등설비" localSheetId="19" hidden="1">{#N/A,#N/A,FALSE,"CCTV"}</definedName>
    <definedName name="전등설비" localSheetId="21" hidden="1">{#N/A,#N/A,FALSE,"CCTV"}</definedName>
    <definedName name="전등설비" localSheetId="22" hidden="1">{#N/A,#N/A,FALSE,"CCTV"}</definedName>
    <definedName name="전등설비" hidden="1">{#N/A,#N/A,FALSE,"CCTV"}</definedName>
    <definedName name="전략과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력료">#REF!</definedName>
    <definedName name="전산장비" hidden="1">{"'Sheet1'!$A$1:$H$36"}</definedName>
    <definedName name="전서오">#REF!</definedName>
    <definedName name="전선관및접지내역서">#REF!</definedName>
    <definedName name="전열" hidden="1">{#N/A,#N/A,FALSE,"CCTV"}</definedName>
    <definedName name="전외1544k">#REF!</definedName>
    <definedName name="전외2048k">#REF!</definedName>
    <definedName name="전외33.6k">#REF!</definedName>
    <definedName name="전외56k">#REF!</definedName>
    <definedName name="전외768k">#REF!</definedName>
    <definedName name="전용회선개통비_64K이하">#REF!</definedName>
    <definedName name="전용회선개통비_64K초과">#REF!</definedName>
    <definedName name="전자"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CF" localSheetId="19" hidden="1">{#N/A,#N/A,FALSE,"지침";#N/A,#N/A,FALSE,"환경분석";#N/A,#N/A,FALSE,"Sheet16"}</definedName>
    <definedName name="전자CF" localSheetId="21" hidden="1">{#N/A,#N/A,FALSE,"지침";#N/A,#N/A,FALSE,"환경분석";#N/A,#N/A,FALSE,"Sheet16"}</definedName>
    <definedName name="전자CF" localSheetId="22" hidden="1">{#N/A,#N/A,FALSE,"지침";#N/A,#N/A,FALSE,"환경분석";#N/A,#N/A,FALSE,"Sheet16"}</definedName>
    <definedName name="전자CF" hidden="1">{#N/A,#N/A,FALSE,"지침";#N/A,#N/A,FALSE,"환경분석";#N/A,#N/A,FALSE,"Sheet16"}</definedName>
    <definedName name="전장">#REF!</definedName>
    <definedName name="전적서" localSheetId="19" hidden="1">{#N/A,#N/A,FALSE,"CCTV"}</definedName>
    <definedName name="전적서" localSheetId="21" hidden="1">{#N/A,#N/A,FALSE,"CCTV"}</definedName>
    <definedName name="전적서" localSheetId="22" hidden="1">{#N/A,#N/A,FALSE,"CCTV"}</definedName>
    <definedName name="전적서" hidden="1">{#N/A,#N/A,FALSE,"CCTV"}</definedName>
    <definedName name="전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화번호" hidden="1">{"'Sheet1'!$A$1:$H$36"}</definedName>
    <definedName name="젇주ㅠㅜㅇㄴ" hidden="1">{#N/A,#N/A,FALSE,"집계표"}</definedName>
    <definedName name="절" hidden="1">#REF!</definedName>
    <definedName name="절_단_공">#REF!</definedName>
    <definedName name="절감" hidden="1">{#N/A,#N/A,TRUE,"960318-1";#N/A,#N/A,TRUE,"960318-2";#N/A,#N/A,TRUE,"960318-3"}</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단공001">#REF!</definedName>
    <definedName name="절단공002">#REF!</definedName>
    <definedName name="절단공011">#REF!</definedName>
    <definedName name="절단공982">#REF!</definedName>
    <definedName name="절단공991">#REF!</definedName>
    <definedName name="절단공992">#REF!</definedName>
    <definedName name="점검시설" hidden="1">{#N/A,#N/A,FALSE,"토공2"}</definedName>
    <definedName name="점수표">#REF!</definedName>
    <definedName name="점토" localSheetId="19">BlankMacro1</definedName>
    <definedName name="점토" localSheetId="21">BlankMacro1</definedName>
    <definedName name="점토" localSheetId="22">BlankMacro1</definedName>
    <definedName name="점토">BlankMacro1</definedName>
    <definedName name="점토1" localSheetId="19">BlankMacro1</definedName>
    <definedName name="점토1" localSheetId="21">BlankMacro1</definedName>
    <definedName name="점토1" localSheetId="22">BlankMacro1</definedName>
    <definedName name="점토1">BlankMacro1</definedName>
    <definedName name="접속부" localSheetId="19" hidden="1">{#N/A,#N/A,FALSE,"2~8번"}</definedName>
    <definedName name="접속부" localSheetId="21" hidden="1">{#N/A,#N/A,FALSE,"2~8번"}</definedName>
    <definedName name="접속부" localSheetId="22" hidden="1">{#N/A,#N/A,FALSE,"2~8번"}</definedName>
    <definedName name="접속부" hidden="1">{#N/A,#N/A,FALSE,"2~8번"}</definedName>
    <definedName name="접지자재2">#REF!</definedName>
    <definedName name="정"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용" hidden="1">{#N/A,#N/A,FALSE,"Tower &amp; Car Park"}</definedName>
    <definedName name="정리용2" hidden="1">{#N/A,#N/A,FALSE,"Tower &amp; Car Park"}</definedName>
    <definedName name="정보통신" hidden="1">{"'Firr(선)'!$AS$1:$AY$62","'Firr(사)'!$AS$1:$AY$62","'Firr(회)'!$AS$1:$AY$62","'Firr(선)'!$L$1:$V$62","'Firr(사)'!$L$1:$V$62","'Firr(회)'!$L$1:$V$62"}</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대수">#REF!</definedName>
    <definedName name="정산기초1">#REF!</definedName>
    <definedName name="정산기초11">#REF!</definedName>
    <definedName name="정산내역서1">#REF!</definedName>
    <definedName name="정산설명1">#REF!</definedName>
    <definedName name="정산표" localSheetId="19" hidden="1">{#N/A,#N/A,FALSE,"현장 NCR 분석";#N/A,#N/A,FALSE,"현장품질감사";#N/A,#N/A,FALSE,"현장품질감사"}</definedName>
    <definedName name="정산표" localSheetId="21" hidden="1">{#N/A,#N/A,FALSE,"현장 NCR 분석";#N/A,#N/A,FALSE,"현장품질감사";#N/A,#N/A,FALSE,"현장품질감사"}</definedName>
    <definedName name="정산표" localSheetId="22" hidden="1">{#N/A,#N/A,FALSE,"현장 NCR 분석";#N/A,#N/A,FALSE,"현장품질감사";#N/A,#N/A,FALSE,"현장품질감사"}</definedName>
    <definedName name="정산표" localSheetId="0" hidden="1">{#N/A,#N/A,FALSE,"현장 NCR 분석";#N/A,#N/A,FALSE,"현장품질감사";#N/A,#N/A,FALSE,"현장품질감사"}</definedName>
    <definedName name="정산표" localSheetId="1" hidden="1">{#N/A,#N/A,FALSE,"현장 NCR 분석";#N/A,#N/A,FALSE,"현장품질감사";#N/A,#N/A,FALSE,"현장품질감사"}</definedName>
    <definedName name="정산표" hidden="1">{#N/A,#N/A,FALSE,"현장 NCR 분석";#N/A,#N/A,FALSE,"현장품질감사";#N/A,#N/A,FALSE,"현장품질감사"}</definedName>
    <definedName name="정수장">#REF!</definedName>
    <definedName name="정우속" localSheetId="19" hidden="1">{#N/A,#N/A,FALSE,"전력간선"}</definedName>
    <definedName name="정우속" localSheetId="21" hidden="1">{#N/A,#N/A,FALSE,"전력간선"}</definedName>
    <definedName name="정우속" localSheetId="22" hidden="1">{#N/A,#N/A,FALSE,"전력간선"}</definedName>
    <definedName name="정우속" hidden="1">{#N/A,#N/A,FALSE,"전력간선"}</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하명" localSheetId="19" hidden="1">{#N/A,#N/A,TRUE,"Basic";#N/A,#N/A,TRUE,"EXT-TABLE";#N/A,#N/A,TRUE,"STEEL";#N/A,#N/A,TRUE,"INT-Table";#N/A,#N/A,TRUE,"STEEL";#N/A,#N/A,TRUE,"Door"}</definedName>
    <definedName name="정하명" localSheetId="21" hidden="1">{#N/A,#N/A,TRUE,"Basic";#N/A,#N/A,TRUE,"EXT-TABLE";#N/A,#N/A,TRUE,"STEEL";#N/A,#N/A,TRUE,"INT-Table";#N/A,#N/A,TRUE,"STEEL";#N/A,#N/A,TRUE,"Door"}</definedName>
    <definedName name="정하명" localSheetId="22" hidden="1">{#N/A,#N/A,TRUE,"Basic";#N/A,#N/A,TRUE,"EXT-TABLE";#N/A,#N/A,TRUE,"STEEL";#N/A,#N/A,TRUE,"INT-Table";#N/A,#N/A,TRUE,"STEEL";#N/A,#N/A,TRUE,"Door"}</definedName>
    <definedName name="정하명" hidden="1">{#N/A,#N/A,TRUE,"Basic";#N/A,#N/A,TRUE,"EXT-TABLE";#N/A,#N/A,TRUE,"STEEL";#N/A,#N/A,TRUE,"INT-Table";#N/A,#N/A,TRUE,"STEEL";#N/A,#N/A,TRUE,"Door"}</definedName>
    <definedName name="정화조">#N/A</definedName>
    <definedName name="제">#REF!</definedName>
    <definedName name="제2짱" hidden="1">{#N/A,#N/A,FALSE,"운반시간"}</definedName>
    <definedName name="제3하천강재집계" hidden="1">{#N/A,#N/A,FALSE,"배수1"}</definedName>
    <definedName name="제5하천강재집계" hidden="1">{#N/A,#N/A,FALSE,"배수1"}</definedName>
    <definedName name="제각용">#REF!</definedName>
    <definedName name="제경비율">#REF!</definedName>
    <definedName name="제관공사" localSheetId="19" hidden="1">{#N/A,#N/A,FALSE,"CCTV"}</definedName>
    <definedName name="제관공사" localSheetId="21" hidden="1">{#N/A,#N/A,FALSE,"CCTV"}</definedName>
    <definedName name="제관공사" localSheetId="22" hidden="1">{#N/A,#N/A,FALSE,"CCTV"}</definedName>
    <definedName name="제관공사" localSheetId="0" hidden="1">{#N/A,#N/A,FALSE,"CCTV"}</definedName>
    <definedName name="제관공사" localSheetId="1" hidden="1">{#N/A,#N/A,FALSE,"CCTV"}</definedName>
    <definedName name="제관공사" hidden="1">{#N/A,#N/A,FALSE,"CCTV"}</definedName>
    <definedName name="제도사001">#REF!</definedName>
    <definedName name="제도사002">#REF!</definedName>
    <definedName name="제도사011">#REF!</definedName>
    <definedName name="제도사982">#REF!</definedName>
    <definedName name="제도사991">#REF!</definedName>
    <definedName name="제도사992">#REF!</definedName>
    <definedName name="제동시험동" localSheetId="19" hidden="1">{"'PROFORMA'!$A$1:$H$120"}</definedName>
    <definedName name="제동시험동" localSheetId="21" hidden="1">{"'PROFORMA'!$A$1:$H$120"}</definedName>
    <definedName name="제동시험동" localSheetId="22" hidden="1">{"'PROFORMA'!$A$1:$H$120"}</definedName>
    <definedName name="제동시험동" hidden="1">{"'PROFORMA'!$A$1:$H$120"}</definedName>
    <definedName name="제발1" localSheetId="19" hidden="1">#REF!</definedName>
    <definedName name="제발1" localSheetId="1" hidden="1">#REF!</definedName>
    <definedName name="제발1" hidden="1">#REF!</definedName>
    <definedName name="제수추가" hidden="1">{"'용역비'!$A$4:$C$8"}</definedName>
    <definedName name="제수추가_1" hidden="1">{"'용역비'!$A$4:$C$8"}</definedName>
    <definedName name="제수추가_2" hidden="1">{"'용역비'!$A$4:$C$8"}</definedName>
    <definedName name="제수추가_3" hidden="1">{"'용역비'!$A$4:$C$8"}</definedName>
    <definedName name="제수추가_4" hidden="1">{"'용역비'!$A$4:$C$8"}</definedName>
    <definedName name="제수추가_5" hidden="1">{"'용역비'!$A$4:$C$8"}</definedName>
    <definedName name="제외공사" localSheetId="19" hidden="1">{#N/A,#N/A,FALSE,"지침";#N/A,#N/A,FALSE,"환경분석";#N/A,#N/A,FALSE,"Sheet16"}</definedName>
    <definedName name="제외공사" localSheetId="21" hidden="1">{#N/A,#N/A,FALSE,"지침";#N/A,#N/A,FALSE,"환경분석";#N/A,#N/A,FALSE,"Sheet16"}</definedName>
    <definedName name="제외공사" localSheetId="22" hidden="1">{#N/A,#N/A,FALSE,"지침";#N/A,#N/A,FALSE,"환경분석";#N/A,#N/A,FALSE,"Sheet16"}</definedName>
    <definedName name="제외공사" hidden="1">{#N/A,#N/A,FALSE,"지침";#N/A,#N/A,FALSE,"환경분석";#N/A,#N/A,FALSE,"Sheet16"}</definedName>
    <definedName name="제잡비">#REF!</definedName>
    <definedName name="제조">#REF!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분류"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철축로공001">#REF!</definedName>
    <definedName name="제철축로공002">#REF!</definedName>
    <definedName name="제철축로공011">#REF!</definedName>
    <definedName name="제철축로공982">#REF!</definedName>
    <definedName name="제철축로공991">#REF!</definedName>
    <definedName name="제철축로공992">#REF!</definedName>
    <definedName name="제출">#REF!</definedName>
    <definedName name="제출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젹">#REF!</definedName>
    <definedName name="젼적" localSheetId="19" hidden="1">{#N/A,#N/A,FALSE,"제목"}</definedName>
    <definedName name="젼적" localSheetId="21" hidden="1">{#N/A,#N/A,FALSE,"제목"}</definedName>
    <definedName name="젼적" localSheetId="22" hidden="1">{#N/A,#N/A,FALSE,"제목"}</definedName>
    <definedName name="젼적" hidden="1">{#N/A,#N/A,FALSE,"제목"}</definedName>
    <definedName name="조" hidden="1">{"'Firr(선)'!$AS$1:$AY$62","'Firr(사)'!$AS$1:$AY$62","'Firr(회)'!$AS$1:$AY$62","'Firr(선)'!$L$1:$V$62","'Firr(사)'!$L$1:$V$62","'Firr(회)'!$L$1:$V$62"}</definedName>
    <definedName name="조_적_공">#REF!</definedName>
    <definedName name="조건2" localSheetId="19" hidden="1">{#N/A,#N/A,FALSE,"CCTV"}</definedName>
    <definedName name="조건2" localSheetId="21" hidden="1">{#N/A,#N/A,FALSE,"CCTV"}</definedName>
    <definedName name="조건2" localSheetId="22" hidden="1">{#N/A,#N/A,FALSE,"CCTV"}</definedName>
    <definedName name="조건2" hidden="1">{#N/A,#N/A,FALSE,"CCTV"}</definedName>
    <definedName name="조경공001">#REF!</definedName>
    <definedName name="조경공002">#REF!</definedName>
    <definedName name="조경공011">#REF!</definedName>
    <definedName name="조경공982">#REF!</definedName>
    <definedName name="조경공991">#REF!</definedName>
    <definedName name="조경공992">#REF!</definedName>
    <definedName name="조경공사" localSheetId="19" hidden="1">{#N/A,#N/A,FALSE,"표지"}</definedName>
    <definedName name="조경공사" localSheetId="21" hidden="1">{#N/A,#N/A,FALSE,"표지"}</definedName>
    <definedName name="조경공사" localSheetId="22" hidden="1">{#N/A,#N/A,FALSE,"표지"}</definedName>
    <definedName name="조경공사" hidden="1">{#N/A,#N/A,FALSE,"표지"}</definedName>
    <definedName name="조경사본" localSheetId="19" hidden="1">{#N/A,#N/A,FALSE,"표지"}</definedName>
    <definedName name="조경사본" localSheetId="21" hidden="1">{#N/A,#N/A,FALSE,"표지"}</definedName>
    <definedName name="조경사본" localSheetId="22" hidden="1">{#N/A,#N/A,FALSE,"표지"}</definedName>
    <definedName name="조경사본" hidden="1">{#N/A,#N/A,FALSE,"표지"}</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달수수료">#REF!</definedName>
    <definedName name="조력공001">#REF!</definedName>
    <definedName name="조력공002">#REF!</definedName>
    <definedName name="조력공011">#REF!</definedName>
    <definedName name="조력공982">#REF!</definedName>
    <definedName name="조력공991">#REF!</definedName>
    <definedName name="조력공992">#REF!</definedName>
    <definedName name="조림인부001">#REF!</definedName>
    <definedName name="조림인부002">#REF!</definedName>
    <definedName name="조림인부011">#REF!</definedName>
    <definedName name="조림인부982">#REF!</definedName>
    <definedName name="조림인부991">#REF!</definedName>
    <definedName name="조림인부992">#REF!</definedName>
    <definedName name="조사가">#REF!</definedName>
    <definedName name="조장">#REF!</definedName>
    <definedName name="조적공001">#REF!</definedName>
    <definedName name="조적공002">#REF!</definedName>
    <definedName name="조적공011">#REF!</definedName>
    <definedName name="조적공982">#REF!</definedName>
    <definedName name="조적공991">#REF!</definedName>
    <definedName name="조적공992">#REF!</definedName>
    <definedName name="조정1" hidden="1">#REF!</definedName>
    <definedName name="조정단가1">#REF!</definedName>
    <definedName name="조정단가2">#REF!</definedName>
    <definedName name="조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창현" localSheetId="19" hidden="1">{#N/A,#N/A,FALSE,"교리2"}</definedName>
    <definedName name="조창현" localSheetId="21" hidden="1">{#N/A,#N/A,FALSE,"교리2"}</definedName>
    <definedName name="조창현" localSheetId="22" hidden="1">{#N/A,#N/A,FALSE,"교리2"}</definedName>
    <definedName name="조창현" hidden="1">{#N/A,#N/A,FALSE,"교리2"}</definedName>
    <definedName name="조효" hidden="1">{"'Firr(선)'!$AS$1:$AY$62","'Firr(사)'!$AS$1:$AY$62","'Firr(회)'!$AS$1:$AY$62","'Firr(선)'!$L$1:$V$62","'Firr(사)'!$L$1:$V$62","'Firr(회)'!$L$1:$V$62"}</definedName>
    <definedName name="조효석" hidden="1">{"'Firr(선)'!$AS$1:$AY$62","'Firr(사)'!$AS$1:$AY$62","'Firr(회)'!$AS$1:$AY$62","'Firr(선)'!$L$1:$V$62","'Firr(사)'!$L$1:$V$62","'Firr(회)'!$L$1:$V$62"}</definedName>
    <definedName name="조후" hidden="1">{#N/A,#N/A,FALSE,"예상손익";#N/A,#N/A,FALSE,"관리분석";#N/A,#N/A,FALSE,"장비분석";#N/A,#N/A,FALSE,"준설분석";#N/A,#N/A,FALSE,"철구분석"}</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 hidden="1">#REF!</definedName>
    <definedName name="종별물량실행">#REF!</definedName>
    <definedName name="종합결의96.11">#REF!</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화" hidden="1">{#N/A,#N/A,FALSE,"지침";#N/A,#N/A,FALSE,"환경분석";#N/A,#N/A,FALSE,"Sheet16"}</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죳ㅁ" localSheetId="19" hidden="1">{#N/A,#N/A,FALSE,"토공2"}</definedName>
    <definedName name="죳ㅁ" localSheetId="21" hidden="1">{#N/A,#N/A,FALSE,"토공2"}</definedName>
    <definedName name="죳ㅁ" localSheetId="22" hidden="1">{#N/A,#N/A,FALSE,"토공2"}</definedName>
    <definedName name="죳ㅁ" hidden="1">{#N/A,#N/A,FALSE,"토공2"}</definedName>
    <definedName name="주" localSheetId="19" hidden="1">{#N/A,#N/A,FALSE,"지침";#N/A,#N/A,FALSE,"환경분석";#N/A,#N/A,FALSE,"Sheet16"}</definedName>
    <definedName name="주" localSheetId="21" hidden="1">{#N/A,#N/A,FALSE,"지침";#N/A,#N/A,FALSE,"환경분석";#N/A,#N/A,FALSE,"Sheet16"}</definedName>
    <definedName name="주" localSheetId="22" hidden="1">{#N/A,#N/A,FALSE,"지침";#N/A,#N/A,FALSE,"환경분석";#N/A,#N/A,FALSE,"Sheet16"}</definedName>
    <definedName name="주" hidden="1">{#N/A,#N/A,FALSE,"지침";#N/A,#N/A,FALSE,"환경분석";#N/A,#N/A,FALSE,"Sheet16"}</definedName>
    <definedName name="주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란" hidden="1">{#N/A,#N/A,FALSE,"지침";#N/A,#N/A,FALSE,"환경분석";#N/A,#N/A,FALSE,"Sheet16"}</definedName>
    <definedName name="주마감" localSheetId="19" hidden="1">#REF!</definedName>
    <definedName name="주마감" localSheetId="1" hidden="1">#REF!</definedName>
    <definedName name="주마감" hidden="1">#REF!</definedName>
    <definedName name="주목">#REF!</definedName>
    <definedName name="주목H2.5">#REF!</definedName>
    <definedName name="주복" localSheetId="19" hidden="1">{#N/A,#N/A,FALSE,"지침";#N/A,#N/A,FALSE,"환경분석";#N/A,#N/A,FALSE,"Sheet16"}</definedName>
    <definedName name="주복" localSheetId="21" hidden="1">{#N/A,#N/A,FALSE,"지침";#N/A,#N/A,FALSE,"환경분석";#N/A,#N/A,FALSE,"Sheet16"}</definedName>
    <definedName name="주복" localSheetId="22" hidden="1">{#N/A,#N/A,FALSE,"지침";#N/A,#N/A,FALSE,"환경분석";#N/A,#N/A,FALSE,"Sheet16"}</definedName>
    <definedName name="주복" hidden="1">{#N/A,#N/A,FALSE,"지침";#N/A,#N/A,FALSE,"환경분석";#N/A,#N/A,FALSE,"Sheet16"}</definedName>
    <definedName name="주복2공구" localSheetId="19" hidden="1">{#N/A,#N/A,FALSE,"지침";#N/A,#N/A,FALSE,"환경분석";#N/A,#N/A,FALSE,"Sheet16"}</definedName>
    <definedName name="주복2공구" localSheetId="21" hidden="1">{#N/A,#N/A,FALSE,"지침";#N/A,#N/A,FALSE,"환경분석";#N/A,#N/A,FALSE,"Sheet16"}</definedName>
    <definedName name="주복2공구" localSheetId="22" hidden="1">{#N/A,#N/A,FALSE,"지침";#N/A,#N/A,FALSE,"환경분석";#N/A,#N/A,FALSE,"Sheet16"}</definedName>
    <definedName name="주복2공구" hidden="1">{#N/A,#N/A,FALSE,"지침";#N/A,#N/A,FALSE,"환경분석";#N/A,#N/A,FALSE,"Sheet16"}</definedName>
    <definedName name="주상" localSheetId="19" hidden="1">{#N/A,#N/A,FALSE,"지침";#N/A,#N/A,FALSE,"환경분석";#N/A,#N/A,FALSE,"Sheet16"}</definedName>
    <definedName name="주상" localSheetId="21" hidden="1">{#N/A,#N/A,FALSE,"지침";#N/A,#N/A,FALSE,"환경분석";#N/A,#N/A,FALSE,"Sheet16"}</definedName>
    <definedName name="주상" localSheetId="22" hidden="1">{#N/A,#N/A,FALSE,"지침";#N/A,#N/A,FALSE,"환경분석";#N/A,#N/A,FALSE,"Sheet16"}</definedName>
    <definedName name="주상" hidden="1">{#N/A,#N/A,FALSE,"지침";#N/A,#N/A,FALSE,"환경분석";#N/A,#N/A,FALSE,"Sheet16"}</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정관">#REF!</definedName>
    <definedName name="주제어">#REF!</definedName>
    <definedName name="주집">#REF!</definedName>
    <definedName name="주차관제" hidden="1">{#N/A,"수불부",FALSE,"사급자재수불서";#N/A,"수불부",FALSE,"사급자재수불서"}</definedName>
    <definedName name="주차비">#REF!</definedName>
    <definedName name="주차장" localSheetId="19" hidden="1">{#N/A,#N/A,FALSE,"표지"}</definedName>
    <definedName name="주차장" localSheetId="21" hidden="1">{#N/A,#N/A,FALSE,"표지"}</definedName>
    <definedName name="주차장" localSheetId="22" hidden="1">{#N/A,#N/A,FALSE,"표지"}</definedName>
    <definedName name="주차장" hidden="1">{#N/A,#N/A,FALSE,"표지"}</definedName>
    <definedName name="주차적용인원">#REF!</definedName>
    <definedName name="주택사업본부">#REF!</definedName>
    <definedName name="주택사업본부_2">"$#REF!.$#REF!$#REF!"</definedName>
    <definedName name="주택사업본부_3">"$#REF!.$#REF!$#REF!"</definedName>
    <definedName name="주택사업본부_4">"$#REF!.$#REF!$#REF!"</definedName>
    <definedName name="주형받침">#REF!</definedName>
    <definedName name="주형받침EA">#REF!</definedName>
    <definedName name="죽어라">#REF!</definedName>
    <definedName name="죽전5차" localSheetId="19" hidden="1">{#N/A,#N/A,FALSE,"이태원철근"}</definedName>
    <definedName name="죽전5차" localSheetId="21" hidden="1">{#N/A,#N/A,FALSE,"이태원철근"}</definedName>
    <definedName name="죽전5차" localSheetId="22" hidden="1">{#N/A,#N/A,FALSE,"이태원철근"}</definedName>
    <definedName name="죽전5차" localSheetId="0" hidden="1">{#N/A,#N/A,FALSE,"이태원철근"}</definedName>
    <definedName name="죽전5차" localSheetId="1" hidden="1">{#N/A,#N/A,FALSE,"이태원철근"}</definedName>
    <definedName name="죽전5차" hidden="1">{#N/A,#N/A,FALSE,"이태원철근"}</definedName>
    <definedName name="준공검사원" localSheetId="19" hidden="1">{#N/A,#N/A,FALSE,"전력간선"}</definedName>
    <definedName name="준공검사원" localSheetId="21" hidden="1">{#N/A,#N/A,FALSE,"전력간선"}</definedName>
    <definedName name="준공검사원" localSheetId="22" hidden="1">{#N/A,#N/A,FALSE,"전력간선"}</definedName>
    <definedName name="준공검사원" hidden="1">{#N/A,#N/A,FALSE,"전력간선"}</definedName>
    <definedName name="준공청소비_평당">#REF!</definedName>
    <definedName name="준설선기관사001">#REF!</definedName>
    <definedName name="준설선기관사002">#REF!</definedName>
    <definedName name="준설선기관사982">#REF!</definedName>
    <definedName name="준설선기관사991">#REF!</definedName>
    <definedName name="준설선기관사992">#REF!</definedName>
    <definedName name="준설선기관장001">#REF!</definedName>
    <definedName name="준설선기관장002">#REF!</definedName>
    <definedName name="준설선기관장011">#REF!</definedName>
    <definedName name="준설선기관장982">#REF!</definedName>
    <definedName name="준설선기관장991">#REF!</definedName>
    <definedName name="준설선기관장992">#REF!</definedName>
    <definedName name="준설선선장001">#REF!</definedName>
    <definedName name="준설선선장002">#REF!</definedName>
    <definedName name="준설선선장011">#REF!</definedName>
    <definedName name="준설선선장982">#REF!</definedName>
    <definedName name="준설선선장991">#REF!</definedName>
    <definedName name="준설선선장992">#REF!</definedName>
    <definedName name="준설선운전사001">#REF!</definedName>
    <definedName name="준설선운전사002">#REF!</definedName>
    <definedName name="준설선운전사982">#REF!</definedName>
    <definedName name="준설선운전사991">#REF!</definedName>
    <definedName name="준설선운전사992">#REF!</definedName>
    <definedName name="준설선전기사001">#REF!</definedName>
    <definedName name="준설선전기사002">#REF!</definedName>
    <definedName name="준설선전기사982">#REF!</definedName>
    <definedName name="준설선전기사991">#REF!</definedName>
    <definedName name="준설선전기사992">#REF!</definedName>
    <definedName name="준설설기관사011">#REF!</definedName>
    <definedName name="준설설운전기사011">#REF!</definedName>
    <definedName name="준설설운전사011">#REF!</definedName>
    <definedName name="준설설전기사011">#REF!</definedName>
    <definedName name="줄눈공001">#REF!</definedName>
    <definedName name="줄눈공002">#REF!</definedName>
    <definedName name="줄눈공011">#REF!</definedName>
    <definedName name="줄눈공982">#REF!</definedName>
    <definedName name="줄눈공991">#REF!</definedName>
    <definedName name="줄눈공992">#REF!</definedName>
    <definedName name="줄사철">#REF!</definedName>
    <definedName name="중급원자력기술자001">#REF!</definedName>
    <definedName name="중급원자력기술자002">#REF!</definedName>
    <definedName name="중급원자력기술자011">#REF!</definedName>
    <definedName name="중급원자력기술자982">#REF!</definedName>
    <definedName name="중급원자력기술자991">#REF!</definedName>
    <definedName name="중급원자력기술자992">#REF!</definedName>
    <definedName name="중기단가목록">#REF!</definedName>
    <definedName name="중량산출" localSheetId="19" hidden="1">{#N/A,#N/A,FALSE,"Sheet1"}</definedName>
    <definedName name="중량산출" localSheetId="21" hidden="1">{#N/A,#N/A,FALSE,"Sheet1"}</definedName>
    <definedName name="중량산출" localSheetId="22" hidden="1">{#N/A,#N/A,FALSE,"Sheet1"}</definedName>
    <definedName name="중량산출" localSheetId="0" hidden="1">{#N/A,#N/A,FALSE,"Sheet1"}</definedName>
    <definedName name="중량산출" localSheetId="1" hidden="1">{#N/A,#N/A,FALSE,"Sheet1"}</definedName>
    <definedName name="중량산출" hidden="1">{#N/A,#N/A,FALSE,"Sheet1"}</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점" hidden="1">{"'BSC(2001)'!$A$27:$G$32"}</definedName>
    <definedName name="중점추" hidden="1">{"'BSC(2001)'!$A$27:$G$32"}</definedName>
    <definedName name="중점추진상" hidden="1">{"'BSC(2001)'!$A$27:$G$32"}</definedName>
    <definedName name="중추2교대거푸집집계">#REF!</definedName>
    <definedName name="즈">#REF!</definedName>
    <definedName name="증감내역" hidden="1">#REF!</definedName>
    <definedName name="증감내역2">#REF!</definedName>
    <definedName name="지" localSheetId="19" hidden="1">{#N/A,#N/A,FALSE,"배수2"}</definedName>
    <definedName name="지" localSheetId="21" hidden="1">{#N/A,#N/A,FALSE,"배수2"}</definedName>
    <definedName name="지" localSheetId="22" hidden="1">{#N/A,#N/A,FALSE,"배수2"}</definedName>
    <definedName name="지" localSheetId="0" hidden="1">{#N/A,#N/A,FALSE,"배수2"}</definedName>
    <definedName name="지" localSheetId="1" hidden="1">{#N/A,#N/A,FALSE,"배수2"}</definedName>
    <definedName name="지" hidden="1">{#N/A,#N/A,FALSE,"배수2"}</definedName>
    <definedName name="지구내토공총괄표">#REF!</definedName>
    <definedName name="지급자재비">#REF!</definedName>
    <definedName name="지배구조1" hidden="1">{#N/A,#N/A,FALSE,"지침";#N/A,#N/A,FALSE,"환경분석";#N/A,#N/A,FALSE,"Sheet16"}</definedName>
    <definedName name="지붕...">#REF!</definedName>
    <definedName name="지붕잇기공001">#REF!</definedName>
    <definedName name="지붕잇기공002">#REF!</definedName>
    <definedName name="지붕잇기공011">#REF!</definedName>
    <definedName name="지붕잇기공982">#REF!</definedName>
    <definedName name="지붕잇기공991">#REF!</definedName>
    <definedName name="지붕잇기공992">#REF!</definedName>
    <definedName name="지시부">#REF!</definedName>
    <definedName name="지역">#REF!</definedName>
    <definedName name="지역업체" localSheetId="19" hidden="1">{#N/A,#N/A,FALSE,"배수2"}</definedName>
    <definedName name="지역업체" localSheetId="21" hidden="1">{#N/A,#N/A,FALSE,"배수2"}</definedName>
    <definedName name="지역업체" localSheetId="22" hidden="1">{#N/A,#N/A,FALSE,"배수2"}</definedName>
    <definedName name="지역업체" localSheetId="0" hidden="1">{#N/A,#N/A,FALSE,"배수2"}</definedName>
    <definedName name="지역업체" localSheetId="1" hidden="1">{#N/A,#N/A,FALSE,"배수2"}</definedName>
    <definedName name="지역업체" hidden="1">{#N/A,#N/A,FALSE,"배수2"}</definedName>
    <definedName name="지움" localSheetId="19" hidden="1">{#N/A,#N/A,FALSE,"속도"}</definedName>
    <definedName name="지움" localSheetId="21" hidden="1">{#N/A,#N/A,FALSE,"속도"}</definedName>
    <definedName name="지움" localSheetId="22" hidden="1">{#N/A,#N/A,FALSE,"속도"}</definedName>
    <definedName name="지움" hidden="1">{#N/A,#N/A,FALSE,"속도"}</definedName>
    <definedName name="지움2" localSheetId="19" hidden="1">{#N/A,#N/A,FALSE,"토공2"}</definedName>
    <definedName name="지움2" localSheetId="21" hidden="1">{#N/A,#N/A,FALSE,"토공2"}</definedName>
    <definedName name="지움2" localSheetId="22" hidden="1">{#N/A,#N/A,FALSE,"토공2"}</definedName>
    <definedName name="지움2" hidden="1">{#N/A,#N/A,FALSE,"토공2"}</definedName>
    <definedName name="지움3" localSheetId="19" hidden="1">{#N/A,#N/A,FALSE,"표지목차"}</definedName>
    <definedName name="지움3" localSheetId="21" hidden="1">{#N/A,#N/A,FALSE,"표지목차"}</definedName>
    <definedName name="지움3" localSheetId="22" hidden="1">{#N/A,#N/A,FALSE,"표지목차"}</definedName>
    <definedName name="지움3" hidden="1">{#N/A,#N/A,FALSE,"표지목차"}</definedName>
    <definedName name="지입자재내역">#REF!</definedName>
    <definedName name="지장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적기능사_지적기능사2급001">#REF!</definedName>
    <definedName name="지적기능사_지적기능사2급002">#REF!</definedName>
    <definedName name="지적기능사_지적기능사2급011">#REF!</definedName>
    <definedName name="지적기능사_지적기능사2급982">#REF!</definedName>
    <definedName name="지적기능사_지적기능사2급991">#REF!</definedName>
    <definedName name="지적기능사_지적기능사2급992">#REF!</definedName>
    <definedName name="지적기능산업기사_지적기능사1급001">#REF!</definedName>
    <definedName name="지적기능산업기사_지적기능사1급002">#REF!</definedName>
    <definedName name="지적기능산업기사_지적기능사1급011">#REF!</definedName>
    <definedName name="지적기능산업기사_지적기능사1급982">#REF!</definedName>
    <definedName name="지적기능산업기사_지적기능사1급991">#REF!</definedName>
    <definedName name="지적기능산업기사_지적기능사1급992">#REF!</definedName>
    <definedName name="지적기사_지적기사1급001">#REF!</definedName>
    <definedName name="지적기사_지적기사1급002">#REF!</definedName>
    <definedName name="지적기사_지적기사1급011">#REF!</definedName>
    <definedName name="지적기사_지적기사1급982">#REF!</definedName>
    <definedName name="지적기사_지적기사1급991">#REF!</definedName>
    <definedName name="지적기사_지적기사1급992">#REF!</definedName>
    <definedName name="지적산업기사_지적기사2급001">#REF!</definedName>
    <definedName name="지적산업기사_지적기사2급002">#REF!</definedName>
    <definedName name="지적산업기사_지적기사2급011">#REF!</definedName>
    <definedName name="지적산업기사_지적기사2급982">#REF!</definedName>
    <definedName name="지적산업기사_지적기사2급991">#REF!</definedName>
    <definedName name="지적산업기사_지적기사2급992">#REF!</definedName>
    <definedName name="지주">#N/A</definedName>
    <definedName name="지철" localSheetId="19" hidden="1">{#N/A,#N/A,FALSE,"포장2"}</definedName>
    <definedName name="지철" localSheetId="21" hidden="1">{#N/A,#N/A,FALSE,"포장2"}</definedName>
    <definedName name="지철" localSheetId="22" hidden="1">{#N/A,#N/A,FALSE,"포장2"}</definedName>
    <definedName name="지철" localSheetId="0" hidden="1">{#N/A,#N/A,FALSE,"포장2"}</definedName>
    <definedName name="지철" localSheetId="1" hidden="1">{#N/A,#N/A,FALSE,"포장2"}</definedName>
    <definedName name="지철" hidden="1">{#N/A,#N/A,FALSE,"포장2"}</definedName>
    <definedName name="지철자재" localSheetId="19" hidden="1">{#N/A,#N/A,FALSE,"포장2"}</definedName>
    <definedName name="지철자재" localSheetId="21" hidden="1">{#N/A,#N/A,FALSE,"포장2"}</definedName>
    <definedName name="지철자재" localSheetId="22" hidden="1">{#N/A,#N/A,FALSE,"포장2"}</definedName>
    <definedName name="지철자재" localSheetId="0" hidden="1">{#N/A,#N/A,FALSE,"포장2"}</definedName>
    <definedName name="지철자재" localSheetId="1" hidden="1">{#N/A,#N/A,FALSE,"포장2"}</definedName>
    <definedName name="지철자재" hidden="1">{#N/A,#N/A,FALSE,"포장2"}</definedName>
    <definedName name="지토" localSheetId="19" hidden="1">{#N/A,#N/A,FALSE,"포장1";#N/A,#N/A,FALSE,"포장1"}</definedName>
    <definedName name="지토" localSheetId="21" hidden="1">{#N/A,#N/A,FALSE,"포장1";#N/A,#N/A,FALSE,"포장1"}</definedName>
    <definedName name="지토" localSheetId="22" hidden="1">{#N/A,#N/A,FALSE,"포장1";#N/A,#N/A,FALSE,"포장1"}</definedName>
    <definedName name="지토" localSheetId="0" hidden="1">{#N/A,#N/A,FALSE,"포장1";#N/A,#N/A,FALSE,"포장1"}</definedName>
    <definedName name="지토" localSheetId="1" hidden="1">{#N/A,#N/A,FALSE,"포장1";#N/A,#N/A,FALSE,"포장1"}</definedName>
    <definedName name="지토" hidden="1">{#N/A,#N/A,FALSE,"포장1";#N/A,#N/A,FALSE,"포장1"}</definedName>
    <definedName name="지토자재" localSheetId="19" hidden="1">{#N/A,#N/A,FALSE,"포장2"}</definedName>
    <definedName name="지토자재" localSheetId="21" hidden="1">{#N/A,#N/A,FALSE,"포장2"}</definedName>
    <definedName name="지토자재" localSheetId="22" hidden="1">{#N/A,#N/A,FALSE,"포장2"}</definedName>
    <definedName name="지토자재" localSheetId="0" hidden="1">{#N/A,#N/A,FALSE,"포장2"}</definedName>
    <definedName name="지토자재" localSheetId="1" hidden="1">{#N/A,#N/A,FALSE,"포장2"}</definedName>
    <definedName name="지토자재" hidden="1">{#N/A,#N/A,FALSE,"포장2"}</definedName>
    <definedName name="지하주차장A">#N/A</definedName>
    <definedName name="지하주차장B">#N/A</definedName>
    <definedName name="직급공정" hidden="1">#REF!</definedName>
    <definedName name="직노">#REF!</definedName>
    <definedName name="직매54P" localSheetId="19" hidden="1">{#N/A,#N/A,TRUE,"토적및재료집계";#N/A,#N/A,TRUE,"토적및재료집계";#N/A,#N/A,TRUE,"단위량"}</definedName>
    <definedName name="직매54P" localSheetId="21" hidden="1">{#N/A,#N/A,TRUE,"토적및재료집계";#N/A,#N/A,TRUE,"토적및재료집계";#N/A,#N/A,TRUE,"단위량"}</definedName>
    <definedName name="직매54P" localSheetId="22" hidden="1">{#N/A,#N/A,TRUE,"토적및재료집계";#N/A,#N/A,TRUE,"토적및재료집계";#N/A,#N/A,TRUE,"단위량"}</definedName>
    <definedName name="직매54P" hidden="1">{#N/A,#N/A,TRUE,"토적및재료집계";#N/A,#N/A,TRUE,"토적및재료집계";#N/A,#N/A,TRUE,"단위량"}</definedName>
    <definedName name="직영비">#REF!</definedName>
    <definedName name="직원조직" hidden="1">{#N/A,#N/A,FALSE,"이태원철근"}</definedName>
    <definedName name="직원조직표" hidden="1">{#N/A,#N/A,FALSE,"이태원철근"}</definedName>
    <definedName name="직원총인수">#REF!</definedName>
    <definedName name="직접공사비">#REF!</definedName>
    <definedName name="직접노무비">#REF!</definedName>
    <definedName name="직종">#REF!</definedName>
    <definedName name="진">#REF!</definedName>
    <definedName name="진달래H0.6">#REF!</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localSheetId="19" hidden="1">{#N/A,#N/A,FALSE,"골재소요량";#N/A,#N/A,FALSE,"골재소요량"}</definedName>
    <definedName name="집계" localSheetId="21" hidden="1">{#N/A,#N/A,FALSE,"골재소요량";#N/A,#N/A,FALSE,"골재소요량"}</definedName>
    <definedName name="집계" localSheetId="22" hidden="1">{#N/A,#N/A,FALSE,"골재소요량";#N/A,#N/A,FALSE,"골재소요량"}</definedName>
    <definedName name="집계" hidden="1">{#N/A,#N/A,FALSE,"골재소요량";#N/A,#N/A,FALSE,"골재소요량"}</definedName>
    <definedName name="집계1">#REF!</definedName>
    <definedName name="집계2">#REF!</definedName>
    <definedName name="집계3"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SHEET">#REF!</definedName>
    <definedName name="집계표" localSheetId="19" hidden="1">{#N/A,#N/A,FALSE,"이태원철근"}</definedName>
    <definedName name="집계표" localSheetId="21" hidden="1">{#N/A,#N/A,FALSE,"이태원철근"}</definedName>
    <definedName name="집계표" localSheetId="22" hidden="1">{#N/A,#N/A,FALSE,"이태원철근"}</definedName>
    <definedName name="집계표" localSheetId="0" hidden="1">{#N/A,#N/A,FALSE,"이태원철근"}</definedName>
    <definedName name="집계표" localSheetId="1" hidden="1">{#N/A,#N/A,FALSE,"이태원철근"}</definedName>
    <definedName name="집계표" hidden="1">{#N/A,#N/A,FALSE,"이태원철근"}</definedName>
    <definedName name="집꼐표" localSheetId="19" hidden="1">{#N/A,#N/A,FALSE,"표지목차"}</definedName>
    <definedName name="집꼐표" localSheetId="21" hidden="1">{#N/A,#N/A,FALSE,"표지목차"}</definedName>
    <definedName name="집꼐표" localSheetId="22" hidden="1">{#N/A,#N/A,FALSE,"표지목차"}</definedName>
    <definedName name="집꼐표" hidden="1">{#N/A,#N/A,FALSE,"표지목차"}</definedName>
    <definedName name="집수정" localSheetId="19" hidden="1">#REF!</definedName>
    <definedName name="집수정" localSheetId="1" hidden="1">#REF!</definedName>
    <definedName name="집수정" hidden="1">#REF!</definedName>
    <definedName name="집수정1" hidden="1">{#N/A,#N/A,FALSE,"배수1"}</definedName>
    <definedName name="집수정1최종" hidden="1">{#N/A,#N/A,FALSE,"2~8번"}</definedName>
    <definedName name="집진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행" hidden="1">{#N/A,#N/A,TRUE,"960318-1";#N/A,#N/A,TRUE,"960318-2";#N/A,#N/A,TRUE,"960318-3"}</definedName>
    <definedName name="집행시기" hidden="1">{"'Sheet1'!$A$1:$H$36"}</definedName>
    <definedName name="집행품의" hidden="1">{#N/A,#N/A,TRUE,"960318-1";#N/A,#N/A,TRUE,"960318-2";#N/A,#N/A,TRUE,"960318-3"}</definedName>
    <definedName name="ㅉㅉㅉㅉㅉ" localSheetId="19" hidden="1">{#N/A,#N/A,FALSE,"지침";#N/A,#N/A,FALSE,"환경분석";#N/A,#N/A,FALSE,"Sheet16"}</definedName>
    <definedName name="ㅉㅉㅉㅉㅉ" localSheetId="21" hidden="1">{#N/A,#N/A,FALSE,"지침";#N/A,#N/A,FALSE,"환경분석";#N/A,#N/A,FALSE,"Sheet16"}</definedName>
    <definedName name="ㅉㅉㅉㅉㅉ" localSheetId="22" hidden="1">{#N/A,#N/A,FALSE,"지침";#N/A,#N/A,FALSE,"환경분석";#N/A,#N/A,FALSE,"Sheet16"}</definedName>
    <definedName name="ㅉㅉㅉㅉㅉ" hidden="1">{#N/A,#N/A,FALSE,"지침";#N/A,#N/A,FALSE,"환경분석";#N/A,#N/A,FALSE,"Sheet16"}</definedName>
    <definedName name="짜증">#REF!</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1">#REF!</definedName>
    <definedName name="ㅊ2">#REF!</definedName>
    <definedName name="ㅊ214">#REF!</definedName>
    <definedName name="ㅊ3030">#REF!</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ㅇ" localSheetId="19" hidden="1">{#N/A,#N/A,FALSE,"현장 NCR 분석";#N/A,#N/A,FALSE,"현장품질감사";#N/A,#N/A,FALSE,"현장품질감사"}</definedName>
    <definedName name="ㅊㅇ" localSheetId="21" hidden="1">{#N/A,#N/A,FALSE,"현장 NCR 분석";#N/A,#N/A,FALSE,"현장품질감사";#N/A,#N/A,FALSE,"현장품질감사"}</definedName>
    <definedName name="ㅊㅇ" localSheetId="22" hidden="1">{#N/A,#N/A,FALSE,"현장 NCR 분석";#N/A,#N/A,FALSE,"현장품질감사";#N/A,#N/A,FALSE,"현장품질감사"}</definedName>
    <definedName name="ㅊㅇ" hidden="1">{#N/A,#N/A,FALSE,"현장 NCR 분석";#N/A,#N/A,FALSE,"현장품질감사";#N/A,#N/A,FALSE,"현장품질감사"}</definedName>
    <definedName name="ㅊㅊㅊ" localSheetId="19" hidden="1">{#N/A,#N/A,FALSE,"운반시간"}</definedName>
    <definedName name="ㅊㅊㅊ" localSheetId="21" hidden="1">{#N/A,#N/A,FALSE,"운반시간"}</definedName>
    <definedName name="ㅊㅊㅊ" localSheetId="22" hidden="1">{#N/A,#N/A,FALSE,"운반시간"}</definedName>
    <definedName name="ㅊㅊㅊ" hidden="1">{#N/A,#N/A,FALSE,"운반시간"}</definedName>
    <definedName name="ㅊㅊㅊㅊ" hidden="1">{#N/A,#N/A,FALSE,"단가표지"}</definedName>
    <definedName name="ㅊㅊㅊㅊㅊ" localSheetId="19" hidden="1">{#N/A,#N/A,FALSE,"단가표지"}</definedName>
    <definedName name="ㅊㅊㅊㅊㅊ" localSheetId="21" hidden="1">{#N/A,#N/A,FALSE,"단가표지"}</definedName>
    <definedName name="ㅊㅊㅊㅊㅊ" localSheetId="22" hidden="1">{#N/A,#N/A,FALSE,"단가표지"}</definedName>
    <definedName name="ㅊㅊㅊㅊㅊ" hidden="1">{#N/A,#N/A,FALSE,"단가표지"}</definedName>
    <definedName name="ㅊㅊㅊㅊㅊㅊ" localSheetId="19" hidden="1">{#N/A,#N/A,FALSE,"조골재"}</definedName>
    <definedName name="ㅊㅊㅊㅊㅊㅊ" localSheetId="21" hidden="1">{#N/A,#N/A,FALSE,"조골재"}</definedName>
    <definedName name="ㅊㅊㅊㅊㅊㅊ" localSheetId="22" hidden="1">{#N/A,#N/A,FALSE,"조골재"}</definedName>
    <definedName name="ㅊㅊㅊㅊㅊㅊ" hidden="1">{#N/A,#N/A,FALSE,"조골재"}</definedName>
    <definedName name="ㅊㅊㅊㅊㅊㅊㅊ" localSheetId="19" hidden="1">{#N/A,#N/A,FALSE,"표지목차"}</definedName>
    <definedName name="ㅊㅊㅊㅊㅊㅊㅊ" localSheetId="21" hidden="1">{#N/A,#N/A,FALSE,"표지목차"}</definedName>
    <definedName name="ㅊㅊㅊㅊㅊㅊㅊ" localSheetId="22" hidden="1">{#N/A,#N/A,FALSE,"표지목차"}</definedName>
    <definedName name="ㅊㅊㅊㅊㅊㅊㅊ" hidden="1">{#N/A,#N/A,FALSE,"표지목차"}</definedName>
    <definedName name="ㅊㅌㅅ" hidden="1">{#N/A,#N/A,FALSE,"집계표"}</definedName>
    <definedName name="ㅊㅌㅊ" hidden="1">{#N/A,#N/A,FALSE,"현장 NCR 분석";#N/A,#N/A,FALSE,"현장품질감사";#N/A,#N/A,FALSE,"현장품질감사"}</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ㅊㅌ포촣" hidden="1">{#N/A,#N/A,FALSE,"집계표"}</definedName>
    <definedName name="ㅊㅌㅎㄹ쇼" hidden="1">{#N/A,#N/A,FALSE,"집계표"}</definedName>
    <definedName name="ㅊ튶" hidden="1">{#N/A,#N/A,FALSE,"집계표"}</definedName>
    <definedName name="ㅊㅍㅋㅌㅊㅋ" localSheetId="19" hidden="1">{#N/A,#N/A,FALSE,"운반시간"}</definedName>
    <definedName name="ㅊㅍㅋㅌㅊㅋ" localSheetId="21" hidden="1">{#N/A,#N/A,FALSE,"운반시간"}</definedName>
    <definedName name="ㅊㅍㅋㅌㅊㅋ" localSheetId="22" hidden="1">{#N/A,#N/A,FALSE,"운반시간"}</definedName>
    <definedName name="ㅊㅍㅋㅌㅊㅋ" hidden="1">{#N/A,#N/A,FALSE,"운반시간"}</definedName>
    <definedName name="ㅊㅍㅋㅌㅍㅌ" localSheetId="19" hidden="1">{#N/A,#N/A,FALSE,"혼합골재"}</definedName>
    <definedName name="ㅊㅍㅋㅌㅍㅌ" localSheetId="21" hidden="1">{#N/A,#N/A,FALSE,"혼합골재"}</definedName>
    <definedName name="ㅊㅍㅋㅌㅍㅌ" localSheetId="22" hidden="1">{#N/A,#N/A,FALSE,"혼합골재"}</definedName>
    <definedName name="ㅊㅍㅋㅌㅍㅌ" hidden="1">{#N/A,#N/A,FALSE,"혼합골재"}</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localSheetId="19" hidden="1">{#N/A,#N/A,FALSE,"Sheet6"}</definedName>
    <definedName name="ㅊ폴" localSheetId="21" hidden="1">{#N/A,#N/A,FALSE,"Sheet6"}</definedName>
    <definedName name="ㅊ폴" localSheetId="22" hidden="1">{#N/A,#N/A,FALSE,"Sheet6"}</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localSheetId="19" hidden="1">{#N/A,#N/A,FALSE,"CCTV"}</definedName>
    <definedName name="차" localSheetId="21" hidden="1">{#N/A,#N/A,FALSE,"CCTV"}</definedName>
    <definedName name="차" localSheetId="22" hidden="1">{#N/A,#N/A,FALSE,"CCTV"}</definedName>
    <definedName name="차" hidden="1">{#N/A,#N/A,FALSE,"CCTV"}</definedName>
    <definedName name="차다">#REF!</definedName>
    <definedName name="차수벽2.5수정" localSheetId="19" hidden="1">{#N/A,#N/A,FALSE,"배수1"}</definedName>
    <definedName name="차수벽2.5수정" localSheetId="21" hidden="1">{#N/A,#N/A,FALSE,"배수1"}</definedName>
    <definedName name="차수벽2.5수정" localSheetId="22" hidden="1">{#N/A,#N/A,FALSE,"배수1"}</definedName>
    <definedName name="차수벽2.5수정" hidden="1">{#N/A,#N/A,FALSE,"배수1"}</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장GROSS">#N/A</definedName>
    <definedName name="차장급_복리후생비">#REF!</definedName>
    <definedName name="차차">#REF!</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암공">#REF!</definedName>
    <definedName name="착암공001">#REF!</definedName>
    <definedName name="착암공002">#REF!</definedName>
    <definedName name="착암공011">#REF!</definedName>
    <definedName name="착암공982">#REF!</definedName>
    <definedName name="착암공991">#REF!</definedName>
    <definedName name="착암공992">#REF!</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찰샇기" hidden="1">#REF!</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 localSheetId="19" hidden="1">{#N/A,#N/A,FALSE,"현장 NCR 분석";#N/A,#N/A,FALSE,"현장품질감사";#N/A,#N/A,FALSE,"현장품질감사"}</definedName>
    <definedName name="참석자" localSheetId="21" hidden="1">{#N/A,#N/A,FALSE,"현장 NCR 분석";#N/A,#N/A,FALSE,"현장품질감사";#N/A,#N/A,FALSE,"현장품질감사"}</definedName>
    <definedName name="참석자" localSheetId="22" hidden="1">{#N/A,#N/A,FALSE,"현장 NCR 분석";#N/A,#N/A,FALSE,"현장품질감사";#N/A,#N/A,FALSE,"현장품질감사"}</definedName>
    <definedName name="참석자" hidden="1">{#N/A,#N/A,FALSE,"현장 NCR 분석";#N/A,#N/A,FALSE,"현장품질감사";#N/A,#N/A,FALSE,"현장품질감사"}</definedName>
    <definedName name="참조" hidden="1">{"'Sheet1'!$A$1:$E$59"}</definedName>
    <definedName name="창호0001" hidden="1">#REF!</definedName>
    <definedName name="창호목공001">#REF!</definedName>
    <definedName name="창호목공002">#REF!</definedName>
    <definedName name="창호목공011">#REF!</definedName>
    <definedName name="창호목공982">#REF!</definedName>
    <definedName name="창호목공991">#REF!</definedName>
    <definedName name="창호목공992">#REF!</definedName>
    <definedName name="처ㅗㅗㅗㅗㅗㅗㅗㅗㅗ" hidden="1">{#N/A,#N/A,FALSE,"집계표"}</definedName>
    <definedName name="천사" hidden="1">{"'용역비'!$A$4:$C$8"}</definedName>
    <definedName name="천사_1" hidden="1">{"'용역비'!$A$4:$C$8"}</definedName>
    <definedName name="천사_2" hidden="1">{"'용역비'!$A$4:$C$8"}</definedName>
    <definedName name="천사_3" hidden="1">{"'용역비'!$A$4:$C$8"}</definedName>
    <definedName name="천사_4" hidden="1">{"'용역비'!$A$4:$C$8"}</definedName>
    <definedName name="천사_5" hidden="1">{"'용역비'!$A$4:$C$8"}</definedName>
    <definedName name="철2" localSheetId="19" hidden="1">{#N/A,#N/A,FALSE,"혼합골재"}</definedName>
    <definedName name="철2" localSheetId="21" hidden="1">{#N/A,#N/A,FALSE,"혼합골재"}</definedName>
    <definedName name="철2" localSheetId="22" hidden="1">{#N/A,#N/A,FALSE,"혼합골재"}</definedName>
    <definedName name="철2" localSheetId="0" hidden="1">{#N/A,#N/A,FALSE,"혼합골재"}</definedName>
    <definedName name="철2" localSheetId="1" hidden="1">{#N/A,#N/A,FALSE,"혼합골재"}</definedName>
    <definedName name="철2" hidden="1">{#N/A,#N/A,FALSE,"혼합골재"}</definedName>
    <definedName name="철거" localSheetId="19" hidden="1">{#N/A,#N/A,FALSE,"기안지";#N/A,#N/A,FALSE,"통신지"}</definedName>
    <definedName name="철거" localSheetId="21" hidden="1">{#N/A,#N/A,FALSE,"기안지";#N/A,#N/A,FALSE,"통신지"}</definedName>
    <definedName name="철거" localSheetId="22" hidden="1">{#N/A,#N/A,FALSE,"기안지";#N/A,#N/A,FALSE,"통신지"}</definedName>
    <definedName name="철거" localSheetId="0" hidden="1">{#N/A,#N/A,FALSE,"기안지";#N/A,#N/A,FALSE,"통신지"}</definedName>
    <definedName name="철거" localSheetId="1" hidden="1">{#N/A,#N/A,FALSE,"기안지";#N/A,#N/A,FALSE,"통신지"}</definedName>
    <definedName name="철거" hidden="1">{#N/A,#N/A,FALSE,"기안지";#N/A,#N/A,FALSE,"통신지"}</definedName>
    <definedName name="철거2">#REF!</definedName>
    <definedName name="철거공사" hidden="1">{#N/A,#N/A,FALSE,"Sheet1";#N/A,#N/A,FALSE,"Sheet2";#N/A,#N/A,FALSE,"TAB96-1"}</definedName>
    <definedName name="철거공사11111" hidden="1">{#N/A,#N/A,FALSE,"Sheet1";#N/A,#N/A,FALSE,"Sheet2";#N/A,#N/A,FALSE,"TAB96-1"}</definedName>
    <definedName name="철거공사비">#N/A</definedName>
    <definedName name="철거기벼">#REF!</definedName>
    <definedName name="철거단가" hidden="1">{#N/A,#N/A,FALSE,"조골재"}</definedName>
    <definedName name="철골" localSheetId="19" hidden="1">{#N/A,#N/A,FALSE,"CCTV"}</definedName>
    <definedName name="철골" localSheetId="21" hidden="1">{#N/A,#N/A,FALSE,"CCTV"}</definedName>
    <definedName name="철골" localSheetId="22" hidden="1">{#N/A,#N/A,FALSE,"CCTV"}</definedName>
    <definedName name="철골" localSheetId="0" hidden="1">{#N/A,#N/A,FALSE,"CCTV"}</definedName>
    <definedName name="철골" localSheetId="1" hidden="1">{#N/A,#N/A,FALSE,"CCTV"}</definedName>
    <definedName name="철골" hidden="1">{#N/A,#N/A,FALSE,"CCTV"}</definedName>
    <definedName name="철골공">#REF!</definedName>
    <definedName name="철골공001">#REF!</definedName>
    <definedName name="철골공002">#REF!</definedName>
    <definedName name="철골공011">#REF!</definedName>
    <definedName name="철골공982">#REF!</definedName>
    <definedName name="철골공991">#REF!</definedName>
    <definedName name="철골공992">#REF!</definedName>
    <definedName name="철골협의" localSheetId="19" hidden="1">{#N/A,#N/A,FALSE,"현장 NCR 분석";#N/A,#N/A,FALSE,"현장품질감사";#N/A,#N/A,FALSE,"현장품질감사"}</definedName>
    <definedName name="철골협의" localSheetId="21" hidden="1">{#N/A,#N/A,FALSE,"현장 NCR 분석";#N/A,#N/A,FALSE,"현장품질감사";#N/A,#N/A,FALSE,"현장품질감사"}</definedName>
    <definedName name="철골협의" localSheetId="22" hidden="1">{#N/A,#N/A,FALSE,"현장 NCR 분석";#N/A,#N/A,FALSE,"현장품질감사";#N/A,#N/A,FALSE,"현장품질감사"}</definedName>
    <definedName name="철골협의" localSheetId="0" hidden="1">{#N/A,#N/A,FALSE,"현장 NCR 분석";#N/A,#N/A,FALSE,"현장품질감사";#N/A,#N/A,FALSE,"현장품질감사"}</definedName>
    <definedName name="철골협의" localSheetId="1" hidden="1">{#N/A,#N/A,FALSE,"현장 NCR 분석";#N/A,#N/A,FALSE,"현장품질감사";#N/A,#N/A,FALSE,"현장품질감사"}</definedName>
    <definedName name="철골협의" hidden="1">{#N/A,#N/A,FALSE,"현장 NCR 분석";#N/A,#N/A,FALSE,"현장품질감사";#N/A,#N/A,FALSE,"현장품질감사"}</definedName>
    <definedName name="철공">#REF!</definedName>
    <definedName name="철공001">#REF!</definedName>
    <definedName name="철공002">#REF!</definedName>
    <definedName name="철공011">#REF!</definedName>
    <definedName name="철공982">#REF!</definedName>
    <definedName name="철공991">#REF!</definedName>
    <definedName name="철공992">#REF!</definedName>
    <definedName name="철구사업본부">#REF!</definedName>
    <definedName name="철구사업본부_2">"$#REF!.$#REF!$#REF!"</definedName>
    <definedName name="철구사업본부_3">"$#REF!.$#REF!$#REF!"</definedName>
    <definedName name="철구사업본부_4">"$#REF!.$#REF!$#REF!"</definedName>
    <definedName name="철근" localSheetId="19" hidden="1">{#N/A,#N/A,FALSE,"Sheet1"}</definedName>
    <definedName name="철근" localSheetId="21" hidden="1">{#N/A,#N/A,FALSE,"Sheet1"}</definedName>
    <definedName name="철근" localSheetId="22" hidden="1">{#N/A,#N/A,FALSE,"Sheet1"}</definedName>
    <definedName name="철근" hidden="1">{#N/A,#N/A,FALSE,"Sheet1"}</definedName>
    <definedName name="철근공">#REF!</definedName>
    <definedName name="철근공001">#REF!</definedName>
    <definedName name="철근공002">#REF!</definedName>
    <definedName name="철근공011">#REF!</definedName>
    <definedName name="철근공982">#REF!</definedName>
    <definedName name="철근공991">#REF!</definedName>
    <definedName name="철근공992">#REF!</definedName>
    <definedName name="철근량" localSheetId="19" hidden="1">{#N/A,#N/A,FALSE,"전력간선"}</definedName>
    <definedName name="철근량" localSheetId="21" hidden="1">{#N/A,#N/A,FALSE,"전력간선"}</definedName>
    <definedName name="철근량" localSheetId="22" hidden="1">{#N/A,#N/A,FALSE,"전력간선"}</definedName>
    <definedName name="철근량" hidden="1">{#N/A,#N/A,FALSE,"전력간선"}</definedName>
    <definedName name="철근수정본" localSheetId="19" hidden="1">{"'Sheet1'!$A$4:$M$21","'Sheet1'!$J$17:$K$19"}</definedName>
    <definedName name="철근수정본" localSheetId="21" hidden="1">{"'Sheet1'!$A$4:$M$21","'Sheet1'!$J$17:$K$19"}</definedName>
    <definedName name="철근수정본" localSheetId="22" hidden="1">{"'Sheet1'!$A$4:$M$21","'Sheet1'!$J$17:$K$19"}</definedName>
    <definedName name="철근수정본" hidden="1">{"'Sheet1'!$A$4:$M$21","'Sheet1'!$J$17:$K$19"}</definedName>
    <definedName name="철근자료">#REF!</definedName>
    <definedName name="철근집계" localSheetId="19" hidden="1">{#N/A,#N/A,FALSE,"단가표지"}</definedName>
    <definedName name="철근집계" localSheetId="21" hidden="1">{#N/A,#N/A,FALSE,"단가표지"}</definedName>
    <definedName name="철근집계" localSheetId="22" hidden="1">{#N/A,#N/A,FALSE,"단가표지"}</definedName>
    <definedName name="철근집계" hidden="1">{#N/A,#N/A,FALSE,"단가표지"}</definedName>
    <definedName name="철근총괄1" localSheetId="19" hidden="1">{#N/A,#N/A,FALSE,"표지목차"}</definedName>
    <definedName name="철근총괄1" localSheetId="21" hidden="1">{#N/A,#N/A,FALSE,"표지목차"}</definedName>
    <definedName name="철근총괄1" localSheetId="22" hidden="1">{#N/A,#N/A,FALSE,"표지목차"}</definedName>
    <definedName name="철근총괄1" hidden="1">{#N/A,#N/A,FALSE,"표지목차"}</definedName>
    <definedName name="철도신호공001">#REF!</definedName>
    <definedName name="철도신호공002">#REF!</definedName>
    <definedName name="철도신호공011">#REF!</definedName>
    <definedName name="철도신호공982">#REF!</definedName>
    <definedName name="철도신호공991">#REF!</definedName>
    <definedName name="철도신호공992">#REF!</definedName>
    <definedName name="철콘" localSheetId="19" hidden="1">{#N/A,#N/A,FALSE,"전력간선"}</definedName>
    <definedName name="철콘" localSheetId="21" hidden="1">{#N/A,#N/A,FALSE,"전력간선"}</definedName>
    <definedName name="철콘" localSheetId="22" hidden="1">{#N/A,#N/A,FALSE,"전력간선"}</definedName>
    <definedName name="철콘" hidden="1">{#N/A,#N/A,FALSE,"전력간선"}</definedName>
    <definedName name="철콘부대외" localSheetId="19" hidden="1">{#N/A,#N/A,FALSE,"Sheet1"}</definedName>
    <definedName name="철콘부대외" localSheetId="21" hidden="1">{#N/A,#N/A,FALSE,"Sheet1"}</definedName>
    <definedName name="철콘부대외" localSheetId="22" hidden="1">{#N/A,#N/A,FALSE,"Sheet1"}</definedName>
    <definedName name="철콘부대외" hidden="1">{#N/A,#N/A,FALSE,"Sheet1"}</definedName>
    <definedName name="철판공001">#REF!</definedName>
    <definedName name="철판공002">#REF!</definedName>
    <definedName name="철판공011">#REF!</definedName>
    <definedName name="철판공982">#REF!</definedName>
    <definedName name="철판공991">#REF!</definedName>
    <definedName name="철판공992">#REF!</definedName>
    <definedName name="첨부" hidden="1">0</definedName>
    <definedName name="첫장">#REF!</definedName>
    <definedName name="청단풍">#REF!</definedName>
    <definedName name="청단풍H3.0">#REF!</definedName>
    <definedName name="청암">#REF!</definedName>
    <definedName name="초" hidden="1">{#N/A,#N/A,TRUE,"960318-1";#N/A,#N/A,TRUE,"960318-2";#N/A,#N/A,TRUE,"960318-3"}</definedName>
    <definedName name="총" localSheetId="19" hidden="1">{#N/A,#N/A,FALSE,"부대1"}</definedName>
    <definedName name="총" localSheetId="21" hidden="1">{#N/A,#N/A,FALSE,"부대1"}</definedName>
    <definedName name="총" localSheetId="22" hidden="1">{#N/A,#N/A,FALSE,"부대1"}</definedName>
    <definedName name="총" localSheetId="0" hidden="1">{#N/A,#N/A,FALSE,"부대1"}</definedName>
    <definedName name="총" localSheetId="1" hidden="1">{#N/A,#N/A,FALSE,"부대1"}</definedName>
    <definedName name="총" hidden="1">{#N/A,#N/A,FALSE,"부대1"}</definedName>
    <definedName name="총갑지" hidden="1">#REF!</definedName>
    <definedName name="총계">#REF!</definedName>
    <definedName name="총공" localSheetId="19" hidden="1">{#N/A,#N/A,FALSE,"운반시간"}</definedName>
    <definedName name="총공" localSheetId="21" hidden="1">{#N/A,#N/A,FALSE,"운반시간"}</definedName>
    <definedName name="총공" localSheetId="22" hidden="1">{#N/A,#N/A,FALSE,"운반시간"}</definedName>
    <definedName name="총공" localSheetId="0" hidden="1">{#N/A,#N/A,FALSE,"운반시간"}</definedName>
    <definedName name="총공" localSheetId="1" hidden="1">{#N/A,#N/A,FALSE,"운반시간"}</definedName>
    <definedName name="총공" hidden="1">{#N/A,#N/A,FALSE,"운반시간"}</definedName>
    <definedName name="총공사비2" localSheetId="19" hidden="1">{#N/A,#N/A,FALSE,"전력간선"}</definedName>
    <definedName name="총공사비2" localSheetId="21" hidden="1">{#N/A,#N/A,FALSE,"전력간선"}</definedName>
    <definedName name="총공사비2" localSheetId="22" hidden="1">{#N/A,#N/A,FALSE,"전력간선"}</definedName>
    <definedName name="총공사비2" hidden="1">{#N/A,#N/A,FALSE,"전력간선"}</definedName>
    <definedName name="총괄">#REF!</definedName>
    <definedName name="총괄2" hidden="1">{#N/A,#N/A,FALSE,"전력간선"}</definedName>
    <definedName name="총괄7"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localSheetId="19" hidden="1">#REF!</definedName>
    <definedName name="총괄내역" localSheetId="1" hidden="1">#REF!</definedName>
    <definedName name="총괄내역" hidden="1">#REF!</definedName>
    <definedName name="총괄내역서">#REF!</definedName>
    <definedName name="총괄제출2차" hidden="1">#REF!</definedName>
    <definedName name="총괄제출용" localSheetId="19" hidden="1">{#N/A,#N/A,FALSE,"전력간선"}</definedName>
    <definedName name="총괄제출용" localSheetId="21" hidden="1">{#N/A,#N/A,FALSE,"전력간선"}</definedName>
    <definedName name="총괄제출용" localSheetId="22" hidden="1">{#N/A,#N/A,FALSE,"전력간선"}</definedName>
    <definedName name="총괄제출용" localSheetId="0" hidden="1">{#N/A,#N/A,FALSE,"전력간선"}</definedName>
    <definedName name="총괄제출용" localSheetId="1" hidden="1">{#N/A,#N/A,FALSE,"전력간선"}</definedName>
    <definedName name="총괄제출용" hidden="1">{#N/A,#N/A,FALSE,"전력간선"}</definedName>
    <definedName name="총괄표" localSheetId="19" hidden="1">{#N/A,#N/A,FALSE,"단가표지"}</definedName>
    <definedName name="총괄표" localSheetId="21" hidden="1">{#N/A,#N/A,FALSE,"단가표지"}</definedName>
    <definedName name="총괄표" localSheetId="22" hidden="1">{#N/A,#N/A,FALSE,"단가표지"}</definedName>
    <definedName name="총괄표" hidden="1">{#N/A,#N/A,FALSE,"단가표지"}</definedName>
    <definedName name="총괄표0" hidden="1">#REF!</definedName>
    <definedName name="총괄표3">#REF!</definedName>
    <definedName name="총괄표9층">#REF!</definedName>
    <definedName name="총원가">#REF!</definedName>
    <definedName name="총원가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2">#REF!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2" hidden="1">{#N/A,#N/A,FALSE,"Sheet1";#N/A,#N/A,FALSE,"Sheet2";#N/A,#N/A,FALSE,"TAB96-1"}</definedName>
    <definedName name="총집계22222" hidden="1">{#N/A,#N/A,FALSE,"Sheet1";#N/A,#N/A,FALSE,"Sheet2";#N/A,#N/A,FALSE,"TAB96-1"}</definedName>
    <definedName name="총토탈">#REF!</definedName>
    <definedName name="총토탈1">#REF!</definedName>
    <definedName name="총토탈2">#REF!</definedName>
    <definedName name="총투자회수20090428" hidden="1">#REF!</definedName>
    <definedName name="최">#REF!</definedName>
    <definedName name="최대현">#REF!</definedName>
    <definedName name="최대현1">#REF!</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재호" localSheetId="19" hidden="1">#REF!</definedName>
    <definedName name="최재호" localSheetId="1" hidden="1">#REF!</definedName>
    <definedName name="최재호" hidden="1">#REF!</definedName>
    <definedName name="최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실행"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전">#REF!</definedName>
    <definedName name="추"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9홀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E"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기성" hidden="1">{#N/A,#N/A,FALSE,"집계표"}</definedName>
    <definedName name="추가분" hidden="1">{"'장비'!$A$3:$M$12"}</definedName>
    <definedName name="추가옵션01" hidden="1">#REF!</definedName>
    <definedName name="추정" localSheetId="19" hidden="1">{#N/A,#N/A,FALSE,"포장2"}</definedName>
    <definedName name="추정" localSheetId="21" hidden="1">{#N/A,#N/A,FALSE,"포장2"}</definedName>
    <definedName name="추정" localSheetId="22" hidden="1">{#N/A,#N/A,FALSE,"포장2"}</definedName>
    <definedName name="추정" localSheetId="0" hidden="1">{#N/A,#N/A,FALSE,"포장2"}</definedName>
    <definedName name="추정" localSheetId="1" hidden="1">{#N/A,#N/A,FALSE,"포장2"}</definedName>
    <definedName name="추정" hidden="1">{#N/A,#N/A,FALSE,"포장2"}</definedName>
    <definedName name="추정2" hidden="1">#REF!</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진일정">#REF!</definedName>
    <definedName name="추진효과" hidden="1">{"'BSC(2001)'!$A$27:$G$32"}</definedName>
    <definedName name="축별원가분리" hidden="1">{#N/A,#N/A,FALSE,"전력간선"}</definedName>
    <definedName name="출입발판">#REF!</definedName>
    <definedName name="출장횟수대리급이하">#REF!</definedName>
    <definedName name="출장횟수부장급이상">#REF!</definedName>
    <definedName name="출장횟수차과장급">#REF!</definedName>
    <definedName name="출판" localSheetId="19" hidden="1">{#N/A,#N/A,FALSE,"지침";#N/A,#N/A,FALSE,"환경분석";#N/A,#N/A,FALSE,"Sheet16"}</definedName>
    <definedName name="출판" localSheetId="21" hidden="1">{#N/A,#N/A,FALSE,"지침";#N/A,#N/A,FALSE,"환경분석";#N/A,#N/A,FALSE,"Sheet16"}</definedName>
    <definedName name="출판" localSheetId="22" hidden="1">{#N/A,#N/A,FALSE,"지침";#N/A,#N/A,FALSE,"환경분석";#N/A,#N/A,FALSE,"Sheet16"}</definedName>
    <definedName name="출판" hidden="1">{#N/A,#N/A,FALSE,"지침";#N/A,#N/A,FALSE,"환경분석";#N/A,#N/A,FALSE,"Sheet16"}</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취소" localSheetId="19" hidden="1">{#N/A,#N/A,FALSE,"CCTV"}</definedName>
    <definedName name="취소" localSheetId="21" hidden="1">{#N/A,#N/A,FALSE,"CCTV"}</definedName>
    <definedName name="취소" localSheetId="22" hidden="1">{#N/A,#N/A,FALSE,"CCTV"}</definedName>
    <definedName name="취소" hidden="1">{#N/A,#N/A,FALSE,"CCTV"}</definedName>
    <definedName name="츄" hidden="1">{#N/A,#N/A,FALSE,"집계표"}</definedName>
    <definedName name="츄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ㅗㄹㅊㄹ초"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측" hidden="1">{#N/A,#N/A,TRUE,"960318-1";#N/A,#N/A,TRUE,"960318-2";#N/A,#N/A,TRUE,"960318-3"}</definedName>
    <definedName name="측부001">#REF!</definedName>
    <definedName name="측부002">#REF!</definedName>
    <definedName name="측부011">#REF!</definedName>
    <definedName name="측부982">#REF!</definedName>
    <definedName name="측부991">#REF!</definedName>
    <definedName name="측부992">#REF!</definedName>
    <definedName name="치_장_벽_돌_공">#REF!</definedName>
    <definedName name="치장벽돌공001">#REF!</definedName>
    <definedName name="치장벽돌공002">#REF!</definedName>
    <definedName name="치장벽돌공011">#REF!</definedName>
    <definedName name="치장벽돌공982">#REF!</definedName>
    <definedName name="치장벽돌공991">#REF!</definedName>
    <definedName name="치장벽돌공992">#REF!</definedName>
    <definedName name="ㅋ" localSheetId="19" hidden="1">{#N/A,#N/A,FALSE,"조골재"}</definedName>
    <definedName name="ㅋ" localSheetId="21" hidden="1">{#N/A,#N/A,FALSE,"조골재"}</definedName>
    <definedName name="ㅋ" localSheetId="22" hidden="1">{#N/A,#N/A,FALSE,"조골재"}</definedName>
    <definedName name="ㅋ" hidden="1">{#N/A,#N/A,FALSE,"조골재"}</definedName>
    <definedName name="ㅋ_1" localSheetId="19" hidden="1">{#N/A,#N/A,FALSE,"조골재"}</definedName>
    <definedName name="ㅋ_1" localSheetId="21" hidden="1">{#N/A,#N/A,FALSE,"조골재"}</definedName>
    <definedName name="ㅋ_1" localSheetId="22" hidden="1">{#N/A,#N/A,FALSE,"조골재"}</definedName>
    <definedName name="ㅋ_1" hidden="1">{#N/A,#N/A,FALSE,"조골재"}</definedName>
    <definedName name="ㅋㅁ" hidden="1">{#N/A,#N/A,FALSE,"명세표"}</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19" hidden="1">{#N/A,#N/A,FALSE,"조골재"}</definedName>
    <definedName name="ㅋㅋ" localSheetId="21" hidden="1">{#N/A,#N/A,FALSE,"조골재"}</definedName>
    <definedName name="ㅋㅋ" localSheetId="22" hidden="1">{#N/A,#N/A,FALSE,"조골재"}</definedName>
    <definedName name="ㅋㅋ" hidden="1">{#N/A,#N/A,FALSE,"조골재"}</definedName>
    <definedName name="ㅋㅋㅋ" localSheetId="19" hidden="1">{#N/A,#N/A,FALSE,"CCTV"}</definedName>
    <definedName name="ㅋㅋㅋ" localSheetId="21" hidden="1">{#N/A,#N/A,FALSE,"CCTV"}</definedName>
    <definedName name="ㅋㅋㅋ" localSheetId="22" hidden="1">{#N/A,#N/A,FALSE,"CCTV"}</definedName>
    <definedName name="ㅋㅋㅋ" hidden="1">{#N/A,#N/A,FALSE,"CCTV"}</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19" hidden="1">{#N/A,#N/A,FALSE,"골재소요량";#N/A,#N/A,FALSE,"골재소요량"}</definedName>
    <definedName name="ㅋㅋㅋㅋㅋㅋ" localSheetId="21" hidden="1">{#N/A,#N/A,FALSE,"골재소요량";#N/A,#N/A,FALSE,"골재소요량"}</definedName>
    <definedName name="ㅋㅋㅋㅋㅋㅋ" localSheetId="22" hidden="1">{#N/A,#N/A,FALSE,"골재소요량";#N/A,#N/A,FALSE,"골재소요량"}</definedName>
    <definedName name="ㅋㅋㅋㅋㅋㅋ" hidden="1">{#N/A,#N/A,FALSE,"골재소요량";#N/A,#N/A,FALSE,"골재소요량"}</definedName>
    <definedName name="ㅋㅋㅋㅋㅋㅋㅋㅋㅋ" hidden="1">#REF!</definedName>
    <definedName name="ㅋㅋㅌㅋㅌㅋㅇㄷㅂㅈㅈㄷㅈㄷㄹㅈㄷㄹ" hidden="1">#REF!</definedName>
    <definedName name="ㅋㅌ" localSheetId="19" hidden="1">{#N/A,#N/A,FALSE,"구조1"}</definedName>
    <definedName name="ㅋㅌ" localSheetId="21" hidden="1">{#N/A,#N/A,FALSE,"구조1"}</definedName>
    <definedName name="ㅋㅌ" localSheetId="22" hidden="1">{#N/A,#N/A,FALSE,"구조1"}</definedName>
    <definedName name="ㅋㅌ" hidden="1">{#N/A,#N/A,FALSE,"구조1"}</definedName>
    <definedName name="ㅋㅌ_1" hidden="1">{"'용역비'!$A$4:$C$8"}</definedName>
    <definedName name="ㅋㅌ_2" hidden="1">{"'용역비'!$A$4:$C$8"}</definedName>
    <definedName name="ㅋㅌ_3" hidden="1">{"'용역비'!$A$4:$C$8"}</definedName>
    <definedName name="ㅋㅌ_4" hidden="1">{"'용역비'!$A$4:$C$8"}</definedName>
    <definedName name="ㅋㅌ_5" hidden="1">{"'용역비'!$A$4:$C$8"}</definedName>
    <definedName name="ㅋㅌ애ㅑㅓㅎㄹ" hidden="1">{#N/A,#N/A,FALSE,"집계표"}</definedName>
    <definedName name="ㅋㅌㅊ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타ㅓㄹㅇ" hidden="1">{#N/A,#N/A,FALSE,"집계표"}</definedName>
    <definedName name="ㅋ텋리ㅏㄴㅁㄱ" hidden="1">{#N/A,#N/A,FALSE,"집계표"}</definedName>
    <definedName name="ㅋ하ㅓㅈㄴㄷㄱㅎ" hidden="1">{#N/A,#N/A,FALSE,"집계표"}</definedName>
    <definedName name="카" localSheetId="19" hidden="1">{#N/A,#N/A,FALSE,"CCTV"}</definedName>
    <definedName name="카" localSheetId="21" hidden="1">{#N/A,#N/A,FALSE,"CCTV"}</definedName>
    <definedName name="카" localSheetId="22" hidden="1">{#N/A,#N/A,FALSE,"CCTV"}</definedName>
    <definedName name="카" hidden="1">{#N/A,#N/A,FALSE,"CCTV"}</definedName>
    <definedName name="카메라" localSheetId="19" hidden="1">{#N/A,#N/A,FALSE,"전력간선"}</definedName>
    <definedName name="카메라" localSheetId="21" hidden="1">{#N/A,#N/A,FALSE,"전력간선"}</definedName>
    <definedName name="카메라" localSheetId="22" hidden="1">{#N/A,#N/A,FALSE,"전력간선"}</definedName>
    <definedName name="카메라" hidden="1">{#N/A,#N/A,FALSE,"전력간선"}</definedName>
    <definedName name="카믹서별표">#REF!</definedName>
    <definedName name="칵" hidden="1">{#N/A,#N/A,TRUE,"960318-1";#N/A,#N/A,TRUE,"960318-2";#N/A,#N/A,TRUE,"960318-3"}</definedName>
    <definedName name="캐쉬" localSheetId="19" hidden="1">{#N/A,#N/A,FALSE,"지침";#N/A,#N/A,FALSE,"환경분석";#N/A,#N/A,FALSE,"Sheet16"}</definedName>
    <definedName name="캐쉬" localSheetId="21" hidden="1">{#N/A,#N/A,FALSE,"지침";#N/A,#N/A,FALSE,"환경분석";#N/A,#N/A,FALSE,"Sheet16"}</definedName>
    <definedName name="캐쉬" localSheetId="22" hidden="1">{#N/A,#N/A,FALSE,"지침";#N/A,#N/A,FALSE,"환경분석";#N/A,#N/A,FALSE,"Sheet16"}</definedName>
    <definedName name="캐쉬" hidden="1">{#N/A,#N/A,FALSE,"지침";#N/A,#N/A,FALSE,"환경분석";#N/A,#N/A,FALSE,"Sheet16"}</definedName>
    <definedName name="캬ㅓ래ㅑㅣㅏ" hidden="1">{#N/A,#N/A,FALSE,"집계표"}</definedName>
    <definedName name="케러" localSheetId="19" hidden="1">{#N/A,#N/A,FALSE,"2~8번"}</definedName>
    <definedName name="케러" localSheetId="21" hidden="1">{#N/A,#N/A,FALSE,"2~8번"}</definedName>
    <definedName name="케러" localSheetId="22" hidden="1">{#N/A,#N/A,FALSE,"2~8번"}</definedName>
    <definedName name="케러" hidden="1">{#N/A,#N/A,FALSE,"2~8번"}</definedName>
    <definedName name="케이블간지" localSheetId="19" hidden="1">{#N/A,#N/A,TRUE,"토적및재료집계";#N/A,#N/A,TRUE,"토적및재료집계";#N/A,#N/A,TRUE,"단위량"}</definedName>
    <definedName name="케이블간지" localSheetId="21" hidden="1">{#N/A,#N/A,TRUE,"토적및재료집계";#N/A,#N/A,TRUE,"토적및재료집계";#N/A,#N/A,TRUE,"단위량"}</definedName>
    <definedName name="케이블간지" localSheetId="22" hidden="1">{#N/A,#N/A,TRUE,"토적및재료집계";#N/A,#N/A,TRUE,"토적및재료집계";#N/A,#N/A,TRUE,"단위량"}</definedName>
    <definedName name="케이블간지" hidden="1">{#N/A,#N/A,TRUE,"토적및재료집계";#N/A,#N/A,TRUE,"토적및재료집계";#N/A,#N/A,TRUE,"단위량"}</definedName>
    <definedName name="케이블변경내역">#REF!</definedName>
    <definedName name="켐온건축" localSheetId="19" hidden="1">{#N/A,#N/A,FALSE,"CCTV"}</definedName>
    <definedName name="켐온건축" localSheetId="21" hidden="1">{#N/A,#N/A,FALSE,"CCTV"}</definedName>
    <definedName name="켐온건축" localSheetId="22" hidden="1">{#N/A,#N/A,FALSE,"CCTV"}</definedName>
    <definedName name="켐온건축" hidden="1">{#N/A,#N/A,FALSE,"CCTV"}</definedName>
    <definedName name="코리안" localSheetId="19" hidden="1">{#N/A,#N/A,FALSE,"이태원철근"}</definedName>
    <definedName name="코리안" localSheetId="21" hidden="1">{#N/A,#N/A,FALSE,"이태원철근"}</definedName>
    <definedName name="코리안" localSheetId="22" hidden="1">{#N/A,#N/A,FALSE,"이태원철근"}</definedName>
    <definedName name="코리안" hidden="1">{#N/A,#N/A,FALSE,"이태원철근"}</definedName>
    <definedName name="코아공">#REF!</definedName>
    <definedName name="코아공통">#REF!</definedName>
    <definedName name="코아공통비">#REF!</definedName>
    <definedName name="코아공통비네">#REF!</definedName>
    <definedName name="코아공통비다">#REF!</definedName>
    <definedName name="코어">#REF!</definedName>
    <definedName name="코어작업수량">#REF!</definedName>
    <definedName name="코킹공001">#REF!</definedName>
    <definedName name="코킹공002">#REF!</definedName>
    <definedName name="코킹공011">#REF!</definedName>
    <definedName name="코킹공982">#REF!</definedName>
    <definedName name="코킹공991">#REF!</definedName>
    <definedName name="코킹공992">#REF!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2" hidden="1">#N/A</definedName>
    <definedName name="콘크리트공">#REF!</definedName>
    <definedName name="콘크리트공001">#REF!</definedName>
    <definedName name="콘크리트공002">#REF!</definedName>
    <definedName name="콘크리트공011">#REF!</definedName>
    <definedName name="콘크리트공982">#REF!</definedName>
    <definedName name="콘크리트공991">#REF!</definedName>
    <definedName name="콘크리트공992">#REF!</definedName>
    <definedName name="콘트롤러" hidden="1">{"'용역비'!$A$4:$C$8"}</definedName>
    <definedName name="콩" localSheetId="19" hidden="1">{#N/A,#N/A,FALSE,"구조1"}</definedName>
    <definedName name="콩" localSheetId="21" hidden="1">{#N/A,#N/A,FALSE,"구조1"}</definedName>
    <definedName name="콩" localSheetId="22" hidden="1">{#N/A,#N/A,FALSE,"구조1"}</definedName>
    <definedName name="콩" hidden="1">{#N/A,#N/A,FALSE,"구조1"}</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키ㅏㄴ어리ㅑㅁㅈㄷ" hidden="1">{#N/A,#N/A,FALSE,"집계표"}</definedName>
    <definedName name="ㅌ" localSheetId="19" hidden="1">{#N/A,#N/A,FALSE,"골재소요량";#N/A,#N/A,FALSE,"골재소요량"}</definedName>
    <definedName name="ㅌ" localSheetId="21" hidden="1">{#N/A,#N/A,FALSE,"골재소요량";#N/A,#N/A,FALSE,"골재소요량"}</definedName>
    <definedName name="ㅌ" localSheetId="22" hidden="1">{#N/A,#N/A,FALSE,"골재소요량";#N/A,#N/A,FALSE,"골재소요량"}</definedName>
    <definedName name="ㅌ" hidden="1">{#N/A,#N/A,FALSE,"골재소요량";#N/A,#N/A,FALSE,"골재소요량"}</definedName>
    <definedName name="ㅌ_1" localSheetId="19" hidden="1">{#N/A,#N/A,FALSE,"2~8번"}</definedName>
    <definedName name="ㅌ_1" localSheetId="21" hidden="1">{#N/A,#N/A,FALSE,"2~8번"}</definedName>
    <definedName name="ㅌ_1" localSheetId="22" hidden="1">{#N/A,#N/A,FALSE,"2~8번"}</definedName>
    <definedName name="ㅌ_1" hidden="1">{#N/A,#N/A,FALSE,"2~8번"}</definedName>
    <definedName name="ㅌㄹ">#REF!</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ㄴ" hidden="1">255</definedName>
    <definedName name="ㅌㅇ려ㅛㄴㅇㅀ" hidden="1">{#N/A,#N/A,FALSE,"집계표"}</definedName>
    <definedName name="ㅌㅇ롷ㄴㄱㄷ" hidden="1">{#N/A,#N/A,FALSE,"집계표"}</definedName>
    <definedName name="ㅌㅇ료" hidden="1">{#N/A,#N/A,FALSE,"집계표"}</definedName>
    <definedName name="ㅌㅊ" localSheetId="22" hidden="1">#REF!</definedName>
    <definedName name="ㅌㅊ" hidden="1">'[78]5사남'!#REF!</definedName>
    <definedName name="ㅌㅊㄹ오" hidden="1">{#N/A,#N/A,FALSE,"집계표"}</definedName>
    <definedName name="ㅌㅊㄹ호" hidden="1">{#N/A,#N/A,FALSE,"집계표"}</definedName>
    <definedName name="ㅌㅊ룟" hidden="1">{#N/A,#N/A,FALSE,"집계표"}</definedName>
    <definedName name="ㅌㅊㅀ" hidden="1">{#N/A,#N/A,FALSE,"운반시간"}</definedName>
    <definedName name="ㅌㅊㅍㅌㅊㅍㅌㅋㅊㅍㅌ" hidden="1">#REF!</definedName>
    <definedName name="ㅌ처히ㅏㅓㄹㅇ하" hidden="1">{#N/A,#N/A,FALSE,"집계표"}</definedName>
    <definedName name="ㅌㅋㅀ" hidden="1">{#N/A,#N/A,FALSE,"집계표"}</definedName>
    <definedName name="ㅌㅋ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ㅌㅋㅌㅋㅋㅌ" hidden="1">#REF!</definedName>
    <definedName name="ㅌㅋ퍼ㅣㅏㄴㅇ" hidden="1">{#N/A,#N/A,FALSE,"집계표"}</definedName>
    <definedName name="ㅌ카ㅓ낭렇" hidden="1">{#N/A,#N/A,FALSE,"집계표"}</definedName>
    <definedName name="ㅌㅌ" localSheetId="19" hidden="1">{#N/A,#N/A,FALSE,"조골재"}</definedName>
    <definedName name="ㅌㅌ" localSheetId="21" hidden="1">{#N/A,#N/A,FALSE,"조골재"}</definedName>
    <definedName name="ㅌㅌ" localSheetId="22" hidden="1">{#N/A,#N/A,FALSE,"조골재"}</definedName>
    <definedName name="ㅌㅌ" hidden="1">{#N/A,#N/A,FALSE,"조골재"}</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ㅌ" localSheetId="19" hidden="1">{#N/A,#N/A,FALSE,"골재소요량";#N/A,#N/A,FALSE,"골재소요량"}</definedName>
    <definedName name="ㅌㅌㅌㅌㅌ" localSheetId="21" hidden="1">{#N/A,#N/A,FALSE,"골재소요량";#N/A,#N/A,FALSE,"골재소요량"}</definedName>
    <definedName name="ㅌㅌㅌㅌㅌ" localSheetId="22" hidden="1">{#N/A,#N/A,FALSE,"골재소요량";#N/A,#N/A,FALSE,"골재소요량"}</definedName>
    <definedName name="ㅌㅌㅌㅌㅌ" hidden="1">{#N/A,#N/A,FALSE,"골재소요량";#N/A,#N/A,FALSE,"골재소요량"}</definedName>
    <definedName name="ㅌㅌㅌㅌㅌㅌ" localSheetId="19" hidden="1">{#N/A,#N/A,FALSE,"조골재"}</definedName>
    <definedName name="ㅌㅌㅌㅌㅌㅌ" localSheetId="21" hidden="1">{#N/A,#N/A,FALSE,"조골재"}</definedName>
    <definedName name="ㅌㅌㅌㅌㅌㅌ" localSheetId="22" hidden="1">{#N/A,#N/A,FALSE,"조골재"}</definedName>
    <definedName name="ㅌㅌㅌㅌㅌㅌ" hidden="1">{#N/A,#N/A,FALSE,"조골재"}</definedName>
    <definedName name="ㅌㅍ" localSheetId="19" hidden="1">{#N/A,#N/A,FALSE,"부대2"}</definedName>
    <definedName name="ㅌㅍ" localSheetId="21" hidden="1">{#N/A,#N/A,FALSE,"부대2"}</definedName>
    <definedName name="ㅌㅍ" localSheetId="22" hidden="1">{#N/A,#N/A,FALSE,"부대2"}</definedName>
    <definedName name="ㅌㅍ" hidden="1">{#N/A,#N/A,FALSE,"부대2"}</definedName>
    <definedName name="ㅌㅍㅊㅇㅌㅎ" localSheetId="19" hidden="1">{#N/A,#N/A,FALSE,"도급대비시행율";#N/A,#N/A,FALSE,"결의서";#N/A,#N/A,FALSE,"내역서";#N/A,#N/A,FALSE,"도급예상"}</definedName>
    <definedName name="ㅌㅍㅊㅇㅌㅎ" localSheetId="21" hidden="1">{#N/A,#N/A,FALSE,"도급대비시행율";#N/A,#N/A,FALSE,"결의서";#N/A,#N/A,FALSE,"내역서";#N/A,#N/A,FALSE,"도급예상"}</definedName>
    <definedName name="ㅌㅍㅊㅇㅌㅎ" localSheetId="22" hidden="1">{#N/A,#N/A,FALSE,"도급대비시행율";#N/A,#N/A,FALSE,"결의서";#N/A,#N/A,FALSE,"내역서";#N/A,#N/A,FALSE,"도급예상"}</definedName>
    <definedName name="ㅌㅍㅊㅇㅌㅎ" hidden="1">{#N/A,#N/A,FALSE,"도급대비시행율";#N/A,#N/A,FALSE,"결의서";#N/A,#N/A,FALSE,"내역서";#N/A,#N/A,FALSE,"도급예상"}</definedName>
    <definedName name="ㅌㅍ츛ㅌ" localSheetId="19" hidden="1">{#N/A,#N/A,FALSE,"운반시간"}</definedName>
    <definedName name="ㅌㅍ츛ㅌ" localSheetId="21" hidden="1">{#N/A,#N/A,FALSE,"운반시간"}</definedName>
    <definedName name="ㅌㅍ츛ㅌ" localSheetId="22" hidden="1">{#N/A,#N/A,FALSE,"운반시간"}</definedName>
    <definedName name="ㅌㅍ츛ㅌ" hidden="1">{#N/A,#N/A,FALSE,"운반시간"}</definedName>
    <definedName name="타" localSheetId="19" hidden="1">{#N/A,#N/A,FALSE,"CCTV"}</definedName>
    <definedName name="타" localSheetId="21" hidden="1">{#N/A,#N/A,FALSE,"CCTV"}</definedName>
    <definedName name="타" localSheetId="22" hidden="1">{#N/A,#N/A,FALSE,"CCTV"}</definedName>
    <definedName name="타" hidden="1">{#N/A,#N/A,FALSE,"CCTV"}</definedName>
    <definedName name="타이도">#REF!</definedName>
    <definedName name="타일" localSheetId="19"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1"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2" hidden="1">{#N/A,#N/A,FALSE,"손익표지";#N/A,#N/A,FALSE,"손익계산";#N/A,#N/A,FALSE,"일반관리비";#N/A,#N/A,FALSE,"영업외수익";#N/A,#N/A,FALSE,"영업외비용";#N/A,#N/A,FALSE,"매출액";#N/A,#N/A,FALSE,"요약손익";#N/A,#N/A,FALSE,"요약대차";#N/A,#N/A,FALSE,"매출채권현황";#N/A,#N/A,FALSE,"매출채권명세"}</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일2" localSheetId="19" hidden="1">{#N/A,#N/A,FALSE,"이태원철근"}</definedName>
    <definedName name="타일2" localSheetId="21" hidden="1">{#N/A,#N/A,FALSE,"이태원철근"}</definedName>
    <definedName name="타일2" localSheetId="22" hidden="1">{#N/A,#N/A,FALSE,"이태원철근"}</definedName>
    <definedName name="타일2" hidden="1">{#N/A,#N/A,FALSE,"이태원철근"}</definedName>
    <definedName name="타일공001">#REF!</definedName>
    <definedName name="타일공002">#REF!</definedName>
    <definedName name="타일공011">#REF!</definedName>
    <definedName name="타일공982">#REF!</definedName>
    <definedName name="타일공991">#REF!</definedName>
    <definedName name="타일공992">#REF!</definedName>
    <definedName name="타히ㅓㅇ" hidden="1">{#N/A,#N/A,FALSE,"집계표"}</definedName>
    <definedName name="탈" localSheetId="19" hidden="1">{#N/A,#N/A,FALSE,"CCTV"}</definedName>
    <definedName name="탈" localSheetId="21" hidden="1">{#N/A,#N/A,FALSE,"CCTV"}</definedName>
    <definedName name="탈" localSheetId="22" hidden="1">{#N/A,#N/A,FALSE,"CCTV"}</definedName>
    <definedName name="탈" hidden="1">{#N/A,#N/A,FALSE,"CCTV"}</definedName>
    <definedName name="태산목H2.5">#REF!</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영" localSheetId="19" hidden="1">{#N/A,#N/A,FALSE,"골재소요량";#N/A,#N/A,FALSE,"골재소요량"}</definedName>
    <definedName name="태영" localSheetId="21" hidden="1">{#N/A,#N/A,FALSE,"골재소요량";#N/A,#N/A,FALSE,"골재소요량"}</definedName>
    <definedName name="태영" localSheetId="22" hidden="1">{#N/A,#N/A,FALSE,"골재소요량";#N/A,#N/A,FALSE,"골재소요량"}</definedName>
    <definedName name="태영" hidden="1">{#N/A,#N/A,FALSE,"골재소요량";#N/A,#N/A,FALSE,"골재소요량"}</definedName>
    <definedName name="태영지급" localSheetId="19" hidden="1">{#N/A,#N/A,FALSE,"부대1"}</definedName>
    <definedName name="태영지급" localSheetId="21" hidden="1">{#N/A,#N/A,FALSE,"부대1"}</definedName>
    <definedName name="태영지급" localSheetId="22" hidden="1">{#N/A,#N/A,FALSE,"부대1"}</definedName>
    <definedName name="태영지급" localSheetId="0" hidden="1">{#N/A,#N/A,FALSE,"부대1"}</definedName>
    <definedName name="태영지급" localSheetId="1" hidden="1">{#N/A,#N/A,FALSE,"부대1"}</definedName>
    <definedName name="태영지급" hidden="1">{#N/A,#N/A,FALSE,"부대1"}</definedName>
    <definedName name="터널" localSheetId="19" hidden="1">{#N/A,#N/A,FALSE,"부대1"}</definedName>
    <definedName name="터널" localSheetId="21" hidden="1">{#N/A,#N/A,FALSE,"부대1"}</definedName>
    <definedName name="터널" localSheetId="22" hidden="1">{#N/A,#N/A,FALSE,"부대1"}</definedName>
    <definedName name="터널" hidden="1">{#N/A,#N/A,FALSE,"부대1"}</definedName>
    <definedName name="터널구간" hidden="1">{#N/A,#N/A,FALSE,"단가표지"}</definedName>
    <definedName name="테스크" localSheetId="19" hidden="1">{#N/A,#N/A,FALSE,"단가표지"}</definedName>
    <definedName name="테스크" localSheetId="21" hidden="1">{#N/A,#N/A,FALSE,"단가표지"}</definedName>
    <definedName name="테스크" localSheetId="22" hidden="1">{#N/A,#N/A,FALSE,"단가표지"}</definedName>
    <definedName name="테스크" hidden="1">{#N/A,#N/A,FALSE,"단가표지"}</definedName>
    <definedName name="테스트" hidden="1">#REF!</definedName>
    <definedName name="텔레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템플리트모듈1" localSheetId="19">BlankMacro1</definedName>
    <definedName name="템플리트모듈1" localSheetId="21">BlankMacro1</definedName>
    <definedName name="템플리트모듈1" localSheetId="22">BlankMacro1</definedName>
    <definedName name="템플리트모듈1">BlankMacro1</definedName>
    <definedName name="템플리트모듈2" localSheetId="19">BlankMacro1</definedName>
    <definedName name="템플리트모듈2" localSheetId="21">BlankMacro1</definedName>
    <definedName name="템플리트모듈2" localSheetId="22">BlankMacro1</definedName>
    <definedName name="템플리트모듈2">BlankMacro1</definedName>
    <definedName name="템플리트모듈3" localSheetId="19">BlankMacro1</definedName>
    <definedName name="템플리트모듈3" localSheetId="21">BlankMacro1</definedName>
    <definedName name="템플리트모듈3" localSheetId="22">BlankMacro1</definedName>
    <definedName name="템플리트모듈3">BlankMacro1</definedName>
    <definedName name="템플리트모듈4" localSheetId="19">BlankMacro1</definedName>
    <definedName name="템플리트모듈4" localSheetId="21">BlankMacro1</definedName>
    <definedName name="템플리트모듈4" localSheetId="22">BlankMacro1</definedName>
    <definedName name="템플리트모듈4">BlankMacro1</definedName>
    <definedName name="템플리트모듈5" localSheetId="19">BlankMacro1</definedName>
    <definedName name="템플리트모듈5" localSheetId="21">BlankMacro1</definedName>
    <definedName name="템플리트모듈5" localSheetId="22">BlankMacro1</definedName>
    <definedName name="템플리트모듈5">BlankMacro1</definedName>
    <definedName name="템플리트모듈6" localSheetId="19">BlankMacro1</definedName>
    <definedName name="템플리트모듈6" localSheetId="21">BlankMacro1</definedName>
    <definedName name="템플리트모듈6" localSheetId="22">BlankMacro1</definedName>
    <definedName name="템플리트모듈6">BlankMacro1</definedName>
    <definedName name="텨러" hidden="1">{#N/A,#N/A,FALSE,"집계표"}</definedName>
    <definedName name="토"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40" localSheetId="19" hidden="1">{#N/A,#N/A,FALSE,"토공2"}</definedName>
    <definedName name="토\40" localSheetId="21" hidden="1">{#N/A,#N/A,FALSE,"토공2"}</definedName>
    <definedName name="토\40" localSheetId="22" hidden="1">{#N/A,#N/A,FALSE,"토공2"}</definedName>
    <definedName name="토\40" hidden="1">{#N/A,#N/A,FALSE,"토공2"}</definedName>
    <definedName name="토1" hidden="1">{#N/A,#N/A,FALSE,"이정표"}</definedName>
    <definedName name="토2" hidden="1">{#N/A,#N/A,FALSE,"조골재"}</definedName>
    <definedName name="토3" hidden="1">{#N/A,#N/A,FALSE,"구조1"}</definedName>
    <definedName name="토건" hidden="1">{"'장비'!$A$3:$M$12"}</definedName>
    <definedName name="토건공사비대비r" hidden="1">{"'장비'!$A$3:$M$12"}</definedName>
    <definedName name="토건업체" hidden="1">{"'장비'!$A$3:$M$12"}</definedName>
    <definedName name="토건업체1" hidden="1">{"'장비'!$A$3:$M$12"}</definedName>
    <definedName name="토건집계표r" hidden="1">{"'장비'!$A$3:$M$12"}</definedName>
    <definedName name="토공" localSheetId="19" hidden="1">{#N/A,#N/A,FALSE,"포장2"}</definedName>
    <definedName name="토공" localSheetId="21" hidden="1">{#N/A,#N/A,FALSE,"포장2"}</definedName>
    <definedName name="토공" localSheetId="22" hidden="1">{#N/A,#N/A,FALSE,"포장2"}</definedName>
    <definedName name="토공" localSheetId="0" hidden="1">{#N/A,#N/A,FALSE,"포장2"}</definedName>
    <definedName name="토공" localSheetId="1" hidden="1">{#N/A,#N/A,FALSE,"포장2"}</definedName>
    <definedName name="토공" hidden="1">{#N/A,#N/A,FALSE,"포장2"}</definedName>
    <definedName name="토공." localSheetId="19" hidden="1">{#N/A,#N/A,FALSE,"운반시간"}</definedName>
    <definedName name="토공." localSheetId="21" hidden="1">{#N/A,#N/A,FALSE,"운반시간"}</definedName>
    <definedName name="토공." localSheetId="22" hidden="1">{#N/A,#N/A,FALSE,"운반시간"}</definedName>
    <definedName name="토공." hidden="1">{#N/A,#N/A,FALSE,"운반시간"}</definedName>
    <definedName name="토공11" localSheetId="19" hidden="1">{#N/A,#N/A,FALSE,"포장2"}</definedName>
    <definedName name="토공11" localSheetId="21" hidden="1">{#N/A,#N/A,FALSE,"포장2"}</definedName>
    <definedName name="토공11" localSheetId="22" hidden="1">{#N/A,#N/A,FALSE,"포장2"}</definedName>
    <definedName name="토공11" localSheetId="0" hidden="1">{#N/A,#N/A,FALSE,"포장2"}</definedName>
    <definedName name="토공11" localSheetId="1" hidden="1">{#N/A,#N/A,FALSE,"포장2"}</definedName>
    <definedName name="토공11" hidden="1">{#N/A,#N/A,FALSE,"포장2"}</definedName>
    <definedName name="토공2" localSheetId="19" hidden="1">{#N/A,#N/A,FALSE,"2~8번"}</definedName>
    <definedName name="토공2" localSheetId="21" hidden="1">{#N/A,#N/A,FALSE,"2~8번"}</definedName>
    <definedName name="토공2" localSheetId="22" hidden="1">{#N/A,#N/A,FALSE,"2~8번"}</definedName>
    <definedName name="토공2" localSheetId="0" hidden="1">{#N/A,#N/A,FALSE,"2~8번"}</definedName>
    <definedName name="토공2" localSheetId="1" hidden="1">{#N/A,#N/A,FALSE,"2~8번"}</definedName>
    <definedName name="토공2" hidden="1">{#N/A,#N/A,FALSE,"2~8번"}</definedName>
    <definedName name="토공222">#REF!</definedName>
    <definedName name="토공2222333" hidden="1">#REF!</definedName>
    <definedName name="토공량" localSheetId="19" hidden="1">{#N/A,#N/A,FALSE,"기안지";#N/A,#N/A,FALSE,"통신지"}</definedName>
    <definedName name="토공량" localSheetId="21" hidden="1">{#N/A,#N/A,FALSE,"기안지";#N/A,#N/A,FALSE,"통신지"}</definedName>
    <definedName name="토공량" localSheetId="22" hidden="1">{#N/A,#N/A,FALSE,"기안지";#N/A,#N/A,FALSE,"통신지"}</definedName>
    <definedName name="토공량" localSheetId="0" hidden="1">{#N/A,#N/A,FALSE,"기안지";#N/A,#N/A,FALSE,"통신지"}</definedName>
    <definedName name="토공량" localSheetId="1" hidden="1">{#N/A,#N/A,FALSE,"기안지";#N/A,#N/A,FALSE,"통신지"}</definedName>
    <definedName name="토공량" hidden="1">{#N/A,#N/A,FALSE,"기안지";#N/A,#N/A,FALSE,"통신지"}</definedName>
    <definedName name="토공및흙막이공사비">#N/A</definedName>
    <definedName name="토공분계" hidden="1">{#N/A,#N/A,FALSE,"결의서";#N/A,#N/A,FALSE,"내역서";#N/A,#N/A,FALSE,"도급예상";#N/A,#N/A,FALSE,"시방서"}</definedName>
    <definedName name="토공사">#REF!</definedName>
    <definedName name="토공사2" hidden="1">#REF!</definedName>
    <definedName name="토공수량" hidden="1">{#N/A,#N/A,FALSE,"결의서";#N/A,#N/A,FALSE,"내역서";#N/A,#N/A,FALSE,"도급예상";#N/A,#N/A,FALSE,"시방서"}</definedName>
    <definedName name="토공이수" localSheetId="19" hidden="1">#REF!</definedName>
    <definedName name="토공이수" localSheetId="1" hidden="1">#REF!</definedName>
    <definedName name="토공이수" hidden="1">#REF!</definedName>
    <definedName name="토공전체" localSheetId="19" hidden="1">{#N/A,#N/A,FALSE,"운반시간"}</definedName>
    <definedName name="토공전체" localSheetId="21" hidden="1">{#N/A,#N/A,FALSE,"운반시간"}</definedName>
    <definedName name="토공전체" localSheetId="22" hidden="1">{#N/A,#N/A,FALSE,"운반시간"}</definedName>
    <definedName name="토공전체" localSheetId="0" hidden="1">{#N/A,#N/A,FALSE,"운반시간"}</definedName>
    <definedName name="토공전체" localSheetId="1" hidden="1">{#N/A,#N/A,FALSE,"운반시간"}</definedName>
    <definedName name="토공전체" hidden="1">{#N/A,#N/A,FALSE,"운반시간"}</definedName>
    <definedName name="토공집계" localSheetId="19" hidden="1">{#N/A,#N/A,FALSE,"단가표지"}</definedName>
    <definedName name="토공집계" localSheetId="21" hidden="1">{#N/A,#N/A,FALSE,"단가표지"}</definedName>
    <definedName name="토공집계" localSheetId="22" hidden="1">{#N/A,#N/A,FALSE,"단가표지"}</definedName>
    <definedName name="토공집계" hidden="1">{#N/A,#N/A,FALSE,"단가표지"}</definedName>
    <definedName name="토목"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p">#REF!</definedName>
    <definedName name="토목견적" localSheetId="19" hidden="1">{#N/A,#N/A,FALSE,"골재소요량";#N/A,#N/A,FALSE,"골재소요량"}</definedName>
    <definedName name="토목견적" localSheetId="21" hidden="1">{#N/A,#N/A,FALSE,"골재소요량";#N/A,#N/A,FALSE,"골재소요량"}</definedName>
    <definedName name="토목견적" localSheetId="22" hidden="1">{#N/A,#N/A,FALSE,"골재소요량";#N/A,#N/A,FALSE,"골재소요량"}</definedName>
    <definedName name="토목견적" hidden="1">{#N/A,#N/A,FALSE,"골재소요량";#N/A,#N/A,FALSE,"골재소요량"}</definedName>
    <definedName name="토목공사" localSheetId="19" hidden="1">{#N/A,#N/A,FALSE,"CCTV"}</definedName>
    <definedName name="토목공사" localSheetId="21" hidden="1">{#N/A,#N/A,FALSE,"CCTV"}</definedName>
    <definedName name="토목공사" localSheetId="22" hidden="1">{#N/A,#N/A,FALSE,"CCTV"}</definedName>
    <definedName name="토목공사" localSheetId="0" hidden="1">{#N/A,#N/A,FALSE,"CCTV"}</definedName>
    <definedName name="토목공사" localSheetId="1" hidden="1">{#N/A,#N/A,FALSE,"CCTV"}</definedName>
    <definedName name="토목공사" hidden="1">{#N/A,#N/A,FALSE,"CCTV"}</definedName>
    <definedName name="토목공사강릉" localSheetId="19" hidden="1">#REF!</definedName>
    <definedName name="토목공사강릉" localSheetId="1" hidden="1">#REF!</definedName>
    <definedName name="토목공사강릉" hidden="1">#REF!</definedName>
    <definedName name="토목공사계약3" localSheetId="19" hidden="1">{#N/A,#N/A,FALSE,"CCTV"}</definedName>
    <definedName name="토목공사계약3" localSheetId="21" hidden="1">{#N/A,#N/A,FALSE,"CCTV"}</definedName>
    <definedName name="토목공사계약3" localSheetId="22" hidden="1">{#N/A,#N/A,FALSE,"CCTV"}</definedName>
    <definedName name="토목공사계약3" localSheetId="0" hidden="1">{#N/A,#N/A,FALSE,"CCTV"}</definedName>
    <definedName name="토목공사계약3" localSheetId="1" hidden="1">{#N/A,#N/A,FALSE,"CCTV"}</definedName>
    <definedName name="토목공사계약3" hidden="1">{#N/A,#N/A,FALSE,"CCTV"}</definedName>
    <definedName name="토목내역">#REF!</definedName>
    <definedName name="토목내역서">#REF!</definedName>
    <definedName name="토목변경" hidden="1">{"'장비'!$A$3:$M$12"}</definedName>
    <definedName name="토목설계" localSheetId="19" hidden="1">{#N/A,#N/A,FALSE,"골재소요량";#N/A,#N/A,FALSE,"골재소요량"}</definedName>
    <definedName name="토목설계" localSheetId="21" hidden="1">{#N/A,#N/A,FALSE,"골재소요량";#N/A,#N/A,FALSE,"골재소요량"}</definedName>
    <definedName name="토목설계" localSheetId="22" hidden="1">{#N/A,#N/A,FALSE,"골재소요량";#N/A,#N/A,FALSE,"골재소요량"}</definedName>
    <definedName name="토목설계" localSheetId="0"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토목실견적" localSheetId="19" hidden="1">{#N/A,#N/A,FALSE,"이태원철근"}</definedName>
    <definedName name="토목실견적" localSheetId="21" hidden="1">{#N/A,#N/A,FALSE,"이태원철근"}</definedName>
    <definedName name="토목실견적" localSheetId="22" hidden="1">{#N/A,#N/A,FALSE,"이태원철근"}</definedName>
    <definedName name="토목실견적" localSheetId="0" hidden="1">{#N/A,#N/A,FALSE,"이태원철근"}</definedName>
    <definedName name="토목실견적" localSheetId="1" hidden="1">{#N/A,#N/A,FALSE,"이태원철근"}</definedName>
    <definedName name="토목실견적" hidden="1">{#N/A,#N/A,FALSE,"이태원철근"}</definedName>
    <definedName name="토목실행" localSheetId="19" hidden="1">{#N/A,#N/A,FALSE,"골재소요량";#N/A,#N/A,FALSE,"골재소요량"}</definedName>
    <definedName name="토목실행" localSheetId="21" hidden="1">{#N/A,#N/A,FALSE,"골재소요량";#N/A,#N/A,FALSE,"골재소요량"}</definedName>
    <definedName name="토목실행" localSheetId="22" hidden="1">{#N/A,#N/A,FALSE,"골재소요량";#N/A,#N/A,FALSE,"골재소요량"}</definedName>
    <definedName name="토목실행" hidden="1">{#N/A,#N/A,FALSE,"골재소요량";#N/A,#N/A,FALSE,"골재소요량"}</definedName>
    <definedName name="토목실행예산" hidden="1">{"'장비'!$A$3:$M$12"}</definedName>
    <definedName name="토목이월">#REF!</definedName>
    <definedName name="토목이월1">#REF!</definedName>
    <definedName name="토목조정분" hidden="1">{"'장비'!$A$3:$M$12"}</definedName>
    <definedName name="토목지입재료비">#REF!</definedName>
    <definedName name="토목집계표" localSheetId="19" hidden="1">{#N/A,#N/A,FALSE,"현장 NCR 분석";#N/A,#N/A,FALSE,"현장품질감사";#N/A,#N/A,FALSE,"현장품질감사"}</definedName>
    <definedName name="토목집계표" localSheetId="21" hidden="1">{#N/A,#N/A,FALSE,"현장 NCR 분석";#N/A,#N/A,FALSE,"현장품질감사";#N/A,#N/A,FALSE,"현장품질감사"}</definedName>
    <definedName name="토목집계표" localSheetId="22" hidden="1">{#N/A,#N/A,FALSE,"현장 NCR 분석";#N/A,#N/A,FALSE,"현장품질감사";#N/A,#N/A,FALSE,"현장품질감사"}</definedName>
    <definedName name="토목집계표" localSheetId="0" hidden="1">{#N/A,#N/A,FALSE,"현장 NCR 분석";#N/A,#N/A,FALSE,"현장품질감사";#N/A,#N/A,FALSE,"현장품질감사"}</definedName>
    <definedName name="토목집계표" localSheetId="1" hidden="1">{#N/A,#N/A,FALSE,"현장 NCR 분석";#N/A,#N/A,FALSE,"현장품질감사";#N/A,#N/A,FALSE,"현장품질감사"}</definedName>
    <definedName name="토목집계표" hidden="1">{#N/A,#N/A,FALSE,"현장 NCR 분석";#N/A,#N/A,FALSE,"현장품질감사";#N/A,#N/A,FALSE,"현장품질감사"}</definedName>
    <definedName name="토사">#REF!</definedName>
    <definedName name="토적표" hidden="1">#REF!</definedName>
    <definedName name="통신관련기능사_통신기능사001">#REF!</definedName>
    <definedName name="통신관련기능사_통신기능사002">#REF!</definedName>
    <definedName name="통신관련기능사_통신기능사011">#REF!</definedName>
    <definedName name="통신관련기능사_통신기능사982">#REF!</definedName>
    <definedName name="통신관련기능사_통신기능사991">#REF!</definedName>
    <definedName name="통신관련기능사_통신기능사992">#REF!</definedName>
    <definedName name="통신관련기사_통신기사1급001">#REF!</definedName>
    <definedName name="통신관련기사_통신기사1급002">#REF!</definedName>
    <definedName name="통신관련기사_통신기사1급011">#REF!</definedName>
    <definedName name="통신관련기사_통신기사1급982">#REF!</definedName>
    <definedName name="통신관련기사_통신기사1급991">#REF!</definedName>
    <definedName name="통신관련기사_통신기사1급992">#REF!</definedName>
    <definedName name="통신관련산업기사_통신기사2급001">#REF!</definedName>
    <definedName name="통신관련산업기사_통신기사2급002">#REF!</definedName>
    <definedName name="통신관련산업기사_통신기사2급011">#REF!</definedName>
    <definedName name="통신관련산업기사_통신기사2급982">#REF!</definedName>
    <definedName name="통신관련산업기사_통신기사2급991">#REF!</definedName>
    <definedName name="통신관련산업기사_통신기사2급992">#REF!</definedName>
    <definedName name="통신내선공001">#REF!</definedName>
    <definedName name="통신내선공002">#REF!</definedName>
    <definedName name="통신내선공011">#REF!</definedName>
    <definedName name="통신내선공982">#REF!</definedName>
    <definedName name="통신내선공991">#REF!</definedName>
    <definedName name="통신내선공992">#REF!</definedName>
    <definedName name="통신설비공001">#REF!</definedName>
    <definedName name="통신설비공002">#REF!</definedName>
    <definedName name="통신설비공011">#REF!</definedName>
    <definedName name="통신설비공982">#REF!</definedName>
    <definedName name="통신설비공991">#REF!</definedName>
    <definedName name="통신설비공992">#REF!</definedName>
    <definedName name="통신외선공001">#REF!</definedName>
    <definedName name="통신외선공002">#REF!</definedName>
    <definedName name="통신외선공011">#REF!</definedName>
    <definedName name="통신외선공982">#REF!</definedName>
    <definedName name="통신외선공991">#REF!</definedName>
    <definedName name="통신외선공992">#REF!</definedName>
    <definedName name="통신케이블공001">#REF!</definedName>
    <definedName name="통신케이블공002">#REF!</definedName>
    <definedName name="통신케이블공011">#REF!</definedName>
    <definedName name="통신케이블공982">#REF!</definedName>
    <definedName name="통신케이블공991">#REF!</definedName>
    <definedName name="통신케이블공992">#REF!</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직공제부금">#REF!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3" localSheetId="19" hidden="1">{#N/A,#N/A,FALSE,"배수2"}</definedName>
    <definedName name="투3" localSheetId="21" hidden="1">{#N/A,#N/A,FALSE,"배수2"}</definedName>
    <definedName name="투3" localSheetId="22" hidden="1">{#N/A,#N/A,FALSE,"배수2"}</definedName>
    <definedName name="투3" localSheetId="0" hidden="1">{#N/A,#N/A,FALSE,"배수2"}</definedName>
    <definedName name="투3" localSheetId="1" hidden="1">{#N/A,#N/A,FALSE,"배수2"}</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자내역" hidden="1">{#N/A,#N/A,FALSE,"제목"}</definedName>
    <definedName name="투찰" localSheetId="19" hidden="1">{#N/A,#N/A,FALSE,"단가표지"}</definedName>
    <definedName name="투찰" localSheetId="21" hidden="1">{#N/A,#N/A,FALSE,"단가표지"}</definedName>
    <definedName name="투찰" localSheetId="22" hidden="1">{#N/A,#N/A,FALSE,"단가표지"}</definedName>
    <definedName name="투찰" hidden="1">{#N/A,#N/A,FALSE,"단가표지"}</definedName>
    <definedName name="투찰가대비표현장" localSheetId="19" hidden="1">{#N/A,#N/A,FALSE,"현장 NCR 분석";#N/A,#N/A,FALSE,"현장품질감사";#N/A,#N/A,FALSE,"현장품질감사"}</definedName>
    <definedName name="투찰가대비표현장" localSheetId="21" hidden="1">{#N/A,#N/A,FALSE,"현장 NCR 분석";#N/A,#N/A,FALSE,"현장품질감사";#N/A,#N/A,FALSE,"현장품질감사"}</definedName>
    <definedName name="투찰가대비표현장" localSheetId="22" hidden="1">{#N/A,#N/A,FALSE,"현장 NCR 분석";#N/A,#N/A,FALSE,"현장품질감사";#N/A,#N/A,FALSE,"현장품질감사"}</definedName>
    <definedName name="투찰가대비표현장" hidden="1">{#N/A,#N/A,FALSE,"현장 NCR 분석";#N/A,#N/A,FALSE,"현장품질감사";#N/A,#N/A,FALSE,"현장품질감사"}</definedName>
    <definedName name="투찰서_2">#N/A</definedName>
    <definedName name="투찰서_3">#N/A</definedName>
    <definedName name="투찰서2">#N/A</definedName>
    <definedName name="투찰예정가50" hidden="1">{"'장비'!$A$3:$M$12"}</definedName>
    <definedName name="투찰예정본부장" hidden="1">{"'장비'!$A$3:$M$12"}</definedName>
    <definedName name="투찰표" localSheetId="19" hidden="1">{#N/A,#N/A,FALSE,"부대1"}</definedName>
    <definedName name="투찰표" localSheetId="21" hidden="1">{#N/A,#N/A,FALSE,"부대1"}</definedName>
    <definedName name="투찰표" localSheetId="22" hidden="1">{#N/A,#N/A,FALSE,"부대1"}</definedName>
    <definedName name="투찰표" localSheetId="0" hidden="1">{#N/A,#N/A,FALSE,"부대1"}</definedName>
    <definedName name="투찰표" localSheetId="1" hidden="1">{#N/A,#N/A,FALSE,"부대1"}</definedName>
    <definedName name="투찰표" hidden="1">{#N/A,#N/A,FALSE,"부대1"}</definedName>
    <definedName name="툿" hidden="1">{#N/A,#N/A,FALSE,"사업총괄";#N/A,#N/A,FALSE,"장비사업";#N/A,#N/A,FALSE,"철구사업";#N/A,#N/A,FALSE,"준설사업"}</definedName>
    <definedName name="트레이집계">#REF!</definedName>
    <definedName name="특고">#REF!</definedName>
    <definedName name="특고압케이블전공001">#REF!</definedName>
    <definedName name="특고압케이블전공002">#REF!</definedName>
    <definedName name="특고압케이블전공011">#REF!</definedName>
    <definedName name="특고압케이블전공982">#REF!</definedName>
    <definedName name="특고압케이블전공991">#REF!</definedName>
    <definedName name="특고압케이블전공992">#REF!</definedName>
    <definedName name="특급원자력비파괴시험공001">#REF!</definedName>
    <definedName name="특급원자력비파괴시험공002">#REF!</definedName>
    <definedName name="특급원자력비파괴시험공011">#REF!</definedName>
    <definedName name="특급원자력비파괴시험공982">#REF!</definedName>
    <definedName name="특급원자력비파괴시험공991">#REF!</definedName>
    <definedName name="특급원자력비파괴시험공992">#REF!</definedName>
    <definedName name="특기사항" hidden="1">{"'장비'!$A$3:$M$12"}</definedName>
    <definedName name="특기시방서">#REF!</definedName>
    <definedName name="특별">#REF!</definedName>
    <definedName name="특별인부001">#REF!</definedName>
    <definedName name="특별인부002">#REF!</definedName>
    <definedName name="특별인부011">#REF!</definedName>
    <definedName name="특별인부982">#REF!</definedName>
    <definedName name="특별인부991">#REF!</definedName>
    <definedName name="특별인부992">#REF!</definedName>
    <definedName name="특수견적" localSheetId="19" hidden="1">{#N/A,#N/A,FALSE,"지침";#N/A,#N/A,FALSE,"환경분석";#N/A,#N/A,FALSE,"Sheet16"}</definedName>
    <definedName name="특수견적" localSheetId="21" hidden="1">{#N/A,#N/A,FALSE,"지침";#N/A,#N/A,FALSE,"환경분석";#N/A,#N/A,FALSE,"Sheet16"}</definedName>
    <definedName name="특수견적" localSheetId="22" hidden="1">{#N/A,#N/A,FALSE,"지침";#N/A,#N/A,FALSE,"환경분석";#N/A,#N/A,FALSE,"Sheet16"}</definedName>
    <definedName name="특수견적" hidden="1">{#N/A,#N/A,FALSE,"지침";#N/A,#N/A,FALSE,"환경분석";#N/A,#N/A,FALSE,"Sheet16"}</definedName>
    <definedName name="특수비계공001">#REF!</definedName>
    <definedName name="특수비계공002">#REF!</definedName>
    <definedName name="특수비계공011">#REF!</definedName>
    <definedName name="특수비계공982">#REF!</definedName>
    <definedName name="특수비계공991">#REF!</definedName>
    <definedName name="특수비계공992">#REF!</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화공001">#REF!</definedName>
    <definedName name="특수화공002">#REF!</definedName>
    <definedName name="특수화공011">#REF!</definedName>
    <definedName name="특수화공982">#REF!</definedName>
    <definedName name="특수화공991">#REF!</definedName>
    <definedName name="특수화공992">#REF!</definedName>
    <definedName name="티" hidden="1">{#N/A,#N/A,FALSE,"예상손익";#N/A,#N/A,FALSE,"관리분석";#N/A,#N/A,FALSE,"장비분석";#N/A,#N/A,FALSE,"준설분석";#N/A,#N/A,FALSE,"철구분석"}</definedName>
    <definedName name="티티도">#REF!</definedName>
    <definedName name="ㅍ" localSheetId="19" hidden="1">{#N/A,#N/A,FALSE,"조골재"}</definedName>
    <definedName name="ㅍ" localSheetId="21" hidden="1">{#N/A,#N/A,FALSE,"조골재"}</definedName>
    <definedName name="ㅍ" localSheetId="22" hidden="1">{#N/A,#N/A,FALSE,"조골재"}</definedName>
    <definedName name="ㅍ" hidden="1">{#N/A,#N/A,FALSE,"조골재"}</definedName>
    <definedName name="ㅍ_1" localSheetId="19" hidden="1">{#N/A,#N/A,FALSE,"2~8번"}</definedName>
    <definedName name="ㅍ_1" localSheetId="21" hidden="1">{#N/A,#N/A,FALSE,"2~8번"}</definedName>
    <definedName name="ㅍ_1" localSheetId="22" hidden="1">{#N/A,#N/A,FALSE,"2~8번"}</definedName>
    <definedName name="ㅍ_1" hidden="1">{#N/A,#N/A,FALSE,"2~8번"}</definedName>
    <definedName name="ㅍㄴㅇㄷ" hidden="1">{#N/A,#N/A,FALSE,"집계표"}</definedName>
    <definedName name="ㅍㅊㅇㅍㅊ" hidden="1">{#N/A,#N/A,FALSE,"집계표"}</definedName>
    <definedName name="ㅍ초ㅓㅓㅓㅓㅓㅓㅓ" hidden="1">{#N/A,#N/A,FALSE,"집계표"}</definedName>
    <definedName name="ㅍ춫" localSheetId="19" hidden="1">{#N/A,#N/A,FALSE,"골재소요량";#N/A,#N/A,FALSE,"골재소요량"}</definedName>
    <definedName name="ㅍ춫" localSheetId="21" hidden="1">{#N/A,#N/A,FALSE,"골재소요량";#N/A,#N/A,FALSE,"골재소요량"}</definedName>
    <definedName name="ㅍ춫" localSheetId="22" hidden="1">{#N/A,#N/A,FALSE,"골재소요량";#N/A,#N/A,FALSE,"골재소요량"}</definedName>
    <definedName name="ㅍ춫" hidden="1">{#N/A,#N/A,FALSE,"골재소요량";#N/A,#N/A,FALSE,"골재소요량"}</definedName>
    <definedName name="ㅍ츄ㅗ" hidden="1">{#N/A,#N/A,FALSE,"집계표"}</definedName>
    <definedName name="ㅍ츝" localSheetId="19" hidden="1">{#N/A,#N/A,FALSE,"표지목차"}</definedName>
    <definedName name="ㅍ츝" localSheetId="21" hidden="1">{#N/A,#N/A,FALSE,"표지목차"}</definedName>
    <definedName name="ㅍ츝" localSheetId="22" hidden="1">{#N/A,#N/A,FALSE,"표지목차"}</definedName>
    <definedName name="ㅍ츝" hidden="1">{#N/A,#N/A,FALSE,"표지목차"}</definedName>
    <definedName name="ㅍㅌㅋ이ㅏ" hidden="1">{#N/A,#N/A,FALSE,"집계표"}</definedName>
    <definedName name="ㅍㅍ" localSheetId="19" hidden="1">{#N/A,#N/A,TRUE,"토적및재료집계";#N/A,#N/A,TRUE,"토적및재료집계";#N/A,#N/A,TRUE,"단위량"}</definedName>
    <definedName name="ㅍㅍ" localSheetId="21" hidden="1">{#N/A,#N/A,TRUE,"토적및재료집계";#N/A,#N/A,TRUE,"토적및재료집계";#N/A,#N/A,TRUE,"단위량"}</definedName>
    <definedName name="ㅍㅍ" localSheetId="22" hidden="1">{#N/A,#N/A,TRUE,"토적및재료집계";#N/A,#N/A,TRUE,"토적및재료집계";#N/A,#N/A,TRUE,"단위량"}</definedName>
    <definedName name="ㅍㅍ" hidden="1">{#N/A,#N/A,TRUE,"토적및재료집계";#N/A,#N/A,TRUE,"토적및재료집계";#N/A,#N/A,TRUE,"단위량"}</definedName>
    <definedName name="ㅍㅍ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ㅊㄿ"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 localSheetId="19" hidden="1">{#N/A,#N/A,FALSE,"표지목차"}</definedName>
    <definedName name="ㅍㅍㅍㅍㅍ" localSheetId="21" hidden="1">{#N/A,#N/A,FALSE,"표지목차"}</definedName>
    <definedName name="ㅍㅍㅍㅍㅍ" localSheetId="22" hidden="1">{#N/A,#N/A,FALSE,"표지목차"}</definedName>
    <definedName name="ㅍㅍㅍㅍㅍ" hidden="1">{#N/A,#N/A,FALSE,"표지목차"}</definedName>
    <definedName name="ㅍㅍㅍㅍㅍㅍ">#REF!</definedName>
    <definedName name="ㅍ햐ㅐㅣㅏ" hidden="1">{#N/A,#N/A,FALSE,"집계표"}</definedName>
    <definedName name="ㅍ화ㅓ" hidden="1">{#N/A,#N/A,FALSE,"집계표"}</definedName>
    <definedName name="파" localSheetId="19" hidden="1">{#N/A,#N/A,FALSE,"CCTV"}</definedName>
    <definedName name="파" localSheetId="21" hidden="1">{#N/A,#N/A,FALSE,"CCTV"}</definedName>
    <definedName name="파" localSheetId="22" hidden="1">{#N/A,#N/A,FALSE,"CCTV"}</definedName>
    <definedName name="파" hidden="1">{#N/A,#N/A,FALSE,"CCTV"}</definedName>
    <definedName name="파군재교" hidden="1">{#N/A,#N/A,FALSE,"단면 제원"}</definedName>
    <definedName name="파이1">#REF!</definedName>
    <definedName name="파이2">#REF!</definedName>
    <definedName name="파일" localSheetId="19" hidden="1">#REF!</definedName>
    <definedName name="파일" localSheetId="1" hidden="1">#REF!</definedName>
    <definedName name="파일" hidden="1">#REF!</definedName>
    <definedName name="파일산출3" hidden="1">#REF!</definedName>
    <definedName name="파주보고최종4.26" hidden="1">{#N/A,#N/A,FALSE,"현장 NCR 분석";#N/A,#N/A,FALSE,"현장품질감사";#N/A,#N/A,FALSE,"현장품질감사"}</definedName>
    <definedName name="판넬조립공001">#REF!</definedName>
    <definedName name="판넬조립공002">#REF!</definedName>
    <definedName name="판넬조립공011">#REF!</definedName>
    <definedName name="판넬조립공982">#REF!</definedName>
    <definedName name="판넬조립공991">#REF!</definedName>
    <definedName name="판넬조립공992">#REF!</definedName>
    <definedName name="판매보증">#REF!</definedName>
    <definedName name="팔" localSheetId="19" hidden="1">#REF!</definedName>
    <definedName name="팔" localSheetId="1" hidden="1">#REF!</definedName>
    <definedName name="팔" hidden="1">#REF!</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팥배나무H3.0">#REF!</definedName>
    <definedName name="팩스대수">#REF!</definedName>
    <definedName name="팻스">#REF!</definedName>
    <definedName name="팽나무H4.0">#REF!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이지" hidden="1">{"'Firr(선)'!$AS$1:$AY$62","'Firr(사)'!$AS$1:$AY$62","'Firr(회)'!$AS$1:$AY$62","'Firr(선)'!$L$1:$V$62","'Firr(사)'!$L$1:$V$62","'Firr(회)'!$L$1:$V$62"}</definedName>
    <definedName name="편지기초" localSheetId="19" hidden="1">{#N/A,#N/A,FALSE,"배수2"}</definedName>
    <definedName name="편지기초" localSheetId="21" hidden="1">{#N/A,#N/A,FALSE,"배수2"}</definedName>
    <definedName name="편지기초" localSheetId="22" hidden="1">{#N/A,#N/A,FALSE,"배수2"}</definedName>
    <definedName name="편지기초" hidden="1">{#N/A,#N/A,FALSE,"배수2"}</definedName>
    <definedName name="평가" localSheetId="19" hidden="1">{#N/A,#N/A,TRUE,"대 차 대 조 표"}</definedName>
    <definedName name="평가" localSheetId="21" hidden="1">{#N/A,#N/A,TRUE,"대 차 대 조 표"}</definedName>
    <definedName name="평가" localSheetId="22" hidden="1">{#N/A,#N/A,TRUE,"대 차 대 조 표"}</definedName>
    <definedName name="평가" localSheetId="0" hidden="1">{#N/A,#N/A,TRUE,"대 차 대 조 표"}</definedName>
    <definedName name="평가" localSheetId="1" hidden="1">{#N/A,#N/A,TRUE,"대 차 대 조 표"}</definedName>
    <definedName name="평가" hidden="1">{#N/A,#N/A,TRUE,"대 차 대 조 표"}</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당견적" hidden="1">#REF!</definedName>
    <definedName name="평당단가">#REF!</definedName>
    <definedName name="평당비교전체" hidden="1">#REF!</definedName>
    <definedName name="평형_48세대">#N/A</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비용">#REF!</definedName>
    <definedName name="포" localSheetId="19" hidden="1">{#N/A,#N/A,FALSE,"포장1";#N/A,#N/A,FALSE,"포장1"}</definedName>
    <definedName name="포" localSheetId="21" hidden="1">{#N/A,#N/A,FALSE,"포장1";#N/A,#N/A,FALSE,"포장1"}</definedName>
    <definedName name="포" localSheetId="22" hidden="1">{#N/A,#N/A,FALSE,"포장1";#N/A,#N/A,FALSE,"포장1"}</definedName>
    <definedName name="포" hidden="1">{#N/A,#N/A,FALSE,"포장1";#N/A,#N/A,FALSE,"포장1"}</definedName>
    <definedName name="포1" localSheetId="19" hidden="1">{#N/A,#N/A,FALSE,"포장2"}</definedName>
    <definedName name="포1" localSheetId="21" hidden="1">{#N/A,#N/A,FALSE,"포장2"}</definedName>
    <definedName name="포1" localSheetId="22" hidden="1">{#N/A,#N/A,FALSE,"포장2"}</definedName>
    <definedName name="포1" hidden="1">{#N/A,#N/A,FALSE,"포장2"}</definedName>
    <definedName name="포서롣">#REF!</definedName>
    <definedName name="포설공001">#REF!</definedName>
    <definedName name="포설공002">#REF!</definedName>
    <definedName name="포설공011">#REF!</definedName>
    <definedName name="포설공982">#REF!</definedName>
    <definedName name="포설공991">#REF!</definedName>
    <definedName name="포설공992">#REF!</definedName>
    <definedName name="포설최종으로">#REF!</definedName>
    <definedName name="포장" localSheetId="19" hidden="1">{#N/A,#N/A,FALSE,"포장2"}</definedName>
    <definedName name="포장" localSheetId="21" hidden="1">{#N/A,#N/A,FALSE,"포장2"}</definedName>
    <definedName name="포장" localSheetId="22" hidden="1">{#N/A,#N/A,FALSE,"포장2"}</definedName>
    <definedName name="포장" hidden="1">{#N/A,#N/A,FALSE,"포장2"}</definedName>
    <definedName name="포장2월ocf" localSheetId="19" hidden="1">{#N/A,#N/A,FALSE,"지침";#N/A,#N/A,FALSE,"환경분석";#N/A,#N/A,FALSE,"Sheet16"}</definedName>
    <definedName name="포장2월ocf" localSheetId="21" hidden="1">{#N/A,#N/A,FALSE,"지침";#N/A,#N/A,FALSE,"환경분석";#N/A,#N/A,FALSE,"Sheet16"}</definedName>
    <definedName name="포장2월ocf" localSheetId="22" hidden="1">{#N/A,#N/A,FALSE,"지침";#N/A,#N/A,FALSE,"환경분석";#N/A,#N/A,FALSE,"Sheet16"}</definedName>
    <definedName name="포장2월ocf" hidden="1">{#N/A,#N/A,FALSE,"지침";#N/A,#N/A,FALSE,"환경분석";#N/A,#N/A,FALSE,"Sheet16"}</definedName>
    <definedName name="포장BS" hidden="1">{#N/A,#N/A,FALSE,"지침";#N/A,#N/A,FALSE,"환경분석";#N/A,#N/A,FALSE,"Sheet16"}</definedName>
    <definedName name="포장ocf" localSheetId="19" hidden="1">{#N/A,#N/A,FALSE,"지침";#N/A,#N/A,FALSE,"환경분석";#N/A,#N/A,FALSE,"Sheet16"}</definedName>
    <definedName name="포장ocf" localSheetId="21" hidden="1">{#N/A,#N/A,FALSE,"지침";#N/A,#N/A,FALSE,"환경분석";#N/A,#N/A,FALSE,"Sheet16"}</definedName>
    <definedName name="포장ocf" localSheetId="22" hidden="1">{#N/A,#N/A,FALSE,"지침";#N/A,#N/A,FALSE,"환경분석";#N/A,#N/A,FALSE,"Sheet16"}</definedName>
    <definedName name="포장ocf" hidden="1">{#N/A,#N/A,FALSE,"지침";#N/A,#N/A,FALSE,"환경분석";#N/A,#N/A,FALSE,"Sheet16"}</definedName>
    <definedName name="포장공001">#REF!</definedName>
    <definedName name="포장공002">#REF!</definedName>
    <definedName name="포장공011">#REF!</definedName>
    <definedName name="포장공982">#REF!</definedName>
    <definedName name="포장공991">#REF!</definedName>
    <definedName name="포장공992">#REF!</definedName>
    <definedName name="포장공내역서적용수량." hidden="1">#REF!</definedName>
    <definedName name="포장설비" localSheetId="19" hidden="1">{#N/A,#N/A,FALSE,"포장단가"}</definedName>
    <definedName name="포장설비" localSheetId="21" hidden="1">{#N/A,#N/A,FALSE,"포장단가"}</definedName>
    <definedName name="포장설비" localSheetId="22" hidden="1">{#N/A,#N/A,FALSE,"포장단가"}</definedName>
    <definedName name="포장설비" hidden="1">{#N/A,#N/A,FALSE,"포장단가"}</definedName>
    <definedName name="포지머ㅗㄱㄷㅌ킹1" localSheetId="19" hidden="1">{#N/A,#N/A,FALSE,"표지목차"}</definedName>
    <definedName name="포지머ㅗㄱㄷㅌ킹1" localSheetId="21" hidden="1">{#N/A,#N/A,FALSE,"표지목차"}</definedName>
    <definedName name="포지머ㅗㄱㄷㅌ킹1" localSheetId="22" hidden="1">{#N/A,#N/A,FALSE,"표지목차"}</definedName>
    <definedName name="포지머ㅗㄱㄷㅌ킹1" hidden="1">{#N/A,#N/A,FALSE,"표지목차"}</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폭">#REF!</definedName>
    <definedName name="폽장2" localSheetId="19" hidden="1">{#N/A,#N/A,FALSE,"포장1";#N/A,#N/A,FALSE,"포장1"}</definedName>
    <definedName name="폽장2" localSheetId="21" hidden="1">{#N/A,#N/A,FALSE,"포장1";#N/A,#N/A,FALSE,"포장1"}</definedName>
    <definedName name="폽장2" localSheetId="22" hidden="1">{#N/A,#N/A,FALSE,"포장1";#N/A,#N/A,FALSE,"포장1"}</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절" hidden="1">#REF!</definedName>
    <definedName name="표준공종단가1">#REF!</definedName>
    <definedName name="표지" localSheetId="19" hidden="1">#REF!</definedName>
    <definedName name="표지" localSheetId="1" hidden="1">#REF!</definedName>
    <definedName name="표지" hidden="1">#REF!</definedName>
    <definedName name="표지_1" localSheetId="19" hidden="1">{#N/A,#N/A,TRUE,"Basic";#N/A,#N/A,TRUE,"EXT-TABLE";#N/A,#N/A,TRUE,"STEEL";#N/A,#N/A,TRUE,"INT-Table";#N/A,#N/A,TRUE,"STEEL";#N/A,#N/A,TRUE,"Door"}</definedName>
    <definedName name="표지_1" localSheetId="21" hidden="1">{#N/A,#N/A,TRUE,"Basic";#N/A,#N/A,TRUE,"EXT-TABLE";#N/A,#N/A,TRUE,"STEEL";#N/A,#N/A,TRUE,"INT-Table";#N/A,#N/A,TRUE,"STEEL";#N/A,#N/A,TRUE,"Door"}</definedName>
    <definedName name="표지_1" localSheetId="22" hidden="1">{#N/A,#N/A,TRUE,"Basic";#N/A,#N/A,TRUE,"EXT-TABLE";#N/A,#N/A,TRUE,"STEEL";#N/A,#N/A,TRUE,"INT-Table";#N/A,#N/A,TRUE,"STEEL";#N/A,#N/A,TRUE,"Door"}</definedName>
    <definedName name="표지_1" hidden="1">{#N/A,#N/A,TRUE,"Basic";#N/A,#N/A,TRUE,"EXT-TABLE";#N/A,#N/A,TRUE,"STEEL";#N/A,#N/A,TRUE,"INT-Table";#N/A,#N/A,TRUE,"STEEL";#N/A,#N/A,TRUE,"Door"}</definedName>
    <definedName name="표지1" localSheetId="19" hidden="1">{#N/A,#N/A,FALSE,"속도"}</definedName>
    <definedName name="표지1" localSheetId="21" hidden="1">{#N/A,#N/A,FALSE,"속도"}</definedName>
    <definedName name="표지1" localSheetId="22" hidden="1">{#N/A,#N/A,FALSE,"속도"}</definedName>
    <definedName name="표지1" hidden="1">{#N/A,#N/A,FALSE,"속도"}</definedName>
    <definedName name="표지2" localSheetId="19" hidden="1">#REF!</definedName>
    <definedName name="표지2" localSheetId="1" hidden="1">#REF!</definedName>
    <definedName name="표지2" hidden="1">#REF!</definedName>
    <definedName name="표지3" localSheetId="19" hidden="1">{#N/A,#N/A,FALSE,"이정표"}</definedName>
    <definedName name="표지3" localSheetId="21" hidden="1">{#N/A,#N/A,FALSE,"이정표"}</definedName>
    <definedName name="표지3" localSheetId="22" hidden="1">{#N/A,#N/A,FALSE,"이정표"}</definedName>
    <definedName name="표지3" hidden="1">{#N/A,#N/A,FALSE,"이정표"}</definedName>
    <definedName name="표지31">#REF!</definedName>
    <definedName name="표지5">#REF!</definedName>
    <definedName name="표지51">#REF!</definedName>
    <definedName name="표지522">#REF!</definedName>
    <definedName name="표지를">#REF!</definedName>
    <definedName name="표징ㅇ">#REF!</definedName>
    <definedName name="품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의" hidden="1">#REF!</definedName>
    <definedName name="품의민원"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AB">#REF!</definedName>
    <definedName name="품질계획" localSheetId="19" hidden="1">{#N/A,#N/A,FALSE,"양식(을)"}</definedName>
    <definedName name="품질계획" localSheetId="21" hidden="1">{#N/A,#N/A,FALSE,"양식(을)"}</definedName>
    <definedName name="품질계획" localSheetId="22" hidden="1">{#N/A,#N/A,FALSE,"양식(을)"}</definedName>
    <definedName name="품질계획" hidden="1">{#N/A,#N/A,FALSE,"양식(을)"}</definedName>
    <definedName name="풍납동" hidden="1">#N/A</definedName>
    <definedName name="풍납동아파트" hidden="1">#N/A</definedName>
    <definedName name="풍화암">#REF!</definedName>
    <definedName name="풍화토">#REF!</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ㅗ허" hidden="1">{#N/A,#N/A,FALSE,"집계표"}</definedName>
    <definedName name="퓸" hidden="1">{#N/A,#N/A,FALSE,"사업총괄";#N/A,#N/A,FALSE,"장비사업";#N/A,#N/A,FALSE,"철구사업";#N/A,#N/A,FALSE,"준설사업"}</definedName>
    <definedName name="플라즈마엔지니어링" localSheetId="19" hidden="1">{#N/A,#N/A,FALSE,"배수2"}</definedName>
    <definedName name="플라즈마엔지니어링" localSheetId="21" hidden="1">{#N/A,#N/A,FALSE,"배수2"}</definedName>
    <definedName name="플라즈마엔지니어링" localSheetId="22" hidden="1">{#N/A,#N/A,FALSE,"배수2"}</definedName>
    <definedName name="플라즈마엔지니어링" hidden="1">{#N/A,#N/A,FALSE,"배수2"}</definedName>
    <definedName name="플라즈마엔지니어링1" localSheetId="19" hidden="1">{#N/A,#N/A,FALSE,"포장1";#N/A,#N/A,FALSE,"포장1"}</definedName>
    <definedName name="플라즈마엔지니어링1" localSheetId="21" hidden="1">{#N/A,#N/A,FALSE,"포장1";#N/A,#N/A,FALSE,"포장1"}</definedName>
    <definedName name="플라즈마엔지니어링1" localSheetId="22" hidden="1">{#N/A,#N/A,FALSE,"포장1";#N/A,#N/A,FALSE,"포장1"}</definedName>
    <definedName name="플라즈마엔지니어링1" hidden="1">{#N/A,#N/A,FALSE,"포장1";#N/A,#N/A,FALSE,"포장1"}</definedName>
    <definedName name="플랜트기계설치공001">#REF!</definedName>
    <definedName name="플랜트기계설치공002">#REF!</definedName>
    <definedName name="플랜트기계설치공011">#REF!</definedName>
    <definedName name="플랜트기계설치공982">#REF!</definedName>
    <definedName name="플랜트기계설치공991">#REF!</definedName>
    <definedName name="플랜트기계설치공992">#REF!</definedName>
    <definedName name="플랜트배관공001">#REF!</definedName>
    <definedName name="플랜트배관공002">#REF!</definedName>
    <definedName name="플랜트배관공011">#REF!</definedName>
    <definedName name="플랜트배관공982">#REF!</definedName>
    <definedName name="플랜트배관공991">#REF!</definedName>
    <definedName name="플랜트배관공992">#REF!</definedName>
    <definedName name="플랜트용접공001">#REF!</definedName>
    <definedName name="플랜트용접공002">#REF!</definedName>
    <definedName name="플랜트용접공011">#REF!</definedName>
    <definedName name="플랜트용접공982">#REF!</definedName>
    <definedName name="플랜트용접공991">#REF!</definedName>
    <definedName name="플랜트용접공992">#REF!</definedName>
    <definedName name="플랜트전공001">#REF!</definedName>
    <definedName name="플랜트전공002">#REF!</definedName>
    <definedName name="플랜트전공011">#REF!</definedName>
    <definedName name="플랜트전공982">#REF!</definedName>
    <definedName name="플랜트전공991">#REF!</definedName>
    <definedName name="플랜트전공992">#REF!</definedName>
    <definedName name="플랜트제관공001">#REF!</definedName>
    <definedName name="플랜트제관공002">#REF!</definedName>
    <definedName name="플랜트제관공011">#REF!</definedName>
    <definedName name="플랜트제관공982">#REF!</definedName>
    <definedName name="플랜트제관공991">#REF!</definedName>
    <definedName name="플랜트제관공992">#REF!</definedName>
    <definedName name="플랜트특수용접공001">#REF!</definedName>
    <definedName name="플랜트특수용접공002">#REF!</definedName>
    <definedName name="플랜트특수용접공011">#REF!</definedName>
    <definedName name="플랜트특수용접공982">#REF!</definedName>
    <definedName name="플랜트특수용접공991">#REF!</definedName>
    <definedName name="플랜트특수용접공992">#REF!</definedName>
    <definedName name="피라칸사스H1.5">#REF!</definedName>
    <definedName name="피로티" localSheetId="19" hidden="1">{#N/A,#N/A,FALSE,"이태원철근"}</definedName>
    <definedName name="피로티" localSheetId="21" hidden="1">{#N/A,#N/A,FALSE,"이태원철근"}</definedName>
    <definedName name="피로티" localSheetId="22" hidden="1">{#N/A,#N/A,FALSE,"이태원철근"}</definedName>
    <definedName name="피로티" localSheetId="0" hidden="1">{#N/A,#N/A,FALSE,"이태원철근"}</definedName>
    <definedName name="피로티" localSheetId="1" hidden="1">{#N/A,#N/A,FALSE,"이태원철근"}</definedName>
    <definedName name="피로티" hidden="1">{#N/A,#N/A,FALSE,"이태원철근"}</definedName>
    <definedName name="피로티1" localSheetId="19" hidden="1">{#N/A,#N/A,FALSE,"이태원철근"}</definedName>
    <definedName name="피로티1" localSheetId="21" hidden="1">{#N/A,#N/A,FALSE,"이태원철근"}</definedName>
    <definedName name="피로티1" localSheetId="22" hidden="1">{#N/A,#N/A,FALSE,"이태원철근"}</definedName>
    <definedName name="피로티1" localSheetId="0" hidden="1">{#N/A,#N/A,FALSE,"이태원철근"}</definedName>
    <definedName name="피로티1" localSheetId="1" hidden="1">{#N/A,#N/A,FALSE,"이태원철근"}</definedName>
    <definedName name="피로티1" hidden="1">{#N/A,#N/A,FALSE,"이태원철근"}</definedName>
    <definedName name="피뢰설비" hidden="1">{"'Sheet1'!$D$19","'Sheet1'!$B$22:$E$22"}</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복대상인원">#REF!</definedName>
    <definedName name="피팅" localSheetId="19">BlankMacro1</definedName>
    <definedName name="피팅" localSheetId="21">BlankMacro1</definedName>
    <definedName name="피팅" localSheetId="22">BlankMacro1</definedName>
    <definedName name="피팅">BlankMacro1</definedName>
    <definedName name="ㅎ"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314">#REF!</definedName>
    <definedName name="ㅎ5" localSheetId="19" hidden="1">{#N/A,#N/A,FALSE,"골재소요량";#N/A,#N/A,FALSE,"골재소요량"}</definedName>
    <definedName name="ㅎ5" localSheetId="21" hidden="1">{#N/A,#N/A,FALSE,"골재소요량";#N/A,#N/A,FALSE,"골재소요량"}</definedName>
    <definedName name="ㅎ5" localSheetId="22" hidden="1">{#N/A,#N/A,FALSE,"골재소요량";#N/A,#N/A,FALSE,"골재소요량"}</definedName>
    <definedName name="ㅎ5" hidden="1">{#N/A,#N/A,FALSE,"골재소요량";#N/A,#N/A,FALSE,"골재소요량"}</definedName>
    <definedName name="ㅎ5_1" localSheetId="19" hidden="1">{#N/A,#N/A,FALSE,"골재소요량";#N/A,#N/A,FALSE,"골재소요량"}</definedName>
    <definedName name="ㅎ5_1" localSheetId="21" hidden="1">{#N/A,#N/A,FALSE,"골재소요량";#N/A,#N/A,FALSE,"골재소요량"}</definedName>
    <definedName name="ㅎ5_1" localSheetId="22" hidden="1">{#N/A,#N/A,FALSE,"골재소요량";#N/A,#N/A,FALSE,"골재소요량"}</definedName>
    <definedName name="ㅎ5_1" hidden="1">{#N/A,#N/A,FALSE,"골재소요량";#N/A,#N/A,FALSE,"골재소요량"}</definedName>
    <definedName name="ㅎㄱㄷㅎ" localSheetId="19" hidden="1">{#N/A,#N/A,FALSE,"골재소요량";#N/A,#N/A,FALSE,"골재소요량"}</definedName>
    <definedName name="ㅎㄱㄷㅎ" localSheetId="21" hidden="1">{#N/A,#N/A,FALSE,"골재소요량";#N/A,#N/A,FALSE,"골재소요량"}</definedName>
    <definedName name="ㅎㄱㄷㅎ" localSheetId="22" hidden="1">{#N/A,#N/A,FALSE,"골재소요량";#N/A,#N/A,FALSE,"골재소요량"}</definedName>
    <definedName name="ㅎㄱㄷㅎ" hidden="1">{#N/A,#N/A,FALSE,"골재소요량";#N/A,#N/A,FALSE,"골재소요량"}</definedName>
    <definedName name="ㅎㄱㅎㅎㄷㄶ" localSheetId="19" hidden="1">{#N/A,#N/A,FALSE,"골재소요량";#N/A,#N/A,FALSE,"골재소요량"}</definedName>
    <definedName name="ㅎㄱㅎㅎㄷㄶ" localSheetId="21" hidden="1">{#N/A,#N/A,FALSE,"골재소요량";#N/A,#N/A,FALSE,"골재소요량"}</definedName>
    <definedName name="ㅎㄱㅎㅎㄷㄶ" localSheetId="22" hidden="1">{#N/A,#N/A,FALSE,"골재소요량";#N/A,#N/A,FALSE,"골재소요량"}</definedName>
    <definedName name="ㅎㄱㅎㅎㄷㄶ" hidden="1">{#N/A,#N/A,FALSE,"골재소요량";#N/A,#N/A,FALSE,"골재소요량"}</definedName>
    <definedName name="ㅎㄴ" localSheetId="19" hidden="1">{#N/A,#N/A,FALSE,"단가표지"}</definedName>
    <definedName name="ㅎㄴ" localSheetId="21" hidden="1">{#N/A,#N/A,FALSE,"단가표지"}</definedName>
    <definedName name="ㅎㄴ" localSheetId="22" hidden="1">{#N/A,#N/A,FALSE,"단가표지"}</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ㅇㄹㄴ" hidden="1">{#N/A,"수불부",FALSE,"사급자재수불서";#N/A,"수불부",FALSE,"사급자재수불서"}</definedName>
    <definedName name="ㅎㄴㅁㄹㅈㅁㅎ" hidden="1">{#N/A,#N/A,FALSE,"단가표지"}</definedName>
    <definedName name="ㅎㄴㅇㅀㄴ" hidden="1">{#N/A,#N/A,FALSE,"집계표"}</definedName>
    <definedName name="ㅎ노ㅠ">#REF!</definedName>
    <definedName name="ㅎㄶ">#REF!</definedName>
    <definedName name="ㅎㄷ" hidden="1">{#N/A,#N/A,FALSE,"부대2"}</definedName>
    <definedName name="ㅎㄹ" localSheetId="19" hidden="1">{#N/A,#N/A,FALSE,"CCTV"}</definedName>
    <definedName name="ㅎㄹ" localSheetId="21" hidden="1">{#N/A,#N/A,FALSE,"CCTV"}</definedName>
    <definedName name="ㅎㄹ" localSheetId="22" hidden="1">{#N/A,#N/A,FALSE,"CCTV"}</definedName>
    <definedName name="ㅎㄹ" hidden="1">{#N/A,#N/A,FALSE,"CCTV"}</definedName>
    <definedName name="ㅎㄹㄴ" localSheetId="19" hidden="1">{#N/A,#N/A,FALSE,"2~8번"}</definedName>
    <definedName name="ㅎㄹㄴ" localSheetId="21" hidden="1">{#N/A,#N/A,FALSE,"2~8번"}</definedName>
    <definedName name="ㅎㄹㄴ" localSheetId="22" hidden="1">{#N/A,#N/A,FALSE,"2~8번"}</definedName>
    <definedName name="ㅎㄹㄴ" hidden="1">{#N/A,#N/A,FALSE,"2~8번"}</definedName>
    <definedName name="ㅎㄹㄴㅇ" localSheetId="19" hidden="1">{#N/A,#N/A,FALSE,"단가표지"}</definedName>
    <definedName name="ㅎㄹㄴㅇ" localSheetId="21" hidden="1">{#N/A,#N/A,FALSE,"단가표지"}</definedName>
    <definedName name="ㅎㄹㄴㅇ" localSheetId="22" hidden="1">{#N/A,#N/A,FALSE,"단가표지"}</definedName>
    <definedName name="ㅎㄹㄴㅇ" hidden="1">{#N/A,#N/A,FALSE,"단가표지"}</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 localSheetId="19" hidden="1">{#N/A,#N/A,FALSE,"골재소요량";#N/A,#N/A,FALSE,"골재소요량"}</definedName>
    <definedName name="ㅎㄹㅇㄴ" localSheetId="21" hidden="1">{#N/A,#N/A,FALSE,"골재소요량";#N/A,#N/A,FALSE,"골재소요량"}</definedName>
    <definedName name="ㅎㄹㅇㄴ" localSheetId="22" hidden="1">{#N/A,#N/A,FALSE,"골재소요량";#N/A,#N/A,FALSE,"골재소요량"}</definedName>
    <definedName name="ㅎㄹㅇㄴ" hidden="1">{#N/A,#N/A,FALSE,"골재소요량";#N/A,#N/A,FALSE,"골재소요량"}</definedName>
    <definedName name="ㅎㄹㅇㄴㅇ" hidden="1">{#N/A,#N/A,FALSE,"집계표"}</definedName>
    <definedName name="ㅎㄹㅇㄹㄴㅇㄴㄹ" localSheetId="19" hidden="1">{#N/A,#N/A,FALSE,"표지목차"}</definedName>
    <definedName name="ㅎㄹㅇㄹㄴㅇㄴㄹ" localSheetId="21" hidden="1">{#N/A,#N/A,FALSE,"표지목차"}</definedName>
    <definedName name="ㅎㄹㅇㄹㄴㅇㄴㄹ" localSheetId="22" hidden="1">{#N/A,#N/A,FALSE,"표지목차"}</definedName>
    <definedName name="ㅎㄹㅇㄹㄴㅇㄴㄹ" hidden="1">{#N/A,#N/A,FALSE,"표지목차"}</definedName>
    <definedName name="ㅎㄹㅇㅁㅁㅎ" localSheetId="19" hidden="1">{#N/A,#N/A,FALSE,"조골재"}</definedName>
    <definedName name="ㅎㄹㅇㅁㅁㅎ" localSheetId="21" hidden="1">{#N/A,#N/A,FALSE,"조골재"}</definedName>
    <definedName name="ㅎㄹㅇㅁㅁㅎ" localSheetId="22" hidden="1">{#N/A,#N/A,FALSE,"조골재"}</definedName>
    <definedName name="ㅎㄹㅇㅁㅁㅎ" hidden="1">{#N/A,#N/A,FALSE,"조골재"}</definedName>
    <definedName name="ㅎㄹㅇㅁㅎㅁ" localSheetId="19" hidden="1">{#N/A,#N/A,FALSE,"표지목차"}</definedName>
    <definedName name="ㅎㄹㅇㅁㅎㅁ" localSheetId="21" hidden="1">{#N/A,#N/A,FALSE,"표지목차"}</definedName>
    <definedName name="ㅎㄹㅇㅁㅎㅁ" localSheetId="22" hidden="1">{#N/A,#N/A,FALSE,"표지목차"}</definedName>
    <definedName name="ㅎㄹㅇㅁㅎㅁ" hidden="1">{#N/A,#N/A,FALSE,"표지목차"}</definedName>
    <definedName name="ㅎㄹㅇ솔요" hidden="1">{#N/A,#N/A,FALSE,"집계표"}</definedName>
    <definedName name="ㅎㄹㅇㅎ" localSheetId="19" hidden="1">{#N/A,#N/A,FALSE,"단가표지"}</definedName>
    <definedName name="ㅎㄹㅇㅎ" localSheetId="21" hidden="1">{#N/A,#N/A,FALSE,"단가표지"}</definedName>
    <definedName name="ㅎㄹㅇㅎ" localSheetId="22" hidden="1">{#N/A,#N/A,FALSE,"단가표지"}</definedName>
    <definedName name="ㅎㄹㅇㅎ" hidden="1">{#N/A,#N/A,FALSE,"단가표지"}</definedName>
    <definedName name="ㅎㄹㅇㅎㅇㅁㅎ" localSheetId="19" hidden="1">{#N/A,#N/A,FALSE,"운반시간"}</definedName>
    <definedName name="ㅎㄹㅇㅎㅇㅁㅎ" localSheetId="21" hidden="1">{#N/A,#N/A,FALSE,"운반시간"}</definedName>
    <definedName name="ㅎㄹㅇㅎㅇㅁㅎ" localSheetId="22" hidden="1">{#N/A,#N/A,FALSE,"운반시간"}</definedName>
    <definedName name="ㅎㄹㅇㅎㅇㅁㅎ" hidden="1">{#N/A,#N/A,FALSE,"운반시간"}</definedName>
    <definedName name="ㅎㄹ어" hidden="1">{#N/A,#N/A,FALSE,"집계표"}</definedName>
    <definedName name="ㅎㄹ오" hidden="1">{#N/A,#N/A,FALSE,"집계표"}</definedName>
    <definedName name="ㅎㄹ오하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ㅗㅇ러" hidden="1">{#N/A,#N/A,FALSE,"집계표"}</definedName>
    <definedName name="ㅎ러ㅘㅍㅊ" hidden="1">{#N/A,#N/A,FALSE,"집계표"}</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려ㅑㅓㅏㄹ셔ㅛ" hidden="1">{#N/A,#N/A,FALSE,"집계표"}</definedName>
    <definedName name="ㅎ로" hidden="1">{#N/A,#N/A,FALSE,"집계표"}</definedName>
    <definedName name="ㅎ로낟안" localSheetId="19" hidden="1">{#N/A,#N/A,FALSE,"혼합골재"}</definedName>
    <definedName name="ㅎ로낟안" localSheetId="21" hidden="1">{#N/A,#N/A,FALSE,"혼합골재"}</definedName>
    <definedName name="ㅎ로낟안" localSheetId="22" hidden="1">{#N/A,#N/A,FALSE,"혼합골재"}</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류휴ㅠㅎ휴" localSheetId="19" hidden="1">{#N/A,#N/A,FALSE,"골재소요량";#N/A,#N/A,FALSE,"골재소요량"}</definedName>
    <definedName name="ㅎ류휴ㅠㅎ휴" localSheetId="21" hidden="1">{#N/A,#N/A,FALSE,"골재소요량";#N/A,#N/A,FALSE,"골재소요량"}</definedName>
    <definedName name="ㅎ류휴ㅠㅎ휴" localSheetId="22" hidden="1">{#N/A,#N/A,FALSE,"골재소요량";#N/A,#N/A,FALSE,"골재소요량"}</definedName>
    <definedName name="ㅎ류휴ㅠㅎ휴" hidden="1">{#N/A,#N/A,FALSE,"골재소요량";#N/A,#N/A,FALSE,"골재소요량"}</definedName>
    <definedName name="ㅎ류ㅠㅍㅎㅇㅎ" localSheetId="19" hidden="1">{#N/A,#N/A,FALSE,"골재소요량";#N/A,#N/A,FALSE,"골재소요량"}</definedName>
    <definedName name="ㅎ류ㅠㅍㅎㅇㅎ" localSheetId="21" hidden="1">{#N/A,#N/A,FALSE,"골재소요량";#N/A,#N/A,FALSE,"골재소요량"}</definedName>
    <definedName name="ㅎ류ㅠㅍㅎㅇㅎ" localSheetId="22" hidden="1">{#N/A,#N/A,FALSE,"골재소요량";#N/A,#N/A,FALSE,"골재소요량"}</definedName>
    <definedName name="ㅎ류ㅠㅍㅎㅇㅎ" hidden="1">{#N/A,#N/A,FALSE,"골재소요량";#N/A,#N/A,FALSE,"골재소요량"}</definedName>
    <definedName name="ㅎ륜ㅇㄹ" localSheetId="19" hidden="1">{#N/A,#N/A,FALSE,"2~8번"}</definedName>
    <definedName name="ㅎ륜ㅇㄹ" localSheetId="21" hidden="1">{#N/A,#N/A,FALSE,"2~8번"}</definedName>
    <definedName name="ㅎ륜ㅇㄹ" localSheetId="22" hidden="1">{#N/A,#N/A,FALSE,"2~8번"}</definedName>
    <definedName name="ㅎ륜ㅇㄹ" hidden="1">{#N/A,#N/A,FALSE,"2~8번"}</definedName>
    <definedName name="ㅎ률" localSheetId="19" hidden="1">{#N/A,#N/A,FALSE,"조골재"}</definedName>
    <definedName name="ㅎ률" localSheetId="21" hidden="1">{#N/A,#N/A,FALSE,"조골재"}</definedName>
    <definedName name="ㅎ률" localSheetId="22" hidden="1">{#N/A,#N/A,FALSE,"조골재"}</definedName>
    <definedName name="ㅎ률" hidden="1">{#N/A,#N/A,FALSE,"조골재"}</definedName>
    <definedName name="ㅎ르ㅓㅗㅓ" localSheetId="19" hidden="1">{#N/A,#N/A,FALSE,"골재소요량";#N/A,#N/A,FALSE,"골재소요량"}</definedName>
    <definedName name="ㅎ르ㅓㅗㅓ" localSheetId="21" hidden="1">{#N/A,#N/A,FALSE,"골재소요량";#N/A,#N/A,FALSE,"골재소요량"}</definedName>
    <definedName name="ㅎ르ㅓㅗㅓ" localSheetId="22" hidden="1">{#N/A,#N/A,FALSE,"골재소요량";#N/A,#N/A,FALSE,"골재소요량"}</definedName>
    <definedName name="ㅎ르ㅓㅗㅓ" hidden="1">{#N/A,#N/A,FALSE,"골재소요량";#N/A,#N/A,FALSE,"골재소요량"}</definedName>
    <definedName name="ㅎㄻㄹㅇㅎㅇㅁ" localSheetId="19" hidden="1">{#N/A,#N/A,FALSE,"혼합골재"}</definedName>
    <definedName name="ㅎㄻㄹㅇㅎㅇㅁ" localSheetId="21" hidden="1">{#N/A,#N/A,FALSE,"혼합골재"}</definedName>
    <definedName name="ㅎㄻㄹㅇㅎㅇㅁ" localSheetId="22" hidden="1">{#N/A,#N/A,FALSE,"혼합골재"}</definedName>
    <definedName name="ㅎㄻㄹㅇㅎㅇㅁ" hidden="1">{#N/A,#N/A,FALSE,"혼합골재"}</definedName>
    <definedName name="ㅎㄻㅇㅎㅁㅇㅎㅁㅇㅎ" localSheetId="19" hidden="1">{#N/A,#N/A,FALSE,"골재소요량";#N/A,#N/A,FALSE,"골재소요량"}</definedName>
    <definedName name="ㅎㄻㅇㅎㅁㅇㅎㅁㅇㅎ" localSheetId="21" hidden="1">{#N/A,#N/A,FALSE,"골재소요량";#N/A,#N/A,FALSE,"골재소요량"}</definedName>
    <definedName name="ㅎㄻㅇㅎㅁㅇㅎㅁㅇㅎ" localSheetId="22" hidden="1">{#N/A,#N/A,FALSE,"골재소요량";#N/A,#N/A,FALSE,"골재소요량"}</definedName>
    <definedName name="ㅎㄻㅇㅎㅁㅇㅎㅁㅇㅎ" hidden="1">{#N/A,#N/A,FALSE,"골재소요량";#N/A,#N/A,FALSE,"골재소요량"}</definedName>
    <definedName name="ㅎ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ㅀㅀㅀㄹ" localSheetId="19" hidden="1">{#N/A,#N/A,FALSE,"CCTV"}</definedName>
    <definedName name="ㅎㅀㅀㅀㅀㄹ" localSheetId="21" hidden="1">{#N/A,#N/A,FALSE,"CCTV"}</definedName>
    <definedName name="ㅎㅀㅀㅀㅀㄹ" localSheetId="22" hidden="1">{#N/A,#N/A,FALSE,"CCTV"}</definedName>
    <definedName name="ㅎㅀㅀㅀㅀㄹ" hidden="1">{#N/A,#N/A,FALSE,"CCTV"}</definedName>
    <definedName name="ㅎㅀㅇ" hidden="1">#REF!</definedName>
    <definedName name="ㅎㅁ" hidden="1">{#N/A,#N/A,FALSE,"집계표"}</definedName>
    <definedName name="ㅎㅁㄴ" hidden="1">#REF!</definedName>
    <definedName name="ㅎㅁㅇㅀㅁㅇ" localSheetId="19" hidden="1">{#N/A,#N/A,FALSE,"단가표지"}</definedName>
    <definedName name="ㅎㅁㅇㅀㅁㅇ" localSheetId="21" hidden="1">{#N/A,#N/A,FALSE,"단가표지"}</definedName>
    <definedName name="ㅎㅁㅇㅀㅁㅇ" localSheetId="22" hidden="1">{#N/A,#N/A,FALSE,"단가표지"}</definedName>
    <definedName name="ㅎㅁㅇㅀㅁㅇ" hidden="1">{#N/A,#N/A,FALSE,"단가표지"}</definedName>
    <definedName name="ㅎㅁㅇㅀㅁㅇㅎㅁ" localSheetId="19" hidden="1">{#N/A,#N/A,FALSE,"단가표지"}</definedName>
    <definedName name="ㅎㅁㅇㅀㅁㅇㅎㅁ" localSheetId="21" hidden="1">{#N/A,#N/A,FALSE,"단가표지"}</definedName>
    <definedName name="ㅎㅁㅇㅀㅁㅇㅎㅁ" localSheetId="22" hidden="1">{#N/A,#N/A,FALSE,"단가표지"}</definedName>
    <definedName name="ㅎㅁㅇㅀㅁㅇㅎㅁ" hidden="1">{#N/A,#N/A,FALSE,"단가표지"}</definedName>
    <definedName name="ㅎㅂㄷ">#REF!</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hidden="1">{"'용역비'!$A$4:$C$8"}</definedName>
    <definedName name="ㅎㅇ_1" hidden="1">{"'용역비'!$A$4:$C$8"}</definedName>
    <definedName name="ㅎㅇ_2" hidden="1">{"'용역비'!$A$4:$C$8"}</definedName>
    <definedName name="ㅎㅇ_3" hidden="1">{"'용역비'!$A$4:$C$8"}</definedName>
    <definedName name="ㅎㅇ_4" hidden="1">{"'용역비'!$A$4:$C$8"}</definedName>
    <definedName name="ㅎㅇ_5" hidden="1">{"'용역비'!$A$4:$C$8"}</definedName>
    <definedName name="ㅎㅇㄴ" localSheetId="19" hidden="1">{#N/A,#N/A,FALSE,"단가표지"}</definedName>
    <definedName name="ㅎㅇㄴ" localSheetId="21" hidden="1">{#N/A,#N/A,FALSE,"단가표지"}</definedName>
    <definedName name="ㅎㅇㄴ" localSheetId="22" hidden="1">{#N/A,#N/A,FALSE,"단가표지"}</definedName>
    <definedName name="ㅎㅇㄴ" hidden="1">{#N/A,#N/A,FALSE,"단가표지"}</definedName>
    <definedName name="ㅎㅇㄹ홍ㄴ로" localSheetId="19" hidden="1">{#N/A,#N/A,FALSE,"단가표지"}</definedName>
    <definedName name="ㅎㅇㄹ홍ㄴ로" localSheetId="21" hidden="1">{#N/A,#N/A,FALSE,"단가표지"}</definedName>
    <definedName name="ㅎㅇㄹ홍ㄴ로" localSheetId="22" hidden="1">{#N/A,#N/A,FALSE,"단가표지"}</definedName>
    <definedName name="ㅎㅇㄹ홍ㄴ로" hidden="1">{#N/A,#N/A,FALSE,"단가표지"}</definedName>
    <definedName name="ㅎㅇㄻㅎㅁㅇ" localSheetId="19" hidden="1">{#N/A,#N/A,FALSE,"혼합골재"}</definedName>
    <definedName name="ㅎㅇㄻㅎㅁㅇ" localSheetId="21" hidden="1">{#N/A,#N/A,FALSE,"혼합골재"}</definedName>
    <definedName name="ㅎㅇㄻㅎㅁㅇ" localSheetId="22" hidden="1">{#N/A,#N/A,FALSE,"혼합골재"}</definedName>
    <definedName name="ㅎㅇㄻㅎㅁㅇ" hidden="1">{#N/A,#N/A,FALSE,"혼합골재"}</definedName>
    <definedName name="ㅎㅇㄻㅎㅁㅎㅁㅇ" localSheetId="19" hidden="1">{#N/A,#N/A,FALSE,"운반시간"}</definedName>
    <definedName name="ㅎㅇㄻㅎㅁㅎㅁㅇ" localSheetId="21" hidden="1">{#N/A,#N/A,FALSE,"운반시간"}</definedName>
    <definedName name="ㅎㅇㄻㅎㅁㅎㅁㅇ" localSheetId="22" hidden="1">{#N/A,#N/A,FALSE,"운반시간"}</definedName>
    <definedName name="ㅎㅇㄻㅎㅁㅎㅁㅇ" hidden="1">{#N/A,#N/A,FALSE,"운반시간"}</definedName>
    <definedName name="ㅎㅇㅀ" localSheetId="19" hidden="1">{#N/A,#N/A,FALSE,"단가표지"}</definedName>
    <definedName name="ㅎㅇㅀ" localSheetId="21" hidden="1">{#N/A,#N/A,FALSE,"단가표지"}</definedName>
    <definedName name="ㅎㅇㅀ" localSheetId="22" hidden="1">{#N/A,#N/A,FALSE,"단가표지"}</definedName>
    <definedName name="ㅎㅇㅀ" hidden="1">{#N/A,#N/A,FALSE,"단가표지"}</definedName>
    <definedName name="ㅎㅇㅀㄴ" localSheetId="19" hidden="1">{#N/A,#N/A,FALSE,"골재소요량";#N/A,#N/A,FALSE,"골재소요량"}</definedName>
    <definedName name="ㅎㅇㅀㄴ" localSheetId="21" hidden="1">{#N/A,#N/A,FALSE,"골재소요량";#N/A,#N/A,FALSE,"골재소요량"}</definedName>
    <definedName name="ㅎㅇㅀㄴ" localSheetId="22" hidden="1">{#N/A,#N/A,FALSE,"골재소요량";#N/A,#N/A,FALSE,"골재소요량"}</definedName>
    <definedName name="ㅎㅇㅀㄴ" hidden="1">{#N/A,#N/A,FALSE,"골재소요량";#N/A,#N/A,FALSE,"골재소요량"}</definedName>
    <definedName name="ㅎㅇㅀㅁㅇㅎㅁㅇ" localSheetId="19" hidden="1">{#N/A,#N/A,FALSE,"단가표지"}</definedName>
    <definedName name="ㅎㅇㅀㅁㅇㅎㅁㅇ" localSheetId="21" hidden="1">{#N/A,#N/A,FALSE,"단가표지"}</definedName>
    <definedName name="ㅎㅇㅀㅁㅇㅎㅁㅇ" localSheetId="22" hidden="1">{#N/A,#N/A,FALSE,"단가표지"}</definedName>
    <definedName name="ㅎㅇㅀㅁㅇㅎㅁㅇ" hidden="1">{#N/A,#N/A,FALSE,"단가표지"}</definedName>
    <definedName name="ㅎㅇㅀㅇㅀ" localSheetId="19" hidden="1">{#N/A,#N/A,FALSE,"표지목차"}</definedName>
    <definedName name="ㅎㅇㅀㅇㅀ" localSheetId="21" hidden="1">{#N/A,#N/A,FALSE,"표지목차"}</definedName>
    <definedName name="ㅎㅇㅀㅇㅀ" localSheetId="22" hidden="1">{#N/A,#N/A,FALSE,"표지목차"}</definedName>
    <definedName name="ㅎㅇㅀㅇㅀ" hidden="1">{#N/A,#N/A,FALSE,"표지목차"}</definedName>
    <definedName name="ㅎㅇㅀㅇㅀㅇ" localSheetId="19" hidden="1">{#N/A,#N/A,FALSE,"표지목차"}</definedName>
    <definedName name="ㅎㅇㅀㅇㅀㅇ" localSheetId="21" hidden="1">{#N/A,#N/A,FALSE,"표지목차"}</definedName>
    <definedName name="ㅎㅇㅀㅇㅀㅇ" localSheetId="22" hidden="1">{#N/A,#N/A,FALSE,"표지목차"}</definedName>
    <definedName name="ㅎㅇㅀㅇㅀㅇ" hidden="1">{#N/A,#N/A,FALSE,"표지목차"}</definedName>
    <definedName name="ㅎㅇㅁㄴㄹ" localSheetId="19" hidden="1">{#N/A,#N/A,FALSE,"운반시간"}</definedName>
    <definedName name="ㅎㅇㅁㄴㄹ" localSheetId="21" hidden="1">{#N/A,#N/A,FALSE,"운반시간"}</definedName>
    <definedName name="ㅎㅇㅁㄴㄹ" localSheetId="22" hidden="1">{#N/A,#N/A,FALSE,"운반시간"}</definedName>
    <definedName name="ㅎㅇㅁㄴㄹ" hidden="1">{#N/A,#N/A,FALSE,"운반시간"}</definedName>
    <definedName name="ㅎㅇㅁㅀㅁㅇ" localSheetId="19" hidden="1">{#N/A,#N/A,FALSE,"단가표지"}</definedName>
    <definedName name="ㅎㅇㅁㅀㅁㅇ" localSheetId="21" hidden="1">{#N/A,#N/A,FALSE,"단가표지"}</definedName>
    <definedName name="ㅎㅇㅁㅀㅁㅇ" localSheetId="22" hidden="1">{#N/A,#N/A,FALSE,"단가표지"}</definedName>
    <definedName name="ㅎㅇㅁㅀㅁㅇ" hidden="1">{#N/A,#N/A,FALSE,"단가표지"}</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오" hidden="1">{"'용역비'!$A$4:$C$8"}</definedName>
    <definedName name="ㅎ오_1" hidden="1">{"'용역비'!$A$4:$C$8"}</definedName>
    <definedName name="ㅎ오_2" hidden="1">{"'용역비'!$A$4:$C$8"}</definedName>
    <definedName name="ㅎ오_3" hidden="1">{"'용역비'!$A$4:$C$8"}</definedName>
    <definedName name="ㅎ오_4" hidden="1">{"'용역비'!$A$4:$C$8"}</definedName>
    <definedName name="ㅎ오_5" hidden="1">{"'용역비'!$A$4:$C$8"}</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처ㅗㅅㄹ요" hidden="1">{#N/A,#N/A,FALSE,"집계표"}</definedName>
    <definedName name="ㅎ픀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 hidden="1">#REF!</definedName>
    <definedName name="ㅎㅎㄴㅁㅎㄴㅁㅎ" hidden="1">{#N/A,#N/A,FALSE,"구조2"}</definedName>
    <definedName name="ㅎㅎ도호" hidden="1">{#N/A,#N/A,FALSE,"표지목차"}</definedName>
    <definedName name="ㅎㅎㅎ" hidden="1">#REF!</definedName>
    <definedName name="ㅎㅎㅎ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localSheetId="19" hidden="1">{#N/A,#N/A,FALSE,"표지목차"}</definedName>
    <definedName name="ㅎㅎㅎㅇㄴ" localSheetId="21" hidden="1">{#N/A,#N/A,FALSE,"표지목차"}</definedName>
    <definedName name="ㅎㅎㅎㅇㄴ" localSheetId="22" hidden="1">{#N/A,#N/A,FALSE,"표지목차"}</definedName>
    <definedName name="ㅎㅎㅎㅇㄴ" hidden="1">{#N/A,#N/A,FALSE,"표지목차"}</definedName>
    <definedName name="ㅎㅎㅎㅎ">#REF!</definedName>
    <definedName name="ㅎㅎㅎㅎㅎ" localSheetId="19" hidden="1">{#N/A,#N/A,FALSE,"단가표지"}</definedName>
    <definedName name="ㅎㅎㅎㅎㅎ" localSheetId="21" hidden="1">{#N/A,#N/A,FALSE,"단가표지"}</definedName>
    <definedName name="ㅎㅎㅎㅎㅎ" localSheetId="22" hidden="1">{#N/A,#N/A,FALSE,"단가표지"}</definedName>
    <definedName name="ㅎㅎㅎㅎㅎ" hidden="1">{#N/A,#N/A,FALSE,"단가표지"}</definedName>
    <definedName name="ㅎㅎㅎㅎㅎㅎ">#REF!</definedName>
    <definedName name="ㅎㅎㅎㅎㅎㅎㅎ" localSheetId="19" hidden="1">{#N/A,#N/A,FALSE,"교리2"}</definedName>
    <definedName name="ㅎㅎㅎㅎㅎㅎㅎ" localSheetId="21" hidden="1">{#N/A,#N/A,FALSE,"교리2"}</definedName>
    <definedName name="ㅎㅎㅎㅎㅎㅎㅎ" localSheetId="22" hidden="1">{#N/A,#N/A,FALSE,"교리2"}</definedName>
    <definedName name="ㅎㅎㅎㅎㅎㅎㅎ" hidden="1">{#N/A,#N/A,FALSE,"교리2"}</definedName>
    <definedName name="ㅎㅎㅎㅎㅎㅎㅎㅎ"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ㅎㅎㅎㅎㅎ">#REF!</definedName>
    <definedName name="ㅎㅎㅎㅎㅎㅎㅎㅎㅎㅎㅎㅎㅎㅎ" localSheetId="19" hidden="1">{#N/A,#N/A,FALSE,"포장2"}</definedName>
    <definedName name="ㅎㅎㅎㅎㅎㅎㅎㅎㅎㅎㅎㅎㅎㅎ" localSheetId="21" hidden="1">{#N/A,#N/A,FALSE,"포장2"}</definedName>
    <definedName name="ㅎㅎㅎㅎㅎㅎㅎㅎㅎㅎㅎㅎㅎㅎ" localSheetId="22" hidden="1">{#N/A,#N/A,FALSE,"포장2"}</definedName>
    <definedName name="ㅎㅎㅎㅎㅎㅎㅎㅎㅎㅎㅎㅎㅎㅎ" hidden="1">{#N/A,#N/A,FALSE,"포장2"}</definedName>
    <definedName name="ㅎㅎㅎㅎㅎㅜㅜ" localSheetId="19" hidden="1">{#N/A,#N/A,FALSE,"조골재"}</definedName>
    <definedName name="ㅎㅎㅎㅎㅎㅜㅜ" localSheetId="21" hidden="1">{#N/A,#N/A,FALSE,"조골재"}</definedName>
    <definedName name="ㅎㅎㅎㅎㅎㅜㅜ" localSheetId="22" hidden="1">{#N/A,#N/A,FALSE,"조골재"}</definedName>
    <definedName name="ㅎㅎㅎㅎㅎㅜㅜ" hidden="1">{#N/A,#N/A,FALSE,"조골재"}</definedName>
    <definedName name="ㅎㅎㅎ효쇼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ㅕㅓ" hidden="1">{#N/A,#N/A,FALSE,"집계표"}</definedName>
    <definedName name="하" localSheetId="19" hidden="1">{#N/A,#N/A,FALSE,"CCTV"}</definedName>
    <definedName name="하" localSheetId="21" hidden="1">{#N/A,#N/A,FALSE,"CCTV"}</definedName>
    <definedName name="하" localSheetId="22" hidden="1">{#N/A,#N/A,FALSE,"CCTV"}</definedName>
    <definedName name="하" hidden="1">{#N/A,#N/A,FALSE,"CCTV"}</definedName>
    <definedName name="하나" hidden="1">{#N/A,#N/A,FALSE,"Sheet1"}</definedName>
    <definedName name="하늘" localSheetId="19" hidden="1">{#N/A,#N/A,FALSE,"이태원철근"}</definedName>
    <definedName name="하늘" localSheetId="21" hidden="1">{#N/A,#N/A,FALSE,"이태원철근"}</definedName>
    <definedName name="하늘" localSheetId="22" hidden="1">{#N/A,#N/A,FALSE,"이태원철근"}</definedName>
    <definedName name="하늘" hidden="1">{#N/A,#N/A,FALSE,"이태원철근"}</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 localSheetId="19" hidden="1">{#N/A,#N/A,FALSE,"이정표"}</definedName>
    <definedName name="하도" localSheetId="21" hidden="1">{#N/A,#N/A,FALSE,"이정표"}</definedName>
    <definedName name="하도" localSheetId="22" hidden="1">{#N/A,#N/A,FALSE,"이정표"}</definedName>
    <definedName name="하도" localSheetId="0" hidden="1">{#N/A,#N/A,FALSE,"이정표"}</definedName>
    <definedName name="하도" localSheetId="1" hidden="1">{#N/A,#N/A,FALSE,"이정표"}</definedName>
    <definedName name="하도" hidden="1">{#N/A,#N/A,FALSE,"이정표"}</definedName>
    <definedName name="하도4" hidden="1">255</definedName>
    <definedName name="하도6" hidden="1">255</definedName>
    <definedName name="하도급" hidden="1">{#N/A,#N/A,FALSE,"사업총괄";#N/A,#N/A,FALSE,"장비사업";#N/A,#N/A,FALSE,"철구사업";#N/A,#N/A,FALSE,"준설사업"}</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8" hidden="1">255</definedName>
    <definedName name="하도급보증1"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#REF!</definedName>
    <definedName name="하도내역" localSheetId="19" hidden="1">{#N/A,#N/A,FALSE,"전력간선"}</definedName>
    <definedName name="하도내역" localSheetId="21" hidden="1">{#N/A,#N/A,FALSE,"전력간선"}</definedName>
    <definedName name="하도내역" localSheetId="22" hidden="1">{#N/A,#N/A,FALSE,"전력간선"}</definedName>
    <definedName name="하도내역" hidden="1">{#N/A,#N/A,FALSE,"전력간선"}</definedName>
    <definedName name="하도대비" hidden="1">#REF!</definedName>
    <definedName name="하도대상" localSheetId="19" hidden="1">{#N/A,#N/A,FALSE,"골재소요량";#N/A,#N/A,FALSE,"골재소요량"}</definedName>
    <definedName name="하도대상" localSheetId="21" hidden="1">{#N/A,#N/A,FALSE,"골재소요량";#N/A,#N/A,FALSE,"골재소요량"}</definedName>
    <definedName name="하도대상" localSheetId="22" hidden="1">{#N/A,#N/A,FALSE,"골재소요량";#N/A,#N/A,FALSE,"골재소요량"}</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절감액"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성">#REF!</definedName>
    <definedName name="하수도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우스갑" localSheetId="19" hidden="1">{#N/A,#N/A,FALSE,"제목"}</definedName>
    <definedName name="하우스갑" localSheetId="21" hidden="1">{#N/A,#N/A,FALSE,"제목"}</definedName>
    <definedName name="하우스갑" localSheetId="22" hidden="1">{#N/A,#N/A,FALSE,"제목"}</definedName>
    <definedName name="하우스갑" hidden="1">{#N/A,#N/A,FALSE,"제목"}</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수충당금비율">#REF!</definedName>
    <definedName name="하하" localSheetId="19" hidden="1">{"'Sheet1'!$A$22:$G$23","'Sheet1'!$A$6","'Sheet1'!$E$10","'Sheet1'!$A$1:$F$23","'Sheet1'!$B$10","'Sheet1'!$A$1:$G$22","'Sheet1'!$A$1:$G$51"}</definedName>
    <definedName name="하하" localSheetId="21" hidden="1">{"'Sheet1'!$A$22:$G$23","'Sheet1'!$A$6","'Sheet1'!$E$10","'Sheet1'!$A$1:$F$23","'Sheet1'!$B$10","'Sheet1'!$A$1:$G$22","'Sheet1'!$A$1:$G$51"}</definedName>
    <definedName name="하하" localSheetId="22" hidden="1">{"'Sheet1'!$A$22:$G$23","'Sheet1'!$A$6","'Sheet1'!$E$10","'Sheet1'!$A$1:$F$23","'Sheet1'!$B$10","'Sheet1'!$A$1:$G$22","'Sheet1'!$A$1:$G$51"}</definedName>
    <definedName name="하하" hidden="1">{"'Sheet1'!$A$22:$G$23","'Sheet1'!$A$6","'Sheet1'!$E$10","'Sheet1'!$A$1:$F$23","'Sheet1'!$B$10","'Sheet1'!$A$1:$G$22","'Sheet1'!$A$1:$G$51"}</definedName>
    <definedName name="하하하" hidden="1">{#N/A,#N/A,FALSE,"명세표"}</definedName>
    <definedName name="하한선" localSheetId="19" hidden="1">{#N/A,#N/A,FALSE,"배수2"}</definedName>
    <definedName name="하한선" localSheetId="21" hidden="1">{#N/A,#N/A,FALSE,"배수2"}</definedName>
    <definedName name="하한선" localSheetId="22" hidden="1">{#N/A,#N/A,FALSE,"배수2"}</definedName>
    <definedName name="하한선" localSheetId="0" hidden="1">{#N/A,#N/A,FALSE,"배수2"}</definedName>
    <definedName name="하한선" localSheetId="1" hidden="1">{#N/A,#N/A,FALSE,"배수2"}</definedName>
    <definedName name="하한선" hidden="1">{#N/A,#N/A,FALSE,"배수2"}</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 hidden="1">{#N/A,#N/A,TRUE,"960318-1";#N/A,#N/A,TRUE,"960318-2";#N/A,#N/A,TRUE,"960318-3"}</definedName>
    <definedName name="학익" hidden="1">{#N/A,#N/A,TRUE,"960318-1";#N/A,#N/A,TRUE,"960318-2";#N/A,#N/A,TRUE,"960318-3"}</definedName>
    <definedName name="한" localSheetId="19" hidden="1">#REF!</definedName>
    <definedName name="한" localSheetId="1" hidden="1">#REF!</definedName>
    <definedName name="한" hidden="1">#REF!</definedName>
    <definedName name="한국" localSheetId="19" hidden="1">{#N/A,#N/A,FALSE,"기안지";#N/A,#N/A,FALSE,"통신지"}</definedName>
    <definedName name="한국" localSheetId="21" hidden="1">{#N/A,#N/A,FALSE,"기안지";#N/A,#N/A,FALSE,"통신지"}</definedName>
    <definedName name="한국" localSheetId="22" hidden="1">{#N/A,#N/A,FALSE,"기안지";#N/A,#N/A,FALSE,"통신지"}</definedName>
    <definedName name="한국" hidden="1">{#N/A,#N/A,FALSE,"기안지";#N/A,#N/A,FALSE,"통신지"}</definedName>
    <definedName name="한동" localSheetId="19" hidden="1">{#N/A,#N/A,FALSE,"단가표지"}</definedName>
    <definedName name="한동" localSheetId="21" hidden="1">{#N/A,#N/A,FALSE,"단가표지"}</definedName>
    <definedName name="한동" localSheetId="22" hidden="1">{#N/A,#N/A,FALSE,"단가표지"}</definedName>
    <definedName name="한동" hidden="1">{#N/A,#N/A,FALSE,"단가표지"}</definedName>
    <definedName name="한동1" hidden="1">{#N/A,#N/A,FALSE,"단가표지"}</definedName>
    <definedName name="한라구절초">#REF!</definedName>
    <definedName name="한식목공001">#REF!</definedName>
    <definedName name="한식목공002">#REF!</definedName>
    <definedName name="한식목공011">#REF!</definedName>
    <definedName name="한식목공982">#REF!</definedName>
    <definedName name="한식목공991">#REF!</definedName>
    <definedName name="한식목공992">#REF!</definedName>
    <definedName name="한식목공조공001">#REF!</definedName>
    <definedName name="한식목공조공002">#REF!</definedName>
    <definedName name="한식목공조공011">#REF!</definedName>
    <definedName name="한식목공조공982">#REF!</definedName>
    <definedName name="한식목공조공991">#REF!</definedName>
    <definedName name="한식목공조공992">#REF!</definedName>
    <definedName name="한식미장공001">#REF!</definedName>
    <definedName name="한식미장공002">#REF!</definedName>
    <definedName name="한식미장공011">#REF!</definedName>
    <definedName name="한식미장공982">#REF!</definedName>
    <definedName name="한식미장공991">#REF!</definedName>
    <definedName name="한식미장공992">#REF!</definedName>
    <definedName name="한식와공001">#REF!</definedName>
    <definedName name="한식와공002">#REF!</definedName>
    <definedName name="한식와공011">#REF!</definedName>
    <definedName name="한식와공982">#REF!</definedName>
    <definedName name="한식와공991">#REF!</definedName>
    <definedName name="한식와공992">#REF!</definedName>
    <definedName name="한식와공조공001">#REF!</definedName>
    <definedName name="한식와공조공002">#REF!</definedName>
    <definedName name="한식와공조공011">#REF!</definedName>
    <definedName name="한식와공조공982">#REF!</definedName>
    <definedName name="한식와공조공991">#REF!</definedName>
    <definedName name="한식와공조공992">#REF!</definedName>
    <definedName name="한일건설" hidden="1">{#N/A,#N/A,FALSE,"현장 NCR 분석";#N/A,#N/A,FALSE,"현장품질감사";#N/A,#N/A,FALSE,"현장품질감사"}</definedName>
    <definedName name="핟" hidden="1">{#N/A,#N/A,TRUE,"960318-1";#N/A,#N/A,TRUE,"960318-2";#N/A,#N/A,TRUE,"960318-3"}</definedName>
    <definedName name="할">#REF!</definedName>
    <definedName name="할석공001">#REF!</definedName>
    <definedName name="할석공002">#REF!</definedName>
    <definedName name="할석공982">#REF!</definedName>
    <definedName name="할석공991">#REF!</definedName>
    <definedName name="할석공992">#REF!</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 hidden="1">{#N/A,#N/A,TRUE,"960318-1";#N/A,#N/A,TRUE,"960318-2";#N/A,#N/A,TRUE,"960318-3"}</definedName>
    <definedName name="함석공001">#REF!</definedName>
    <definedName name="함석공002">#REF!</definedName>
    <definedName name="함석공011">#REF!</definedName>
    <definedName name="함석공982">#REF!</definedName>
    <definedName name="함석공991">#REF!</definedName>
    <definedName name="함석공992">#REF!</definedName>
    <definedName name="합">#REF!</definedName>
    <definedName name="합계">#REF!</definedName>
    <definedName name="합계표">#REF!</definedName>
    <definedName name="합성을력"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핫" hidden="1">{#N/A,#N/A,TRUE,"960318-1";#N/A,#N/A,TRUE,"960318-2";#N/A,#N/A,TRUE,"960318-3"}</definedName>
    <definedName name="항" hidden="1">{"'Sheet1'!$L$16"}</definedName>
    <definedName name="항공장애구">#REF!</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핳" hidden="1">{#N/A,#N/A,TRUE,"960318-1";#N/A,#N/A,TRUE,"960318-2";#N/A,#N/A,TRUE,"960318-3"}</definedName>
    <definedName name="해당화">#REF!</definedName>
    <definedName name="해성특시" hidden="1">#REF!</definedName>
    <definedName name="해송H3.0xW1.2xR10">#REF!</definedName>
    <definedName name="해송H3.5xW1.5xR12">#REF!</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햐ㅓㅈ바허ㅏㅣ농하ㅗㅎ" localSheetId="19" hidden="1">{#N/A,#N/A,FALSE,"CCTV"}</definedName>
    <definedName name="햐ㅓㅈ바허ㅏㅣ농하ㅗㅎ" localSheetId="21" hidden="1">{#N/A,#N/A,FALSE,"CCTV"}</definedName>
    <definedName name="햐ㅓㅈ바허ㅏㅣ농하ㅗㅎ" localSheetId="22" hidden="1">{#N/A,#N/A,FALSE,"CCTV"}</definedName>
    <definedName name="햐ㅓㅈ바허ㅏㅣ농하ㅗㅎ" localSheetId="0" hidden="1">{#N/A,#N/A,FALSE,"CCTV"}</definedName>
    <definedName name="햐ㅓㅈ바허ㅏㅣ농하ㅗㅎ" localSheetId="1" hidden="1">{#N/A,#N/A,FALSE,"CCTV"}</definedName>
    <definedName name="햐ㅓㅈ바허ㅏㅣ농하ㅗㅎ" hidden="1">{#N/A,#N/A,FALSE,"CCTV"}</definedName>
    <definedName name="허" localSheetId="19" hidden="1">{#N/A,#N/A,FALSE,"Sheet6"}</definedName>
    <definedName name="허" localSheetId="21" hidden="1">{#N/A,#N/A,FALSE,"Sheet6"}</definedName>
    <definedName name="허" localSheetId="22" hidden="1">{#N/A,#N/A,FALSE,"Sheet6"}</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ㅅ됴" hidden="1">{#N/A,#N/A,FALSE,"집계표"}</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ㅚㅎ" hidden="1">{#N/A,#N/A,FALSE,"집계표"}</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표" hidden="1">{#N/A,#N/A,FALSE,"손익표지";#N/A,#N/A,FALSE,"손익계산";#N/A,#N/A,FALSE,"일반관리비";#N/A,#N/A,FALSE,"영업외수익";#N/A,#N/A,FALSE,"영업외비용";#N/A,#N/A,FALSE,"매출액";#N/A,#N/A,FALSE,"요약손익";#N/A,#N/A,FALSE,"요약대차";#N/A,#N/A,FALSE,"매출채권현황";#N/A,#N/A,FALSE,"매출채권명세"}</definedName>
    <definedName name="현대"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건설" hidden="1">{#N/A,#N/A,FALSE,"현장 NCR 분석";#N/A,#N/A,FALSE,"현장품질감사";#N/A,#N/A,FALSE,"현장품질감사"}</definedName>
    <definedName name="현대산업개발판테온리젠시">#REF!</definedName>
    <definedName name="현대코아공통비" hidden="1">#REF!</definedName>
    <definedName name="현대해상강서사옥갑지">#REF!</definedName>
    <definedName name="현도사001">#REF!</definedName>
    <definedName name="현도사002">#REF!</definedName>
    <definedName name="현도사011">#REF!</definedName>
    <definedName name="현도사982">#REF!</definedName>
    <definedName name="현도사991">#REF!</definedName>
    <definedName name="현도사992">#REF!</definedName>
    <definedName name="현설계공사비" hidden="1">{#N/A,#N/A,FALSE,"단가표지"}</definedName>
    <definedName name="현장" hidden="1">#REF!</definedName>
    <definedName name="현장경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경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경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경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설명" localSheetId="19" hidden="1">{#N/A,#N/A,FALSE,"현장 NCR 분석";#N/A,#N/A,FALSE,"현장품질감사";#N/A,#N/A,FALSE,"현장품질감사"}</definedName>
    <definedName name="현장설명" localSheetId="21" hidden="1">{#N/A,#N/A,FALSE,"현장 NCR 분석";#N/A,#N/A,FALSE,"현장품질감사";#N/A,#N/A,FALSE,"현장품질감사"}</definedName>
    <definedName name="현장설명" localSheetId="22" hidden="1">{#N/A,#N/A,FALSE,"현장 NCR 분석";#N/A,#N/A,FALSE,"현장품질감사";#N/A,#N/A,FALSE,"현장품질감사"}</definedName>
    <definedName name="현장설명" hidden="1">{#N/A,#N/A,FALSE,"현장 NCR 분석";#N/A,#N/A,FALSE,"현장품질감사";#N/A,#N/A,FALSE,"현장품질감사"}</definedName>
    <definedName name="현장설명2" localSheetId="19" hidden="1">{#N/A,#N/A,FALSE,"현장 NCR 분석";#N/A,#N/A,FALSE,"현장품질감사";#N/A,#N/A,FALSE,"현장품질감사"}</definedName>
    <definedName name="현장설명2" localSheetId="21" hidden="1">{#N/A,#N/A,FALSE,"현장 NCR 분석";#N/A,#N/A,FALSE,"현장품질감사";#N/A,#N/A,FALSE,"현장품질감사"}</definedName>
    <definedName name="현장설명2" localSheetId="22" hidden="1">{#N/A,#N/A,FALSE,"현장 NCR 분석";#N/A,#N/A,FALSE,"현장품질감사";#N/A,#N/A,FALSE,"현장품질감사"}</definedName>
    <definedName name="현장설명2" hidden="1">{#N/A,#N/A,FALSE,"현장 NCR 분석";#N/A,#N/A,FALSE,"현장품질감사";#N/A,#N/A,FALSE,"현장품질감사"}</definedName>
    <definedName name="현장운영비산출">#REF!</definedName>
    <definedName name="현장자재外" localSheetId="19" hidden="1">{"'Sheet1'!$A$4:$M$21","'Sheet1'!$J$17:$K$19"}</definedName>
    <definedName name="현장자재外" localSheetId="21" hidden="1">{"'Sheet1'!$A$4:$M$21","'Sheet1'!$J$17:$K$19"}</definedName>
    <definedName name="현장자재外" localSheetId="22" hidden="1">{"'Sheet1'!$A$4:$M$21","'Sheet1'!$J$17:$K$19"}</definedName>
    <definedName name="현장자재外" hidden="1">{"'Sheet1'!$A$4:$M$21","'Sheet1'!$J$17:$K$19"}</definedName>
    <definedName name="현장조직1">#REF!</definedName>
    <definedName name="현장지도" hidden="1">{"'장비'!$A$3:$M$12"}</definedName>
    <definedName name="현조" localSheetId="19" hidden="1">#REF!</definedName>
    <definedName name="현조" localSheetId="1" hidden="1">#REF!</definedName>
    <definedName name="현조" hidden="1">#REF!</definedName>
    <definedName name="현지공사비" hidden="1">{"'장비'!$A$3:$M$12"}</definedName>
    <definedName name="현지공사비총괄" hidden="1">{"'장비'!$A$3:$M$12"}</definedName>
    <definedName name="협" localSheetId="19" hidden="1">{#N/A,#N/A,FALSE,"배수2"}</definedName>
    <definedName name="협" localSheetId="21" hidden="1">{#N/A,#N/A,FALSE,"배수2"}</definedName>
    <definedName name="협" localSheetId="22" hidden="1">{#N/A,#N/A,FALSE,"배수2"}</definedName>
    <definedName name="협" localSheetId="0" hidden="1">{#N/A,#N/A,FALSE,"배수2"}</definedName>
    <definedName name="협" localSheetId="1" hidden="1">{#N/A,#N/A,FALSE,"배수2"}</definedName>
    <definedName name="협" hidden="1">{#N/A,#N/A,FALSE,"배수2"}</definedName>
    <definedName name="협력" localSheetId="19" hidden="1">{#N/A,#N/A,FALSE,"포장2"}</definedName>
    <definedName name="협력" localSheetId="21" hidden="1">{#N/A,#N/A,FALSE,"포장2"}</definedName>
    <definedName name="협력" localSheetId="22" hidden="1">{#N/A,#N/A,FALSE,"포장2"}</definedName>
    <definedName name="협력" localSheetId="0" hidden="1">{#N/A,#N/A,FALSE,"포장2"}</definedName>
    <definedName name="협력" localSheetId="1" hidden="1">{#N/A,#N/A,FALSE,"포장2"}</definedName>
    <definedName name="협력" hidden="1">{#N/A,#N/A,FALSE,"포장2"}</definedName>
    <definedName name="협력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localSheetId="19" hidden="1">{#N/A,#N/A,FALSE,"포장2"}</definedName>
    <definedName name="협력업체" localSheetId="21" hidden="1">{#N/A,#N/A,FALSE,"포장2"}</definedName>
    <definedName name="협력업체" localSheetId="22" hidden="1">{#N/A,#N/A,FALSE,"포장2"}</definedName>
    <definedName name="협력업체" localSheetId="0" hidden="1">{#N/A,#N/A,FALSE,"포장2"}</definedName>
    <definedName name="협력업체" localSheetId="1" hidden="1">{#N/A,#N/A,FALSE,"포장2"}</definedName>
    <definedName name="협력업체" hidden="1">{#N/A,#N/A,FALSE,"포장2"}</definedName>
    <definedName name="협조전" hidden="1">#N/A</definedName>
    <definedName name="협철" localSheetId="19" hidden="1">{#N/A,#N/A,FALSE,"포장2"}</definedName>
    <definedName name="협철" localSheetId="21" hidden="1">{#N/A,#N/A,FALSE,"포장2"}</definedName>
    <definedName name="협철" localSheetId="22" hidden="1">{#N/A,#N/A,FALSE,"포장2"}</definedName>
    <definedName name="협철" localSheetId="0" hidden="1">{#N/A,#N/A,FALSE,"포장2"}</definedName>
    <definedName name="협철" localSheetId="1" hidden="1">{#N/A,#N/A,FALSE,"포장2"}</definedName>
    <definedName name="협철" hidden="1">{#N/A,#N/A,FALSE,"포장2"}</definedName>
    <definedName name="협토" localSheetId="19" hidden="1">{#N/A,#N/A,FALSE,"포장1";#N/A,#N/A,FALSE,"포장1"}</definedName>
    <definedName name="협토" localSheetId="21" hidden="1">{#N/A,#N/A,FALSE,"포장1";#N/A,#N/A,FALSE,"포장1"}</definedName>
    <definedName name="협토" localSheetId="22" hidden="1">{#N/A,#N/A,FALSE,"포장1";#N/A,#N/A,FALSE,"포장1"}</definedName>
    <definedName name="협토" localSheetId="0" hidden="1">{#N/A,#N/A,FALSE,"포장1";#N/A,#N/A,FALSE,"포장1"}</definedName>
    <definedName name="협토" localSheetId="1" hidden="1">{#N/A,#N/A,FALSE,"포장1";#N/A,#N/A,FALSE,"포장1"}</definedName>
    <definedName name="협토" hidden="1">{#N/A,#N/A,FALSE,"포장1";#N/A,#N/A,FALSE,"포장1"}</definedName>
    <definedName name="협토1" localSheetId="19" hidden="1">{#N/A,#N/A,FALSE,"포장2"}</definedName>
    <definedName name="협토1" localSheetId="21" hidden="1">{#N/A,#N/A,FALSE,"포장2"}</definedName>
    <definedName name="협토1" localSheetId="22" hidden="1">{#N/A,#N/A,FALSE,"포장2"}</definedName>
    <definedName name="협토1" localSheetId="0" hidden="1">{#N/A,#N/A,FALSE,"포장2"}</definedName>
    <definedName name="협토1" localSheetId="1" hidden="1">{#N/A,#N/A,FALSE,"포장2"}</definedName>
    <definedName name="협토1" hidden="1">{#N/A,#N/A,FALSE,"포장2"}</definedName>
    <definedName name="협토자재" localSheetId="19" hidden="1">{#N/A,#N/A,FALSE,"포장2"}</definedName>
    <definedName name="협토자재" localSheetId="21" hidden="1">{#N/A,#N/A,FALSE,"포장2"}</definedName>
    <definedName name="협토자재" localSheetId="22" hidden="1">{#N/A,#N/A,FALSE,"포장2"}</definedName>
    <definedName name="협토자재" localSheetId="0" hidden="1">{#N/A,#N/A,FALSE,"포장2"}</definedName>
    <definedName name="협토자재" localSheetId="1" hidden="1">{#N/A,#N/A,FALSE,"포장2"}</definedName>
    <definedName name="협토자재" hidden="1">{#N/A,#N/A,FALSE,"포장2"}</definedName>
    <definedName name="형제" localSheetId="19" hidden="1">{#N/A,#N/A,FALSE,"포장2"}</definedName>
    <definedName name="형제" localSheetId="21" hidden="1">{#N/A,#N/A,FALSE,"포장2"}</definedName>
    <definedName name="형제" localSheetId="22" hidden="1">{#N/A,#N/A,FALSE,"포장2"}</definedName>
    <definedName name="형제" localSheetId="0" hidden="1">{#N/A,#N/A,FALSE,"포장2"}</definedName>
    <definedName name="형제" localSheetId="1" hidden="1">{#N/A,#N/A,FALSE,"포장2"}</definedName>
    <definedName name="형제" hidden="1">{#N/A,#N/A,FALSE,"포장2"}</definedName>
    <definedName name="형틀">#REF!</definedName>
    <definedName name="형틀목공001">#REF!</definedName>
    <definedName name="형틀목공002">#REF!</definedName>
    <definedName name="형틀목공011">#REF!</definedName>
    <definedName name="형틀목공982">#REF!</definedName>
    <definedName name="형틀목공991">#REF!</definedName>
    <definedName name="형틀목공992">#REF!</definedName>
    <definedName name="형틀업체" localSheetId="19" hidden="1">{#N/A,#N/A,FALSE,"월공사비집계표양식 (7)";#N/A,#N/A,FALSE,"월공사비집계표양식 (7)"}</definedName>
    <definedName name="형틀업체" localSheetId="21" hidden="1">{#N/A,#N/A,FALSE,"월공사비집계표양식 (7)";#N/A,#N/A,FALSE,"월공사비집계표양식 (7)"}</definedName>
    <definedName name="형틀업체" localSheetId="22" hidden="1">{#N/A,#N/A,FALSE,"월공사비집계표양식 (7)";#N/A,#N/A,FALSE,"월공사비집계표양식 (7)"}</definedName>
    <definedName name="형틀업체" hidden="1">{#N/A,#N/A,FALSE,"월공사비집계표양식 (7)";#N/A,#N/A,FALSE,"월공사비집계표양식 (7)"}</definedName>
    <definedName name="호">#REF!</definedName>
    <definedName name="호가">#REF!</definedName>
    <definedName name="호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러ㅓㅓㅓㅓㅓㅓㅓ" hidden="1">{#N/A,#N/A,FALSE,"집계표"}</definedName>
    <definedName name="호박돌">#REF!</definedName>
    <definedName name="호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우" localSheetId="19" hidden="1">{#N/A,#N/A,FALSE,"표지목차"}</definedName>
    <definedName name="호우" localSheetId="21" hidden="1">{#N/A,#N/A,FALSE,"표지목차"}</definedName>
    <definedName name="호우" localSheetId="22" hidden="1">{#N/A,#N/A,FALSE,"표지목차"}</definedName>
    <definedName name="호우" hidden="1">{#N/A,#N/A,FALSE,"표지목차"}</definedName>
    <definedName name="호우ㅗ" localSheetId="19" hidden="1">{#N/A,#N/A,FALSE,"단가표지"}</definedName>
    <definedName name="호우ㅗ" localSheetId="21" hidden="1">{#N/A,#N/A,FALSE,"단가표지"}</definedName>
    <definedName name="호우ㅗ" localSheetId="22" hidden="1">{#N/A,#N/A,FALSE,"단가표지"}</definedName>
    <definedName name="호우ㅗ" hidden="1">{#N/A,#N/A,FALSE,"단가표지"}</definedName>
    <definedName name="호이스느" hidden="1">{#N/A,#N/A,FALSE,"물량산출"}</definedName>
    <definedName name="호ㅎ"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ㅓ" hidden="1">{#N/A,#N/A,FALSE,"집계표"}</definedName>
    <definedName name="호호" localSheetId="19" hidden="1">{#N/A,#N/A,FALSE,"부대1"}</definedName>
    <definedName name="호호" localSheetId="21" hidden="1">{#N/A,#N/A,FALSE,"부대1"}</definedName>
    <definedName name="호호" localSheetId="22" hidden="1">{#N/A,#N/A,FALSE,"부대1"}</definedName>
    <definedName name="호호" hidden="1">{#N/A,#N/A,FALSE,"부대1"}</definedName>
    <definedName name="호호호" hidden="1">{#N/A,#N/A,FALSE,"명세표"}</definedName>
    <definedName name="호호호호호">#REF!</definedName>
    <definedName name="호호호호호호호호호" localSheetId="19" hidden="1">{#N/A,#N/A,FALSE,"이태원철근"}</definedName>
    <definedName name="호호호호호호호호호" localSheetId="21" hidden="1">{#N/A,#N/A,FALSE,"이태원철근"}</definedName>
    <definedName name="호호호호호호호호호" localSheetId="22" hidden="1">{#N/A,#N/A,FALSE,"이태원철근"}</definedName>
    <definedName name="호호호호호호호호호" hidden="1">{#N/A,#N/A,FALSE,"이태원철근"}</definedName>
    <definedName name="호ㅑㄷ" hidden="1">#REF!</definedName>
    <definedName name="호ㅓ" hidden="1">#N/A</definedName>
    <definedName name="호ㅓ_1" hidden="1">{"'용역비'!$A$4:$C$8"}</definedName>
    <definedName name="호ㅓ_2" hidden="1">{"'용역비'!$A$4:$C$8"}</definedName>
    <definedName name="호ㅓ_3" hidden="1">{"'용역비'!$A$4:$C$8"}</definedName>
    <definedName name="호ㅓ_4" hidden="1">{"'용역비'!$A$4:$C$8"}</definedName>
    <definedName name="호ㅓ_5" hidden="1">{"'용역비'!$A$4:$C$8"}</definedName>
    <definedName name="호ㅓㅎ" localSheetId="19" hidden="1">{#N/A,#N/A,FALSE,"표지목차"}</definedName>
    <definedName name="호ㅓㅎ" localSheetId="21" hidden="1">{#N/A,#N/A,FALSE,"표지목차"}</definedName>
    <definedName name="호ㅓㅎ" localSheetId="22" hidden="1">{#N/A,#N/A,FALSE,"표지목차"}</definedName>
    <definedName name="호ㅓㅎ" hidden="1">{#N/A,#N/A,FALSE,"표지목차"}</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hidden="1">{#N/A,#N/A,FALSE,"집계표"}</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#REF!</definedName>
    <definedName name="호ㅓㅗ허ㅗ허" hidden="1">{"'Sheet1'!$A$1:$H$36"}</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ㅠ포" localSheetId="19" hidden="1">{#N/A,#N/A,FALSE,"표지목차"}</definedName>
    <definedName name="호ㅠ포" localSheetId="21" hidden="1">{#N/A,#N/A,FALSE,"표지목차"}</definedName>
    <definedName name="호ㅠ포" localSheetId="22" hidden="1">{#N/A,#N/A,FALSE,"표지목차"}</definedName>
    <definedName name="호ㅠ포" hidden="1">{#N/A,#N/A,FALSE,"표지목차"}</definedName>
    <definedName name="혼ㄹ" localSheetId="19" hidden="1">{#N/A,#N/A,FALSE,"운반시간"}</definedName>
    <definedName name="혼ㄹ" localSheetId="21" hidden="1">{#N/A,#N/A,FALSE,"운반시간"}</definedName>
    <definedName name="혼ㄹ" localSheetId="22" hidden="1">{#N/A,#N/A,FALSE,"운반시간"}</definedName>
    <definedName name="혼ㄹ" hidden="1">{#N/A,#N/A,FALSE,"운반시간"}</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혿" hidden="1">{#N/A,#N/A,TRUE,"960318-1";#N/A,#N/A,TRUE,"960318-2";#N/A,#N/A,TRUE,"960318-3"}</definedName>
    <definedName name="홀" hidden="1">{#N/A,#N/A,TRUE,"960318-1";#N/A,#N/A,TRUE,"960318-2";#N/A,#N/A,TRUE,"960318-3"}</definedName>
    <definedName name="홀ㄴㄺㅅ" localSheetId="19" hidden="1">{#N/A,#N/A,FALSE,"단가표지"}</definedName>
    <definedName name="홀ㄴㄺㅅ" localSheetId="21" hidden="1">{#N/A,#N/A,FALSE,"단가표지"}</definedName>
    <definedName name="홀ㄴㄺㅅ" localSheetId="22" hidden="1">{#N/A,#N/A,FALSE,"단가표지"}</definedName>
    <definedName name="홀ㄴㄺㅅ" hidden="1">{#N/A,#N/A,FALSE,"단가표지"}</definedName>
    <definedName name="홇" localSheetId="19" hidden="1">{#N/A,#N/A,FALSE,"Sheet6"}</definedName>
    <definedName name="홇" localSheetId="21" hidden="1">{#N/A,#N/A,FALSE,"Sheet6"}</definedName>
    <definedName name="홇" localSheetId="22" hidden="1">{#N/A,#N/A,FALSE,"Sheet6"}</definedName>
    <definedName name="홇" hidden="1">{#N/A,#N/A,FALSE,"Sheet6"}</definedName>
    <definedName name="홈" hidden="1">{#N/A,#N/A,TRUE,"960318-1";#N/A,#N/A,TRUE,"960318-2";#N/A,#N/A,TRUE,"960318-3"}</definedName>
    <definedName name="홉" hidden="1">{#N/A,#N/A,TRUE,"960318-1";#N/A,#N/A,TRUE,"960318-2";#N/A,#N/A,TRUE,"960318-3"}</definedName>
    <definedName name="홋" hidden="1">{#N/A,#N/A,TRUE,"960318-1";#N/A,#N/A,TRUE,"960318-2";#N/A,#N/A,TRUE,"960318-3"}</definedName>
    <definedName name="홋ㄱ" localSheetId="19" hidden="1">{#N/A,#N/A,FALSE,"Sheet6"}</definedName>
    <definedName name="홋ㄱ" localSheetId="21" hidden="1">{#N/A,#N/A,FALSE,"Sheet6"}</definedName>
    <definedName name="홋ㄱ" localSheetId="22" hidden="1">{#N/A,#N/A,FALSE,"Sheet6"}</definedName>
    <definedName name="홋ㄱ" hidden="1">{#N/A,#N/A,FALSE,"Sheet6"}</definedName>
    <definedName name="홍" hidden="1">{#N/A,#N/A,TRUE,"960318-1";#N/A,#N/A,TRUE,"960318-2";#N/A,#N/A,TRUE,"960318-3"}</definedName>
    <definedName name="홍단풍">#REF!</definedName>
    <definedName name="홍단풍H3.5xR12">#REF!</definedName>
    <definedName name="홍ㄹ홍ㄹ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ㅇ호" hidden="1">{"'용역비'!$A$4:$C$8"}</definedName>
    <definedName name="홍ㅇ호_1" hidden="1">{"'용역비'!$A$4:$C$8"}</definedName>
    <definedName name="홍ㅇ호_2" hidden="1">{"'용역비'!$A$4:$C$8"}</definedName>
    <definedName name="홍ㅇ호_3" hidden="1">{"'용역비'!$A$4:$C$8"}</definedName>
    <definedName name="홍ㅇ호_4" hidden="1">{"'용역비'!$A$4:$C$8"}</definedName>
    <definedName name="홍ㅇ호_5" hidden="1">{"'용역비'!$A$4:$C$8"}</definedName>
    <definedName name="홎" hidden="1">{#N/A,#N/A,TRUE,"960318-1";#N/A,#N/A,TRUE,"960318-2";#N/A,#N/A,TRUE,"960318-3"}</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홏" hidden="1">{#N/A,#N/A,TRUE,"960318-1";#N/A,#N/A,TRUE,"960318-2";#N/A,#N/A,TRUE,"960318-3"}</definedName>
    <definedName name="홓" localSheetId="19" hidden="1">{#N/A,#N/A,FALSE,"조골재"}</definedName>
    <definedName name="홓" localSheetId="21" hidden="1">{#N/A,#N/A,FALSE,"조골재"}</definedName>
    <definedName name="홓" localSheetId="22" hidden="1">{#N/A,#N/A,FALSE,"조골재"}</definedName>
    <definedName name="홓" hidden="1">{#N/A,#N/A,FALSE,"조골재"}</definedName>
    <definedName name="홓렁호ㅓ호" localSheetId="19" hidden="1">{#N/A,#N/A,FALSE,"단가표지"}</definedName>
    <definedName name="홓렁호ㅓ호" localSheetId="21" hidden="1">{#N/A,#N/A,FALSE,"단가표지"}</definedName>
    <definedName name="홓렁호ㅓ호" localSheetId="22" hidden="1">{#N/A,#N/A,FALSE,"단가표지"}</definedName>
    <definedName name="홓렁호ㅓ호" hidden="1">{#N/A,#N/A,FALSE,"단가표지"}</definedName>
    <definedName name="홓로" localSheetId="19" hidden="1">{#N/A,#N/A,FALSE,"단가표지"}</definedName>
    <definedName name="홓로" localSheetId="21" hidden="1">{#N/A,#N/A,FALSE,"단가표지"}</definedName>
    <definedName name="홓로" localSheetId="22" hidden="1">{#N/A,#N/A,FALSE,"단가표지"}</definedName>
    <definedName name="홓로" hidden="1">{#N/A,#N/A,FALSE,"단가표지"}</definedName>
    <definedName name="화" localSheetId="19" hidden="1">{#N/A,#N/A,FALSE,"기안지";#N/A,#N/A,FALSE,"통신지"}</definedName>
    <definedName name="화" localSheetId="21" hidden="1">{#N/A,#N/A,FALSE,"기안지";#N/A,#N/A,FALSE,"통신지"}</definedName>
    <definedName name="화" localSheetId="22" hidden="1">{#N/A,#N/A,FALSE,"기안지";#N/A,#N/A,FALSE,"통신지"}</definedName>
    <definedName name="화" localSheetId="0" hidden="1">{#N/A,#N/A,FALSE,"기안지";#N/A,#N/A,FALSE,"통신지"}</definedName>
    <definedName name="화" localSheetId="1" hidden="1">{#N/A,#N/A,FALSE,"기안지";#N/A,#N/A,FALSE,"통신지"}</definedName>
    <definedName name="화" hidden="1">{#N/A,#N/A,FALSE,"기안지";#N/A,#N/A,FALSE,"통신지"}</definedName>
    <definedName name="화공">#REF!</definedName>
    <definedName name="화공001">#REF!</definedName>
    <definedName name="화공002">#REF!</definedName>
    <definedName name="화공011">#REF!</definedName>
    <definedName name="화공11년">#REF!</definedName>
    <definedName name="화공982">#REF!</definedName>
    <definedName name="화공991">#REF!</definedName>
    <definedName name="화공992">#REF!</definedName>
    <definedName name="화약취급공001">#REF!</definedName>
    <definedName name="화약취급공002">#REF!</definedName>
    <definedName name="화약취급공011">#REF!</definedName>
    <definedName name="화약취급공982">#REF!</definedName>
    <definedName name="화약취급공991">#REF!</definedName>
    <definedName name="화약취급공992">#REF!</definedName>
    <definedName name="화허호ㅓ" localSheetId="19" hidden="1">{#N/A,#N/A,FALSE,"조골재"}</definedName>
    <definedName name="화허호ㅓ" localSheetId="21" hidden="1">{#N/A,#N/A,FALSE,"조골재"}</definedName>
    <definedName name="화허호ㅓ" localSheetId="22" hidden="1">{#N/A,#N/A,FALSE,"조골재"}</definedName>
    <definedName name="화허호ㅓ" hidden="1">{#N/A,#N/A,FALSE,"조골재"}</definedName>
    <definedName name="확인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환" localSheetId="19" hidden="1">{#N/A,#N/A,FALSE,"월공사비집계표양식 (7)";#N/A,#N/A,FALSE,"월공사비집계표양식 (7)"}</definedName>
    <definedName name="환" localSheetId="21" hidden="1">{#N/A,#N/A,FALSE,"월공사비집계표양식 (7)";#N/A,#N/A,FALSE,"월공사비집계표양식 (7)"}</definedName>
    <definedName name="환" localSheetId="22" hidden="1">{#N/A,#N/A,FALSE,"월공사비집계표양식 (7)";#N/A,#N/A,FALSE,"월공사비집계표양식 (7)"}</definedName>
    <definedName name="환" hidden="1">{#N/A,#N/A,FALSE,"월공사비집계표양식 (7)";#N/A,#N/A,FALSE,"월공사비집계표양식 (7)"}</definedName>
    <definedName name="환경관리비">#REF!</definedName>
    <definedName name="환산계수">#REF!</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활석공011">#REF!</definedName>
    <definedName name="회양목H0.3">#REF!</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ㅓㅗ허" hidden="1">{#N/A,#N/A,FALSE,"집계표"}</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석" hidden="1">{"'Firr(선)'!$AS$1:$AY$62","'Firr(사)'!$AS$1:$AY$62","'Firr(회)'!$AS$1:$AY$62","'Firr(선)'!$L$1:$V$62","'Firr(사)'!$L$1:$V$62","'Firr(회)'!$L$1:$V$62"}</definedName>
    <definedName name="효성" hidden="1">#REF!</definedName>
    <definedName name="효ㅛㅛㅛㅛ" localSheetId="19" hidden="1">{#N/A,#N/A,FALSE,"조골재"}</definedName>
    <definedName name="효ㅛㅛㅛㅛ" localSheetId="21" hidden="1">{#N/A,#N/A,FALSE,"조골재"}</definedName>
    <definedName name="효ㅛㅛㅛㅛ" localSheetId="22" hidden="1">{#N/A,#N/A,FALSE,"조골재"}</definedName>
    <definedName name="효ㅛㅛㅛㅛ" hidden="1">{#N/A,#N/A,FALSE,"조골재"}</definedName>
    <definedName name="훃" hidden="1">{#N/A,#N/A,FALSE,"예상손익";#N/A,#N/A,FALSE,"관리분석";#N/A,#N/A,FALSE,"장비분석";#N/A,#N/A,FALSE,"준설분석";#N/A,#N/A,FALSE,"철구분석"}</definedName>
    <definedName name="후다">#N/A</definedName>
    <definedName name="후박나무H4.0">#REF!</definedName>
    <definedName name="후피향나무H1.8">#REF!</definedName>
    <definedName name="휘발유단가">#REF!</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휴대폰대수">#REF!</definedName>
    <definedName name="흄관" localSheetId="19" hidden="1">{#N/A,#N/A,FALSE,"기안지";#N/A,#N/A,FALSE,"통신지"}</definedName>
    <definedName name="흄관" localSheetId="21" hidden="1">{#N/A,#N/A,FALSE,"기안지";#N/A,#N/A,FALSE,"통신지"}</definedName>
    <definedName name="흄관" localSheetId="22" hidden="1">{#N/A,#N/A,FALSE,"기안지";#N/A,#N/A,FALSE,"통신지"}</definedName>
    <definedName name="흄관" localSheetId="0" hidden="1">{#N/A,#N/A,FALSE,"기안지";#N/A,#N/A,FALSE,"통신지"}</definedName>
    <definedName name="흄관" localSheetId="1" hidden="1">{#N/A,#N/A,FALSE,"기안지";#N/A,#N/A,FALSE,"통신지"}</definedName>
    <definedName name="흄관" hidden="1">{#N/A,#N/A,FALSE,"기안지";#N/A,#N/A,FALSE,"통신지"}</definedName>
    <definedName name="희선" localSheetId="19">#REF!,#REF!,#REF!,#REF!,#REF!,#REF!,#REF!,#REF!,#REF!,#REF!,#REF!,#REF!,#REF!,#REF!,#REF!,#REF!,#REF!,#REF!,#REF!</definedName>
    <definedName name="희선">#REF!,#REF!,#REF!,#REF!,#REF!,#REF!,#REF!,#REF!,#REF!,#REF!,#REF!,#REF!,#REF!,#REF!,#REF!,#REF!,#REF!,#REF!,#REF!</definedName>
    <definedName name="히" hidden="1">{#N/A,#N/A,TRUE,"960318-1";#N/A,#N/A,TRUE,"960318-2";#N/A,#N/A,TRUE,"960318-3"}</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19" hidden="1">{#N/A,#N/A,FALSE,"이태원철근"}</definedName>
    <definedName name="ㅏ" localSheetId="21" hidden="1">{#N/A,#N/A,FALSE,"이태원철근"}</definedName>
    <definedName name="ㅏ" localSheetId="22" hidden="1">{#N/A,#N/A,FALSE,"이태원철근"}</definedName>
    <definedName name="ㅏ" localSheetId="0" hidden="1">{#N/A,#N/A,FALSE,"이태원철근"}</definedName>
    <definedName name="ㅏ" localSheetId="1" hidden="1">{#N/A,#N/A,FALSE,"이태원철근"}</definedName>
    <definedName name="ㅏ" hidden="1">{#N/A,#N/A,FALSE,"이태원철근"}</definedName>
    <definedName name="ㅏ_1" localSheetId="19" hidden="1">{#N/A,#N/A,FALSE,"운반시간"}</definedName>
    <definedName name="ㅏ_1" localSheetId="21" hidden="1">{#N/A,#N/A,FALSE,"운반시간"}</definedName>
    <definedName name="ㅏ_1" localSheetId="22" hidden="1">{#N/A,#N/A,FALSE,"운반시간"}</definedName>
    <definedName name="ㅏ_1" hidden="1">{#N/A,#N/A,FALSE,"운반시간"}</definedName>
    <definedName name="ㅏ1" hidden="1">#REF!</definedName>
    <definedName name="ㅏ271">#REF!</definedName>
    <definedName name="ㅏㄱㄷ" hidden="1">{#N/A,#N/A,FALSE,"집계표"}</definedName>
    <definedName name="ㅏ랄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이이ㅏ리" hidden="1">{#N/A,#N/A,FALSE,"주간공정";#N/A,#N/A,FALSE,"주간보고";#N/A,#N/A,FALSE,"주간공정표"}</definedName>
    <definedName name="ㅏ허화" localSheetId="19" hidden="1">{#N/A,#N/A,FALSE,"골재소요량";#N/A,#N/A,FALSE,"골재소요량"}</definedName>
    <definedName name="ㅏ허화" localSheetId="21" hidden="1">{#N/A,#N/A,FALSE,"골재소요량";#N/A,#N/A,FALSE,"골재소요량"}</definedName>
    <definedName name="ㅏ허화" localSheetId="22" hidden="1">{#N/A,#N/A,FALSE,"골재소요량";#N/A,#N/A,FALSE,"골재소요량"}</definedName>
    <definedName name="ㅏ허화" hidden="1">{#N/A,#N/A,FALSE,"골재소요량";#N/A,#N/A,FALSE,"골재소요량"}</definedName>
    <definedName name="ㅏㅏ">#REF!</definedName>
    <definedName name="ㅏㅏㅏ"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19" hidden="1">{#N/A,#N/A,FALSE,"단가표지"}</definedName>
    <definedName name="ㅏㅏㅏㅏㅏ" localSheetId="21" hidden="1">{#N/A,#N/A,FALSE,"단가표지"}</definedName>
    <definedName name="ㅏㅏㅏㅏㅏ" localSheetId="22" hidden="1">{#N/A,#N/A,FALSE,"단가표지"}</definedName>
    <definedName name="ㅏㅏㅏㅏㅏ" hidden="1">{#N/A,#N/A,FALSE,"단가표지"}</definedName>
    <definedName name="ㅏㅏㅏㅏㅏㅏㅏ" localSheetId="19" hidden="1">{#N/A,#N/A,FALSE,"운반시간"}</definedName>
    <definedName name="ㅏㅏㅏㅏㅏㅏㅏ" localSheetId="21" hidden="1">{#N/A,#N/A,FALSE,"운반시간"}</definedName>
    <definedName name="ㅏㅏㅏㅏㅏㅏㅏ" localSheetId="22" hidden="1">{#N/A,#N/A,FALSE,"운반시간"}</definedName>
    <definedName name="ㅏㅏㅏㅏㅏㅏㅏ" hidden="1">{#N/A,#N/A,FALSE,"운반시간"}</definedName>
    <definedName name="ㅏㅏㅏㅏㅏㅏㅏㅏㅏㅏㅏㅏㅏㅏㅏㅏㅏㅏㅏㅏㅏㅏㅏㅏㅏㅏㅏ" localSheetId="19" hidden="1">{#N/A,#N/A,FALSE,"단가표지"}</definedName>
    <definedName name="ㅏㅏㅏㅏㅏㅏㅏㅏㅏㅏㅏㅏㅏㅏㅏㅏㅏㅏㅏㅏㅏㅏㅏㅏㅏㅏㅏ" localSheetId="21" hidden="1">{#N/A,#N/A,FALSE,"단가표지"}</definedName>
    <definedName name="ㅏㅏㅏㅏㅏㅏㅏㅏㅏㅏㅏㅏㅏㅏㅏㅏㅏㅏㅏㅏㅏㅏㅏㅏㅏㅏㅏ" localSheetId="22" hidden="1">{#N/A,#N/A,FALSE,"단가표지"}</definedName>
    <definedName name="ㅏㅏㅏㅏㅏㅏㅏㅏㅏㅏㅏㅏㅏㅏㅏㅏㅏㅏㅏㅏㅏㅏㅏㅏㅏㅏㅏ" hidden="1">{#N/A,#N/A,FALSE,"단가표지"}</definedName>
    <definedName name="ㅏㅏㅣ"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19" hidden="1">{#N/A,#N/A,FALSE,"구조2"}</definedName>
    <definedName name="ㅏㅓ" localSheetId="21" hidden="1">{#N/A,#N/A,FALSE,"구조2"}</definedName>
    <definedName name="ㅏㅓ" localSheetId="22" hidden="1">{#N/A,#N/A,FALSE,"구조2"}</definedName>
    <definedName name="ㅏㅓ" hidden="1">{#N/A,#N/A,FALSE,"구조2"}</definedName>
    <definedName name="ㅏㅓ화호" localSheetId="19" hidden="1">{#N/A,#N/A,FALSE,"단가표지"}</definedName>
    <definedName name="ㅏㅓ화호" localSheetId="21" hidden="1">{#N/A,#N/A,FALSE,"단가표지"}</definedName>
    <definedName name="ㅏㅓ화호" localSheetId="22" hidden="1">{#N/A,#N/A,FALSE,"단가표지"}</definedName>
    <definedName name="ㅏㅓ화호" hidden="1">{#N/A,#N/A,FALSE,"단가표지"}</definedName>
    <definedName name="ㅏㅓㅏ" localSheetId="19" hidden="1">{#N/A,#N/A,FALSE,"물가변동 (2)";#N/A,#N/A,FALSE,"공사비";#N/A,#N/A,FALSE,"사급";#N/A,#N/A,FALSE,"도급집계";#N/A,#N/A,FALSE,"재료비";#N/A,#N/A,FALSE,"노무비";#N/A,#N/A,FALSE,"경비"}</definedName>
    <definedName name="ㅏㅓㅏ" localSheetId="21" hidden="1">{#N/A,#N/A,FALSE,"물가변동 (2)";#N/A,#N/A,FALSE,"공사비";#N/A,#N/A,FALSE,"사급";#N/A,#N/A,FALSE,"도급집계";#N/A,#N/A,FALSE,"재료비";#N/A,#N/A,FALSE,"노무비";#N/A,#N/A,FALSE,"경비"}</definedName>
    <definedName name="ㅏㅓㅏ" localSheetId="2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ㅓ" localSheetId="19" hidden="1">{#N/A,#N/A,FALSE,"2~8번"}</definedName>
    <definedName name="ㅏㅓㅏㅓ" localSheetId="21" hidden="1">{#N/A,#N/A,FALSE,"2~8번"}</definedName>
    <definedName name="ㅏㅓㅏㅓ" localSheetId="22" hidden="1">{#N/A,#N/A,FALSE,"2~8번"}</definedName>
    <definedName name="ㅏㅓㅏㅓ" hidden="1">{#N/A,#N/A,FALSE,"2~8번"}</definedName>
    <definedName name="ㅏㅓㅏㅓㅏㅓ" hidden="1">{#N/A,#N/A,FALSE,"집계표"}</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ㅕㅏ" hidden="1">{#N/A,#N/A,FALSE,"표지목차"}</definedName>
    <definedName name="ㅏㅓㅗ라" localSheetId="19" hidden="1">{#N/A,#N/A,FALSE,"골재소요량";#N/A,#N/A,FALSE,"골재소요량"}</definedName>
    <definedName name="ㅏㅓㅗ라" localSheetId="21" hidden="1">{#N/A,#N/A,FALSE,"골재소요량";#N/A,#N/A,FALSE,"골재소요량"}</definedName>
    <definedName name="ㅏㅓㅗ라" localSheetId="22" hidden="1">{#N/A,#N/A,FALSE,"골재소요량";#N/A,#N/A,FALSE,"골재소요량"}</definedName>
    <definedName name="ㅏㅓㅗ라" hidden="1">{#N/A,#N/A,FALSE,"골재소요량";#N/A,#N/A,FALSE,"골재소요량"}</definedName>
    <definedName name="ㅏㅓㅗㅎ" localSheetId="19" hidden="1">{#N/A,#N/A,FALSE,"운반시간"}</definedName>
    <definedName name="ㅏㅓㅗㅎ" localSheetId="21" hidden="1">{#N/A,#N/A,FALSE,"운반시간"}</definedName>
    <definedName name="ㅏㅓㅗㅎ" localSheetId="22" hidden="1">{#N/A,#N/A,FALSE,"운반시간"}</definedName>
    <definedName name="ㅏㅓㅗㅎ" hidden="1">{#N/A,#N/A,FALSE,"운반시간"}</definedName>
    <definedName name="ㅏㅓㅗㅓ" localSheetId="19" hidden="1">{#N/A,#N/A,FALSE,"운반시간"}</definedName>
    <definedName name="ㅏㅓㅗㅓ" localSheetId="21" hidden="1">{#N/A,#N/A,FALSE,"운반시간"}</definedName>
    <definedName name="ㅏㅓㅗㅓ" localSheetId="22" hidden="1">{#N/A,#N/A,FALSE,"운반시간"}</definedName>
    <definedName name="ㅏㅓㅗㅓ" hidden="1">{#N/A,#N/A,FALSE,"운반시간"}</definedName>
    <definedName name="ㅏㅓㅘ허호" localSheetId="19" hidden="1">{#N/A,#N/A,FALSE,"단가표지"}</definedName>
    <definedName name="ㅏㅓㅘ허호" localSheetId="21" hidden="1">{#N/A,#N/A,FALSE,"단가표지"}</definedName>
    <definedName name="ㅏㅓㅘ허호" localSheetId="22" hidden="1">{#N/A,#N/A,FALSE,"단가표지"}</definedName>
    <definedName name="ㅏㅓㅘ허호" hidden="1">{#N/A,#N/A,FALSE,"단가표지"}</definedName>
    <definedName name="ㅏㅗ" hidden="1">{#N/A,#N/A,FALSE,"집계표"}</definedName>
    <definedName name="ㅏㅗㅓㅏ화호" localSheetId="19" hidden="1">{#N/A,#N/A,FALSE,"표지목차"}</definedName>
    <definedName name="ㅏㅗㅓㅏ화호" localSheetId="21" hidden="1">{#N/A,#N/A,FALSE,"표지목차"}</definedName>
    <definedName name="ㅏㅗㅓㅏ화호" localSheetId="22" hidden="1">{#N/A,#N/A,FALSE,"표지목차"}</definedName>
    <definedName name="ㅏㅗㅓㅏ화호" hidden="1">{#N/A,#N/A,FALSE,"표지목차"}</definedName>
    <definedName name="ㅏㅣ" localSheetId="19" hidden="1">{#N/A,#N/A,FALSE,"단가표지"}</definedName>
    <definedName name="ㅏㅣ" localSheetId="21" hidden="1">{#N/A,#N/A,FALSE,"단가표지"}</definedName>
    <definedName name="ㅏㅣ" localSheetId="22" hidden="1">{#N/A,#N/A,FALSE,"단가표지"}</definedName>
    <definedName name="ㅏㅣ" hidden="1">{#N/A,#N/A,FALSE,"단가표지"}</definedName>
    <definedName name="ㅏㅣㅑㅕㅣ" hidden="1">{#N/A,#N/A,FALSE,"포장1";#N/A,#N/A,FALSE,"포장1"}</definedName>
    <definedName name="ㅐ" localSheetId="19" hidden="1">#REF!</definedName>
    <definedName name="ㅐ" localSheetId="1" hidden="1">#REF!</definedName>
    <definedName name="ㅐ" hidden="1">#REF!</definedName>
    <definedName name="ㅐㅐㅐ"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19" hidden="1">{#N/A,#N/A,FALSE,"조골재"}</definedName>
    <definedName name="ㅑ" localSheetId="21" hidden="1">{#N/A,#N/A,FALSE,"조골재"}</definedName>
    <definedName name="ㅑ" localSheetId="22" hidden="1">{#N/A,#N/A,FALSE,"조골재"}</definedName>
    <definedName name="ㅑ" hidden="1">{#N/A,#N/A,FALSE,"조골재"}</definedName>
    <definedName name="ㅑ_1" localSheetId="19" hidden="1">{#N/A,#N/A,FALSE,"조골재"}</definedName>
    <definedName name="ㅑ_1" localSheetId="21" hidden="1">{#N/A,#N/A,FALSE,"조골재"}</definedName>
    <definedName name="ㅑ_1" localSheetId="22" hidden="1">{#N/A,#N/A,FALSE,"조골재"}</definedName>
    <definedName name="ㅑ_1" hidden="1">{#N/A,#N/A,FALSE,"조골재"}</definedName>
    <definedName name="ㅑ3081">#REF!</definedName>
    <definedName name="ㅑㅅ" hidden="1">{"'Sheet1'!$L$16"}</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hidden="1">{"'용역비'!$A$4:$C$8"}</definedName>
    <definedName name="ㅑㅑ_1" hidden="1">{"'용역비'!$A$4:$C$8"}</definedName>
    <definedName name="ㅑㅑ_2" hidden="1">{"'용역비'!$A$4:$C$8"}</definedName>
    <definedName name="ㅑㅑ_3" hidden="1">{"'용역비'!$A$4:$C$8"}</definedName>
    <definedName name="ㅑㅑ_4" hidden="1">{"'용역비'!$A$4:$C$8"}</definedName>
    <definedName name="ㅑㅑ_5" hidden="1">{"'용역비'!$A$4:$C$8"}</definedName>
    <definedName name="ㅑㅑ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1" hidden="1">{"'용역비'!$A$4:$C$8"}</definedName>
    <definedName name="ㅑㅑㅑ_2" hidden="1">{"'용역비'!$A$4:$C$8"}</definedName>
    <definedName name="ㅑㅑㅑ_3" hidden="1">{"'용역비'!$A$4:$C$8"}</definedName>
    <definedName name="ㅑㅑㅑ_4" hidden="1">{"'용역비'!$A$4:$C$8"}</definedName>
    <definedName name="ㅑㅑㅑ_5" hidden="1">{"'용역비'!$A$4:$C$8"}</definedName>
    <definedName name="ㅑㅑㅑㅑㅑ" hidden="1">{"'용역비'!$A$4:$C$8"}</definedName>
    <definedName name="ㅑㅑㅑㅑㅑ_1" hidden="1">{"'용역비'!$A$4:$C$8"}</definedName>
    <definedName name="ㅑㅑㅑㅑㅑ_2" hidden="1">{"'용역비'!$A$4:$C$8"}</definedName>
    <definedName name="ㅑㅑㅑㅑㅑ_3" hidden="1">{"'용역비'!$A$4:$C$8"}</definedName>
    <definedName name="ㅑㅑㅑㅑㅑ_4" hidden="1">{"'용역비'!$A$4:$C$8"}</definedName>
    <definedName name="ㅑㅑㅑㅑㅑ_5" hidden="1">{"'용역비'!$A$4:$C$8"}</definedName>
    <definedName name="ㅑㅑㅑㅑㅑㅑ" hidden="1">{"'용역비'!$A$4:$C$8"}</definedName>
    <definedName name="ㅑㅑㅑㅑㅑㅑ_1" hidden="1">{"'용역비'!$A$4:$C$8"}</definedName>
    <definedName name="ㅑㅑㅑㅑㅑㅑ_2" hidden="1">{"'용역비'!$A$4:$C$8"}</definedName>
    <definedName name="ㅑㅑㅑㅑㅑㅑ_3" hidden="1">{"'용역비'!$A$4:$C$8"}</definedName>
    <definedName name="ㅑㅑㅑㅑㅑㅑ_4" hidden="1">{"'용역비'!$A$4:$C$8"}</definedName>
    <definedName name="ㅑㅑㅑㅑㅑㅑ_5" hidden="1">{"'용역비'!$A$4:$C$8"}</definedName>
    <definedName name="ㅑㅑㅑㅑㅑㅑㅑ" localSheetId="19" hidden="1">{#N/A,#N/A,FALSE,"Sheet6"}</definedName>
    <definedName name="ㅑㅑㅑㅑㅑㅑㅑ" localSheetId="21" hidden="1">{#N/A,#N/A,FALSE,"Sheet6"}</definedName>
    <definedName name="ㅑㅑㅑㅑㅑㅑㅑ" localSheetId="22" hidden="1">{#N/A,#N/A,FALSE,"Sheet6"}</definedName>
    <definedName name="ㅑㅑㅑㅑㅑㅑㅑ" hidden="1">{#N/A,#N/A,FALSE,"Sheet6"}</definedName>
    <definedName name="ㅑㅕ" localSheetId="19" hidden="1">{#N/A,#N/A,FALSE,"이정표"}</definedName>
    <definedName name="ㅑㅕ" localSheetId="21" hidden="1">{#N/A,#N/A,FALSE,"이정표"}</definedName>
    <definedName name="ㅑㅕ" localSheetId="22" hidden="1">{#N/A,#N/A,FALSE,"이정표"}</definedName>
    <definedName name="ㅑㅕ" hidden="1">{#N/A,#N/A,FALSE,"이정표"}</definedName>
    <definedName name="ㅑㅕ사" localSheetId="19" hidden="1">{#N/A,#N/A,FALSE,"혼합골재"}</definedName>
    <definedName name="ㅑㅕ사" localSheetId="21" hidden="1">{#N/A,#N/A,FALSE,"혼합골재"}</definedName>
    <definedName name="ㅑㅕ사" localSheetId="22" hidden="1">{#N/A,#N/A,FALSE,"혼합골재"}</definedName>
    <definedName name="ㅑㅕ사" hidden="1">{#N/A,#N/A,FALSE,"혼합골재"}</definedName>
    <definedName name="ㅑㅕㅑ" hidden="1">{#N/A,#N/A,FALSE,"전력간선"}</definedName>
    <definedName name="ㅑㅕㅕ" hidden="1">{"'용역비'!$A$4:$C$8"}</definedName>
    <definedName name="ㅑㅕㅕ_1" hidden="1">{"'용역비'!$A$4:$C$8"}</definedName>
    <definedName name="ㅑㅕㅕ_2" hidden="1">{"'용역비'!$A$4:$C$8"}</definedName>
    <definedName name="ㅑㅕㅕ_3" hidden="1">{"'용역비'!$A$4:$C$8"}</definedName>
    <definedName name="ㅑㅕㅕ_4" hidden="1">{"'용역비'!$A$4:$C$8"}</definedName>
    <definedName name="ㅑㅕㅕ_5" hidden="1">{"'용역비'!$A$4:$C$8"}</definedName>
    <definedName name="ㅑㅕㅛㅐ" hidden="1">{#N/A,#N/A,FALSE,"집계표"}</definedName>
    <definedName name="ㅑㅣㅕㅕㅣㅏㅎ" localSheetId="19" hidden="1">{#N/A,#N/A,FALSE,"골재소요량";#N/A,#N/A,FALSE,"골재소요량"}</definedName>
    <definedName name="ㅑㅣㅕㅕㅣㅏㅎ" localSheetId="21" hidden="1">{#N/A,#N/A,FALSE,"골재소요량";#N/A,#N/A,FALSE,"골재소요량"}</definedName>
    <definedName name="ㅑㅣㅕㅕㅣㅏㅎ" localSheetId="22" hidden="1">{#N/A,#N/A,FALSE,"골재소요량";#N/A,#N/A,FALSE,"골재소요량"}</definedName>
    <definedName name="ㅑㅣㅕㅕㅣㅏㅎ" hidden="1">{#N/A,#N/A,FALSE,"골재소요량";#N/A,#N/A,FALSE,"골재소요량"}</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19" hidden="1">{#N/A,#N/A,FALSE,"이태원철근"}</definedName>
    <definedName name="ㅓ" localSheetId="21" hidden="1">{#N/A,#N/A,FALSE,"이태원철근"}</definedName>
    <definedName name="ㅓ" localSheetId="22" hidden="1">{#N/A,#N/A,FALSE,"이태원철근"}</definedName>
    <definedName name="ㅓ" localSheetId="0" hidden="1">{#N/A,#N/A,FALSE,"이태원철근"}</definedName>
    <definedName name="ㅓ" localSheetId="1" hidden="1">{#N/A,#N/A,FALSE,"이태원철근"}</definedName>
    <definedName name="ㅓ" hidden="1">{#N/A,#N/A,FALSE,"이태원철근"}</definedName>
    <definedName name="ㅓ7" localSheetId="19" hidden="1">{#N/A,#N/A,FALSE,"단가표지"}</definedName>
    <definedName name="ㅓ7" localSheetId="21" hidden="1">{#N/A,#N/A,FALSE,"단가표지"}</definedName>
    <definedName name="ㅓ7" localSheetId="22" hidden="1">{#N/A,#N/A,FALSE,"단가표지"}</definedName>
    <definedName name="ㅓ7" hidden="1">{#N/A,#N/A,FALSE,"단가표지"}</definedName>
    <definedName name="ㅓ7_1" localSheetId="19" hidden="1">{#N/A,#N/A,FALSE,"단가표지"}</definedName>
    <definedName name="ㅓ7_1" localSheetId="21" hidden="1">{#N/A,#N/A,FALSE,"단가표지"}</definedName>
    <definedName name="ㅓ7_1" localSheetId="22" hidden="1">{#N/A,#N/A,FALSE,"단가표지"}</definedName>
    <definedName name="ㅓ7_1" hidden="1">{#N/A,#N/A,FALSE,"단가표지"}</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2" hidden="1">#REF!</definedName>
    <definedName name="ㅓㄴㄱ" hidden="1">[75]실행철강하도!$A$1:$A$4</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19" hidden="1">{#N/A,#N/A,FALSE,"골재소요량";#N/A,#N/A,FALSE,"골재소요량"}</definedName>
    <definedName name="ㅓㄴㅇ러" localSheetId="21" hidden="1">{#N/A,#N/A,FALSE,"골재소요량";#N/A,#N/A,FALSE,"골재소요량"}</definedName>
    <definedName name="ㅓㄴㅇ러" localSheetId="22" hidden="1">{#N/A,#N/A,FALSE,"골재소요량";#N/A,#N/A,FALSE,"골재소요량"}</definedName>
    <definedName name="ㅓㄴㅇ러" hidden="1">{#N/A,#N/A,FALSE,"골재소요량";#N/A,#N/A,FALSE,"골재소요량"}</definedName>
    <definedName name="ㅓ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롤" localSheetId="19" hidden="1">{#N/A,#N/A,FALSE,"골재소요량";#N/A,#N/A,FALSE,"골재소요량"}</definedName>
    <definedName name="ㅓ롤" localSheetId="21" hidden="1">{#N/A,#N/A,FALSE,"골재소요량";#N/A,#N/A,FALSE,"골재소요량"}</definedName>
    <definedName name="ㅓ롤" localSheetId="22" hidden="1">{#N/A,#N/A,FALSE,"골재소요량";#N/A,#N/A,FALSE,"골재소요량"}</definedName>
    <definedName name="ㅓ롤" hidden="1">{#N/A,#N/A,FALSE,"골재소요량";#N/A,#N/A,FALSE,"골재소요량"}</definedName>
    <definedName name="ㅓㅅㄱㄴㄹㅇㄴ" hidden="1">{#N/A,#N/A,FALSE,"집계표"}</definedName>
    <definedName name="ㅓㅇ" hidden="1">{#N/A,#N/A,FALSE,"집계표"}</definedName>
    <definedName name="ㅓㅇㄴ" localSheetId="19" hidden="1">{#N/A,#N/A,FALSE,"단가표지"}</definedName>
    <definedName name="ㅓㅇㄴ" localSheetId="21" hidden="1">{#N/A,#N/A,FALSE,"단가표지"}</definedName>
    <definedName name="ㅓㅇㄴ" localSheetId="22" hidden="1">{#N/A,#N/A,FALSE,"단가표지"}</definedName>
    <definedName name="ㅓㅇㄴ" hidden="1">{#N/A,#N/A,FALSE,"단가표지"}</definedName>
    <definedName name="ㅓㅇㄹ" hidden="1">{#N/A,#N/A,FALSE,"집계표"}</definedName>
    <definedName name="ㅓㅇ롤ㅇ" hidden="1">{#N/A,#N/A,FALSE,"혼합골재"}</definedName>
    <definedName name="ㅓㅇ호ㅓㅇ호ㅓㅇ허" localSheetId="19" hidden="1">{#N/A,#N/A,FALSE,"표지목차"}</definedName>
    <definedName name="ㅓㅇ호ㅓㅇ호ㅓㅇ허" localSheetId="21" hidden="1">{#N/A,#N/A,FALSE,"표지목차"}</definedName>
    <definedName name="ㅓㅇ호ㅓㅇ호ㅓㅇ허" localSheetId="22" hidden="1">{#N/A,#N/A,FALSE,"표지목차"}</definedName>
    <definedName name="ㅓㅇ호ㅓㅇ호ㅓㅇ허" hidden="1">{#N/A,#N/A,FALSE,"표지목차"}</definedName>
    <definedName name="ㅓ어어어어" localSheetId="19" hidden="1">{#N/A,#N/A,FALSE,"이태원철근"}</definedName>
    <definedName name="ㅓ어어어어" localSheetId="21" hidden="1">{#N/A,#N/A,FALSE,"이태원철근"}</definedName>
    <definedName name="ㅓ어어어어" localSheetId="22" hidden="1">{#N/A,#N/A,FALSE,"이태원철근"}</definedName>
    <definedName name="ㅓ어어어어" hidden="1">{#N/A,#N/A,FALSE,"이태원철근"}</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치ㅏ헐ㅇ" hidden="1">{#N/A,#N/A,FALSE,"집계표"}</definedName>
    <definedName name="ㅓㅎㄹㅇ" hidden="1">{#N/A,#N/A,FALSE,"집계표"}</definedName>
    <definedName name="ㅓㅎ렁홍" localSheetId="19" hidden="1">{#N/A,#N/A,FALSE,"혼합골재"}</definedName>
    <definedName name="ㅓㅎ렁홍" localSheetId="21" hidden="1">{#N/A,#N/A,FALSE,"혼합골재"}</definedName>
    <definedName name="ㅓㅎ렁홍" localSheetId="22" hidden="1">{#N/A,#N/A,FALSE,"혼합골재"}</definedName>
    <definedName name="ㅓㅎ렁홍" hidden="1">{#N/A,#N/A,FALSE,"혼합골재"}</definedName>
    <definedName name="ㅓㅎ로ㅗㄴ" localSheetId="19" hidden="1">{#N/A,#N/A,FALSE,"단가표지"}</definedName>
    <definedName name="ㅓㅎ로ㅗㄴ" localSheetId="21" hidden="1">{#N/A,#N/A,FALSE,"단가표지"}</definedName>
    <definedName name="ㅓㅎ로ㅗㄴ" localSheetId="22" hidden="1">{#N/A,#N/A,FALSE,"단가표지"}</definedName>
    <definedName name="ㅓㅎ로ㅗㄴ" hidden="1">{#N/A,#N/A,FALSE,"단가표지"}</definedName>
    <definedName name="ㅓㅎㅇㅎ" localSheetId="19" hidden="1">{#N/A,#N/A,FALSE,"운반시간"}</definedName>
    <definedName name="ㅓㅎㅇㅎ" localSheetId="21" hidden="1">{#N/A,#N/A,FALSE,"운반시간"}</definedName>
    <definedName name="ㅓㅎㅇㅎ" localSheetId="22" hidden="1">{#N/A,#N/A,FALSE,"운반시간"}</definedName>
    <definedName name="ㅓㅎㅇㅎ" hidden="1">{#N/A,#N/A,FALSE,"운반시간"}</definedName>
    <definedName name="ㅓ호" hidden="1">{#N/A,#N/A,FALSE,"집계표"}</definedName>
    <definedName name="ㅓ호ㅓ" localSheetId="19" hidden="1">{#N/A,#N/A,FALSE,"표지목차"}</definedName>
    <definedName name="ㅓ호ㅓ" localSheetId="21" hidden="1">{#N/A,#N/A,FALSE,"표지목차"}</definedName>
    <definedName name="ㅓ호ㅓ" localSheetId="22" hidden="1">{#N/A,#N/A,FALSE,"표지목차"}</definedName>
    <definedName name="ㅓ호ㅓ" hidden="1">{#N/A,#N/A,FALSE,"표지목차"}</definedName>
    <definedName name="ㅓ호ㅓㅗㄹ" localSheetId="19" hidden="1">{#N/A,#N/A,FALSE,"단가표지"}</definedName>
    <definedName name="ㅓ호ㅓㅗㄹ" localSheetId="21" hidden="1">{#N/A,#N/A,FALSE,"단가표지"}</definedName>
    <definedName name="ㅓ호ㅓㅗㄹ" localSheetId="22" hidden="1">{#N/A,#N/A,FALSE,"단가표지"}</definedName>
    <definedName name="ㅓ호ㅓㅗㄹ" hidden="1">{#N/A,#N/A,FALSE,"단가표지"}</definedName>
    <definedName name="ㅓㅏ" localSheetId="19" hidden="1">{#N/A,#N/A,FALSE,"표지목차"}</definedName>
    <definedName name="ㅓㅏ" localSheetId="21" hidden="1">{#N/A,#N/A,FALSE,"표지목차"}</definedName>
    <definedName name="ㅓㅏ" localSheetId="22" hidden="1">{#N/A,#N/A,FALSE,"표지목차"}</definedName>
    <definedName name="ㅓㅏ" hidden="1">{#N/A,#N/A,FALSE,"표지목차"}</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localSheetId="19" hidden="1">{#N/A,#N/A,FALSE,"단가표지"}</definedName>
    <definedName name="ㅓㅏ호" localSheetId="21" hidden="1">{#N/A,#N/A,FALSE,"단가표지"}</definedName>
    <definedName name="ㅓㅏ호" localSheetId="22" hidden="1">{#N/A,#N/A,FALSE,"단가표지"}</definedName>
    <definedName name="ㅓㅏ호" hidden="1">{#N/A,#N/A,FALSE,"단가표지"}</definedName>
    <definedName name="ㅓㅏ호ㅓ" localSheetId="19" hidden="1">{#N/A,#N/A,FALSE,"단가표지"}</definedName>
    <definedName name="ㅓㅏ호ㅓ" localSheetId="21" hidden="1">{#N/A,#N/A,FALSE,"단가표지"}</definedName>
    <definedName name="ㅓㅏ호ㅓ" localSheetId="22" hidden="1">{#N/A,#N/A,FALSE,"단가표지"}</definedName>
    <definedName name="ㅓㅏ호ㅓ" hidden="1">{#N/A,#N/A,FALSE,"단가표지"}</definedName>
    <definedName name="ㅓㅏㅓ" localSheetId="19" hidden="1">{#N/A,#N/A,FALSE,"조골재"}</definedName>
    <definedName name="ㅓㅏㅓ" localSheetId="21" hidden="1">{#N/A,#N/A,FALSE,"조골재"}</definedName>
    <definedName name="ㅓㅏㅓ" localSheetId="22" hidden="1">{#N/A,#N/A,FALSE,"조골재"}</definedName>
    <definedName name="ㅓㅏㅓ" hidden="1">{#N/A,#N/A,FALSE,"조골재"}</definedName>
    <definedName name="ㅓㅏㅓㅎ" localSheetId="19" hidden="1">{#N/A,#N/A,FALSE,"단가표지"}</definedName>
    <definedName name="ㅓㅏㅓㅎ" localSheetId="21" hidden="1">{#N/A,#N/A,FALSE,"단가표지"}</definedName>
    <definedName name="ㅓㅏㅓㅎ" localSheetId="22" hidden="1">{#N/A,#N/A,FALSE,"단가표지"}</definedName>
    <definedName name="ㅓㅏㅓㅎ" hidden="1">{#N/A,#N/A,FALSE,"단가표지"}</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ㅗ하ㅗㅓㅎ" localSheetId="19" hidden="1">{#N/A,#N/A,FALSE,"혼합골재"}</definedName>
    <definedName name="ㅓㅏㅗ하ㅗㅓㅎ" localSheetId="21" hidden="1">{#N/A,#N/A,FALSE,"혼합골재"}</definedName>
    <definedName name="ㅓㅏㅗ하ㅗㅓㅎ" localSheetId="22" hidden="1">{#N/A,#N/A,FALSE,"혼합골재"}</definedName>
    <definedName name="ㅓㅏㅗ하ㅗㅓㅎ" hidden="1">{#N/A,#N/A,FALSE,"혼합골재"}</definedName>
    <definedName name="ㅓㅏㅣ"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ㅏ" hidden="1">{#N/A,#N/A,FALSE,"구조2"}</definedName>
    <definedName name="ㅓㅓ" localSheetId="19" hidden="1">{#N/A,#N/A,FALSE,"CCTV"}</definedName>
    <definedName name="ㅓㅓ" localSheetId="21" hidden="1">{#N/A,#N/A,FALSE,"CCTV"}</definedName>
    <definedName name="ㅓㅓ" localSheetId="22" hidden="1">{#N/A,#N/A,FALSE,"CCTV"}</definedName>
    <definedName name="ㅓㅓ" localSheetId="0" hidden="1">{#N/A,#N/A,FALSE,"CCTV"}</definedName>
    <definedName name="ㅓㅓ" localSheetId="1" hidden="1">{#N/A,#N/A,FALSE,"CCTV"}</definedName>
    <definedName name="ㅓㅓ" hidden="1">{#N/A,#N/A,FALSE,"CCTV"}</definedName>
    <definedName name="ㅓㅓㅏ니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{#N/A,#N/A,FALSE,"전력간선"}</definedName>
    <definedName name="ㅓㅓ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localSheetId="19" hidden="1">{#N/A,#N/A,FALSE,"골재소요량";#N/A,#N/A,FALSE,"골재소요량"}</definedName>
    <definedName name="ㅓㅓㅓㅓㅓㅓㅓㅓㅓㅓㅓ" localSheetId="21" hidden="1">{#N/A,#N/A,FALSE,"골재소요량";#N/A,#N/A,FALSE,"골재소요량"}</definedName>
    <definedName name="ㅓㅓㅓㅓㅓㅓㅓㅓㅓㅓㅓ" localSheetId="22" hidden="1">{#N/A,#N/A,FALSE,"골재소요량";#N/A,#N/A,FALSE,"골재소요량"}</definedName>
    <definedName name="ㅓㅓㅓㅓㅓㅓㅓㅓㅓㅓㅓ" hidden="1">{#N/A,#N/A,FALSE,"골재소요량";#N/A,#N/A,FALSE,"골재소요량"}</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19" hidden="1">{#N/A,#N/A,FALSE,"조골재"}</definedName>
    <definedName name="ㅓㅓㅗ" localSheetId="21" hidden="1">{#N/A,#N/A,FALSE,"조골재"}</definedName>
    <definedName name="ㅓㅓㅗ" localSheetId="22" hidden="1">{#N/A,#N/A,FALSE,"조골재"}</definedName>
    <definedName name="ㅓㅓㅗ" hidden="1">{#N/A,#N/A,FALSE,"조골재"}</definedName>
    <definedName name="ㅓㅓㅗㅎ" hidden="1">{#N/A,#N/A,FALSE,"속도"}</definedName>
    <definedName name="ㅓㅕ" localSheetId="19" hidden="1">{#N/A,#N/A,FALSE,"조골재"}</definedName>
    <definedName name="ㅓㅕ" localSheetId="21" hidden="1">{#N/A,#N/A,FALSE,"조골재"}</definedName>
    <definedName name="ㅓㅕ" localSheetId="22" hidden="1">{#N/A,#N/A,FALSE,"조골재"}</definedName>
    <definedName name="ㅓㅕ" hidden="1">{#N/A,#N/A,FALSE,"조골재"}</definedName>
    <definedName name="ㅓㅕㅏ" localSheetId="19" hidden="1">{#N/A,#N/A,FALSE,"Sheet6"}</definedName>
    <definedName name="ㅓㅕㅏ" localSheetId="21" hidden="1">{#N/A,#N/A,FALSE,"Sheet6"}</definedName>
    <definedName name="ㅓㅕㅏ" localSheetId="22" hidden="1">{#N/A,#N/A,FALSE,"Sheet6"}</definedName>
    <definedName name="ㅓㅕㅏ" hidden="1">{#N/A,#N/A,FALSE,"Sheet6"}</definedName>
    <definedName name="ㅓㅕㅏㅕㅣ" hidden="1">{#N/A,#N/A,FALSE,"부대1"}</definedName>
    <definedName name="ㅓㅗ" localSheetId="19" hidden="1">{#N/A,#N/A,FALSE,"운반시간"}</definedName>
    <definedName name="ㅓㅗ" localSheetId="21" hidden="1">{#N/A,#N/A,FALSE,"운반시간"}</definedName>
    <definedName name="ㅓㅗ" localSheetId="22" hidden="1">{#N/A,#N/A,FALSE,"운반시간"}</definedName>
    <definedName name="ㅓㅗ" hidden="1">{#N/A,#N/A,FALSE,"운반시간"}</definedName>
    <definedName name="ㅓㅗㄹ허" hidden="1">{#N/A,#N/A,FALSE,"집계표"}</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ㅎㄹ" localSheetId="19" hidden="1">{#N/A,#N/A,FALSE,"조골재"}</definedName>
    <definedName name="ㅓㅗㅎㄹ" localSheetId="21" hidden="1">{#N/A,#N/A,FALSE,"조골재"}</definedName>
    <definedName name="ㅓㅗㅎㄹ" localSheetId="22" hidden="1">{#N/A,#N/A,FALSE,"조골재"}</definedName>
    <definedName name="ㅓㅗㅎㄹ" hidden="1">{#N/A,#N/A,FALSE,"조골재"}</definedName>
    <definedName name="ㅓㅗㅎㄹㅇㅇ" hidden="1">{#N/A,#N/A,FALSE,"집계표"}</definedName>
    <definedName name="ㅓㅗㅎ러ㅗㅎ러" localSheetId="19" hidden="1">{#N/A,#N/A,FALSE,"혼합골재"}</definedName>
    <definedName name="ㅓㅗㅎ러ㅗㅎ러" localSheetId="21" hidden="1">{#N/A,#N/A,FALSE,"혼합골재"}</definedName>
    <definedName name="ㅓㅗㅎ러ㅗㅎ러" localSheetId="22" hidden="1">{#N/A,#N/A,FALSE,"혼합골재"}</definedName>
    <definedName name="ㅓㅗㅎ러ㅗㅎ러" hidden="1">{#N/A,#N/A,FALSE,"혼합골재"}</definedName>
    <definedName name="ㅓㅗㅎ러ㅗ호ㅓ" localSheetId="19" hidden="1">{#N/A,#N/A,FALSE,"단가표지"}</definedName>
    <definedName name="ㅓㅗㅎ러ㅗ호ㅓ" localSheetId="21" hidden="1">{#N/A,#N/A,FALSE,"단가표지"}</definedName>
    <definedName name="ㅓㅗㅎ러ㅗ호ㅓ" localSheetId="22" hidden="1">{#N/A,#N/A,FALSE,"단가표지"}</definedName>
    <definedName name="ㅓㅗㅎ러ㅗ호ㅓ" hidden="1">{#N/A,#N/A,FALSE,"단가표지"}</definedName>
    <definedName name="ㅓㅗㅎㅍ" hidden="1">{#N/A,#N/A,FALSE,"집계표"}</definedName>
    <definedName name="ㅓㅗ하ㅗㅎ" hidden="1">{#N/A,#N/A,FALSE,"집계표"}</definedName>
    <definedName name="ㅓㅗ허" localSheetId="19" hidden="1">{#N/A,#N/A,FALSE,"조골재"}</definedName>
    <definedName name="ㅓㅗ허" localSheetId="21" hidden="1">{#N/A,#N/A,FALSE,"조골재"}</definedName>
    <definedName name="ㅓㅗ허" localSheetId="22" hidden="1">{#N/A,#N/A,FALSE,"조골재"}</definedName>
    <definedName name="ㅓㅗ허" hidden="1">{#N/A,#N/A,FALSE,"조골재"}</definedName>
    <definedName name="ㅓㅗ허ㅗㄹ" localSheetId="19" hidden="1">{#N/A,#N/A,FALSE,"운반시간"}</definedName>
    <definedName name="ㅓㅗ허ㅗㄹ" localSheetId="21" hidden="1">{#N/A,#N/A,FALSE,"운반시간"}</definedName>
    <definedName name="ㅓㅗ허ㅗㄹ" localSheetId="22" hidden="1">{#N/A,#N/A,FALSE,"운반시간"}</definedName>
    <definedName name="ㅓㅗ허ㅗㄹ" hidden="1">{#N/A,#N/A,FALSE,"운반시간"}</definedName>
    <definedName name="ㅓㅗ허ㅗㅎㄹ" localSheetId="19" hidden="1">{#N/A,#N/A,FALSE,"골재소요량";#N/A,#N/A,FALSE,"골재소요량"}</definedName>
    <definedName name="ㅓㅗ허ㅗㅎㄹ" localSheetId="21" hidden="1">{#N/A,#N/A,FALSE,"골재소요량";#N/A,#N/A,FALSE,"골재소요량"}</definedName>
    <definedName name="ㅓㅗ허ㅗㅎㄹ" localSheetId="22" hidden="1">{#N/A,#N/A,FALSE,"골재소요량";#N/A,#N/A,FALSE,"골재소요량"}</definedName>
    <definedName name="ㅓㅗ허ㅗㅎㄹ" hidden="1">{#N/A,#N/A,FALSE,"골재소요량";#N/A,#N/A,FALSE,"골재소요량"}</definedName>
    <definedName name="ㅓㅗ허ㅗㅎ러" localSheetId="19" hidden="1">{#N/A,#N/A,FALSE,"운반시간"}</definedName>
    <definedName name="ㅓㅗ허ㅗㅎ러" localSheetId="21" hidden="1">{#N/A,#N/A,FALSE,"운반시간"}</definedName>
    <definedName name="ㅓㅗ허ㅗㅎ러" localSheetId="22" hidden="1">{#N/A,#N/A,FALSE,"운반시간"}</definedName>
    <definedName name="ㅓㅗ허ㅗㅎ러" hidden="1">{#N/A,#N/A,FALSE,"운반시간"}</definedName>
    <definedName name="ㅓㅗ헝홍허" localSheetId="19" hidden="1">{#N/A,#N/A,FALSE,"골재소요량";#N/A,#N/A,FALSE,"골재소요량"}</definedName>
    <definedName name="ㅓㅗ헝홍허" localSheetId="21" hidden="1">{#N/A,#N/A,FALSE,"골재소요량";#N/A,#N/A,FALSE,"골재소요량"}</definedName>
    <definedName name="ㅓㅗ헝홍허" localSheetId="22" hidden="1">{#N/A,#N/A,FALSE,"골재소요량";#N/A,#N/A,FALSE,"골재소요량"}</definedName>
    <definedName name="ㅓㅗ헝홍허" hidden="1">{#N/A,#N/A,FALSE,"골재소요량";#N/A,#N/A,FALSE,"골재소요량"}</definedName>
    <definedName name="ㅓㅗ헣ㄹ" localSheetId="19" hidden="1">{#N/A,#N/A,FALSE,"단가표지"}</definedName>
    <definedName name="ㅓㅗ헣ㄹ" localSheetId="21" hidden="1">{#N/A,#N/A,FALSE,"단가표지"}</definedName>
    <definedName name="ㅓㅗ헣ㄹ" localSheetId="22" hidden="1">{#N/A,#N/A,FALSE,"단가표지"}</definedName>
    <definedName name="ㅓㅗ헣ㄹ" hidden="1">{#N/A,#N/A,FALSE,"단가표지"}</definedName>
    <definedName name="ㅓㅗ헣러" localSheetId="19" hidden="1">{#N/A,#N/A,FALSE,"단가표지"}</definedName>
    <definedName name="ㅓㅗ헣러" localSheetId="21" hidden="1">{#N/A,#N/A,FALSE,"단가표지"}</definedName>
    <definedName name="ㅓㅗ헣러" localSheetId="22" hidden="1">{#N/A,#N/A,FALSE,"단가표지"}</definedName>
    <definedName name="ㅓㅗ헣러" hidden="1">{#N/A,#N/A,FALSE,"단가표지"}</definedName>
    <definedName name="ㅓㅗ헣로ㅓ" localSheetId="19" hidden="1">{#N/A,#N/A,FALSE,"조골재"}</definedName>
    <definedName name="ㅓㅗ헣로ㅓ" localSheetId="21" hidden="1">{#N/A,#N/A,FALSE,"조골재"}</definedName>
    <definedName name="ㅓㅗ헣로ㅓ" localSheetId="22" hidden="1">{#N/A,#N/A,FALSE,"조골재"}</definedName>
    <definedName name="ㅓㅗ헣로ㅓ" hidden="1">{#N/A,#N/A,FALSE,"조골재"}</definedName>
    <definedName name="ㅓㅗ헣호ㅓ" localSheetId="19" hidden="1">{#N/A,#N/A,FALSE,"조골재"}</definedName>
    <definedName name="ㅓㅗ헣호ㅓ" localSheetId="21" hidden="1">{#N/A,#N/A,FALSE,"조골재"}</definedName>
    <definedName name="ㅓㅗ헣호ㅓ" localSheetId="22" hidden="1">{#N/A,#N/A,FALSE,"조골재"}</definedName>
    <definedName name="ㅓㅗ헣호ㅓ" hidden="1">{#N/A,#N/A,FALSE,"조골재"}</definedName>
    <definedName name="ㅓㅗ호" localSheetId="19" hidden="1">{#N/A,#N/A,FALSE,"단가표지"}</definedName>
    <definedName name="ㅓㅗ호" localSheetId="21" hidden="1">{#N/A,#N/A,FALSE,"단가표지"}</definedName>
    <definedName name="ㅓㅗ호" localSheetId="22" hidden="1">{#N/A,#N/A,FALSE,"단가표지"}</definedName>
    <definedName name="ㅓㅗ호" hidden="1">{#N/A,#N/A,FALSE,"단가표지"}</definedName>
    <definedName name="ㅓㅗ호ㅓㅗ" localSheetId="19" hidden="1">{#N/A,#N/A,FALSE,"2~8번"}</definedName>
    <definedName name="ㅓㅗ호ㅓㅗ" localSheetId="21" hidden="1">{#N/A,#N/A,FALSE,"2~8번"}</definedName>
    <definedName name="ㅓㅗ호ㅓㅗ" localSheetId="22" hidden="1">{#N/A,#N/A,FALSE,"2~8번"}</definedName>
    <definedName name="ㅓㅗ호ㅓㅗ" hidden="1">{#N/A,#N/A,FALSE,"2~8번"}</definedName>
    <definedName name="ㅓㅗㅓ" localSheetId="19" hidden="1">{#N/A,#N/A,FALSE,"2~8번"}</definedName>
    <definedName name="ㅓㅗㅓ" localSheetId="21" hidden="1">{#N/A,#N/A,FALSE,"2~8번"}</definedName>
    <definedName name="ㅓㅗㅓ" localSheetId="22" hidden="1">{#N/A,#N/A,FALSE,"2~8번"}</definedName>
    <definedName name="ㅓㅗㅓ" hidden="1">{#N/A,#N/A,FALSE,"2~8번"}</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localSheetId="19" hidden="1">{#N/A,#N/A,FALSE,"단가표지"}</definedName>
    <definedName name="ㅓㅗㅗ" localSheetId="21" hidden="1">{#N/A,#N/A,FALSE,"단가표지"}</definedName>
    <definedName name="ㅓㅗㅗ" localSheetId="22" hidden="1">{#N/A,#N/A,FALSE,"단가표지"}</definedName>
    <definedName name="ㅓㅗㅗ" hidden="1">{#N/A,#N/A,FALSE,"단가표지"}</definedName>
    <definedName name="ㅓㅗㅗㅗ" localSheetId="19" hidden="1">{#N/A,#N/A,FALSE,"골재소요량";#N/A,#N/A,FALSE,"골재소요량"}</definedName>
    <definedName name="ㅓㅗㅗㅗ" localSheetId="21" hidden="1">{#N/A,#N/A,FALSE,"골재소요량";#N/A,#N/A,FALSE,"골재소요량"}</definedName>
    <definedName name="ㅓㅗㅗㅗ" localSheetId="22" hidden="1">{#N/A,#N/A,FALSE,"골재소요량";#N/A,#N/A,FALSE,"골재소요량"}</definedName>
    <definedName name="ㅓㅗㅗㅗ" hidden="1">{#N/A,#N/A,FALSE,"골재소요량";#N/A,#N/A,FALSE,"골재소요량"}</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ㅎ" hidden="1">{#N/A,#N/A,FALSE,"집계표"}</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#REF!</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ㅏㅛㅏ" hidden="1">{#N/A,#N/A,FALSE,"혼합골재"}</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ㅣㅏㅗ" hidden="1">{#N/A,#N/A,FALSE,"집계표"}</definedName>
    <definedName name="ㅔ" localSheetId="19" hidden="1">{#N/A,#N/A,FALSE,"이태원철근"}</definedName>
    <definedName name="ㅔ" localSheetId="21" hidden="1">{#N/A,#N/A,FALSE,"이태원철근"}</definedName>
    <definedName name="ㅔ" localSheetId="22" hidden="1">{#N/A,#N/A,FALSE,"이태원철근"}</definedName>
    <definedName name="ㅔ" localSheetId="0" hidden="1">{#N/A,#N/A,FALSE,"이태원철근"}</definedName>
    <definedName name="ㅔ" localSheetId="1" hidden="1">{#N/A,#N/A,FALSE,"이태원철근"}</definedName>
    <definedName name="ㅔ" hidden="1">{#N/A,#N/A,FALSE,"이태원철근"}</definedName>
    <definedName name="ㅔ1">#REF!</definedName>
    <definedName name="ㅔ2">#REF!</definedName>
    <definedName name="ㅔ3" localSheetId="19" hidden="1">{#N/A,#N/A,FALSE,"배수1"}</definedName>
    <definedName name="ㅔ3" localSheetId="21" hidden="1">{#N/A,#N/A,FALSE,"배수1"}</definedName>
    <definedName name="ㅔ3" localSheetId="22" hidden="1">{#N/A,#N/A,FALSE,"배수1"}</definedName>
    <definedName name="ㅔ3" hidden="1">{#N/A,#N/A,FALSE,"배수1"}</definedName>
    <definedName name="ㅔㅐㄴ애ㅔㅐ" hidden="1">{#N/A,#N/A,FALSE,"집계표"}</definedName>
    <definedName name="ㅔㅐㅔ" hidden="1">{#N/A,"수불부",FALSE,"사급자재수불서";#N/A,"수불부",FALSE,"사급자재수불서"}</definedName>
    <definedName name="ㅔㅑㅐㅏㅓㅔㅐㅑ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ㅐㅏㅓㅔㅐㅑ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ㅐㅏㅓㅔㅐㅑ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ㅐㅏㅓㅔㅐㅑ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#REF!</definedName>
    <definedName name="ㅔㅔㅔ">#REF!</definedName>
    <definedName name="ㅔㅣ" hidden="1">{"'용역비'!$A$4:$C$8"}</definedName>
    <definedName name="ㅔㅣ_1" hidden="1">{"'용역비'!$A$4:$C$8"}</definedName>
    <definedName name="ㅔㅣ_2" hidden="1">{"'용역비'!$A$4:$C$8"}</definedName>
    <definedName name="ㅔㅣ_3" hidden="1">{"'용역비'!$A$4:$C$8"}</definedName>
    <definedName name="ㅔㅣ_4" hidden="1">{"'용역비'!$A$4:$C$8"}</definedName>
    <definedName name="ㅔㅣ_5" hidden="1">{"'용역비'!$A$4:$C$8"}</definedName>
    <definedName name="ㅕ">#REF!</definedName>
    <definedName name="ㅕ거ㅕㅛㅓ" localSheetId="19" hidden="1">{#N/A,#N/A,FALSE,"포장단가"}</definedName>
    <definedName name="ㅕ거ㅕㅛㅓ" localSheetId="21" hidden="1">{#N/A,#N/A,FALSE,"포장단가"}</definedName>
    <definedName name="ㅕ거ㅕㅛㅓ" localSheetId="22" hidden="1">{#N/A,#N/A,FALSE,"포장단가"}</definedName>
    <definedName name="ㅕ거ㅕㅛㅓ" hidden="1">{#N/A,#N/A,FALSE,"포장단가"}</definedName>
    <definedName name="ㅕ겨겨"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 localSheetId="22" hidden="1">#REF!</definedName>
    <definedName name="ㅕㅅ" hidden="1">'[78]5사남'!#REF!</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19" hidden="1">{#N/A,#N/A,FALSE,"Sheet6"}</definedName>
    <definedName name="ㅕㅏ쇼" localSheetId="21" hidden="1">{#N/A,#N/A,FALSE,"Sheet6"}</definedName>
    <definedName name="ㅕㅏ쇼" localSheetId="22" hidden="1">{#N/A,#N/A,FALSE,"Sheet6"}</definedName>
    <definedName name="ㅕㅏ쇼" hidden="1">{#N/A,#N/A,FALSE,"Sheet6"}</definedName>
    <definedName name="ㅕㅏㅕㅏ" hidden="1">{#N/A,#N/A,FALSE,"운반시간"}</definedName>
    <definedName name="ㅕㅏㅕㅑㅣ" hidden="1">{#N/A,#N/A,FALSE,"속도"}</definedName>
    <definedName name="ㅕㅏㅛㅕㅏ" localSheetId="19" hidden="1">{#N/A,#N/A,FALSE,"Sheet6"}</definedName>
    <definedName name="ㅕㅏㅛㅕㅏ" localSheetId="21" hidden="1">{#N/A,#N/A,FALSE,"Sheet6"}</definedName>
    <definedName name="ㅕㅏㅛㅕㅏ" localSheetId="22" hidden="1">{#N/A,#N/A,FALSE,"Sheet6"}</definedName>
    <definedName name="ㅕㅏㅛㅕㅏ" hidden="1">{#N/A,#N/A,FALSE,"Sheet6"}</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localSheetId="19" hidden="1">{#N/A,#N/A,FALSE,"2~8번"}</definedName>
    <definedName name="ㅕㅑ" localSheetId="21" hidden="1">{#N/A,#N/A,FALSE,"2~8번"}</definedName>
    <definedName name="ㅕㅑ" localSheetId="22" hidden="1">{#N/A,#N/A,FALSE,"2~8번"}</definedName>
    <definedName name="ㅕㅑ" hidden="1">{#N/A,#N/A,FALSE,"2~8번"}</definedName>
    <definedName name="ㅕㅑㅐ" localSheetId="19" hidden="1">{#N/A,#N/A,FALSE,"Sheet6"}</definedName>
    <definedName name="ㅕㅑㅐ" localSheetId="21" hidden="1">{#N/A,#N/A,FALSE,"Sheet6"}</definedName>
    <definedName name="ㅕㅑㅐ" localSheetId="22" hidden="1">{#N/A,#N/A,FALSE,"Sheet6"}</definedName>
    <definedName name="ㅕㅑㅐ" hidden="1">{#N/A,#N/A,FALSE,"Sheet6"}</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ㅑㅑ" localSheetId="19" hidden="1">{#N/A,#N/A,FALSE,"조골재"}</definedName>
    <definedName name="ㅕㅑㅑㅑ" localSheetId="21" hidden="1">{#N/A,#N/A,FALSE,"조골재"}</definedName>
    <definedName name="ㅕㅑㅑㅑ" localSheetId="22" hidden="1">{#N/A,#N/A,FALSE,"조골재"}</definedName>
    <definedName name="ㅕㅑㅑㅑ" hidden="1">{#N/A,#N/A,FALSE,"조골재"}</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 localSheetId="19" hidden="1">{#N/A,#N/A,FALSE,"표지목차"}</definedName>
    <definedName name="ㅕㅕ" localSheetId="21" hidden="1">{#N/A,#N/A,FALSE,"표지목차"}</definedName>
    <definedName name="ㅕㅕ" localSheetId="22" hidden="1">{#N/A,#N/A,FALSE,"표지목차"}</definedName>
    <definedName name="ㅕㅕ" hidden="1">{#N/A,#N/A,FALSE,"표지목차"}</definedName>
    <definedName name="ㅕㅕㅕ" localSheetId="19" hidden="1">{#N/A,#N/A,FALSE,"혼합골재"}</definedName>
    <definedName name="ㅕㅕㅕ" localSheetId="21" hidden="1">{#N/A,#N/A,FALSE,"혼합골재"}</definedName>
    <definedName name="ㅕㅕㅕ" localSheetId="22" hidden="1">{#N/A,#N/A,FALSE,"혼합골재"}</definedName>
    <definedName name="ㅕㅕㅕ" hidden="1">{#N/A,#N/A,FALSE,"혼합골재"}</definedName>
    <definedName name="ㅕㅕㅕㅕ" localSheetId="19" hidden="1">{#N/A,#N/A,FALSE,"표지목차"}</definedName>
    <definedName name="ㅕㅕㅕㅕ" localSheetId="21" hidden="1">{#N/A,#N/A,FALSE,"표지목차"}</definedName>
    <definedName name="ㅕㅕㅕㅕ" localSheetId="22" hidden="1">{#N/A,#N/A,FALSE,"표지목차"}</definedName>
    <definedName name="ㅕㅕㅕㅕ" hidden="1">{#N/A,#N/A,FALSE,"표지목차"}</definedName>
    <definedName name="ㅕㅕㅕㅕㅕ" localSheetId="19" hidden="1">{#N/A,#N/A,FALSE,"운반시간"}</definedName>
    <definedName name="ㅕㅕㅕㅕㅕ" localSheetId="21" hidden="1">{#N/A,#N/A,FALSE,"운반시간"}</definedName>
    <definedName name="ㅕㅕㅕㅕㅕ" localSheetId="22" hidden="1">{#N/A,#N/A,FALSE,"운반시간"}</definedName>
    <definedName name="ㅕㅕㅕㅕㅕ" hidden="1">{#N/A,#N/A,FALSE,"운반시간"}</definedName>
    <definedName name="ㅕㅕㅕㅕㅕㅕ" localSheetId="19" hidden="1">{#N/A,#N/A,FALSE,"단가표지"}</definedName>
    <definedName name="ㅕㅕㅕㅕㅕㅕ" localSheetId="21" hidden="1">{#N/A,#N/A,FALSE,"단가표지"}</definedName>
    <definedName name="ㅕㅕㅕㅕㅕㅕ" localSheetId="22" hidden="1">{#N/A,#N/A,FALSE,"단가표지"}</definedName>
    <definedName name="ㅕㅕㅕㅕㅕㅕ" hidden="1">{#N/A,#N/A,FALSE,"단가표지"}</definedName>
    <definedName name="ㅕㅕㅕㅕㅕㅕㅕㅕ" localSheetId="19" hidden="1">{#N/A,#N/A,FALSE,"조골재"}</definedName>
    <definedName name="ㅕㅕㅕㅕㅕㅕㅕㅕ" localSheetId="21" hidden="1">{#N/A,#N/A,FALSE,"조골재"}</definedName>
    <definedName name="ㅕㅕㅕㅕㅕㅕㅕㅕ" localSheetId="22" hidden="1">{#N/A,#N/A,FALSE,"조골재"}</definedName>
    <definedName name="ㅕㅕㅕㅕㅕㅕㅕㅕ" hidden="1">{#N/A,#N/A,FALSE,"조골재"}</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ㅓㅕㅛㅓㅜ" localSheetId="19" hidden="1">{#N/A,#N/A,FALSE,"포장단가"}</definedName>
    <definedName name="ㅕㅛㅓㅕㅛㅓㅜ" localSheetId="21" hidden="1">{#N/A,#N/A,FALSE,"포장단가"}</definedName>
    <definedName name="ㅕㅛㅓㅕㅛㅓㅜ" localSheetId="22" hidden="1">{#N/A,#N/A,FALSE,"포장단가"}</definedName>
    <definedName name="ㅕㅛㅓㅕㅛㅓㅜ" hidden="1">{#N/A,#N/A,FALSE,"포장단가"}</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ㅣㅏ" hidden="1">{#N/A,#N/A,FALSE,"운반시간"}</definedName>
    <definedName name="ㅗ" localSheetId="19" hidden="1">{#N/A,#N/A,FALSE,"이태원철근"}</definedName>
    <definedName name="ㅗ" localSheetId="21" hidden="1">{#N/A,#N/A,FALSE,"이태원철근"}</definedName>
    <definedName name="ㅗ" localSheetId="22" hidden="1">{#N/A,#N/A,FALSE,"이태원철근"}</definedName>
    <definedName name="ㅗ" localSheetId="0" hidden="1">{#N/A,#N/A,FALSE,"이태원철근"}</definedName>
    <definedName name="ㅗ" localSheetId="1" hidden="1">{#N/A,#N/A,FALSE,"이태원철근"}</definedName>
    <definedName name="ㅗ" hidden="1">{#N/A,#N/A,FALSE,"이태원철근"}</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고" hidden="1">{#N/A,#N/A,FALSE,"혼합골재"}</definedName>
    <definedName name="ㅗㄴㅇ" hidden="1">{#N/A,#N/A,FALSE,"집계표"}</definedName>
    <definedName name="ㅗㄹㄶ" localSheetId="19" hidden="1">{#N/A,#N/A,FALSE,"조골재"}</definedName>
    <definedName name="ㅗㄹㄶ" localSheetId="21" hidden="1">{#N/A,#N/A,FALSE,"조골재"}</definedName>
    <definedName name="ㅗㄹㄶ" localSheetId="22" hidden="1">{#N/A,#N/A,FALSE,"조골재"}</definedName>
    <definedName name="ㅗㄹㄶ" hidden="1">{#N/A,#N/A,FALSE,"조골재"}</definedName>
    <definedName name="ㅗㄹㅇ오" hidden="1">{#N/A,#N/A,FALSE,"집계표"}</definedName>
    <definedName name="ㅗㄹㅇㅎ" hidden="1">{#N/A,#N/A,FALSE,"집계표"}</definedName>
    <definedName name="ㅗㄹㅎ라ㅗ" hidden="1">{#N/A,#N/A,FALSE,"집계표"}</definedName>
    <definedName name="ㅗ마ㅓ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20">#REF!</definedName>
    <definedName name="ㅗㅅㄱ" hidden="1">{#N/A,#N/A,TRUE,"토적및재료집계";#N/A,#N/A,TRUE,"토적및재료집계";#N/A,#N/A,TRUE,"단위량"}</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쇼ㅗ" hidden="1">{#N/A,#N/A,FALSE,"배수2"}</definedName>
    <definedName name="ㅗ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ㅍ초" localSheetId="19" hidden="1">{#N/A,#N/A,FALSE,"2~8번"}</definedName>
    <definedName name="ㅗㅍ초" localSheetId="21" hidden="1">{#N/A,#N/A,FALSE,"2~8번"}</definedName>
    <definedName name="ㅗㅍ초" localSheetId="22" hidden="1">{#N/A,#N/A,FALSE,"2~8번"}</definedName>
    <definedName name="ㅗㅍ초" hidden="1">{#N/A,#N/A,FALSE,"2~8번"}</definedName>
    <definedName name="ㅗㅎ" localSheetId="19" hidden="1">{#N/A,#N/A,FALSE,"운반시간"}</definedName>
    <definedName name="ㅗㅎ" localSheetId="21" hidden="1">{#N/A,#N/A,FALSE,"운반시간"}</definedName>
    <definedName name="ㅗㅎ" localSheetId="22" hidden="1">{#N/A,#N/A,FALSE,"운반시간"}</definedName>
    <definedName name="ㅗㅎ" hidden="1">{#N/A,#N/A,FALSE,"운반시간"}</definedName>
    <definedName name="ㅗㅎㄴ" localSheetId="19" hidden="1">{#N/A,#N/A,FALSE,"골재소요량";#N/A,#N/A,FALSE,"골재소요량"}</definedName>
    <definedName name="ㅗㅎㄴ" localSheetId="21" hidden="1">{#N/A,#N/A,FALSE,"골재소요량";#N/A,#N/A,FALSE,"골재소요량"}</definedName>
    <definedName name="ㅗㅎㄴ" localSheetId="22" hidden="1">{#N/A,#N/A,FALSE,"골재소요량";#N/A,#N/A,FALSE,"골재소요량"}</definedName>
    <definedName name="ㅗㅎㄴ" hidden="1">{#N/A,#N/A,FALSE,"골재소요량";#N/A,#N/A,FALSE,"골재소요량"}</definedName>
    <definedName name="ㅗㅎㄴㄹ" localSheetId="19" hidden="1">{#N/A,#N/A,FALSE,"단가표지"}</definedName>
    <definedName name="ㅗㅎㄴㄹ" localSheetId="21" hidden="1">{#N/A,#N/A,FALSE,"단가표지"}</definedName>
    <definedName name="ㅗㅎㄴㄹ" localSheetId="22" hidden="1">{#N/A,#N/A,FALSE,"단가표지"}</definedName>
    <definedName name="ㅗㅎㄴㄹ" hidden="1">{#N/A,#N/A,FALSE,"단가표지"}</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 hidden="1">{#N/A,#N/A,FALSE,"집계표"}</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렇ㄹㅊㅇㅇ" hidden="1">{#N/A,#N/A,FALSE,"집계표"}</definedName>
    <definedName name="ㅗㅎ로ㅜ" localSheetId="19" hidden="1">{#N/A,#N/A,FALSE,"운반시간"}</definedName>
    <definedName name="ㅗㅎ로ㅜ" localSheetId="21" hidden="1">{#N/A,#N/A,FALSE,"운반시간"}</definedName>
    <definedName name="ㅗㅎ로ㅜ" localSheetId="22" hidden="1">{#N/A,#N/A,FALSE,"운반시간"}</definedName>
    <definedName name="ㅗㅎ로ㅜ" hidden="1">{#N/A,#N/A,FALSE,"운반시간"}</definedName>
    <definedName name="ㅗㅎ론ㄹ" localSheetId="19" hidden="1">{#N/A,#N/A,FALSE,"표지목차"}</definedName>
    <definedName name="ㅗㅎ론ㄹ" localSheetId="21" hidden="1">{#N/A,#N/A,FALSE,"표지목차"}</definedName>
    <definedName name="ㅗㅎ론ㄹ" localSheetId="22" hidden="1">{#N/A,#N/A,FALSE,"표지목차"}</definedName>
    <definedName name="ㅗㅎ론ㄹ" hidden="1">{#N/A,#N/A,FALSE,"표지목차"}</definedName>
    <definedName name="ㅗㅎ롯홋ㄱ" localSheetId="19" hidden="1">{#N/A,#N/A,FALSE,"혼합골재"}</definedName>
    <definedName name="ㅗㅎ롯홋ㄱ" localSheetId="21" hidden="1">{#N/A,#N/A,FALSE,"혼합골재"}</definedName>
    <definedName name="ㅗㅎ롯홋ㄱ" localSheetId="22" hidden="1">{#N/A,#N/A,FALSE,"혼합골재"}</definedName>
    <definedName name="ㅗㅎ롯홋ㄱ" hidden="1">{#N/A,#N/A,FALSE,"혼합골재"}</definedName>
    <definedName name="ㅗㅎㅇㄹ" hidden="1">{#N/A,#N/A,FALSE,"집계표"}</definedName>
    <definedName name="ㅗㅎㅇㅁㄹㅇㅎ" hidden="1">{#N/A,"수불부",FALSE,"사급자재수불서";#N/A,"수불부",FALSE,"사급자재수불서"}</definedName>
    <definedName name="ㅗㅎㅈ" hidden="1">{#N/A,#N/A,FALSE,"집계표"}</definedName>
    <definedName name="ㅗㅎㅊㅌㅎ" hidden="1">{#N/A,#N/A,FALSE,"집계표"}</definedName>
    <definedName name="ㅗㅎㅎㅌㄹㅋㅅ" localSheetId="19" hidden="1">{#N/A,#N/A,FALSE,"2~8번"}</definedName>
    <definedName name="ㅗㅎㅎㅌㄹㅋㅅ" localSheetId="21" hidden="1">{#N/A,#N/A,FALSE,"2~8번"}</definedName>
    <definedName name="ㅗㅎㅎㅌㄹㅋㅅ" localSheetId="22" hidden="1">{#N/A,#N/A,FALSE,"2~8번"}</definedName>
    <definedName name="ㅗㅎㅎㅌㄹㅋㅅ" hidden="1">{#N/A,#N/A,FALSE,"2~8번"}</definedName>
    <definedName name="ㅗ하ㅓ" hidden="1">{#N/A,#N/A,FALSE,"집계표"}</definedName>
    <definedName name="ㅗ하ㅣㄴ어ㅗ뢔ㅑㅇㅈ" localSheetId="19" hidden="1">{#N/A,#N/A,FALSE,"CCTV"}</definedName>
    <definedName name="ㅗ하ㅣㄴ어ㅗ뢔ㅑㅇㅈ" localSheetId="21" hidden="1">{#N/A,#N/A,FALSE,"CCTV"}</definedName>
    <definedName name="ㅗ하ㅣㄴ어ㅗ뢔ㅑㅇㅈ" localSheetId="22" hidden="1">{#N/A,#N/A,FALSE,"CCTV"}</definedName>
    <definedName name="ㅗ하ㅣㄴ어ㅗ뢔ㅑㅇㅈ" localSheetId="0" hidden="1">{#N/A,#N/A,FALSE,"CCTV"}</definedName>
    <definedName name="ㅗ하ㅣㄴ어ㅗ뢔ㅑㅇㅈ" localSheetId="1" hidden="1">{#N/A,#N/A,FALSE,"CCTV"}</definedName>
    <definedName name="ㅗ하ㅣㄴ어ㅗ뢔ㅑㅇㅈ" hidden="1">{#N/A,#N/A,FALSE,"CCTV"}</definedName>
    <definedName name="ㅗ허" hidden="1">{#N/A,#N/A,FALSE,"집계표"}</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ㅗ" localSheetId="19" hidden="1">{#N/A,#N/A,FALSE,"단가표지"}</definedName>
    <definedName name="ㅗ허ㅗ" localSheetId="21" hidden="1">{#N/A,#N/A,FALSE,"단가표지"}</definedName>
    <definedName name="ㅗ허ㅗ" localSheetId="22" hidden="1">{#N/A,#N/A,FALSE,"단가표지"}</definedName>
    <definedName name="ㅗ허ㅗ" hidden="1">{#N/A,#N/A,FALSE,"단가표지"}</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혀ㅏㄹ" hidden="1">{#N/A,#N/A,FALSE,"집계표"}</definedName>
    <definedName name="ㅗ호" localSheetId="19" hidden="1">{#N/A,#N/A,FALSE,"단가표지"}</definedName>
    <definedName name="ㅗ호" localSheetId="21" hidden="1">{#N/A,#N/A,FALSE,"단가표지"}</definedName>
    <definedName name="ㅗ호" localSheetId="22" hidden="1">{#N/A,#N/A,FALSE,"단가표지"}</definedName>
    <definedName name="ㅗ호" hidden="1">{#N/A,#N/A,FALSE,"단가표지"}</definedName>
    <definedName name="ㅗ홓ㅎ로" localSheetId="19" hidden="1">{"'장비'!$A$3:$M$12"}</definedName>
    <definedName name="ㅗ홓ㅎ로" localSheetId="21" hidden="1">{"'장비'!$A$3:$M$12"}</definedName>
    <definedName name="ㅗ홓ㅎ로" localSheetId="22" hidden="1">{"'장비'!$A$3:$M$12"}</definedName>
    <definedName name="ㅗ홓ㅎ로" hidden="1">{"'장비'!$A$3:$M$12"}</definedName>
    <definedName name="ㅗㅓ" localSheetId="19" hidden="1">{#N/A,#N/A,FALSE,"부대2"}</definedName>
    <definedName name="ㅗㅓ" localSheetId="21" hidden="1">{#N/A,#N/A,FALSE,"부대2"}</definedName>
    <definedName name="ㅗㅓ" localSheetId="22" hidden="1">{#N/A,#N/A,FALSE,"부대2"}</definedName>
    <definedName name="ㅗㅓ" hidden="1">{#N/A,#N/A,FALSE,"부대2"}</definedName>
    <definedName name="ㅗㅓㅀㅅ" hidden="1">{#N/A,#N/A,FALSE,"집계표"}</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localSheetId="19" hidden="1">{#N/A,#N/A,FALSE,"단가표지"}</definedName>
    <definedName name="ㅗㅓ쇼ㅓㅕㄷ쇼ㅓㅕㄷㅅ" localSheetId="21" hidden="1">{#N/A,#N/A,FALSE,"단가표지"}</definedName>
    <definedName name="ㅗㅓ쇼ㅓㅕㄷ쇼ㅓㅕㄷㅅ" localSheetId="22" hidden="1">{#N/A,#N/A,FALSE,"단가표지"}</definedName>
    <definedName name="ㅗㅓ쇼ㅓㅕㄷ쇼ㅓㅕㄷㅅ" hidden="1">{#N/A,#N/A,FALSE,"단가표지"}</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ㅎ로ㅓㅎㄹ" localSheetId="19" hidden="1">{#N/A,#N/A,FALSE,"표지목차"}</definedName>
    <definedName name="ㅗㅓㅎ로ㅓㅎㄹ" localSheetId="21" hidden="1">{#N/A,#N/A,FALSE,"표지목차"}</definedName>
    <definedName name="ㅗㅓㅎ로ㅓㅎㄹ" localSheetId="22" hidden="1">{#N/A,#N/A,FALSE,"표지목차"}</definedName>
    <definedName name="ㅗㅓㅎ로ㅓㅎㄹ" hidden="1">{#N/A,#N/A,FALSE,"표지목차"}</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ㅕㅑㅕ" localSheetId="19" hidden="1">{#N/A,#N/A,FALSE,"Sheet6"}</definedName>
    <definedName name="ㅗㅓㅕㅑㅕ" localSheetId="21" hidden="1">{#N/A,#N/A,FALSE,"Sheet6"}</definedName>
    <definedName name="ㅗㅓㅕㅑㅕ" localSheetId="22" hidden="1">{#N/A,#N/A,FALSE,"Sheet6"}</definedName>
    <definedName name="ㅗㅓㅕㅑㅕ" hidden="1">{#N/A,#N/A,FALSE,"Sheet6"}</definedName>
    <definedName name="ㅗㅓㅗ" localSheetId="19" hidden="1">{#N/A,#N/A,FALSE,"골재소요량";#N/A,#N/A,FALSE,"골재소요량"}</definedName>
    <definedName name="ㅗㅓㅗ" localSheetId="21" hidden="1">{#N/A,#N/A,FALSE,"골재소요량";#N/A,#N/A,FALSE,"골재소요량"}</definedName>
    <definedName name="ㅗㅓㅗ" localSheetId="22" hidden="1">{#N/A,#N/A,FALSE,"골재소요량";#N/A,#N/A,FALSE,"골재소요량"}</definedName>
    <definedName name="ㅗㅓㅗ" hidden="1">{#N/A,#N/A,FALSE,"골재소요량";#N/A,#N/A,FALSE,"골재소요량"}</definedName>
    <definedName name="ㅗㅓㅛㅎ" localSheetId="19" hidden="1">{#N/A,#N/A,FALSE,"Sheet6"}</definedName>
    <definedName name="ㅗㅓㅛㅎ" localSheetId="21" hidden="1">{#N/A,#N/A,FALSE,"Sheet6"}</definedName>
    <definedName name="ㅗㅓㅛㅎ" localSheetId="22" hidden="1">{#N/A,#N/A,FALSE,"Sheet6"}</definedName>
    <definedName name="ㅗㅓㅛㅎ" hidden="1">{#N/A,#N/A,FALSE,"Sheet6"}</definedName>
    <definedName name="ㅗㅕ" localSheetId="19" hidden="1">{#N/A,#N/A,FALSE,"배수2"}</definedName>
    <definedName name="ㅗㅕ" localSheetId="21" hidden="1">{#N/A,#N/A,FALSE,"배수2"}</definedName>
    <definedName name="ㅗㅕ" localSheetId="22" hidden="1">{#N/A,#N/A,FALSE,"배수2"}</definedName>
    <definedName name="ㅗㅕ" hidden="1">{#N/A,#N/A,FALSE,"배수2"}</definedName>
    <definedName name="ㅗㅗ">#REF!</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19" hidden="1">{"'장비'!$A$3:$M$12"}</definedName>
    <definedName name="ㅗㅗㅗㅗㅗ" localSheetId="21" hidden="1">{"'장비'!$A$3:$M$12"}</definedName>
    <definedName name="ㅗㅗㅗㅗㅗ" localSheetId="22" hidden="1">{"'장비'!$A$3:$M$12"}</definedName>
    <definedName name="ㅗㅗㅗㅗㅗ" hidden="1">{"'장비'!$A$3:$M$12"}</definedName>
    <definedName name="ㅗㅗㅗㅗㅗㅗ" localSheetId="19" hidden="1">{#N/A,#N/A,FALSE,"2~8번"}</definedName>
    <definedName name="ㅗㅗㅗㅗㅗㅗ" localSheetId="21" hidden="1">{#N/A,#N/A,FALSE,"2~8번"}</definedName>
    <definedName name="ㅗㅗㅗㅗㅗㅗ" localSheetId="22" hidden="1">{#N/A,#N/A,FALSE,"2~8번"}</definedName>
    <definedName name="ㅗㅗㅗㅗㅗㅗ" hidden="1">{#N/A,#N/A,FALSE,"2~8번"}</definedName>
    <definedName name="ㅗㅛㅕㅛ" hidden="1">{#N/A,#N/A,FALSE,"포장2"}</definedName>
    <definedName name="ㅗㅝㅓㅓㅓㅓ"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 hidden="1">{#N/A,#N/A,FALSE,"집계표"}</definedName>
    <definedName name="ㅗㅠㅍ" localSheetId="19" hidden="1">{#N/A,#N/A,FALSE,"혼합골재"}</definedName>
    <definedName name="ㅗㅠㅍ" localSheetId="21" hidden="1">{#N/A,#N/A,FALSE,"혼합골재"}</definedName>
    <definedName name="ㅗㅠㅍ" localSheetId="22" hidden="1">{#N/A,#N/A,FALSE,"혼합골재"}</definedName>
    <definedName name="ㅗㅠㅍ" hidden="1">{#N/A,#N/A,FALSE,"혼합골재"}</definedName>
    <definedName name="ㅘ" hidden="1">{"'Sheet1'!$L$16"}</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19" hidden="1">{#N/A,#N/A,FALSE,"운반시간"}</definedName>
    <definedName name="ㅘㅓ" localSheetId="21" hidden="1">{#N/A,#N/A,FALSE,"운반시간"}</definedName>
    <definedName name="ㅘㅓ" localSheetId="22" hidden="1">{#N/A,#N/A,FALSE,"운반시간"}</definedName>
    <definedName name="ㅘㅓ" hidden="1">{#N/A,#N/A,FALSE,"운반시간"}</definedName>
    <definedName name="ㅘㅗ허ㅎ" hidden="1">#REF!</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19" hidden="1">{#N/A,#N/A,FALSE,"이태원철근"}</definedName>
    <definedName name="ㅛ" localSheetId="21" hidden="1">{#N/A,#N/A,FALSE,"이태원철근"}</definedName>
    <definedName name="ㅛ" localSheetId="22" hidden="1">{#N/A,#N/A,FALSE,"이태원철근"}</definedName>
    <definedName name="ㅛ" localSheetId="0" hidden="1">{#N/A,#N/A,FALSE,"이태원철근"}</definedName>
    <definedName name="ㅛ" localSheetId="1" hidden="1">{#N/A,#N/A,FALSE,"이태원철근"}</definedName>
    <definedName name="ㅛ" hidden="1">{#N/A,#N/A,FALSE,"이태원철근"}</definedName>
    <definedName name="ㅛ_1" hidden="1">{"'용역비'!$A$4:$C$8"}</definedName>
    <definedName name="ㅛ_2" hidden="1">{"'용역비'!$A$4:$C$8"}</definedName>
    <definedName name="ㅛ_3" hidden="1">{"'용역비'!$A$4:$C$8"}</definedName>
    <definedName name="ㅛ_4" hidden="1">{"'용역비'!$A$4:$C$8"}</definedName>
    <definedName name="ㅛ_5" hidden="1">{"'용역비'!$A$4:$C$8"}</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ㄳ" hidden="1">{#N/A,#N/A,FALSE,"조골재"}</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 localSheetId="19" hidden="1">{#N/A,#N/A,FALSE,"속도"}</definedName>
    <definedName name="ㅛㅅ" localSheetId="21" hidden="1">{#N/A,#N/A,FALSE,"속도"}</definedName>
    <definedName name="ㅛㅅ" localSheetId="22" hidden="1">{#N/A,#N/A,FALSE,"속도"}</definedName>
    <definedName name="ㅛㅅ" hidden="1">{#N/A,#N/A,FALSE,"속도"}</definedName>
    <definedName name="ㅛㅅ겨ㅑㅛㅅ" hidden="1">{#N/A,#N/A,FALSE,"집계표"}</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됴ㅕ" localSheetId="19" hidden="1">{#N/A,#N/A,FALSE,"운반시간"}</definedName>
    <definedName name="ㅛ셔됴ㅕ" localSheetId="21" hidden="1">{#N/A,#N/A,FALSE,"운반시간"}</definedName>
    <definedName name="ㅛ셔됴ㅕ" localSheetId="22" hidden="1">{#N/A,#N/A,FALSE,"운반시간"}</definedName>
    <definedName name="ㅛ셔됴ㅕ" hidden="1">{#N/A,#N/A,FALSE,"운반시간"}</definedName>
    <definedName name="ㅛ셔쇼ㅕ" localSheetId="19" hidden="1">{#N/A,#N/A,FALSE,"Sheet6"}</definedName>
    <definedName name="ㅛ셔쇼ㅕ" localSheetId="21" hidden="1">{#N/A,#N/A,FALSE,"Sheet6"}</definedName>
    <definedName name="ㅛ셔쇼ㅕ" localSheetId="22" hidden="1">{#N/A,#N/A,FALSE,"Sheet6"}</definedName>
    <definedName name="ㅛ셔쇼ㅕ" hidden="1">{#N/A,#N/A,FALSE,"Sheet6"}</definedName>
    <definedName name="ㅛ셔으ㅜㅅ구" localSheetId="19" hidden="1">{#N/A,#N/A,FALSE,"2~8번"}</definedName>
    <definedName name="ㅛ셔으ㅜㅅ구" localSheetId="21" hidden="1">{#N/A,#N/A,FALSE,"2~8번"}</definedName>
    <definedName name="ㅛ셔으ㅜㅅ구" localSheetId="22" hidden="1">{#N/A,#N/A,FALSE,"2~8번"}</definedName>
    <definedName name="ㅛ셔으ㅜㅅ구" hidden="1">{#N/A,#N/A,FALSE,"2~8번"}</definedName>
    <definedName name="ㅛㅇ수ㅜㅛㅅㅇ" localSheetId="19" hidden="1">{#N/A,#N/A,FALSE,"2~8번"}</definedName>
    <definedName name="ㅛㅇ수ㅜㅛㅅㅇ" localSheetId="21" hidden="1">{#N/A,#N/A,FALSE,"2~8번"}</definedName>
    <definedName name="ㅛㅇ수ㅜㅛㅅㅇ" localSheetId="22" hidden="1">{#N/A,#N/A,FALSE,"2~8번"}</definedName>
    <definedName name="ㅛㅇ수ㅜㅛㅅㅇ" hidden="1">{#N/A,#N/A,FALSE,"2~8번"}</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localSheetId="19" hidden="1">{#N/A,#N/A,FALSE,"구조1"}</definedName>
    <definedName name="ㅛㅑㅐ" localSheetId="21" hidden="1">{#N/A,#N/A,FALSE,"구조1"}</definedName>
    <definedName name="ㅛㅑㅐ" localSheetId="22" hidden="1">{#N/A,#N/A,FALSE,"구조1"}</definedName>
    <definedName name="ㅛㅑㅐ" hidden="1">{#N/A,#N/A,FALSE,"구조1"}</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ㄴㄱ5" localSheetId="19" hidden="1">{#N/A,#N/A,FALSE,"단가표지"}</definedName>
    <definedName name="ㅛㅓㄴㄱ5" localSheetId="21" hidden="1">{#N/A,#N/A,FALSE,"단가표지"}</definedName>
    <definedName name="ㅛㅓㄴㄱ5" localSheetId="22" hidden="1">{#N/A,#N/A,FALSE,"단가표지"}</definedName>
    <definedName name="ㅛㅓㄴㄱ5" hidden="1">{#N/A,#N/A,FALSE,"단가표지"}</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쇼" localSheetId="19" hidden="1">{#N/A,#N/A,FALSE,"Sheet6"}</definedName>
    <definedName name="ㅛㅓ쇼" localSheetId="21" hidden="1">{#N/A,#N/A,FALSE,"Sheet6"}</definedName>
    <definedName name="ㅛㅓ쇼" localSheetId="22" hidden="1">{#N/A,#N/A,FALSE,"Sheet6"}</definedName>
    <definedName name="ㅛㅓ쇼" hidden="1">{#N/A,#N/A,FALSE,"Sheet6"}</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하ㅓ">#REF!</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hidden="1">#REF!</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ㅕㅑㅓ" localSheetId="19" hidden="1">{#N/A,#N/A,FALSE,"표지목차"}</definedName>
    <definedName name="ㅛㅕㅕㅑㅓ" localSheetId="21" hidden="1">{#N/A,#N/A,FALSE,"표지목차"}</definedName>
    <definedName name="ㅛㅕㅕㅑㅓ" localSheetId="22" hidden="1">{#N/A,#N/A,FALSE,"표지목차"}</definedName>
    <definedName name="ㅛㅕㅕㅑㅓ" hidden="1">{#N/A,#N/A,FALSE,"표지목차"}</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 localSheetId="19" hidden="1">{#N/A,#N/A,FALSE,"골재소요량";#N/A,#N/A,FALSE,"골재소요량"}</definedName>
    <definedName name="ㅛㅛ" localSheetId="21" hidden="1">{#N/A,#N/A,FALSE,"골재소요량";#N/A,#N/A,FALSE,"골재소요량"}</definedName>
    <definedName name="ㅛㅛ" localSheetId="22" hidden="1">{#N/A,#N/A,FALSE,"골재소요량";#N/A,#N/A,FALSE,"골재소요량"}</definedName>
    <definedName name="ㅛㅛ" hidden="1">{#N/A,#N/A,FALSE,"골재소요량";#N/A,#N/A,FALSE,"골재소요량"}</definedName>
    <definedName name="ㅛㅛ_1" hidden="1">{"'용역비'!$A$4:$C$8"}</definedName>
    <definedName name="ㅛㅛ_2" hidden="1">{"'용역비'!$A$4:$C$8"}</definedName>
    <definedName name="ㅛㅛ_3" hidden="1">{"'용역비'!$A$4:$C$8"}</definedName>
    <definedName name="ㅛㅛ_4" hidden="1">{"'용역비'!$A$4:$C$8"}</definedName>
    <definedName name="ㅛㅛ_5" hidden="1">{"'용역비'!$A$4:$C$8"}</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localSheetId="19" hidden="1">{#N/A,#N/A,FALSE,"표지목차"}</definedName>
    <definedName name="ㅛㅛㅛㅛ" localSheetId="21" hidden="1">{#N/A,#N/A,FALSE,"표지목차"}</definedName>
    <definedName name="ㅛㅛㅛㅛ" localSheetId="22" hidden="1">{#N/A,#N/A,FALSE,"표지목차"}</definedName>
    <definedName name="ㅛㅛㅛㅛ" hidden="1">{#N/A,#N/A,FALSE,"표지목차"}</definedName>
    <definedName name="ㅛㅛㅛㅛㅛ" hidden="1">{#N/A,#N/A,FALSE,"배수1"}</definedName>
    <definedName name="ㅛㅛㅛㅛㅛㅛ" localSheetId="19" hidden="1">{#N/A,#N/A,FALSE,"골재소요량";#N/A,#N/A,FALSE,"골재소요량"}</definedName>
    <definedName name="ㅛㅛㅛㅛㅛㅛ" localSheetId="21" hidden="1">{#N/A,#N/A,FALSE,"골재소요량";#N/A,#N/A,FALSE,"골재소요량"}</definedName>
    <definedName name="ㅛㅛㅛㅛㅛㅛ" localSheetId="22" hidden="1">{#N/A,#N/A,FALSE,"골재소요량";#N/A,#N/A,FALSE,"골재소요량"}</definedName>
    <definedName name="ㅛㅛㅛㅛㅛㅛ" hidden="1">{#N/A,#N/A,FALSE,"골재소요량";#N/A,#N/A,FALSE,"골재소요량"}</definedName>
    <definedName name="ㅛㅛㅛㅛㅛㅛㅛ" localSheetId="19" hidden="1">{#N/A,#N/A,FALSE,"CCTV"}</definedName>
    <definedName name="ㅛㅛㅛㅛㅛㅛㅛ" localSheetId="21" hidden="1">{#N/A,#N/A,FALSE,"CCTV"}</definedName>
    <definedName name="ㅛㅛㅛㅛㅛㅛㅛ" localSheetId="22" hidden="1">{#N/A,#N/A,FALSE,"CCTV"}</definedName>
    <definedName name="ㅛㅛㅛㅛㅛㅛㅛ" hidden="1">{#N/A,#N/A,FALSE,"CCTV"}</definedName>
    <definedName name="ㅛㅠㅗㄱ셔ㅛ" localSheetId="19" hidden="1">{#N/A,#N/A,FALSE,"조골재"}</definedName>
    <definedName name="ㅛㅠㅗㄱ셔ㅛ" localSheetId="21" hidden="1">{#N/A,#N/A,FALSE,"조골재"}</definedName>
    <definedName name="ㅛㅠㅗㄱ셔ㅛ" localSheetId="22" hidden="1">{#N/A,#N/A,FALSE,"조골재"}</definedName>
    <definedName name="ㅛㅠㅗㄱ셔ㅛ" hidden="1">{#N/A,#N/A,FALSE,"조골재"}</definedName>
    <definedName name="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localSheetId="19" hidden="1">{#N/A,#N/A,FALSE,"조골재"}</definedName>
    <definedName name="ㅜ_1" localSheetId="21" hidden="1">{#N/A,#N/A,FALSE,"조골재"}</definedName>
    <definedName name="ㅜ_1" localSheetId="22" hidden="1">{#N/A,#N/A,FALSE,"조골재"}</definedName>
    <definedName name="ㅜ_1" hidden="1">{#N/A,#N/A,FALSE,"조골재"}</definedName>
    <definedName name="ㅜㄴ" localSheetId="19" hidden="1">{#N/A,#N/A,FALSE,"운반시간"}</definedName>
    <definedName name="ㅜㄴ" localSheetId="21" hidden="1">{#N/A,#N/A,FALSE,"운반시간"}</definedName>
    <definedName name="ㅜㄴ" localSheetId="22" hidden="1">{#N/A,#N/A,FALSE,"운반시간"}</definedName>
    <definedName name="ㅜㄴ" hidden="1">{#N/A,#N/A,FALSE,"운반시간"}</definedName>
    <definedName name="ㅜㄴㄱ" localSheetId="19" hidden="1">{#N/A,#N/A,FALSE,"운반시간"}</definedName>
    <definedName name="ㅜㄴㄱ" localSheetId="21" hidden="1">{#N/A,#N/A,FALSE,"운반시간"}</definedName>
    <definedName name="ㅜㄴㄱ" localSheetId="22" hidden="1">{#N/A,#N/A,FALSE,"운반시간"}</definedName>
    <definedName name="ㅜㄴㄱ" hidden="1">{#N/A,#N/A,FALSE,"운반시간"}</definedName>
    <definedName name="ㅜㄹ윤" localSheetId="19" hidden="1">{#N/A,#N/A,FALSE,"단가표지"}</definedName>
    <definedName name="ㅜㄹ윤" localSheetId="21" hidden="1">{#N/A,#N/A,FALSE,"단가표지"}</definedName>
    <definedName name="ㅜㄹ윤" localSheetId="22" hidden="1">{#N/A,#N/A,FALSE,"단가표지"}</definedName>
    <definedName name="ㅜㄹ윤" hidden="1">{#N/A,#N/A,FALSE,"단가표지"}</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여숫유" localSheetId="19" hidden="1">{#N/A,#N/A,FALSE,"운반시간"}</definedName>
    <definedName name="ㅜ여숫유" localSheetId="21" hidden="1">{#N/A,#N/A,FALSE,"운반시간"}</definedName>
    <definedName name="ㅜ여숫유" localSheetId="22" hidden="1">{#N/A,#N/A,FALSE,"운반시간"}</definedName>
    <definedName name="ㅜ여숫유" hidden="1">{#N/A,#N/A,FALSE,"운반시간"}</definedName>
    <definedName name="ㅜㅊㅍ" localSheetId="19" hidden="1">{#N/A,#N/A,FALSE,"표지목차"}</definedName>
    <definedName name="ㅜㅊㅍ" localSheetId="21" hidden="1">{#N/A,#N/A,FALSE,"표지목차"}</definedName>
    <definedName name="ㅜㅊㅍ" localSheetId="22" hidden="1">{#N/A,#N/A,FALSE,"표지목차"}</definedName>
    <definedName name="ㅜㅊㅍ" hidden="1">{#N/A,#N/A,FALSE,"표지목차"}</definedName>
    <definedName name="ㅜㅋㅊㅍ" localSheetId="19" hidden="1">{#N/A,#N/A,FALSE,"조골재"}</definedName>
    <definedName name="ㅜㅋㅊㅍ" localSheetId="21" hidden="1">{#N/A,#N/A,FALSE,"조골재"}</definedName>
    <definedName name="ㅜㅋㅊㅍ" localSheetId="22" hidden="1">{#N/A,#N/A,FALSE,"조골재"}</definedName>
    <definedName name="ㅜㅋㅊㅍ" hidden="1">{#N/A,#N/A,FALSE,"조골재"}</definedName>
    <definedName name="ㅜㅍ추ㅠ" localSheetId="19" hidden="1">{#N/A,#N/A,FALSE,"혼합골재"}</definedName>
    <definedName name="ㅜㅍ추ㅠ" localSheetId="21" hidden="1">{#N/A,#N/A,FALSE,"혼합골재"}</definedName>
    <definedName name="ㅜㅍ추ㅠ" localSheetId="22" hidden="1">{#N/A,#N/A,FALSE,"혼합골재"}</definedName>
    <definedName name="ㅜㅍ추ㅠ" hidden="1">{#N/A,#N/A,FALSE,"혼합골재"}</definedName>
    <definedName name="ㅜㅎㄴ" localSheetId="19" hidden="1">{#N/A,#N/A,FALSE,"골재소요량";#N/A,#N/A,FALSE,"골재소요량"}</definedName>
    <definedName name="ㅜㅎㄴ" localSheetId="21" hidden="1">{#N/A,#N/A,FALSE,"골재소요량";#N/A,#N/A,FALSE,"골재소요량"}</definedName>
    <definedName name="ㅜㅎㄴ" localSheetId="22" hidden="1">{#N/A,#N/A,FALSE,"골재소요량";#N/A,#N/A,FALSE,"골재소요량"}</definedName>
    <definedName name="ㅜㅎㄴ" hidden="1">{#N/A,#N/A,FALSE,"골재소요량";#N/A,#N/A,FALSE,"골재소요량"}</definedName>
    <definedName name="ㅜㅎㄹ" localSheetId="19" hidden="1">{#N/A,#N/A,FALSE,"부대2"}</definedName>
    <definedName name="ㅜㅎㄹ" localSheetId="21" hidden="1">{#N/A,#N/A,FALSE,"부대2"}</definedName>
    <definedName name="ㅜㅎㄹ" localSheetId="22" hidden="1">{#N/A,#N/A,FALSE,"부대2"}</definedName>
    <definedName name="ㅜㅎㄹ" hidden="1">{#N/A,#N/A,FALSE,"부대2"}</definedName>
    <definedName name="ㅜㅎㅅㄱㄴ" localSheetId="19" hidden="1">{#N/A,#N/A,FALSE,"단가표지"}</definedName>
    <definedName name="ㅜㅎㅅㄱㄴ" localSheetId="21" hidden="1">{#N/A,#N/A,FALSE,"단가표지"}</definedName>
    <definedName name="ㅜㅎㅅㄱㄴ" localSheetId="22" hidden="1">{#N/A,#N/A,FALSE,"단가표지"}</definedName>
    <definedName name="ㅜㅎㅅㄱㄴ" hidden="1">{#N/A,#N/A,FALSE,"단가표지"}</definedName>
    <definedName name="ㅜ후ㅗㅜㅗ" localSheetId="19" hidden="1">{#N/A,#N/A,FALSE,"단가표지"}</definedName>
    <definedName name="ㅜ후ㅗㅜㅗ" localSheetId="21" hidden="1">{#N/A,#N/A,FALSE,"단가표지"}</definedName>
    <definedName name="ㅜ후ㅗㅜㅗ" localSheetId="22" hidden="1">{#N/A,#N/A,FALSE,"단가표지"}</definedName>
    <definedName name="ㅜ후ㅗㅜㅗ" hidden="1">{#N/A,#N/A,FALSE,"단가표지"}</definedName>
    <definedName name="ㅜㅗ">#REF!</definedName>
    <definedName name="ㅜㅗㅇㅎㅌ" localSheetId="19" hidden="1">{#N/A,#N/A,FALSE,"단가표지"}</definedName>
    <definedName name="ㅜㅗㅇㅎㅌ" localSheetId="21" hidden="1">{#N/A,#N/A,FALSE,"단가표지"}</definedName>
    <definedName name="ㅜㅗㅇㅎㅌ" localSheetId="22" hidden="1">{#N/A,#N/A,FALSE,"단가표지"}</definedName>
    <definedName name="ㅜㅗㅇㅎㅌ" hidden="1">{#N/A,#N/A,FALSE,"단가표지"}</definedName>
    <definedName name="ㅜㅗㅇ훟" localSheetId="19" hidden="1">{#N/A,#N/A,FALSE,"단가표지"}</definedName>
    <definedName name="ㅜㅗㅇ훟" localSheetId="21" hidden="1">{#N/A,#N/A,FALSE,"단가표지"}</definedName>
    <definedName name="ㅜㅗㅇ훟" localSheetId="22" hidden="1">{#N/A,#N/A,FALSE,"단가표지"}</definedName>
    <definedName name="ㅜㅗㅇ훟" hidden="1">{#N/A,#N/A,FALSE,"단가표지"}</definedName>
    <definedName name="ㅜㅗㅗㅗㅇㅎ" localSheetId="19" hidden="1">{#N/A,#N/A,FALSE,"운반시간"}</definedName>
    <definedName name="ㅜㅗㅗㅗㅇㅎ" localSheetId="21" hidden="1">{#N/A,#N/A,FALSE,"운반시간"}</definedName>
    <definedName name="ㅜㅗㅗㅗㅇㅎ" localSheetId="22" hidden="1">{#N/A,#N/A,FALSE,"운반시간"}</definedName>
    <definedName name="ㅜㅗㅗㅗㅇㅎ" hidden="1">{#N/A,#N/A,FALSE,"운반시간"}</definedName>
    <definedName name="ㅜㅜㅜ" hidden="1">{#N/A,#N/A,FALSE,"토공2"}</definedName>
    <definedName name="ㅜㅜㅜㅜㅜㅜ">#REF!</definedName>
    <definedName name="ㅜㅜㅜㅜㅜㅜㅜ">#REF!</definedName>
    <definedName name="ㅜㅜㅜㅜㅜㅜㅜㅜㅜㅜㅜㅜㅜㅜㅜㅜㅜ" hidden="1">#REF!</definedName>
    <definedName name="ㅜㅜㅜㅜㅜㅜㅜㅜㅜㅜㅜㅜㅜㅜㅜㅜㅜㅜㅜㅜㅜㅜㅜㅜㅜㅜㅜㅜㅜㅜㅜㅜㅜㅜㅜㅜㅜㅜㅜㅜㅜㅜ" localSheetId="19" hidden="1">{#N/A,#N/A,FALSE,"CCTV"}</definedName>
    <definedName name="ㅜㅜㅜㅜㅜㅜㅜㅜㅜㅜㅜㅜㅜㅜㅜㅜㅜㅜㅜㅜㅜㅜㅜㅜㅜㅜㅜㅜㅜㅜㅜㅜㅜㅜㅜㅜㅜㅜㅜㅜㅜㅜ" localSheetId="21" hidden="1">{#N/A,#N/A,FALSE,"CCTV"}</definedName>
    <definedName name="ㅜㅜㅜㅜㅜㅜㅜㅜㅜㅜㅜㅜㅜㅜㅜㅜㅜㅜㅜㅜㅜㅜㅜㅜㅜㅜㅜㅜㅜㅜㅜㅜㅜㅜㅜㅜㅜㅜㅜㅜㅜㅜ" localSheetId="22" hidden="1">{#N/A,#N/A,FALSE,"CCTV"}</definedName>
    <definedName name="ㅜㅜㅜㅜㅜㅜㅜㅜㅜㅜㅜㅜㅜㅜㅜㅜㅜㅜㅜㅜㅜㅜㅜㅜㅜㅜㅜㅜㅜㅜㅜㅜㅜㅜㅜㅜㅜㅜㅜㅜㅜㅜ" hidden="1">{#N/A,#N/A,FALSE,"CCTV"}</definedName>
    <definedName name="ㅜㅠ" localSheetId="19" hidden="1">{#N/A,#N/A,FALSE,"토공2"}</definedName>
    <definedName name="ㅜㅠ" localSheetId="21" hidden="1">{#N/A,#N/A,FALSE,"토공2"}</definedName>
    <definedName name="ㅜㅠ" localSheetId="22" hidden="1">{#N/A,#N/A,FALSE,"토공2"}</definedName>
    <definedName name="ㅜㅠ" hidden="1">{#N/A,#N/A,FALSE,"토공2"}</definedName>
    <definedName name="ㅜㅠㅍ" localSheetId="19" hidden="1">{#N/A,#N/A,FALSE,"전력간선"}</definedName>
    <definedName name="ㅜㅠㅍ" localSheetId="21" hidden="1">{#N/A,#N/A,FALSE,"전력간선"}</definedName>
    <definedName name="ㅜㅠㅍ" localSheetId="22" hidden="1">{#N/A,#N/A,FALSE,"전력간선"}</definedName>
    <definedName name="ㅜㅠㅍ" hidden="1">{#N/A,#N/A,FALSE,"전력간선"}</definedName>
    <definedName name="ㅜㅠ푸" localSheetId="19" hidden="1">{#N/A,#N/A,FALSE,"운반시간"}</definedName>
    <definedName name="ㅜㅠ푸" localSheetId="21" hidden="1">{#N/A,#N/A,FALSE,"운반시간"}</definedName>
    <definedName name="ㅜㅠ푸" localSheetId="22" hidden="1">{#N/A,#N/A,FALSE,"운반시간"}</definedName>
    <definedName name="ㅜㅠ푸" hidden="1">{#N/A,#N/A,FALSE,"운반시간"}</definedName>
    <definedName name="ㅜㅠㅠ" localSheetId="19" hidden="1">{#N/A,#N/A,FALSE,"골재소요량";#N/A,#N/A,FALSE,"골재소요량"}</definedName>
    <definedName name="ㅜㅠㅠ" localSheetId="21" hidden="1">{#N/A,#N/A,FALSE,"골재소요량";#N/A,#N/A,FALSE,"골재소요량"}</definedName>
    <definedName name="ㅜㅠㅠ" localSheetId="22" hidden="1">{#N/A,#N/A,FALSE,"골재소요량";#N/A,#N/A,FALSE,"골재소요량"}</definedName>
    <definedName name="ㅜㅠㅠ" hidden="1">{#N/A,#N/A,FALSE,"골재소요량";#N/A,#N/A,FALSE,"골재소요량"}</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localSheetId="19" hidden="1">{#N/A,#N/A,FALSE,"단가표지"}</definedName>
    <definedName name="ㅝㅎㄹ" localSheetId="21" hidden="1">{#N/A,#N/A,FALSE,"단가표지"}</definedName>
    <definedName name="ㅝㅎㄹ" localSheetId="22" hidden="1">{#N/A,#N/A,FALSE,"단가표지"}</definedName>
    <definedName name="ㅝㅎㄹ" hidden="1">{#N/A,#N/A,FALSE,"단가표지"}</definedName>
    <definedName name="ㅝㅎㄹ촉ㅇ" localSheetId="19" hidden="1">{#N/A,#N/A,FALSE,"조골재"}</definedName>
    <definedName name="ㅝㅎㄹ촉ㅇ" localSheetId="21" hidden="1">{#N/A,#N/A,FALSE,"조골재"}</definedName>
    <definedName name="ㅝㅎㄹ촉ㅇ" localSheetId="22" hidden="1">{#N/A,#N/A,FALSE,"조골재"}</definedName>
    <definedName name="ㅝㅎㄹ촉ㅇ" hidden="1">{#N/A,#N/A,FALSE,"조골재"}</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19" hidden="1">{#N/A,#N/A,FALSE,"이태원철근"}</definedName>
    <definedName name="ㅠ" localSheetId="21" hidden="1">{#N/A,#N/A,FALSE,"이태원철근"}</definedName>
    <definedName name="ㅠ" localSheetId="22" hidden="1">{#N/A,#N/A,FALSE,"이태원철근"}</definedName>
    <definedName name="ㅠ" localSheetId="0" hidden="1">{#N/A,#N/A,FALSE,"이태원철근"}</definedName>
    <definedName name="ㅠ" localSheetId="1" hidden="1">{#N/A,#N/A,FALSE,"이태원철근"}</definedName>
    <definedName name="ㅠ" hidden="1">{#N/A,#N/A,FALSE,"이태원철근"}</definedName>
    <definedName name="ㅠ121">#REF!</definedName>
    <definedName name="ㅠ238">#REF!</definedName>
    <definedName name="ㅠㄱ" hidden="1">{"'용역비'!$A$4:$C$8"}</definedName>
    <definedName name="ㅠㄱ_1" hidden="1">{"'용역비'!$A$4:$C$8"}</definedName>
    <definedName name="ㅠㄱ_2" hidden="1">{"'용역비'!$A$4:$C$8"}</definedName>
    <definedName name="ㅠㄱ_3" hidden="1">{"'용역비'!$A$4:$C$8"}</definedName>
    <definedName name="ㅠㄱ_4" hidden="1">{"'용역비'!$A$4:$C$8"}</definedName>
    <definedName name="ㅠㄱ_5" hidden="1">{"'용역비'!$A$4:$C$8"}</definedName>
    <definedName name="ㅠㄱ소슈" localSheetId="19" hidden="1">{#N/A,#N/A,FALSE,"골재소요량";#N/A,#N/A,FALSE,"골재소요량"}</definedName>
    <definedName name="ㅠㄱ소슈" localSheetId="21" hidden="1">{#N/A,#N/A,FALSE,"골재소요량";#N/A,#N/A,FALSE,"골재소요량"}</definedName>
    <definedName name="ㅠㄱ소슈" localSheetId="22" hidden="1">{#N/A,#N/A,FALSE,"골재소요량";#N/A,#N/A,FALSE,"골재소요량"}</definedName>
    <definedName name="ㅠㄱ소슈" hidden="1">{#N/A,#N/A,FALSE,"골재소요량";#N/A,#N/A,FALSE,"골재소요량"}</definedName>
    <definedName name="ㅠㄴ" localSheetId="19" hidden="1">{#N/A,#N/A,FALSE,"조골재"}</definedName>
    <definedName name="ㅠㄴ" localSheetId="21" hidden="1">{#N/A,#N/A,FALSE,"조골재"}</definedName>
    <definedName name="ㅠㄴ" localSheetId="22" hidden="1">{#N/A,#N/A,FALSE,"조골재"}</definedName>
    <definedName name="ㅠㄴ" hidden="1">{#N/A,#N/A,FALSE,"조골재"}</definedName>
    <definedName name="ㅠㄹ">#REF!</definedName>
    <definedName name="ㅠㄹㅇㄴㄴㄹㅇ" localSheetId="19" hidden="1">{#N/A,#N/A,FALSE,"단가표지"}</definedName>
    <definedName name="ㅠㄹㅇㄴㄴㄹㅇ" localSheetId="21" hidden="1">{#N/A,#N/A,FALSE,"단가표지"}</definedName>
    <definedName name="ㅠㄹㅇㄴㄴㄹㅇ" localSheetId="22" hidden="1">{#N/A,#N/A,FALSE,"단가표지"}</definedName>
    <definedName name="ㅠㄹㅇㄴㄴㄹㅇ" hidden="1">{#N/A,#N/A,FALSE,"단가표지"}</definedName>
    <definedName name="ㅠ뮤ㅐ" hidden="1">#REF!</definedName>
    <definedName name="ㅠㅅ롯고" localSheetId="19" hidden="1">{#N/A,#N/A,FALSE,"골재소요량";#N/A,#N/A,FALSE,"골재소요량"}</definedName>
    <definedName name="ㅠㅅ롯고" localSheetId="21" hidden="1">{#N/A,#N/A,FALSE,"골재소요량";#N/A,#N/A,FALSE,"골재소요량"}</definedName>
    <definedName name="ㅠㅅ롯고" localSheetId="22" hidden="1">{#N/A,#N/A,FALSE,"골재소요량";#N/A,#N/A,FALSE,"골재소요량"}</definedName>
    <definedName name="ㅠㅅ롯고" hidden="1">{#N/A,#N/A,FALSE,"골재소요량";#N/A,#N/A,FALSE,"골재소요량"}</definedName>
    <definedName name="ㅠ숑ㄱ쇼ㅠㅠㅅ" localSheetId="19" hidden="1">{#N/A,#N/A,FALSE,"단가표지"}</definedName>
    <definedName name="ㅠ숑ㄱ쇼ㅠㅠㅅ" localSheetId="21" hidden="1">{#N/A,#N/A,FALSE,"단가표지"}</definedName>
    <definedName name="ㅠ숑ㄱ쇼ㅠㅠㅅ" localSheetId="22" hidden="1">{#N/A,#N/A,FALSE,"단가표지"}</definedName>
    <definedName name="ㅠ숑ㄱ쇼ㅠㅠㅅ" hidden="1">{#N/A,#N/A,FALSE,"단가표지"}</definedName>
    <definedName name="ㅠㅊㅌ퓿ㅌ" localSheetId="19" hidden="1">{#N/A,#N/A,FALSE,"2~8번"}</definedName>
    <definedName name="ㅠㅊㅌ퓿ㅌ" localSheetId="21" hidden="1">{#N/A,#N/A,FALSE,"2~8번"}</definedName>
    <definedName name="ㅠㅊㅌ퓿ㅌ" localSheetId="22" hidden="1">{#N/A,#N/A,FALSE,"2~8번"}</definedName>
    <definedName name="ㅠㅊㅌ퓿ㅌ" hidden="1">{#N/A,#N/A,FALSE,"2~8번"}</definedName>
    <definedName name="ㅠㅊㅍㅌ" localSheetId="19" hidden="1">{#N/A,#N/A,FALSE,"단가표지"}</definedName>
    <definedName name="ㅠㅊㅍㅌ" localSheetId="21" hidden="1">{#N/A,#N/A,FALSE,"단가표지"}</definedName>
    <definedName name="ㅠㅊㅍㅌ" localSheetId="22" hidden="1">{#N/A,#N/A,FALSE,"단가표지"}</definedName>
    <definedName name="ㅠㅊㅍㅌ" hidden="1">{#N/A,#N/A,FALSE,"단가표지"}</definedName>
    <definedName name="ㅠㅊㅍ튜" localSheetId="19" hidden="1">{#N/A,#N/A,FALSE,"단가표지"}</definedName>
    <definedName name="ㅠㅊㅍ튜" localSheetId="21" hidden="1">{#N/A,#N/A,FALSE,"단가표지"}</definedName>
    <definedName name="ㅠㅊㅍ튜" localSheetId="22" hidden="1">{#N/A,#N/A,FALSE,"단가표지"}</definedName>
    <definedName name="ㅠㅊㅍ튜" hidden="1">{#N/A,#N/A,FALSE,"단가표지"}</definedName>
    <definedName name="ㅠㅊㅍ튵ㅊ" localSheetId="19" hidden="1">{#N/A,#N/A,FALSE,"운반시간"}</definedName>
    <definedName name="ㅠㅊㅍ튵ㅊ" localSheetId="21" hidden="1">{#N/A,#N/A,FALSE,"운반시간"}</definedName>
    <definedName name="ㅠㅊㅍ튵ㅊ" localSheetId="22" hidden="1">{#N/A,#N/A,FALSE,"운반시간"}</definedName>
    <definedName name="ㅠㅊㅍ튵ㅊ" hidden="1">{#N/A,#N/A,FALSE,"운반시간"}</definedName>
    <definedName name="ㅠㅊ픁츄" localSheetId="19" hidden="1">{#N/A,#N/A,FALSE,"단가표지"}</definedName>
    <definedName name="ㅠㅊ픁츄" localSheetId="21" hidden="1">{#N/A,#N/A,FALSE,"단가표지"}</definedName>
    <definedName name="ㅠㅊ픁츄" localSheetId="22" hidden="1">{#N/A,#N/A,FALSE,"단가표지"}</definedName>
    <definedName name="ㅠㅊ픁츄" hidden="1">{#N/A,#N/A,FALSE,"단가표지"}</definedName>
    <definedName name="ㅠㅍ" localSheetId="19" hidden="1">{#N/A,#N/A,FALSE,"조골재"}</definedName>
    <definedName name="ㅠㅍ" localSheetId="21" hidden="1">{#N/A,#N/A,FALSE,"조골재"}</definedName>
    <definedName name="ㅠㅍ" localSheetId="22" hidden="1">{#N/A,#N/A,FALSE,"조골재"}</definedName>
    <definedName name="ㅠㅍ" hidden="1">{#N/A,#N/A,FALSE,"조골재"}</definedName>
    <definedName name="ㅠㅍㅊ" localSheetId="19" hidden="1">{#N/A,#N/A,FALSE,"단가표지"}</definedName>
    <definedName name="ㅠㅍㅊ" localSheetId="21" hidden="1">{#N/A,#N/A,FALSE,"단가표지"}</definedName>
    <definedName name="ㅠㅍㅊ" localSheetId="22" hidden="1">{#N/A,#N/A,FALSE,"단가표지"}</definedName>
    <definedName name="ㅠㅍㅊ" hidden="1">{#N/A,#N/A,FALSE,"단가표지"}</definedName>
    <definedName name="ㅠㅍㅊ튳" localSheetId="19" hidden="1">{#N/A,#N/A,FALSE,"표지목차"}</definedName>
    <definedName name="ㅠㅍㅊ튳" localSheetId="21" hidden="1">{#N/A,#N/A,FALSE,"표지목차"}</definedName>
    <definedName name="ㅠㅍㅊ튳" localSheetId="22" hidden="1">{#N/A,#N/A,FALSE,"표지목차"}</definedName>
    <definedName name="ㅠㅍㅊ튳" hidden="1">{#N/A,#N/A,FALSE,"표지목차"}</definedName>
    <definedName name="ㅠㅍㅊ튳ㅌㅍ" localSheetId="19" hidden="1">{#N/A,#N/A,FALSE,"조골재"}</definedName>
    <definedName name="ㅠㅍㅊ튳ㅌㅍ" localSheetId="21" hidden="1">{#N/A,#N/A,FALSE,"조골재"}</definedName>
    <definedName name="ㅠㅍㅊ튳ㅌㅍ" localSheetId="22" hidden="1">{#N/A,#N/A,FALSE,"조골재"}</definedName>
    <definedName name="ㅠㅍㅊ튳ㅌㅍ" hidden="1">{#N/A,#N/A,FALSE,"조골재"}</definedName>
    <definedName name="ㅠㅍㅊ튵" localSheetId="19" hidden="1">{#N/A,#N/A,FALSE,"골재소요량";#N/A,#N/A,FALSE,"골재소요량"}</definedName>
    <definedName name="ㅠㅍㅊ튵" localSheetId="21" hidden="1">{#N/A,#N/A,FALSE,"골재소요량";#N/A,#N/A,FALSE,"골재소요량"}</definedName>
    <definedName name="ㅠㅍㅊ튵" localSheetId="22" hidden="1">{#N/A,#N/A,FALSE,"골재소요량";#N/A,#N/A,FALSE,"골재소요량"}</definedName>
    <definedName name="ㅠㅍㅊ튵" hidden="1">{#N/A,#N/A,FALSE,"골재소요량";#N/A,#N/A,FALSE,"골재소요량"}</definedName>
    <definedName name="ㅠㅍㅊ튵ㅊ" localSheetId="19" hidden="1">{#N/A,#N/A,FALSE,"단가표지"}</definedName>
    <definedName name="ㅠㅍㅊ튵ㅊ" localSheetId="21" hidden="1">{#N/A,#N/A,FALSE,"단가표지"}</definedName>
    <definedName name="ㅠㅍㅊ튵ㅊ" localSheetId="22" hidden="1">{#N/A,#N/A,FALSE,"단가표지"}</definedName>
    <definedName name="ㅠㅍㅊ튵ㅊ" hidden="1">{#N/A,#N/A,FALSE,"단가표지"}</definedName>
    <definedName name="ㅠㅍ츄ㅜ" localSheetId="19" hidden="1">{#N/A,#N/A,FALSE,"단가표지"}</definedName>
    <definedName name="ㅠㅍ츄ㅜ" localSheetId="21" hidden="1">{#N/A,#N/A,FALSE,"단가표지"}</definedName>
    <definedName name="ㅠㅍ츄ㅜ" localSheetId="22" hidden="1">{#N/A,#N/A,FALSE,"단가표지"}</definedName>
    <definedName name="ㅠㅍ츄ㅜ" hidden="1">{#N/A,#N/A,FALSE,"단가표지"}</definedName>
    <definedName name="ㅠㅍ츛ㅍ" localSheetId="19" hidden="1">{#N/A,#N/A,FALSE,"혼합골재"}</definedName>
    <definedName name="ㅠㅍ츛ㅍ" localSheetId="21" hidden="1">{#N/A,#N/A,FALSE,"혼합골재"}</definedName>
    <definedName name="ㅠㅍ츛ㅍ" localSheetId="22" hidden="1">{#N/A,#N/A,FALSE,"혼합골재"}</definedName>
    <definedName name="ㅠㅍ츛ㅍ" hidden="1">{#N/A,#N/A,FALSE,"혼합골재"}</definedName>
    <definedName name="ㅠㅍ츜ㅊ" localSheetId="19" hidden="1">{#N/A,#N/A,FALSE,"2~8번"}</definedName>
    <definedName name="ㅠㅍ츜ㅊ" localSheetId="21" hidden="1">{#N/A,#N/A,FALSE,"2~8번"}</definedName>
    <definedName name="ㅠㅍ츜ㅊ" localSheetId="22" hidden="1">{#N/A,#N/A,FALSE,"2~8번"}</definedName>
    <definedName name="ㅠㅍ츜ㅊ" hidden="1">{#N/A,#N/A,FALSE,"2~8번"}</definedName>
    <definedName name="ㅠㅍ츜ㅍ" localSheetId="19" hidden="1">{#N/A,#N/A,FALSE,"조골재"}</definedName>
    <definedName name="ㅠㅍ츜ㅍ" localSheetId="21" hidden="1">{#N/A,#N/A,FALSE,"조골재"}</definedName>
    <definedName name="ㅠㅍ츜ㅍ" localSheetId="22" hidden="1">{#N/A,#N/A,FALSE,"조골재"}</definedName>
    <definedName name="ㅠㅍ츜ㅍ" hidden="1">{#N/A,#N/A,FALSE,"조골재"}</definedName>
    <definedName name="ㅠㅍ츝" localSheetId="19" hidden="1">{#N/A,#N/A,FALSE,"운반시간"}</definedName>
    <definedName name="ㅠㅍ츝" localSheetId="21" hidden="1">{#N/A,#N/A,FALSE,"운반시간"}</definedName>
    <definedName name="ㅠㅍ츝" localSheetId="22" hidden="1">{#N/A,#N/A,FALSE,"운반시간"}</definedName>
    <definedName name="ㅠㅍ츝" hidden="1">{#N/A,#N/A,FALSE,"운반시간"}</definedName>
    <definedName name="ㅠㅍ츝ㅊ" localSheetId="19" hidden="1">{#N/A,#N/A,FALSE,"단가표지"}</definedName>
    <definedName name="ㅠㅍ츝ㅊ" localSheetId="21" hidden="1">{#N/A,#N/A,FALSE,"단가표지"}</definedName>
    <definedName name="ㅠㅍ츝ㅊ" localSheetId="22" hidden="1">{#N/A,#N/A,FALSE,"단가표지"}</definedName>
    <definedName name="ㅠㅍ츝ㅊ" hidden="1">{#N/A,#N/A,FALSE,"단가표지"}</definedName>
    <definedName name="ㅠㅍㅋㅊㅍㅍ" localSheetId="19" hidden="1">{#N/A,#N/A,FALSE,"단가표지"}</definedName>
    <definedName name="ㅠㅍㅋㅊㅍㅍ" localSheetId="21" hidden="1">{#N/A,#N/A,FALSE,"단가표지"}</definedName>
    <definedName name="ㅠㅍㅋㅊㅍㅍ" localSheetId="22" hidden="1">{#N/A,#N/A,FALSE,"단가표지"}</definedName>
    <definedName name="ㅠㅍㅋㅊㅍㅍ" hidden="1">{#N/A,#N/A,FALSE,"단가표지"}</definedName>
    <definedName name="ㅠㅍㅎ" hidden="1">{#N/A,#N/A,FALSE,"집계표"}</definedName>
    <definedName name="ㅠ포ㅓㅓㅓㅓㅓㅓ" hidden="1">{#N/A,#N/A,FALSE,"집계표"}</definedName>
    <definedName name="ㅠ퓿큨ㅊ" localSheetId="19" hidden="1">{#N/A,#N/A,FALSE,"단가표지"}</definedName>
    <definedName name="ㅠ퓿큨ㅊ" localSheetId="21" hidden="1">{#N/A,#N/A,FALSE,"단가표지"}</definedName>
    <definedName name="ㅠ퓿큨ㅊ" localSheetId="22" hidden="1">{#N/A,#N/A,FALSE,"단가표지"}</definedName>
    <definedName name="ㅠ퓿큨ㅊ" hidden="1">{#N/A,#N/A,FALSE,"단가표지"}</definedName>
    <definedName name="ㅠ픀ㅊ" localSheetId="19" hidden="1">{#N/A,#N/A,FALSE,"단가표지"}</definedName>
    <definedName name="ㅠ픀ㅊ" localSheetId="21" hidden="1">{#N/A,#N/A,FALSE,"단가표지"}</definedName>
    <definedName name="ㅠ픀ㅊ" localSheetId="22" hidden="1">{#N/A,#N/A,FALSE,"단가표지"}</definedName>
    <definedName name="ㅠ픀ㅊ" hidden="1">{#N/A,#N/A,FALSE,"단가표지"}</definedName>
    <definedName name="ㅠ픀ㅊㅍ" localSheetId="19" hidden="1">{#N/A,#N/A,FALSE,"표지목차"}</definedName>
    <definedName name="ㅠ픀ㅊㅍ" localSheetId="21" hidden="1">{#N/A,#N/A,FALSE,"표지목차"}</definedName>
    <definedName name="ㅠ픀ㅊㅍ" localSheetId="22" hidden="1">{#N/A,#N/A,FALSE,"표지목차"}</definedName>
    <definedName name="ㅠ픀ㅊㅍ" hidden="1">{#N/A,#N/A,FALSE,"표지목차"}</definedName>
    <definedName name="ㅠ픀ㅋㅊㅍ" localSheetId="19" hidden="1">{#N/A,#N/A,FALSE,"운반시간"}</definedName>
    <definedName name="ㅠ픀ㅋㅊㅍ" localSheetId="21" hidden="1">{#N/A,#N/A,FALSE,"운반시간"}</definedName>
    <definedName name="ㅠ픀ㅋㅊㅍ" localSheetId="22" hidden="1">{#N/A,#N/A,FALSE,"운반시간"}</definedName>
    <definedName name="ㅠ픀ㅋㅊㅍ" hidden="1">{#N/A,#N/A,FALSE,"운반시간"}</definedName>
    <definedName name="ㅠㅎㅇㄴ" hidden="1">{#N/A,#N/A,FALSE,"지침";#N/A,#N/A,FALSE,"환경분석";#N/A,#N/A,FALSE,"Sheet16"}</definedName>
    <definedName name="ㅠ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ㅛ" localSheetId="19" hidden="1">{#N/A,#N/A,FALSE,"Sheet6"}</definedName>
    <definedName name="ㅠㅜㅛ" localSheetId="21" hidden="1">{#N/A,#N/A,FALSE,"Sheet6"}</definedName>
    <definedName name="ㅠㅜㅛ" localSheetId="22" hidden="1">{#N/A,#N/A,FALSE,"Sheet6"}</definedName>
    <definedName name="ㅠㅜㅛ" hidden="1">{#N/A,#N/A,FALSE,"Sheet6"}</definedName>
    <definedName name="ㅠㅠ" localSheetId="19" hidden="1">{#N/A,#N/A,FALSE,"포장2"}</definedName>
    <definedName name="ㅠㅠ" localSheetId="21" hidden="1">{#N/A,#N/A,FALSE,"포장2"}</definedName>
    <definedName name="ㅠㅠ" localSheetId="22" hidden="1">{#N/A,#N/A,FALSE,"포장2"}</definedName>
    <definedName name="ㅠㅠ" hidden="1">{#N/A,#N/A,FALSE,"포장2"}</definedName>
    <definedName name="ㅠㅠㅠ" localSheetId="19" hidden="1">{#N/A,#N/A,FALSE,"지침";#N/A,#N/A,FALSE,"환경분석";#N/A,#N/A,FALSE,"Sheet16"}</definedName>
    <definedName name="ㅠㅠㅠ" localSheetId="21" hidden="1">{#N/A,#N/A,FALSE,"지침";#N/A,#N/A,FALSE,"환경분석";#N/A,#N/A,FALSE,"Sheet16"}</definedName>
    <definedName name="ㅠㅠㅠ" localSheetId="22" hidden="1">{#N/A,#N/A,FALSE,"지침";#N/A,#N/A,FALSE,"환경분석";#N/A,#N/A,FALSE,"Sheet16"}</definedName>
    <definedName name="ㅠㅠㅠ" hidden="1">{#N/A,#N/A,FALSE,"지침";#N/A,#N/A,FALSE,"환경분석";#N/A,#N/A,FALSE,"Sheet16"}</definedName>
    <definedName name="ㅠㅠㅠㅠ" localSheetId="19" hidden="1">#REF!</definedName>
    <definedName name="ㅠㅠㅠㅠ" localSheetId="1" hidden="1">#REF!</definedName>
    <definedName name="ㅠㅠㅠㅠ" hidden="1">#REF!</definedName>
    <definedName name="ㅡ" localSheetId="19" hidden="1">{#N/A,#N/A,FALSE,"이태원철근"}</definedName>
    <definedName name="ㅡ" localSheetId="21" hidden="1">{#N/A,#N/A,FALSE,"이태원철근"}</definedName>
    <definedName name="ㅡ" localSheetId="22" hidden="1">{#N/A,#N/A,FALSE,"이태원철근"}</definedName>
    <definedName name="ㅡ" localSheetId="0" hidden="1">{#N/A,#N/A,FALSE,"이태원철근"}</definedName>
    <definedName name="ㅡ" localSheetId="1" hidden="1">{#N/A,#N/A,FALSE,"이태원철근"}</definedName>
    <definedName name="ㅡ" hidden="1">{#N/A,#N/A,FALSE,"이태원철근"}</definedName>
    <definedName name="ㅡ_1" localSheetId="19" hidden="1">{#N/A,#N/A,FALSE,"2~8번"}</definedName>
    <definedName name="ㅡ_1" localSheetId="21" hidden="1">{#N/A,#N/A,FALSE,"2~8번"}</definedName>
    <definedName name="ㅡ_1" localSheetId="22" hidden="1">{#N/A,#N/A,FALSE,"2~8번"}</definedName>
    <definedName name="ㅡ_1" hidden="1">{#N/A,#N/A,FALSE,"2~8번"}</definedName>
    <definedName name="ㅡ므" hidden="1">{#N/A,#N/A,FALSE,"집계표"}</definedName>
    <definedName name="ㅡㅏㅗㅛ" hidden="1">{#N/A,#N/A,FALSE,"2~8번"}</definedName>
    <definedName name="ㅡㅗㅓㅓㅡㅗㅗㅓㅓㅗ" localSheetId="19" hidden="1">{#N/A,#N/A,FALSE,"운반시간"}</definedName>
    <definedName name="ㅡㅗㅓㅓㅡㅗㅗㅓㅓㅗ" localSheetId="21" hidden="1">{#N/A,#N/A,FALSE,"운반시간"}</definedName>
    <definedName name="ㅡㅗㅓㅓㅡㅗㅗㅓㅓㅗ" localSheetId="22" hidden="1">{#N/A,#N/A,FALSE,"운반시간"}</definedName>
    <definedName name="ㅡㅗㅓㅓㅡㅗㅗㅓㅓㅗ" hidden="1">{#N/A,#N/A,FALSE,"운반시간"}</definedName>
    <definedName name="ㅡㅡ" localSheetId="19" hidden="1">{#N/A,#N/A,FALSE,"표지목차"}</definedName>
    <definedName name="ㅡㅡ" localSheetId="21" hidden="1">{#N/A,#N/A,FALSE,"표지목차"}</definedName>
    <definedName name="ㅡㅡ" localSheetId="22" hidden="1">{#N/A,#N/A,FALSE,"표지목차"}</definedName>
    <definedName name="ㅡㅡ" hidden="1">{#N/A,#N/A,FALSE,"표지목차"}</definedName>
    <definedName name="ㅡㅡㅡ" localSheetId="19" hidden="1">{#N/A,#N/A,FALSE,"골재소요량";#N/A,#N/A,FALSE,"골재소요량"}</definedName>
    <definedName name="ㅡㅡㅡ" localSheetId="21" hidden="1">{#N/A,#N/A,FALSE,"골재소요량";#N/A,#N/A,FALSE,"골재소요량"}</definedName>
    <definedName name="ㅡㅡㅡ" localSheetId="22" hidden="1">{#N/A,#N/A,FALSE,"골재소요량";#N/A,#N/A,FALSE,"골재소요량"}</definedName>
    <definedName name="ㅡㅡㅡ" hidden="1">{#N/A,#N/A,FALSE,"골재소요량";#N/A,#N/A,FALSE,"골재소요량"}</definedName>
    <definedName name="ㅡㅡㅡㅡㅡ" localSheetId="19" hidden="1">{#N/A,#N/A,FALSE,"운반시간"}</definedName>
    <definedName name="ㅡㅡㅡㅡㅡ" localSheetId="21" hidden="1">{#N/A,#N/A,FALSE,"운반시간"}</definedName>
    <definedName name="ㅡㅡㅡㅡㅡ" localSheetId="22" hidden="1">{#N/A,#N/A,FALSE,"운반시간"}</definedName>
    <definedName name="ㅡㅡㅡㅡㅡ" hidden="1">{#N/A,#N/A,FALSE,"운반시간"}</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#REF!</definedName>
    <definedName name="ㅣㄴ아ㅓㄹ" hidden="1">{#N/A,#N/A,FALSE,"집계표"}</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ㅁㄴ" hidden="1">{#N/A,#N/A,FALSE,"집계표"}</definedName>
    <definedName name="ㅣㅁㄴ러ㅑㄱ" hidden="1">{#N/A,#N/A,FALSE,"집계표"}</definedName>
    <definedName name="ㅣ허ㅏㅣ하" localSheetId="19" hidden="1">{#N/A,#N/A,FALSE,"혼합골재"}</definedName>
    <definedName name="ㅣ허ㅏㅣ하" localSheetId="21" hidden="1">{#N/A,#N/A,FALSE,"혼합골재"}</definedName>
    <definedName name="ㅣ허ㅏㅣ하" localSheetId="22" hidden="1">{#N/A,#N/A,FALSE,"혼합골재"}</definedName>
    <definedName name="ㅣ허ㅏㅣ하" hidden="1">{#N/A,#N/A,FALSE,"혼합골재"}</definedName>
    <definedName name="ㅣ허ㅣ호ㅓㅏ" localSheetId="19" hidden="1">{#N/A,#N/A,FALSE,"조골재"}</definedName>
    <definedName name="ㅣ허ㅣ호ㅓㅏ" localSheetId="21" hidden="1">{#N/A,#N/A,FALSE,"조골재"}</definedName>
    <definedName name="ㅣ허ㅣ호ㅓㅏ" localSheetId="22" hidden="1">{#N/A,#N/A,FALSE,"조골재"}</definedName>
    <definedName name="ㅣ허ㅣ호ㅓㅏ" hidden="1">{#N/A,#N/A,FALSE,"조골재"}</definedName>
    <definedName name="ㅣㅏㄴ아ㅓ리ㅏ허" hidden="1">{#N/A,#N/A,FALSE,"집계표"}</definedName>
    <definedName name="ㅣㅏ넝리ㅏㅓㅎ" hidden="1">{#N/A,#N/A,FALSE,"집계표"}</definedName>
    <definedName name="ㅣㅏㅇ널" hidden="1">{#N/A,#N/A,FALSE,"집계표"}</definedName>
    <definedName name="ㅣㅏ아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19" hidden="1">{#N/A,#N/A,FALSE,"단가표지"}</definedName>
    <definedName name="ㅣㅏ허ㅏ허ㅏ허ㅏ" localSheetId="21" hidden="1">{#N/A,#N/A,FALSE,"단가표지"}</definedName>
    <definedName name="ㅣㅏ허ㅏ허ㅏ허ㅏ" localSheetId="22" hidden="1">{#N/A,#N/A,FALSE,"단가표지"}</definedName>
    <definedName name="ㅣㅏ허ㅏ허ㅏ허ㅏ" hidden="1">{#N/A,#N/A,FALSE,"단가표지"}</definedName>
    <definedName name="ㅣㅏㅑㅓㄴ이ㅏㅎㄹ" hidden="1">{#N/A,#N/A,FALSE,"집계표"}</definedName>
    <definedName name="ㅣㅏㅑㅣ" hidden="1">{#N/A,#N/A,FALSE,"구조1"}</definedName>
    <definedName name="ㅣㅏㅓ" localSheetId="19" hidden="1">{#N/A,#N/A,FALSE,"운반시간"}</definedName>
    <definedName name="ㅣㅏㅓ" localSheetId="21" hidden="1">{#N/A,#N/A,FALSE,"운반시간"}</definedName>
    <definedName name="ㅣㅏㅓ" localSheetId="22" hidden="1">{#N/A,#N/A,FALSE,"운반시간"}</definedName>
    <definedName name="ㅣㅏㅓ" hidden="1">{#N/A,#N/A,FALSE,"운반시간"}</definedName>
    <definedName name="ㅣㅏㅓㅎ" localSheetId="19" hidden="1">{#N/A,#N/A,FALSE,"단가표지"}</definedName>
    <definedName name="ㅣㅏㅓㅎ" localSheetId="21" hidden="1">{#N/A,#N/A,FALSE,"단가표지"}</definedName>
    <definedName name="ㅣㅏㅓㅎ" localSheetId="22" hidden="1">{#N/A,#N/A,FALSE,"단가표지"}</definedName>
    <definedName name="ㅣㅏㅓㅎ" hidden="1">{#N/A,#N/A,FALSE,"단가표지"}</definedName>
    <definedName name="ㅣㅏㅓ허ㅏㅓㅎ" localSheetId="19" hidden="1">{#N/A,#N/A,FALSE,"표지목차"}</definedName>
    <definedName name="ㅣㅏㅓ허ㅏㅓㅎ" localSheetId="21" hidden="1">{#N/A,#N/A,FALSE,"표지목차"}</definedName>
    <definedName name="ㅣㅏㅓ허ㅏㅓㅎ" localSheetId="22" hidden="1">{#N/A,#N/A,FALSE,"표지목차"}</definedName>
    <definedName name="ㅣㅏㅓ허ㅏㅓㅎ" hidden="1">{#N/A,#N/A,FALSE,"표지목차"}</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ㅣ허ㅏㅎ" localSheetId="19" hidden="1">{#N/A,#N/A,FALSE,"골재소요량";#N/A,#N/A,FALSE,"골재소요량"}</definedName>
    <definedName name="ㅣㅏㅓㅣ허ㅏㅎ" localSheetId="21" hidden="1">{#N/A,#N/A,FALSE,"골재소요량";#N/A,#N/A,FALSE,"골재소요량"}</definedName>
    <definedName name="ㅣㅏㅓㅣ허ㅏㅎ" localSheetId="22" hidden="1">{#N/A,#N/A,FALSE,"골재소요량";#N/A,#N/A,FALSE,"골재소요량"}</definedName>
    <definedName name="ㅣㅏㅓㅣ허ㅏㅎ" hidden="1">{#N/A,#N/A,FALSE,"골재소요량";#N/A,#N/A,FALSE,"골재소요량"}</definedName>
    <definedName name="ㅣㅏㅓㅣ허ㅏㅏ허" localSheetId="19" hidden="1">{#N/A,#N/A,FALSE,"조골재"}</definedName>
    <definedName name="ㅣㅏㅓㅣ허ㅏㅏ허" localSheetId="21" hidden="1">{#N/A,#N/A,FALSE,"조골재"}</definedName>
    <definedName name="ㅣㅏㅓㅣ허ㅏㅏ허" localSheetId="22" hidden="1">{#N/A,#N/A,FALSE,"조골재"}</definedName>
    <definedName name="ㅣㅏㅓㅣ허ㅏㅏ허" hidden="1">{#N/A,#N/A,FALSE,"조골재"}</definedName>
    <definedName name="ㅣㅏㅕㅑㅣㅑ" hidden="1">{#N/A,#N/A,FALSE,"이정표"}</definedName>
    <definedName name="ㅣㅐ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19" hidden="1">{#N/A,#N/A,FALSE,"단가표지"}</definedName>
    <definedName name="ㅣㅑㅑ" localSheetId="21" hidden="1">{#N/A,#N/A,FALSE,"단가표지"}</definedName>
    <definedName name="ㅣㅑㅑ" localSheetId="22" hidden="1">{#N/A,#N/A,FALSE,"단가표지"}</definedName>
    <definedName name="ㅣㅑㅑ" hidden="1">{#N/A,#N/A,FALSE,"단가표지"}</definedName>
    <definedName name="ㅣㅑㅑㅑ" hidden="1">{#N/A,#N/A,FALSE,"단가표지"}</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ㅣㅑ" hidden="1">{#N/A,#N/A,FALSE,"배수1"}</definedName>
    <definedName name="ㅣㅓㅏ" localSheetId="19" hidden="1">{#N/A,#N/A,FALSE,"전력간선"}</definedName>
    <definedName name="ㅣㅓㅏ" localSheetId="21" hidden="1">{#N/A,#N/A,FALSE,"전력간선"}</definedName>
    <definedName name="ㅣㅓㅏ" localSheetId="22" hidden="1">{#N/A,#N/A,FALSE,"전력간선"}</definedName>
    <definedName name="ㅣㅓㅏ" hidden="1">{#N/A,#N/A,FALSE,"전력간선"}</definedName>
    <definedName name="ㅣㅓㅏ허" localSheetId="19" hidden="1">{#N/A,#N/A,FALSE,"운반시간"}</definedName>
    <definedName name="ㅣㅓㅏ허" localSheetId="21" hidden="1">{#N/A,#N/A,FALSE,"운반시간"}</definedName>
    <definedName name="ㅣㅓㅏ허" localSheetId="22" hidden="1">{#N/A,#N/A,FALSE,"운반시간"}</definedName>
    <definedName name="ㅣㅓㅏ허" hidden="1">{#N/A,#N/A,FALSE,"운반시간"}</definedName>
    <definedName name="ㅣㅓㅏ허ㅏㅣ허ㅏㅓ" localSheetId="19" hidden="1">{#N/A,#N/A,FALSE,"운반시간"}</definedName>
    <definedName name="ㅣㅓㅏ허ㅏㅣ허ㅏㅓ" localSheetId="21" hidden="1">{#N/A,#N/A,FALSE,"운반시간"}</definedName>
    <definedName name="ㅣㅓㅏ허ㅏㅣ허ㅏㅓ" localSheetId="22" hidden="1">{#N/A,#N/A,FALSE,"운반시간"}</definedName>
    <definedName name="ㅣㅓㅏ허ㅏㅣ허ㅏㅓ" hidden="1">{#N/A,#N/A,FALSE,"운반시간"}</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ㅚㅓㅏ" localSheetId="19" hidden="1">{#N/A,#N/A,FALSE,"단가표지"}</definedName>
    <definedName name="ㅣㅚㅓㅏ" localSheetId="21" hidden="1">{#N/A,#N/A,FALSE,"단가표지"}</definedName>
    <definedName name="ㅣㅚㅓㅏ" localSheetId="22" hidden="1">{#N/A,#N/A,FALSE,"단가표지"}</definedName>
    <definedName name="ㅣㅚㅓㅏ" hidden="1">{#N/A,#N/A,FALSE,"단가표지"}</definedName>
    <definedName name="ㅣㅣ" localSheetId="19" hidden="1">{#N/A,#N/A,FALSE,"골재소요량";#N/A,#N/A,FALSE,"골재소요량"}</definedName>
    <definedName name="ㅣㅣ" localSheetId="21" hidden="1">{#N/A,#N/A,FALSE,"골재소요량";#N/A,#N/A,FALSE,"골재소요량"}</definedName>
    <definedName name="ㅣㅣ" localSheetId="22" hidden="1">{#N/A,#N/A,FALSE,"골재소요량";#N/A,#N/A,FALSE,"골재소요량"}</definedName>
    <definedName name="ㅣㅣ" hidden="1">{#N/A,#N/A,FALSE,"골재소요량";#N/A,#N/A,FALSE,"골재소요량"}</definedName>
    <definedName name="ㅣㅣㅣ"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#REF!</definedName>
    <definedName name="ㅣㅣㅣㅣㅣ">#REF!</definedName>
    <definedName name="ㅣㅣㅣㅣㅣㅣ">#REF!</definedName>
    <definedName name="事务" hidden="1">#REF!</definedName>
    <definedName name="事業費総括表">#REF!</definedName>
    <definedName name="個">#REF!</definedName>
    <definedName name="借款" hidden="1">{#N/A,#N/A,FALSE,"970301";#N/A,#N/A,FALSE,"970302";#N/A,#N/A,FALSE,"970303";#N/A,#N/A,FALSE,"970304";#N/A,#N/A,FALSE,"COM1";#N/A,#N/A,FALSE,"COM2"}</definedName>
    <definedName name="入力ﾌｫｰﾑ">#REF!</definedName>
    <definedName name="入力値">#REF!</definedName>
    <definedName name="入力方法の選択">#REF!</definedName>
    <definedName name="公式">#REF!</definedName>
    <definedName name="出力ﾌｫｰﾑ">#REF!</definedName>
    <definedName name="出差費用" hidden="1">{"'Sheet1'!$L$16"}</definedName>
    <definedName name="分類">#REF!</definedName>
    <definedName name="勝">#REF!</definedName>
    <definedName name="南楼123" hidden="1">#REF!</definedName>
    <definedName name="取费" localSheetId="19" hidden="1">{"'现金流量表（全部投资）'!$B$4:$P$23"}</definedName>
    <definedName name="取费" localSheetId="21" hidden="1">{"'现金流量表（全部投资）'!$B$4:$P$23"}</definedName>
    <definedName name="取费" localSheetId="22" hidden="1">{"'现金流量表（全部投资）'!$B$4:$P$23"}</definedName>
    <definedName name="取费" hidden="1">{"'现金流量表（全部投资）'!$B$4:$P$23"}</definedName>
    <definedName name="合計">#REF!</definedName>
    <definedName name="土建" hidden="1">{"'照明目录'!$A$1:$H$31"}</definedName>
    <definedName name="土建2" hidden="1">{"'照明目录'!$A$1:$H$31"}</definedName>
    <definedName name="地下室" hidden="1">#REF!</definedName>
    <definedName name="地基处理" localSheetId="19" hidden="1">{"'现金流量表（全部投资）'!$B$4:$P$23"}</definedName>
    <definedName name="地基处理" localSheetId="21" hidden="1">{"'现金流量表（全部投资）'!$B$4:$P$23"}</definedName>
    <definedName name="地基处理" localSheetId="22" hidden="1">{"'现金流量表（全部投资）'!$B$4:$P$23"}</definedName>
    <definedName name="地基处理" hidden="1">{"'现金流量表（全部投资）'!$B$4:$P$23"}</definedName>
    <definedName name="型式1">#REF!</definedName>
    <definedName name="型式2">#REF!</definedName>
    <definedName name="型式3">#REF!</definedName>
    <definedName name="士大夫" hidden="1">{#N/A,#N/A,TRUE,"Cover Memo";"Complete Sys. Estimate",#N/A,TRUE,"Change Summary";"Complete Sys. Estimate",#N/A,TRUE,"Estimate Summary";"Complete Sys. Estimate",#N/A,TRUE,"Dept. Summary";"Complete Sys. Estimate",#N/A,TRUE,"DOW Detail"}</definedName>
    <definedName name="备用" hidden="1">{#N/A,#N/A,FALSE,"OffAdvance";#N/A,#N/A,FALSE,"OffExpRprt";#N/A,#N/A,FALSE,"Entertmnt";#N/A,#N/A,FALSE,"Promotion";#N/A,#N/A,FALSE,"Travelling"}</definedName>
    <definedName name="外注資材集計表" hidden="1">#REF!</definedName>
    <definedName name="多" hidden="1">{#N/A,#N/A,FALSE,"COVER";#N/A,#N/A,FALSE,"0";#N/A,#N/A,FALSE,"1";#N/A,#N/A,FALSE,"2";#N/A,#N/A,FALSE,"3";#N/A,#N/A,FALSE,"4";#N/A,#N/A,FALSE,"5";#N/A,#N/A,FALSE,"6";#N/A,#N/A,FALSE,"7";#N/A,#N/A,FALSE,"8";#N/A,#N/A,FALSE,"9";#N/A,#N/A,FALSE,"10";#N/A,#N/A,FALSE,"11"}</definedName>
    <definedName name="好听" hidden="1">{"'照明目录'!$A$1:$H$31"}</definedName>
    <definedName name="実行" localSheetId="19" hidden="1">{"'Sheet1'!$L$16"}</definedName>
    <definedName name="実行" localSheetId="21" hidden="1">{"'Sheet1'!$L$16"}</definedName>
    <definedName name="実行" localSheetId="22" hidden="1">{"'Sheet1'!$L$16"}</definedName>
    <definedName name="実行" localSheetId="0" hidden="1">{"'Sheet1'!$L$16"}</definedName>
    <definedName name="実行" localSheetId="1" hidden="1">{"'Sheet1'!$L$16"}</definedName>
    <definedName name="実行" hidden="1">{"'Sheet1'!$L$16"}</definedName>
    <definedName name="実行予算" localSheetId="22">#REF!</definedName>
    <definedName name="実行予算">[22]!__</definedName>
    <definedName name="室名称">"室負荷計算ｼｰﾄ!$G$112"</definedName>
    <definedName name="山辺" hidden="1">{#N/A,#N/A,FALSE,"Sheet6 (24)"}</definedName>
    <definedName name="岡田" hidden="1">{#N/A,#N/A,TRUE,"SUM";#N/A,#N/A,TRUE,"EE";#N/A,#N/A,TRUE,"AC";#N/A,#N/A,TRUE,"SN"}</definedName>
    <definedName name="工事">#REF!</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式" hidden="1">{#N/A,#N/A,FALSE,"COVER";#N/A,#N/A,FALSE,"0";#N/A,#N/A,FALSE,"1";#N/A,#N/A,FALSE,"2";#N/A,#N/A,FALSE,"3";#N/A,#N/A,FALSE,"4";#N/A,#N/A,FALSE,"5";#N/A,#N/A,FALSE,"6";#N/A,#N/A,FALSE,"7";#N/A,#N/A,FALSE,"8";#N/A,#N/A,FALSE,"9";#N/A,#N/A,FALSE,"10";#N/A,#N/A,FALSE,"11"}</definedName>
    <definedName name="影响力" localSheetId="19" hidden="1">{"'现金流量表（全部投资）'!$B$4:$P$23"}</definedName>
    <definedName name="影响力" localSheetId="21" hidden="1">{"'现金流量表（全部投资）'!$B$4:$P$23"}</definedName>
    <definedName name="影响力" localSheetId="22" hidden="1">{"'现金流量表（全部投资）'!$B$4:$P$23"}</definedName>
    <definedName name="影响力" hidden="1">{"'现金流量表（全部投资）'!$B$4:$P$23"}</definedName>
    <definedName name="我去热热饭" hidden="1">{"'Sheet1'!$L$16"}</definedName>
    <definedName name="才了" hidden="1">{"'照明目录'!$A$1:$H$31"}</definedName>
    <definedName name="招商局广场面积统计" hidden="1">{#N/A,#N/A,TRUE,"Cover Memo";"Complete Sys. Estimate",#N/A,TRUE,"Change Summary";"Complete Sys. Estimate",#N/A,TRUE,"Estimate Summary";"Complete Sys. Estimate",#N/A,TRUE,"Dept. Summary";"Complete Sys. Estimate",#N/A,TRUE,"DOW Detail"}</definedName>
    <definedName name="支持材種類">#REF!</definedName>
    <definedName name="支持材種類J">#REF!</definedName>
    <definedName name="新" hidden="1">{#N/A,#N/A,FALSE,"m66";#N/A,#N/A,FALSE,"m66"}</definedName>
    <definedName name="新封" localSheetId="19" hidden="1">{"'现金流量表（全部投资）'!$B$4:$P$23"}</definedName>
    <definedName name="新封" localSheetId="21" hidden="1">{"'现金流量表（全部投资）'!$B$4:$P$23"}</definedName>
    <definedName name="新封" localSheetId="22" hidden="1">{"'现金流量表（全部投资）'!$B$4:$P$23"}</definedName>
    <definedName name="新封" hidden="1">{"'现金流量表（全部投资）'!$B$4:$P$23"}</definedName>
    <definedName name="日次" hidden="1">#REF!</definedName>
    <definedName name="春" hidden="1">{"'照明目录'!$A$1:$H$31"}</definedName>
    <definedName name="是打发斯蒂芬" hidden="1">{#N/A,#N/A,TRUE,"Cover Memo";"Complete Sys. Estimate",#N/A,TRUE,"Change Summary";"Complete Sys. Estimate",#N/A,TRUE,"Estimate Summary";"Complete Sys. Estimate",#N/A,TRUE,"Dept. Summary";"Complete Sys. Estimate",#N/A,TRUE,"DOW Detail"}</definedName>
    <definedName name="書式">#REF!</definedName>
    <definedName name="材料単位">#REF!</definedName>
    <definedName name="材料単位J">#REF!</definedName>
    <definedName name="東棟外構" hidden="1">#REF!</definedName>
    <definedName name="機器名称">#REF!</definedName>
    <definedName name="汇率">#REF!</definedName>
    <definedName name="汇编" hidden="1">{"'照明目录'!$A$1:$H$31"}</definedName>
    <definedName name="汇编1" hidden="1">{"'照明目录'!$A$1:$H$31"}</definedName>
    <definedName name="海外渡航申請" hidden="1">#REF!</definedName>
    <definedName name="点点滴滴" hidden="1">#REF!</definedName>
    <definedName name="焼酎" hidden="1">#REF!</definedName>
    <definedName name="照度基準" hidden="1">{#N/A,#N/A,FALSE,"Sheet6 (24)"}</definedName>
    <definedName name="熱源まわりの流">#REF!</definedName>
    <definedName name="現法">#REF!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番号">#REF!</definedName>
    <definedName name="番手｡型番･動力">#REF!</definedName>
    <definedName name="直轄">#REF!</definedName>
    <definedName name="石膏破碎及输送" hidden="1">{"'照明目录'!$A$1:$H$31"}</definedName>
    <definedName name="積算ＮＥＴ_実行予算">#REF!</definedName>
    <definedName name="空気の状態">#REF!</definedName>
    <definedName name="範囲名">#N/A</definedName>
    <definedName name="総本数">#REF!</definedName>
    <definedName name="罫線">#REF!</definedName>
    <definedName name="肉" hidden="1">{"Input_Fin",#N/A,FALSE,"By Code";"Input_Opt",#N/A,FALSE,"By Code"}</definedName>
    <definedName name="脱硫表二" localSheetId="19" hidden="1">{"'现金流量表（全部投资）'!$B$4:$P$23"}</definedName>
    <definedName name="脱硫表二" localSheetId="21" hidden="1">{"'现金流量表（全部投资）'!$B$4:$P$23"}</definedName>
    <definedName name="脱硫表二" localSheetId="22" hidden="1">{"'现金流量表（全部投资）'!$B$4:$P$23"}</definedName>
    <definedName name="脱硫表二" hidden="1">{"'现金流量表（全部投资）'!$B$4:$P$23"}</definedName>
    <definedName name="自动空气开关" hidden="1">{"'照明目录'!$A$1:$H$31"}</definedName>
    <definedName name="苛" hidden="1">{"M1sPrint",#N/A,FALSE,"M1s"}</definedName>
    <definedName name="見積り条件書新" hidden="1">#REF!</definedName>
    <definedName name="計算">#REF!</definedName>
    <definedName name="計算式">#REF!</definedName>
    <definedName name="設計見積り" localSheetId="19" hidden="1">{#N/A,#N/A,TRUE,"Krycí list"}</definedName>
    <definedName name="設計見積り" localSheetId="21" hidden="1">{#N/A,#N/A,TRUE,"Krycí list"}</definedName>
    <definedName name="設計見積り" localSheetId="22" hidden="1">{#N/A,#N/A,TRUE,"Krycí list"}</definedName>
    <definedName name="設計見積り" hidden="1">{#N/A,#N/A,TRUE,"Krycí list"}</definedName>
    <definedName name="试验" hidden="1">{#N/A,#N/A,FALSE,"OffAdvance";#N/A,#N/A,FALSE,"OffExpRprt";#N/A,#N/A,FALSE,"Travelling";#N/A,#N/A,FALSE,"Entertmnt";#N/A,#N/A,FALSE,"Promotion"}</definedName>
    <definedName name="負_荷_集_計_表_">#REF!</definedName>
    <definedName name="部屋指数">#REF!</definedName>
    <definedName name="酒店精装修" hidden="1">{#N/A,#N/A,TRUE,"Cover Memo";"Complete Sys. Estimate",#N/A,TRUE,"Change Summary";"Complete Sys. Estimate",#N/A,TRUE,"Estimate Summary";"Complete Sys. Estimate",#N/A,TRUE,"Dept. Summary";"Complete Sys. Estimate",#N/A,TRUE,"DOW Detail"}</definedName>
    <definedName name="鑑" hidden="1">{#N/A,#N/A,FALSE,"Tabelle2";#N/A,#N/A,FALSE,"Tabelle1"}</definedName>
    <definedName name="阿嫂" hidden="1">{"'照明目录'!$A$1:$H$31"}</definedName>
    <definedName name="阿瑟" hidden="1">{"'照明目录'!$A$1:$H$31"}</definedName>
    <definedName name="階高ｍ">"室負荷計算ｼｰﾄ!$G$113"</definedName>
    <definedName name="随机配套" hidden="1">{"'照明目录'!$A$1:$H$31"}</definedName>
    <definedName name="静圧">#N/A</definedName>
    <definedName name="静圧定義">#REF!</definedName>
    <definedName name="面积表" hidden="1">{#N/A,#N/A,TRUE,"Cover Memo";"Complete Sys. Estimate",#N/A,TRUE,"Change Summary";"Complete Sys. Estimate",#N/A,TRUE,"Estimate Summary";"Complete Sys. Estimate",#N/A,TRUE,"Dept. Summary";"Complete Sys. Estimate",#N/A,TRUE,"DOW Detail"}</definedName>
    <definedName name="項目">#REF!</definedName>
  </definedNames>
  <calcPr calcId="162913" calcMode="autoNoTable"/>
</workbook>
</file>

<file path=xl/calcChain.xml><?xml version="1.0" encoding="utf-8"?>
<calcChain xmlns="http://schemas.openxmlformats.org/spreadsheetml/2006/main">
  <c r="E34" i="18" l="1"/>
  <c r="E19" i="18"/>
  <c r="E18" i="18"/>
  <c r="E17" i="18"/>
  <c r="E20" i="18"/>
  <c r="A2" i="55"/>
  <c r="A2" i="61"/>
  <c r="A2" i="62"/>
  <c r="A2" i="63"/>
  <c r="A2" i="64"/>
  <c r="A2" i="65"/>
  <c r="A2" i="66"/>
  <c r="A2" i="67"/>
  <c r="A2" i="68"/>
  <c r="A2" i="69"/>
  <c r="A2" i="70"/>
  <c r="A2" i="54"/>
  <c r="A3" i="18"/>
  <c r="A1" i="58" l="1"/>
  <c r="A1" i="59" s="1"/>
  <c r="K131" i="58" l="1"/>
  <c r="K121" i="56" l="1"/>
  <c r="K122" i="56" s="1"/>
  <c r="K123" i="56" s="1"/>
  <c r="J12" i="17"/>
  <c r="I407" i="53"/>
  <c r="J407" i="53" s="1"/>
  <c r="I406" i="53"/>
  <c r="J406" i="53" s="1"/>
  <c r="I405" i="53"/>
  <c r="J405" i="53" s="1"/>
  <c r="I404" i="53"/>
  <c r="J404" i="53" s="1"/>
  <c r="I403" i="53"/>
  <c r="J403" i="53" s="1"/>
  <c r="I402" i="53"/>
  <c r="J402" i="53" s="1"/>
  <c r="I401" i="53"/>
  <c r="J401" i="53" s="1"/>
  <c r="I400" i="53"/>
  <c r="J400" i="53" s="1"/>
  <c r="I399" i="53"/>
  <c r="J399" i="53" s="1"/>
  <c r="I398" i="53"/>
  <c r="J398" i="53" s="1"/>
  <c r="I397" i="53"/>
  <c r="J397" i="53" s="1"/>
  <c r="I396" i="53"/>
  <c r="J396" i="53" s="1"/>
  <c r="I395" i="53"/>
  <c r="J395" i="53" s="1"/>
  <c r="I394" i="53"/>
  <c r="J394" i="53" s="1"/>
  <c r="I393" i="53"/>
  <c r="J393" i="53" s="1"/>
  <c r="I392" i="53"/>
  <c r="J392" i="53" s="1"/>
  <c r="I391" i="53"/>
  <c r="J391" i="53" s="1"/>
  <c r="I390" i="53"/>
  <c r="J390" i="53" s="1"/>
  <c r="I389" i="53"/>
  <c r="J389" i="53" s="1"/>
  <c r="I388" i="53"/>
  <c r="J388" i="53" s="1"/>
  <c r="I387" i="53"/>
  <c r="J387" i="53" s="1"/>
  <c r="I386" i="53"/>
  <c r="J386" i="53" s="1"/>
  <c r="I385" i="53"/>
  <c r="J385" i="53" s="1"/>
  <c r="I384" i="53"/>
  <c r="J384" i="53" s="1"/>
  <c r="I383" i="53"/>
  <c r="J383" i="53" s="1"/>
  <c r="I382" i="53"/>
  <c r="J382" i="53" s="1"/>
  <c r="I381" i="53"/>
  <c r="J381" i="53" s="1"/>
  <c r="I380" i="53"/>
  <c r="J380" i="53" s="1"/>
  <c r="I379" i="53"/>
  <c r="J379" i="53" s="1"/>
  <c r="I378" i="53"/>
  <c r="J378" i="53" s="1"/>
  <c r="I377" i="53"/>
  <c r="J377" i="53" s="1"/>
  <c r="I376" i="53"/>
  <c r="J376" i="53" s="1"/>
  <c r="I375" i="53"/>
  <c r="J375" i="53" s="1"/>
  <c r="I374" i="53"/>
  <c r="J374" i="53" s="1"/>
  <c r="I373" i="53"/>
  <c r="J373" i="53" s="1"/>
  <c r="I372" i="53"/>
  <c r="J372" i="53" s="1"/>
  <c r="I371" i="53"/>
  <c r="J371" i="53" s="1"/>
  <c r="I370" i="53"/>
  <c r="J370" i="53" s="1"/>
  <c r="I369" i="53"/>
  <c r="J369" i="53" s="1"/>
  <c r="I368" i="53"/>
  <c r="J368" i="53" s="1"/>
  <c r="I367" i="53"/>
  <c r="J367" i="53" s="1"/>
  <c r="I366" i="53"/>
  <c r="J366" i="53" s="1"/>
  <c r="I365" i="53"/>
  <c r="J365" i="53" s="1"/>
  <c r="I364" i="53"/>
  <c r="J364" i="53" s="1"/>
  <c r="I363" i="53"/>
  <c r="J363" i="53" s="1"/>
  <c r="I362" i="53"/>
  <c r="J362" i="53" s="1"/>
  <c r="I361" i="53"/>
  <c r="J361" i="53" s="1"/>
  <c r="I360" i="53"/>
  <c r="J360" i="53" s="1"/>
  <c r="I359" i="53"/>
  <c r="J359" i="53" s="1"/>
  <c r="I358" i="53"/>
  <c r="J358" i="53" s="1"/>
  <c r="I357" i="53"/>
  <c r="J357" i="53" s="1"/>
  <c r="I356" i="53"/>
  <c r="J356" i="53" s="1"/>
  <c r="I355" i="53"/>
  <c r="J355" i="53" s="1"/>
  <c r="I354" i="53"/>
  <c r="J354" i="53" s="1"/>
  <c r="I353" i="53"/>
  <c r="J353" i="53" s="1"/>
  <c r="I352" i="53"/>
  <c r="J352" i="53" s="1"/>
  <c r="I351" i="53"/>
  <c r="J351" i="53" s="1"/>
  <c r="I350" i="53"/>
  <c r="J350" i="53" s="1"/>
  <c r="I349" i="53"/>
  <c r="J349" i="53" s="1"/>
  <c r="I348" i="53"/>
  <c r="J348" i="53" s="1"/>
  <c r="I347" i="53"/>
  <c r="J347" i="53" s="1"/>
  <c r="I346" i="53"/>
  <c r="J346" i="53" s="1"/>
  <c r="I345" i="53"/>
  <c r="J345" i="53" s="1"/>
  <c r="I344" i="53"/>
  <c r="J344" i="53" s="1"/>
  <c r="I343" i="53"/>
  <c r="J343" i="53" s="1"/>
  <c r="I342" i="53"/>
  <c r="J342" i="53" s="1"/>
  <c r="I341" i="53"/>
  <c r="J341" i="53" s="1"/>
  <c r="I340" i="53"/>
  <c r="J340" i="53" s="1"/>
  <c r="I339" i="53"/>
  <c r="J339" i="53" s="1"/>
  <c r="I338" i="53"/>
  <c r="J338" i="53" s="1"/>
  <c r="I337" i="53"/>
  <c r="J337" i="53" s="1"/>
  <c r="I336" i="53"/>
  <c r="J336" i="53" s="1"/>
  <c r="I335" i="53"/>
  <c r="J335" i="53" s="1"/>
  <c r="I334" i="53"/>
  <c r="J334" i="53" s="1"/>
  <c r="I333" i="53"/>
  <c r="J333" i="53" s="1"/>
  <c r="I332" i="53"/>
  <c r="J332" i="53" s="1"/>
  <c r="I331" i="53"/>
  <c r="J331" i="53" s="1"/>
  <c r="I330" i="53"/>
  <c r="J330" i="53" s="1"/>
  <c r="I329" i="53"/>
  <c r="J329" i="53" s="1"/>
  <c r="I328" i="53"/>
  <c r="J328" i="53" s="1"/>
  <c r="I327" i="53"/>
  <c r="J327" i="53" s="1"/>
  <c r="I326" i="53"/>
  <c r="J326" i="53" s="1"/>
  <c r="I325" i="53"/>
  <c r="J325" i="53" s="1"/>
  <c r="I324" i="53"/>
  <c r="J324" i="53" s="1"/>
  <c r="I323" i="53"/>
  <c r="J323" i="53" s="1"/>
  <c r="I322" i="53"/>
  <c r="J322" i="53" s="1"/>
  <c r="I321" i="53"/>
  <c r="J321" i="53" s="1"/>
  <c r="I320" i="53"/>
  <c r="J320" i="53" s="1"/>
  <c r="I319" i="53"/>
  <c r="J319" i="53" s="1"/>
  <c r="I318" i="53"/>
  <c r="J318" i="53" s="1"/>
  <c r="I317" i="53"/>
  <c r="J317" i="53" s="1"/>
  <c r="I316" i="53"/>
  <c r="J316" i="53" s="1"/>
  <c r="I315" i="53"/>
  <c r="J315" i="53" s="1"/>
  <c r="I314" i="53"/>
  <c r="J314" i="53" s="1"/>
  <c r="I313" i="53"/>
  <c r="J313" i="53" s="1"/>
  <c r="I312" i="53"/>
  <c r="J312" i="53" s="1"/>
  <c r="I311" i="53"/>
  <c r="J311" i="53" s="1"/>
  <c r="I310" i="53"/>
  <c r="J310" i="53" s="1"/>
  <c r="I309" i="53"/>
  <c r="J309" i="53" s="1"/>
  <c r="I308" i="53"/>
  <c r="J308" i="53" s="1"/>
  <c r="I307" i="53"/>
  <c r="J307" i="53" s="1"/>
  <c r="I306" i="53"/>
  <c r="J306" i="53" s="1"/>
  <c r="I305" i="53"/>
  <c r="J305" i="53" s="1"/>
  <c r="I304" i="53"/>
  <c r="J304" i="53" s="1"/>
  <c r="I303" i="53"/>
  <c r="J303" i="53" s="1"/>
  <c r="I302" i="53"/>
  <c r="J302" i="53" s="1"/>
  <c r="I301" i="53"/>
  <c r="J301" i="53" s="1"/>
  <c r="I300" i="53"/>
  <c r="J300" i="53" s="1"/>
  <c r="I299" i="53"/>
  <c r="J299" i="53" s="1"/>
  <c r="I298" i="53"/>
  <c r="J298" i="53" s="1"/>
  <c r="I297" i="53"/>
  <c r="J297" i="53" s="1"/>
  <c r="I296" i="53"/>
  <c r="J296" i="53" s="1"/>
  <c r="I295" i="53"/>
  <c r="J295" i="53" s="1"/>
  <c r="I294" i="53"/>
  <c r="J294" i="53" s="1"/>
  <c r="I293" i="53"/>
  <c r="J293" i="53" s="1"/>
  <c r="I292" i="53"/>
  <c r="J292" i="53" s="1"/>
  <c r="I291" i="53"/>
  <c r="J291" i="53" s="1"/>
  <c r="I290" i="53"/>
  <c r="J290" i="53" s="1"/>
  <c r="I289" i="53"/>
  <c r="J289" i="53" s="1"/>
  <c r="I288" i="53"/>
  <c r="J288" i="53" s="1"/>
  <c r="I287" i="53"/>
  <c r="J287" i="53" s="1"/>
  <c r="I286" i="53"/>
  <c r="J286" i="53" s="1"/>
  <c r="I285" i="53"/>
  <c r="J285" i="53" s="1"/>
  <c r="I284" i="53"/>
  <c r="J284" i="53" s="1"/>
  <c r="I283" i="53"/>
  <c r="J283" i="53" s="1"/>
  <c r="I282" i="53"/>
  <c r="J282" i="53" s="1"/>
  <c r="I281" i="53"/>
  <c r="J281" i="53" s="1"/>
  <c r="I280" i="53"/>
  <c r="J280" i="53" s="1"/>
  <c r="I279" i="53"/>
  <c r="J279" i="53" s="1"/>
  <c r="I278" i="53"/>
  <c r="J278" i="53" s="1"/>
  <c r="I277" i="53"/>
  <c r="J277" i="53" s="1"/>
  <c r="I276" i="53"/>
  <c r="J276" i="53" s="1"/>
  <c r="I275" i="53"/>
  <c r="J275" i="53" s="1"/>
  <c r="I274" i="53"/>
  <c r="J274" i="53" s="1"/>
  <c r="I273" i="53"/>
  <c r="J273" i="53" s="1"/>
  <c r="I272" i="53"/>
  <c r="J272" i="53" s="1"/>
  <c r="I271" i="53"/>
  <c r="J271" i="53" s="1"/>
  <c r="I270" i="53"/>
  <c r="J270" i="53" s="1"/>
  <c r="I269" i="53"/>
  <c r="J269" i="53" s="1"/>
  <c r="I268" i="53"/>
  <c r="J268" i="53" s="1"/>
  <c r="I267" i="53"/>
  <c r="J267" i="53" s="1"/>
  <c r="I266" i="53"/>
  <c r="J266" i="53" s="1"/>
  <c r="I265" i="53"/>
  <c r="J265" i="53" s="1"/>
  <c r="I264" i="53"/>
  <c r="J264" i="53" s="1"/>
  <c r="I261" i="53"/>
  <c r="J261" i="53" s="1"/>
  <c r="I260" i="53"/>
  <c r="J260" i="53" s="1"/>
  <c r="I259" i="53"/>
  <c r="J259" i="53" s="1"/>
  <c r="I258" i="53"/>
  <c r="J258" i="53" s="1"/>
  <c r="I257" i="53"/>
  <c r="J257" i="53" s="1"/>
  <c r="I256" i="53"/>
  <c r="J256" i="53" s="1"/>
  <c r="I255" i="53"/>
  <c r="J255" i="53" s="1"/>
  <c r="I254" i="53"/>
  <c r="J254" i="53" s="1"/>
  <c r="I253" i="53"/>
  <c r="J253" i="53" s="1"/>
  <c r="I252" i="53"/>
  <c r="J252" i="53" s="1"/>
  <c r="I251" i="53"/>
  <c r="J251" i="53" s="1"/>
  <c r="I250" i="53"/>
  <c r="J250" i="53" s="1"/>
  <c r="I249" i="53"/>
  <c r="J249" i="53" s="1"/>
  <c r="I248" i="53"/>
  <c r="J248" i="53" s="1"/>
  <c r="I247" i="53"/>
  <c r="J247" i="53" s="1"/>
  <c r="I246" i="53"/>
  <c r="J246" i="53" s="1"/>
  <c r="I245" i="53"/>
  <c r="J245" i="53" s="1"/>
  <c r="I242" i="53"/>
  <c r="J242" i="53" s="1"/>
  <c r="I241" i="53"/>
  <c r="J241" i="53" s="1"/>
  <c r="I240" i="53"/>
  <c r="J240" i="53" s="1"/>
  <c r="I239" i="53"/>
  <c r="J239" i="53" s="1"/>
  <c r="I238" i="53"/>
  <c r="J238" i="53" s="1"/>
  <c r="I237" i="53"/>
  <c r="J237" i="53" s="1"/>
  <c r="I234" i="53"/>
  <c r="J234" i="53" s="1"/>
  <c r="I233" i="53"/>
  <c r="J233" i="53" s="1"/>
  <c r="I232" i="53"/>
  <c r="J232" i="53" s="1"/>
  <c r="I231" i="53"/>
  <c r="J231" i="53" s="1"/>
  <c r="I230" i="53"/>
  <c r="J230" i="53" s="1"/>
  <c r="I229" i="53"/>
  <c r="J229" i="53" s="1"/>
  <c r="I228" i="53"/>
  <c r="J228" i="53" s="1"/>
  <c r="I227" i="53"/>
  <c r="J227" i="53" s="1"/>
  <c r="I226" i="53"/>
  <c r="J226" i="53" s="1"/>
  <c r="I223" i="53"/>
  <c r="J223" i="53" s="1"/>
  <c r="I222" i="53"/>
  <c r="J222" i="53" s="1"/>
  <c r="I221" i="53"/>
  <c r="J221" i="53" s="1"/>
  <c r="I220" i="53"/>
  <c r="J220" i="53" s="1"/>
  <c r="I219" i="53"/>
  <c r="J219" i="53" s="1"/>
  <c r="I218" i="53"/>
  <c r="J218" i="53" s="1"/>
  <c r="I217" i="53"/>
  <c r="J217" i="53" s="1"/>
  <c r="I214" i="53"/>
  <c r="J214" i="53" s="1"/>
  <c r="I213" i="53"/>
  <c r="J213" i="53" s="1"/>
  <c r="I212" i="53"/>
  <c r="J212" i="53" s="1"/>
  <c r="I211" i="53"/>
  <c r="J211" i="53" s="1"/>
  <c r="I210" i="53"/>
  <c r="J210" i="53" s="1"/>
  <c r="I209" i="53"/>
  <c r="J209" i="53" s="1"/>
  <c r="I206" i="53"/>
  <c r="J206" i="53" s="1"/>
  <c r="I205" i="53"/>
  <c r="J205" i="53" s="1"/>
  <c r="I204" i="53"/>
  <c r="J204" i="53" s="1"/>
  <c r="I203" i="53"/>
  <c r="J203" i="53" s="1"/>
  <c r="I202" i="53"/>
  <c r="J202" i="53" s="1"/>
  <c r="I201" i="53"/>
  <c r="J201" i="53" s="1"/>
  <c r="I200" i="53"/>
  <c r="J200" i="53" s="1"/>
  <c r="I199" i="53"/>
  <c r="J199" i="53" s="1"/>
  <c r="I198" i="53"/>
  <c r="J198" i="53" s="1"/>
  <c r="I197" i="53"/>
  <c r="J197" i="53" s="1"/>
  <c r="I196" i="53"/>
  <c r="J196" i="53" s="1"/>
  <c r="I195" i="53"/>
  <c r="J195" i="53" s="1"/>
  <c r="I194" i="53"/>
  <c r="J194" i="53" s="1"/>
  <c r="I193" i="53"/>
  <c r="J193" i="53" s="1"/>
  <c r="I192" i="53"/>
  <c r="J192" i="53" s="1"/>
  <c r="I191" i="53"/>
  <c r="J191" i="53" s="1"/>
  <c r="I190" i="53"/>
  <c r="J190" i="53" s="1"/>
  <c r="I189" i="53"/>
  <c r="J189" i="53" s="1"/>
  <c r="I188" i="53"/>
  <c r="J188" i="53" s="1"/>
  <c r="I187" i="53"/>
  <c r="J187" i="53" s="1"/>
  <c r="I186" i="53"/>
  <c r="J186" i="53" s="1"/>
  <c r="I185" i="53"/>
  <c r="J185" i="53" s="1"/>
  <c r="I184" i="53"/>
  <c r="J184" i="53" s="1"/>
  <c r="I183" i="53"/>
  <c r="J183" i="53" s="1"/>
  <c r="I182" i="53"/>
  <c r="J182" i="53" s="1"/>
  <c r="I181" i="53"/>
  <c r="J181" i="53" s="1"/>
  <c r="I180" i="53"/>
  <c r="J180" i="53" s="1"/>
  <c r="I179" i="53"/>
  <c r="J179" i="53" s="1"/>
  <c r="I178" i="53"/>
  <c r="J178" i="53" s="1"/>
  <c r="I177" i="53"/>
  <c r="J177" i="53" s="1"/>
  <c r="I176" i="53"/>
  <c r="J176" i="53" s="1"/>
  <c r="I175" i="53"/>
  <c r="J175" i="53" s="1"/>
  <c r="I174" i="53"/>
  <c r="J174" i="53" s="1"/>
  <c r="I173" i="53"/>
  <c r="J173" i="53" s="1"/>
  <c r="I172" i="53"/>
  <c r="J172" i="53" s="1"/>
  <c r="I171" i="53"/>
  <c r="J171" i="53" s="1"/>
  <c r="I170" i="53"/>
  <c r="J170" i="53" s="1"/>
  <c r="I169" i="53"/>
  <c r="J169" i="53" s="1"/>
  <c r="I168" i="53"/>
  <c r="J168" i="53" s="1"/>
  <c r="I167" i="53"/>
  <c r="J167" i="53" s="1"/>
  <c r="I166" i="53"/>
  <c r="J166" i="53" s="1"/>
  <c r="I165" i="53"/>
  <c r="J165" i="53" s="1"/>
  <c r="I164" i="53"/>
  <c r="J164" i="53" s="1"/>
  <c r="I163" i="53"/>
  <c r="J163" i="53" s="1"/>
  <c r="I162" i="53"/>
  <c r="J162" i="53" s="1"/>
  <c r="I161" i="53"/>
  <c r="J161" i="53" s="1"/>
  <c r="I160" i="53"/>
  <c r="J160" i="53" s="1"/>
  <c r="I159" i="53"/>
  <c r="J159" i="53" s="1"/>
  <c r="I158" i="53"/>
  <c r="J158" i="53" s="1"/>
  <c r="I153" i="53"/>
  <c r="J153" i="53" s="1"/>
  <c r="I152" i="53"/>
  <c r="J152" i="53" s="1"/>
  <c r="I151" i="53"/>
  <c r="J151" i="53" s="1"/>
  <c r="I150" i="53"/>
  <c r="J150" i="53" s="1"/>
  <c r="I149" i="53"/>
  <c r="J149" i="53" s="1"/>
  <c r="I148" i="53"/>
  <c r="J148" i="53" s="1"/>
  <c r="I147" i="53"/>
  <c r="J147" i="53" s="1"/>
  <c r="I146" i="53"/>
  <c r="J146" i="53" s="1"/>
  <c r="I145" i="53"/>
  <c r="J145" i="53" s="1"/>
  <c r="I144" i="53"/>
  <c r="J144" i="53" s="1"/>
  <c r="I143" i="53"/>
  <c r="J143" i="53" s="1"/>
  <c r="I142" i="53"/>
  <c r="J142" i="53" s="1"/>
  <c r="I141" i="53"/>
  <c r="J141" i="53" s="1"/>
  <c r="I140" i="53"/>
  <c r="J140" i="53" s="1"/>
  <c r="I139" i="53"/>
  <c r="J139" i="53" s="1"/>
  <c r="I138" i="53"/>
  <c r="J138" i="53" s="1"/>
  <c r="I137" i="53"/>
  <c r="J137" i="53" s="1"/>
  <c r="I136" i="53"/>
  <c r="J136" i="53" s="1"/>
  <c r="I135" i="53"/>
  <c r="J135" i="53" s="1"/>
  <c r="I134" i="53"/>
  <c r="J134" i="53" s="1"/>
  <c r="I133" i="53"/>
  <c r="J133" i="53" s="1"/>
  <c r="I132" i="53"/>
  <c r="J132" i="53" s="1"/>
  <c r="I131" i="53"/>
  <c r="J131" i="53" s="1"/>
  <c r="I130" i="53"/>
  <c r="J130" i="53" s="1"/>
  <c r="I129" i="53"/>
  <c r="J129" i="53" s="1"/>
  <c r="I128" i="53"/>
  <c r="J128" i="53" s="1"/>
  <c r="I127" i="53"/>
  <c r="J127" i="53" s="1"/>
  <c r="I126" i="53"/>
  <c r="J126" i="53" s="1"/>
  <c r="I125" i="53"/>
  <c r="J125" i="53" s="1"/>
  <c r="I124" i="53"/>
  <c r="J124" i="53" s="1"/>
  <c r="I123" i="53"/>
  <c r="J123" i="53" s="1"/>
  <c r="I122" i="53"/>
  <c r="J122" i="53" s="1"/>
  <c r="I121" i="53"/>
  <c r="J121" i="53" s="1"/>
  <c r="I120" i="53"/>
  <c r="J120" i="53" s="1"/>
  <c r="I119" i="53"/>
  <c r="J119" i="53" s="1"/>
  <c r="I118" i="53"/>
  <c r="J118" i="53" s="1"/>
  <c r="I117" i="53"/>
  <c r="J117" i="53" s="1"/>
  <c r="I116" i="53"/>
  <c r="J116" i="53" s="1"/>
  <c r="I115" i="53"/>
  <c r="J115" i="53" s="1"/>
  <c r="I114" i="53"/>
  <c r="J114" i="53" s="1"/>
  <c r="I113" i="53"/>
  <c r="J113" i="53" s="1"/>
  <c r="I108" i="53"/>
  <c r="J108" i="53" s="1"/>
  <c r="I107" i="53"/>
  <c r="J107" i="53" s="1"/>
  <c r="I106" i="53"/>
  <c r="J106" i="53" s="1"/>
  <c r="I105" i="53"/>
  <c r="J105" i="53" s="1"/>
  <c r="I104" i="53"/>
  <c r="J104" i="53" s="1"/>
  <c r="I103" i="53"/>
  <c r="J103" i="53" s="1"/>
  <c r="I102" i="53"/>
  <c r="J102" i="53" s="1"/>
  <c r="I100" i="53"/>
  <c r="J100" i="53" s="1"/>
  <c r="I99" i="53"/>
  <c r="J99" i="53" s="1"/>
  <c r="I98" i="53"/>
  <c r="J98" i="53" s="1"/>
  <c r="I97" i="53"/>
  <c r="J97" i="53" s="1"/>
  <c r="I96" i="53"/>
  <c r="J96" i="53" s="1"/>
  <c r="I95" i="53"/>
  <c r="J95" i="53" s="1"/>
  <c r="I94" i="53"/>
  <c r="J94" i="53" s="1"/>
  <c r="I93" i="53"/>
  <c r="J93" i="53" s="1"/>
  <c r="I92" i="53"/>
  <c r="J92" i="53" s="1"/>
  <c r="I91" i="53"/>
  <c r="J91" i="53" s="1"/>
  <c r="I90" i="53"/>
  <c r="J90" i="53" s="1"/>
  <c r="I86" i="53"/>
  <c r="J86" i="53" s="1"/>
  <c r="I85" i="53"/>
  <c r="J85" i="53" s="1"/>
  <c r="I84" i="53"/>
  <c r="J84" i="53" s="1"/>
  <c r="I83" i="53"/>
  <c r="J83" i="53" s="1"/>
  <c r="I82" i="53"/>
  <c r="J82" i="53" s="1"/>
  <c r="I81" i="53"/>
  <c r="J81" i="53" s="1"/>
  <c r="I80" i="53"/>
  <c r="J80" i="53" s="1"/>
  <c r="I79" i="53"/>
  <c r="J79" i="53" s="1"/>
  <c r="I78" i="53"/>
  <c r="J78" i="53" s="1"/>
  <c r="I77" i="53"/>
  <c r="J77" i="53" s="1"/>
  <c r="I76" i="53"/>
  <c r="J76" i="53" s="1"/>
  <c r="I75" i="53"/>
  <c r="J75" i="53" s="1"/>
  <c r="I74" i="53"/>
  <c r="J74" i="53" s="1"/>
  <c r="I73" i="53"/>
  <c r="J73" i="53" s="1"/>
  <c r="I72" i="53"/>
  <c r="J72" i="53" s="1"/>
  <c r="I71" i="53"/>
  <c r="J71" i="53" s="1"/>
  <c r="I70" i="53"/>
  <c r="J70" i="53" s="1"/>
  <c r="I69" i="53"/>
  <c r="J69" i="53" s="1"/>
  <c r="I68" i="53"/>
  <c r="J68" i="53" s="1"/>
  <c r="I67" i="53"/>
  <c r="J67" i="53" s="1"/>
  <c r="I66" i="53"/>
  <c r="J66" i="53" s="1"/>
  <c r="I65" i="53"/>
  <c r="J65" i="53" s="1"/>
  <c r="I64" i="53"/>
  <c r="J64" i="53" s="1"/>
  <c r="I63" i="53"/>
  <c r="J63" i="53" s="1"/>
  <c r="I62" i="53"/>
  <c r="J62" i="53" s="1"/>
  <c r="I61" i="53"/>
  <c r="J61" i="53" s="1"/>
  <c r="I60" i="53"/>
  <c r="J60" i="53" s="1"/>
  <c r="I59" i="53"/>
  <c r="J59" i="53" s="1"/>
  <c r="I58" i="53"/>
  <c r="J58" i="53" s="1"/>
  <c r="I57" i="53"/>
  <c r="J57" i="53" s="1"/>
  <c r="I56" i="53"/>
  <c r="J56" i="53" s="1"/>
  <c r="I55" i="53"/>
  <c r="J55" i="53" s="1"/>
  <c r="I54" i="53"/>
  <c r="J54" i="53" s="1"/>
  <c r="I53" i="53"/>
  <c r="J53" i="53" s="1"/>
  <c r="I52" i="53"/>
  <c r="J52" i="53" s="1"/>
  <c r="I49" i="53"/>
  <c r="J49" i="53" s="1"/>
  <c r="I48" i="53"/>
  <c r="J48" i="53" s="1"/>
  <c r="I47" i="53"/>
  <c r="J47" i="53" s="1"/>
  <c r="I46" i="53"/>
  <c r="J46" i="53" s="1"/>
  <c r="I45" i="53"/>
  <c r="J45" i="53" s="1"/>
  <c r="I44" i="53"/>
  <c r="J44" i="53" s="1"/>
  <c r="I43" i="53"/>
  <c r="J43" i="53" s="1"/>
  <c r="I42" i="53"/>
  <c r="J42" i="53" s="1"/>
  <c r="I41" i="53"/>
  <c r="J41" i="53" s="1"/>
  <c r="I40" i="53"/>
  <c r="J40" i="53" s="1"/>
  <c r="I39" i="53"/>
  <c r="J39" i="53" s="1"/>
  <c r="I38" i="53"/>
  <c r="J38" i="53" s="1"/>
  <c r="I37" i="53"/>
  <c r="J37" i="53" s="1"/>
  <c r="J36" i="53"/>
  <c r="I32" i="53"/>
  <c r="J32" i="53" s="1"/>
  <c r="I31" i="53"/>
  <c r="J31" i="53" s="1"/>
  <c r="I30" i="53"/>
  <c r="J30" i="53" s="1"/>
  <c r="I29" i="53"/>
  <c r="J29" i="53" s="1"/>
  <c r="I28" i="53"/>
  <c r="J28" i="53" s="1"/>
  <c r="I26" i="53"/>
  <c r="J26" i="53" s="1"/>
  <c r="I25" i="53"/>
  <c r="J25" i="53" s="1"/>
  <c r="I24" i="53"/>
  <c r="J24" i="53" s="1"/>
  <c r="I23" i="53"/>
  <c r="J23" i="53" s="1"/>
  <c r="I22" i="53"/>
  <c r="J22" i="53" s="1"/>
  <c r="I20" i="53"/>
  <c r="J20" i="53" s="1"/>
  <c r="I19" i="53"/>
  <c r="J19" i="53" s="1"/>
  <c r="B15" i="53"/>
  <c r="B14" i="53"/>
  <c r="B13" i="53"/>
  <c r="B12" i="53"/>
  <c r="B11" i="53"/>
  <c r="K10" i="53"/>
  <c r="B10" i="53"/>
  <c r="B9" i="53"/>
  <c r="B8" i="53"/>
  <c r="I463" i="54"/>
  <c r="J463" i="54" s="1"/>
  <c r="I462" i="54"/>
  <c r="J462" i="54" s="1"/>
  <c r="I461" i="54"/>
  <c r="J461" i="54" s="1"/>
  <c r="I460" i="54"/>
  <c r="J460" i="54" s="1"/>
  <c r="J459" i="54" s="1"/>
  <c r="J13" i="54" s="1"/>
  <c r="I452" i="54"/>
  <c r="J452" i="54" s="1"/>
  <c r="I444" i="54"/>
  <c r="J444" i="54" s="1"/>
  <c r="I435" i="54"/>
  <c r="J435" i="54" s="1"/>
  <c r="I434" i="54"/>
  <c r="J434" i="54" s="1"/>
  <c r="I433" i="54"/>
  <c r="J433" i="54" s="1"/>
  <c r="K425" i="54"/>
  <c r="K426" i="54" s="1"/>
  <c r="K427" i="54" s="1"/>
  <c r="K428" i="54" s="1"/>
  <c r="K436" i="54" s="1"/>
  <c r="K390" i="54"/>
  <c r="K391" i="54" s="1"/>
  <c r="K392" i="54" s="1"/>
  <c r="K393" i="54" s="1"/>
  <c r="K394" i="54" s="1"/>
  <c r="K395" i="54" s="1"/>
  <c r="K396" i="54" s="1"/>
  <c r="K397" i="54" s="1"/>
  <c r="K398" i="54" s="1"/>
  <c r="K399" i="54" s="1"/>
  <c r="K400" i="54" s="1"/>
  <c r="K401" i="54" s="1"/>
  <c r="K402" i="54" s="1"/>
  <c r="K403" i="54" s="1"/>
  <c r="K404" i="54" s="1"/>
  <c r="K405" i="54" s="1"/>
  <c r="K406" i="54" s="1"/>
  <c r="K407" i="54" s="1"/>
  <c r="K408" i="54" s="1"/>
  <c r="K409" i="54" s="1"/>
  <c r="K410" i="54" s="1"/>
  <c r="K411" i="54" s="1"/>
  <c r="K412" i="54" s="1"/>
  <c r="K413" i="54" s="1"/>
  <c r="K414" i="54" s="1"/>
  <c r="K415" i="54" s="1"/>
  <c r="K416" i="54" s="1"/>
  <c r="K417" i="54" s="1"/>
  <c r="K418" i="54" s="1"/>
  <c r="K419" i="54" s="1"/>
  <c r="K420" i="54" s="1"/>
  <c r="K421" i="54" s="1"/>
  <c r="K422" i="54" s="1"/>
  <c r="I381" i="54"/>
  <c r="J381" i="54" s="1"/>
  <c r="I370" i="54"/>
  <c r="J370" i="54" s="1"/>
  <c r="I369" i="54"/>
  <c r="J369" i="54" s="1"/>
  <c r="I365" i="54"/>
  <c r="J365" i="54" s="1"/>
  <c r="I364" i="54"/>
  <c r="J364" i="54" s="1"/>
  <c r="I363" i="54"/>
  <c r="J363" i="54" s="1"/>
  <c r="I362" i="54"/>
  <c r="J362" i="54" s="1"/>
  <c r="I361" i="54"/>
  <c r="J361" i="54" s="1"/>
  <c r="I356" i="54"/>
  <c r="J356" i="54" s="1"/>
  <c r="I351" i="54"/>
  <c r="J351" i="54" s="1"/>
  <c r="I350" i="54"/>
  <c r="J350" i="54" s="1"/>
  <c r="I349" i="54"/>
  <c r="J349" i="54" s="1"/>
  <c r="I347" i="54"/>
  <c r="J347" i="54" s="1"/>
  <c r="I343" i="54"/>
  <c r="J343" i="54" s="1"/>
  <c r="I338" i="54"/>
  <c r="J338" i="54" s="1"/>
  <c r="I337" i="54"/>
  <c r="J337" i="54" s="1"/>
  <c r="I336" i="54"/>
  <c r="J336" i="54" s="1"/>
  <c r="I335" i="54"/>
  <c r="J335" i="54" s="1"/>
  <c r="I331" i="54"/>
  <c r="J331" i="54" s="1"/>
  <c r="I329" i="54"/>
  <c r="J329" i="54" s="1"/>
  <c r="I326" i="54"/>
  <c r="J326" i="54" s="1"/>
  <c r="I322" i="54"/>
  <c r="J322" i="54" s="1"/>
  <c r="I320" i="54"/>
  <c r="J320" i="54" s="1"/>
  <c r="I315" i="54"/>
  <c r="J315" i="54" s="1"/>
  <c r="I314" i="54"/>
  <c r="J314" i="54" s="1"/>
  <c r="I313" i="54"/>
  <c r="J313" i="54" s="1"/>
  <c r="I311" i="54"/>
  <c r="J311" i="54" s="1"/>
  <c r="I310" i="54"/>
  <c r="J310" i="54" s="1"/>
  <c r="I309" i="54"/>
  <c r="J309" i="54" s="1"/>
  <c r="I308" i="54"/>
  <c r="J308" i="54" s="1"/>
  <c r="I305" i="54"/>
  <c r="J305" i="54" s="1"/>
  <c r="I303" i="54"/>
  <c r="J303" i="54" s="1"/>
  <c r="I299" i="54"/>
  <c r="J299" i="54" s="1"/>
  <c r="I297" i="54"/>
  <c r="J297" i="54" s="1"/>
  <c r="I296" i="54"/>
  <c r="J296" i="54" s="1"/>
  <c r="I295" i="54"/>
  <c r="J295" i="54" s="1"/>
  <c r="I293" i="54"/>
  <c r="J293" i="54" s="1"/>
  <c r="I292" i="54"/>
  <c r="J292" i="54" s="1"/>
  <c r="I291" i="54"/>
  <c r="J291" i="54" s="1"/>
  <c r="I290" i="54"/>
  <c r="J290" i="54" s="1"/>
  <c r="I285" i="54"/>
  <c r="J285" i="54" s="1"/>
  <c r="I281" i="54"/>
  <c r="J281" i="54" s="1"/>
  <c r="I279" i="54"/>
  <c r="J279" i="54" s="1"/>
  <c r="I278" i="54"/>
  <c r="J278" i="54" s="1"/>
  <c r="I277" i="54"/>
  <c r="J277" i="54" s="1"/>
  <c r="I275" i="54"/>
  <c r="J275" i="54" s="1"/>
  <c r="I274" i="54"/>
  <c r="J274" i="54" s="1"/>
  <c r="I265" i="54"/>
  <c r="J265" i="54" s="1"/>
  <c r="I262" i="54"/>
  <c r="J262" i="54" s="1"/>
  <c r="I254" i="54"/>
  <c r="J254" i="54" s="1"/>
  <c r="I251" i="54"/>
  <c r="J251" i="54" s="1"/>
  <c r="I247" i="54"/>
  <c r="J247" i="54" s="1"/>
  <c r="I246" i="54"/>
  <c r="J246" i="54" s="1"/>
  <c r="I243" i="54"/>
  <c r="J243" i="54" s="1"/>
  <c r="I237" i="54"/>
  <c r="J237" i="54" s="1"/>
  <c r="I221" i="54"/>
  <c r="J221" i="54" s="1"/>
  <c r="I216" i="54"/>
  <c r="J216" i="54" s="1"/>
  <c r="I215" i="54"/>
  <c r="J215" i="54" s="1"/>
  <c r="I207" i="54"/>
  <c r="J207" i="54" s="1"/>
  <c r="I206" i="54"/>
  <c r="J206" i="54" s="1"/>
  <c r="I201" i="54"/>
  <c r="J201" i="54" s="1"/>
  <c r="I199" i="54"/>
  <c r="J199" i="54" s="1"/>
  <c r="I198" i="54"/>
  <c r="J198" i="54" s="1"/>
  <c r="I196" i="54"/>
  <c r="J196" i="54" s="1"/>
  <c r="I191" i="54"/>
  <c r="J191" i="54" s="1"/>
  <c r="I190" i="54"/>
  <c r="J190" i="54" s="1"/>
  <c r="I188" i="54"/>
  <c r="J188" i="54" s="1"/>
  <c r="I185" i="54"/>
  <c r="J185" i="54" s="1"/>
  <c r="I179" i="54"/>
  <c r="J179" i="54" s="1"/>
  <c r="I174" i="54"/>
  <c r="J174" i="54" s="1"/>
  <c r="I172" i="54"/>
  <c r="J172" i="54" s="1"/>
  <c r="I170" i="54"/>
  <c r="J170" i="54" s="1"/>
  <c r="I165" i="54"/>
  <c r="J165" i="54" s="1"/>
  <c r="I164" i="54"/>
  <c r="J164" i="54" s="1"/>
  <c r="I162" i="54"/>
  <c r="J162" i="54" s="1"/>
  <c r="I159" i="54"/>
  <c r="J159" i="54" s="1"/>
  <c r="I154" i="54"/>
  <c r="J154" i="54" s="1"/>
  <c r="I148" i="54"/>
  <c r="J148" i="54" s="1"/>
  <c r="I147" i="54"/>
  <c r="J147" i="54" s="1"/>
  <c r="I140" i="54"/>
  <c r="J140" i="54" s="1"/>
  <c r="I139" i="54"/>
  <c r="J139" i="54" s="1"/>
  <c r="I132" i="54"/>
  <c r="J132" i="54" s="1"/>
  <c r="I131" i="54"/>
  <c r="J131" i="54" s="1"/>
  <c r="I129" i="54"/>
  <c r="J129" i="54" s="1"/>
  <c r="I124" i="54"/>
  <c r="J124" i="54" s="1"/>
  <c r="I121" i="54"/>
  <c r="J121" i="54" s="1"/>
  <c r="I118" i="54"/>
  <c r="J118" i="54" s="1"/>
  <c r="I116" i="54"/>
  <c r="J116" i="54" s="1"/>
  <c r="I101" i="54"/>
  <c r="J101" i="54" s="1"/>
  <c r="I98" i="54"/>
  <c r="J98" i="54" s="1"/>
  <c r="I95" i="54"/>
  <c r="J95" i="54" s="1"/>
  <c r="I93" i="54"/>
  <c r="J93" i="54" s="1"/>
  <c r="I86" i="54"/>
  <c r="J86" i="54" s="1"/>
  <c r="I84" i="54"/>
  <c r="J84" i="54" s="1"/>
  <c r="I81" i="54"/>
  <c r="J81" i="54" s="1"/>
  <c r="I67" i="54"/>
  <c r="J67" i="54" s="1"/>
  <c r="I52" i="54"/>
  <c r="J52" i="54" s="1"/>
  <c r="I46" i="54"/>
  <c r="J46" i="54" s="1"/>
  <c r="I44" i="54"/>
  <c r="J44" i="54" s="1"/>
  <c r="I38" i="54"/>
  <c r="J38" i="54" s="1"/>
  <c r="I35" i="54"/>
  <c r="J35" i="54" s="1"/>
  <c r="I32" i="54"/>
  <c r="J32" i="54" s="1"/>
  <c r="I29" i="54"/>
  <c r="J29" i="54" s="1"/>
  <c r="I26" i="54"/>
  <c r="J26" i="54" s="1"/>
  <c r="I24" i="54"/>
  <c r="J24" i="54" s="1"/>
  <c r="B13" i="54"/>
  <c r="B12" i="54"/>
  <c r="B11" i="54"/>
  <c r="B10" i="54"/>
  <c r="B9" i="54"/>
  <c r="B8" i="54"/>
  <c r="I99" i="47"/>
  <c r="J99" i="47" s="1"/>
  <c r="I98" i="47"/>
  <c r="J98" i="47" s="1"/>
  <c r="I97" i="47"/>
  <c r="J97" i="47" s="1"/>
  <c r="I96" i="47"/>
  <c r="J96" i="47" s="1"/>
  <c r="I94" i="47"/>
  <c r="J94" i="47" s="1"/>
  <c r="I93" i="47"/>
  <c r="J93" i="47" s="1"/>
  <c r="I91" i="47"/>
  <c r="J91" i="47" s="1"/>
  <c r="I90" i="47"/>
  <c r="J90" i="47" s="1"/>
  <c r="I88" i="47"/>
  <c r="J88" i="47" s="1"/>
  <c r="I87" i="47"/>
  <c r="J87" i="47" s="1"/>
  <c r="I85" i="47"/>
  <c r="J85" i="47" s="1"/>
  <c r="I84" i="47"/>
  <c r="J84" i="47" s="1"/>
  <c r="I83" i="47"/>
  <c r="J83" i="47" s="1"/>
  <c r="I82" i="47"/>
  <c r="J82" i="47" s="1"/>
  <c r="I81" i="47"/>
  <c r="J81" i="47" s="1"/>
  <c r="I78" i="47"/>
  <c r="J78" i="47" s="1"/>
  <c r="I77" i="47"/>
  <c r="J77" i="47" s="1"/>
  <c r="I76" i="47"/>
  <c r="J76" i="47" s="1"/>
  <c r="I75" i="47"/>
  <c r="J75" i="47" s="1"/>
  <c r="I74" i="47"/>
  <c r="J74" i="47" s="1"/>
  <c r="I72" i="47"/>
  <c r="J72" i="47" s="1"/>
  <c r="I71" i="47"/>
  <c r="J71" i="47" s="1"/>
  <c r="I70" i="47"/>
  <c r="J70" i="47" s="1"/>
  <c r="I69" i="47"/>
  <c r="J69" i="47" s="1"/>
  <c r="I68" i="47"/>
  <c r="J68" i="47" s="1"/>
  <c r="I66" i="47"/>
  <c r="J66" i="47" s="1"/>
  <c r="I65" i="47"/>
  <c r="J65" i="47" s="1"/>
  <c r="I63" i="47"/>
  <c r="J63" i="47" s="1"/>
  <c r="I62" i="47"/>
  <c r="J62" i="47" s="1"/>
  <c r="I60" i="47"/>
  <c r="J60" i="47" s="1"/>
  <c r="I59" i="47"/>
  <c r="J59" i="47" s="1"/>
  <c r="I58" i="47"/>
  <c r="J58" i="47" s="1"/>
  <c r="I56" i="47"/>
  <c r="J56" i="47" s="1"/>
  <c r="I55" i="47"/>
  <c r="J55" i="47" s="1"/>
  <c r="I53" i="47"/>
  <c r="J53" i="47" s="1"/>
  <c r="I52" i="47"/>
  <c r="J52" i="47" s="1"/>
  <c r="I51" i="47"/>
  <c r="J51" i="47" s="1"/>
  <c r="I50" i="47"/>
  <c r="J50" i="47" s="1"/>
  <c r="I49" i="47"/>
  <c r="J49" i="47" s="1"/>
  <c r="I47" i="47"/>
  <c r="J47" i="47" s="1"/>
  <c r="I46" i="47"/>
  <c r="J46" i="47" s="1"/>
  <c r="I45" i="47"/>
  <c r="J45" i="47" s="1"/>
  <c r="I44" i="47"/>
  <c r="J44" i="47" s="1"/>
  <c r="I43" i="47"/>
  <c r="J43" i="47" s="1"/>
  <c r="I42" i="47"/>
  <c r="J42" i="47" s="1"/>
  <c r="I40" i="47"/>
  <c r="J40" i="47" s="1"/>
  <c r="I39" i="47"/>
  <c r="J39" i="47" s="1"/>
  <c r="I38" i="47"/>
  <c r="J38" i="47" s="1"/>
  <c r="I37" i="47"/>
  <c r="J37" i="47" s="1"/>
  <c r="I36" i="47"/>
  <c r="J36" i="47" s="1"/>
  <c r="I34" i="47"/>
  <c r="J34" i="47" s="1"/>
  <c r="I33" i="47"/>
  <c r="J33" i="47" s="1"/>
  <c r="I32" i="47"/>
  <c r="J32" i="47" s="1"/>
  <c r="I31" i="47"/>
  <c r="J31" i="47" s="1"/>
  <c r="I29" i="47"/>
  <c r="J29" i="47" s="1"/>
  <c r="I28" i="47"/>
  <c r="J28" i="47" s="1"/>
  <c r="I27" i="47"/>
  <c r="J27" i="47" s="1"/>
  <c r="I26" i="47"/>
  <c r="J26" i="47" s="1"/>
  <c r="I25" i="47"/>
  <c r="J25" i="47" s="1"/>
  <c r="I23" i="47"/>
  <c r="J23" i="47" s="1"/>
  <c r="I22" i="47"/>
  <c r="J22" i="47" s="1"/>
  <c r="I21" i="47"/>
  <c r="J21" i="47" s="1"/>
  <c r="I20" i="47"/>
  <c r="J20" i="47" s="1"/>
  <c r="I19" i="47"/>
  <c r="J19" i="47" s="1"/>
  <c r="I17" i="47"/>
  <c r="J17" i="47" s="1"/>
  <c r="I16" i="47"/>
  <c r="J16" i="47" s="1"/>
  <c r="I15" i="47"/>
  <c r="J15" i="47" s="1"/>
  <c r="I14" i="47"/>
  <c r="J14" i="47" s="1"/>
  <c r="B7" i="47"/>
  <c r="I107" i="45"/>
  <c r="J107" i="45" s="1"/>
  <c r="I106" i="45"/>
  <c r="J106" i="45" s="1"/>
  <c r="I105" i="45"/>
  <c r="J105" i="45" s="1"/>
  <c r="I104" i="45"/>
  <c r="J104" i="45" s="1"/>
  <c r="I103" i="45"/>
  <c r="J103" i="45" s="1"/>
  <c r="I102" i="45"/>
  <c r="J102" i="45" s="1"/>
  <c r="I101" i="45"/>
  <c r="J101" i="45" s="1"/>
  <c r="I100" i="45"/>
  <c r="J100" i="45" s="1"/>
  <c r="I99" i="45"/>
  <c r="J99" i="45" s="1"/>
  <c r="I98" i="45"/>
  <c r="J98" i="45" s="1"/>
  <c r="I97" i="45"/>
  <c r="J97" i="45" s="1"/>
  <c r="I96" i="45"/>
  <c r="J96" i="45" s="1"/>
  <c r="I95" i="45"/>
  <c r="J95" i="45" s="1"/>
  <c r="I94" i="45"/>
  <c r="J94" i="45" s="1"/>
  <c r="I93" i="45"/>
  <c r="J93" i="45" s="1"/>
  <c r="I92" i="45"/>
  <c r="J92" i="45" s="1"/>
  <c r="I91" i="45"/>
  <c r="J91" i="45" s="1"/>
  <c r="I90" i="45"/>
  <c r="J90" i="45" s="1"/>
  <c r="I89" i="45"/>
  <c r="J89" i="45" s="1"/>
  <c r="I88" i="45"/>
  <c r="J88" i="45" s="1"/>
  <c r="I87" i="45"/>
  <c r="J87" i="45" s="1"/>
  <c r="I86" i="45"/>
  <c r="J86" i="45" s="1"/>
  <c r="I85" i="45"/>
  <c r="J85" i="45" s="1"/>
  <c r="I84" i="45"/>
  <c r="J84" i="45" s="1"/>
  <c r="I83" i="45"/>
  <c r="J83" i="45" s="1"/>
  <c r="I82" i="45"/>
  <c r="J82" i="45" s="1"/>
  <c r="I81" i="45"/>
  <c r="J81" i="45" s="1"/>
  <c r="I80" i="45"/>
  <c r="J80" i="45" s="1"/>
  <c r="I79" i="45"/>
  <c r="J79" i="45" s="1"/>
  <c r="I78" i="45"/>
  <c r="J78" i="45" s="1"/>
  <c r="I77" i="45"/>
  <c r="J77" i="45" s="1"/>
  <c r="I76" i="45"/>
  <c r="J76" i="45" s="1"/>
  <c r="A76" i="45"/>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100" i="45" s="1"/>
  <c r="A101" i="45" s="1"/>
  <c r="A102" i="45" s="1"/>
  <c r="A103" i="45" s="1"/>
  <c r="A104" i="45" s="1"/>
  <c r="A105" i="45" s="1"/>
  <c r="A106" i="45" s="1"/>
  <c r="A107" i="45" s="1"/>
  <c r="I75" i="45"/>
  <c r="J75" i="45" s="1"/>
  <c r="I72" i="45"/>
  <c r="J72" i="45" s="1"/>
  <c r="I71" i="45"/>
  <c r="J71" i="45" s="1"/>
  <c r="I70" i="45"/>
  <c r="J70" i="45" s="1"/>
  <c r="I69" i="45"/>
  <c r="J69" i="45" s="1"/>
  <c r="I68" i="45"/>
  <c r="J68" i="45" s="1"/>
  <c r="I67" i="45"/>
  <c r="J67" i="45" s="1"/>
  <c r="I66" i="45"/>
  <c r="J66" i="45" s="1"/>
  <c r="I65" i="45"/>
  <c r="J65" i="45" s="1"/>
  <c r="I64" i="45"/>
  <c r="J64" i="45" s="1"/>
  <c r="A64" i="45"/>
  <c r="A65" i="45" s="1"/>
  <c r="A66" i="45" s="1"/>
  <c r="A67" i="45" s="1"/>
  <c r="A68" i="45" s="1"/>
  <c r="A69" i="45" s="1"/>
  <c r="A70" i="45" s="1"/>
  <c r="A71" i="45" s="1"/>
  <c r="A72" i="45" s="1"/>
  <c r="I63" i="45"/>
  <c r="J63" i="45" s="1"/>
  <c r="I60" i="45"/>
  <c r="J60" i="45" s="1"/>
  <c r="I59" i="45"/>
  <c r="J59" i="45" s="1"/>
  <c r="I58" i="45"/>
  <c r="J58" i="45" s="1"/>
  <c r="I57" i="45"/>
  <c r="J57" i="45" s="1"/>
  <c r="I56" i="45"/>
  <c r="J56" i="45" s="1"/>
  <c r="I55" i="45"/>
  <c r="J55" i="45" s="1"/>
  <c r="I54" i="45"/>
  <c r="J54" i="45" s="1"/>
  <c r="I53" i="45"/>
  <c r="J53" i="45" s="1"/>
  <c r="I52" i="45"/>
  <c r="J52" i="45" s="1"/>
  <c r="I51" i="45"/>
  <c r="J51" i="45" s="1"/>
  <c r="I50" i="45"/>
  <c r="J50" i="45" s="1"/>
  <c r="I49" i="45"/>
  <c r="J49" i="45" s="1"/>
  <c r="I48" i="45"/>
  <c r="J48" i="45" s="1"/>
  <c r="I47" i="45"/>
  <c r="J47" i="45" s="1"/>
  <c r="I46" i="45"/>
  <c r="J46" i="45" s="1"/>
  <c r="A46" i="45"/>
  <c r="A47" i="45" s="1"/>
  <c r="A48" i="45" s="1"/>
  <c r="A49" i="45" s="1"/>
  <c r="A50" i="45" s="1"/>
  <c r="A51" i="45" s="1"/>
  <c r="I45" i="45"/>
  <c r="J45" i="45" s="1"/>
  <c r="A45" i="45"/>
  <c r="I44" i="45"/>
  <c r="J44" i="45" s="1"/>
  <c r="I42" i="45"/>
  <c r="J42" i="45" s="1"/>
  <c r="I41" i="45"/>
  <c r="J41" i="45" s="1"/>
  <c r="I40" i="45"/>
  <c r="J40" i="45" s="1"/>
  <c r="I39" i="45"/>
  <c r="J39" i="45" s="1"/>
  <c r="I38" i="45"/>
  <c r="J38" i="45" s="1"/>
  <c r="I37" i="45"/>
  <c r="J37" i="45" s="1"/>
  <c r="I36" i="45"/>
  <c r="J36" i="45" s="1"/>
  <c r="I35" i="45"/>
  <c r="J35" i="45" s="1"/>
  <c r="I34" i="45"/>
  <c r="J34" i="45" s="1"/>
  <c r="I33" i="45"/>
  <c r="J33" i="45" s="1"/>
  <c r="I32" i="45"/>
  <c r="J32" i="45" s="1"/>
  <c r="K31" i="45"/>
  <c r="K38" i="45" s="1"/>
  <c r="K45" i="45" s="1"/>
  <c r="K46" i="45" s="1"/>
  <c r="K47" i="45" s="1"/>
  <c r="K48" i="45" s="1"/>
  <c r="K49" i="45" s="1"/>
  <c r="K50" i="45" s="1"/>
  <c r="K51" i="45" s="1"/>
  <c r="I31" i="45"/>
  <c r="J31" i="45" s="1"/>
  <c r="I30" i="45"/>
  <c r="J30" i="45" s="1"/>
  <c r="I29" i="45"/>
  <c r="J29" i="45" s="1"/>
  <c r="A29" i="45"/>
  <c r="A30" i="45" s="1"/>
  <c r="A31" i="45" s="1"/>
  <c r="A32" i="45" s="1"/>
  <c r="A33" i="45" s="1"/>
  <c r="A34" i="45" s="1"/>
  <c r="A35" i="45" s="1"/>
  <c r="A36" i="45" s="1"/>
  <c r="A37" i="45" s="1"/>
  <c r="A38" i="45" s="1"/>
  <c r="A39" i="45" s="1"/>
  <c r="A40" i="45" s="1"/>
  <c r="A41" i="45" s="1"/>
  <c r="A42" i="45" s="1"/>
  <c r="I28" i="45"/>
  <c r="J28" i="45" s="1"/>
  <c r="A28" i="45"/>
  <c r="I27" i="45"/>
  <c r="J27" i="45" s="1"/>
  <c r="A27" i="45"/>
  <c r="I26" i="45"/>
  <c r="J26" i="45" s="1"/>
  <c r="I24" i="45"/>
  <c r="J24" i="45" s="1"/>
  <c r="I23" i="45"/>
  <c r="J23" i="45" s="1"/>
  <c r="I22" i="45"/>
  <c r="J22" i="45" s="1"/>
  <c r="I21" i="45"/>
  <c r="J21" i="45" s="1"/>
  <c r="I20" i="45"/>
  <c r="J20" i="45" s="1"/>
  <c r="K19" i="45"/>
  <c r="I19" i="45"/>
  <c r="J19" i="45" s="1"/>
  <c r="I18" i="45"/>
  <c r="J18" i="45" s="1"/>
  <c r="I17" i="45"/>
  <c r="J17" i="45" s="1"/>
  <c r="I16" i="45"/>
  <c r="J16" i="45" s="1"/>
  <c r="A16" i="45"/>
  <c r="A17" i="45" s="1"/>
  <c r="A18" i="45" s="1"/>
  <c r="A19" i="45" s="1"/>
  <c r="A20" i="45" s="1"/>
  <c r="A21" i="45" s="1"/>
  <c r="A22" i="45" s="1"/>
  <c r="A23" i="45" s="1"/>
  <c r="A24" i="45" s="1"/>
  <c r="I15" i="45"/>
  <c r="J15" i="45" s="1"/>
  <c r="A15" i="45"/>
  <c r="I14" i="45"/>
  <c r="J14" i="45" s="1"/>
  <c r="I13" i="45"/>
  <c r="J13" i="45" s="1"/>
  <c r="B9" i="45"/>
  <c r="B8" i="45"/>
  <c r="B7" i="45"/>
  <c r="I206" i="70"/>
  <c r="J206" i="70" s="1"/>
  <c r="I205" i="70"/>
  <c r="J205" i="70" s="1"/>
  <c r="I204" i="70"/>
  <c r="J204" i="70" s="1"/>
  <c r="I203" i="70"/>
  <c r="J203" i="70" s="1"/>
  <c r="I202" i="70"/>
  <c r="J202" i="70" s="1"/>
  <c r="I201" i="70"/>
  <c r="J201" i="70" s="1"/>
  <c r="I200" i="70"/>
  <c r="J200" i="70" s="1"/>
  <c r="I199" i="70"/>
  <c r="J199" i="70" s="1"/>
  <c r="I198" i="70"/>
  <c r="J198" i="70" s="1"/>
  <c r="I197" i="70"/>
  <c r="J197" i="70" s="1"/>
  <c r="I196" i="70"/>
  <c r="J196" i="70" s="1"/>
  <c r="I195" i="70"/>
  <c r="J195" i="70" s="1"/>
  <c r="I194" i="70"/>
  <c r="J194" i="70" s="1"/>
  <c r="I191" i="70"/>
  <c r="J191" i="70" s="1"/>
  <c r="I190" i="70"/>
  <c r="J190" i="70" s="1"/>
  <c r="I189" i="70"/>
  <c r="J189" i="70" s="1"/>
  <c r="I188" i="70"/>
  <c r="J188" i="70" s="1"/>
  <c r="I187" i="70"/>
  <c r="J187" i="70" s="1"/>
  <c r="I186" i="70"/>
  <c r="J186" i="70" s="1"/>
  <c r="I185" i="70"/>
  <c r="J185" i="70" s="1"/>
  <c r="I184" i="70"/>
  <c r="J184" i="70" s="1"/>
  <c r="I183" i="70"/>
  <c r="J183" i="70" s="1"/>
  <c r="I182" i="70"/>
  <c r="J182" i="70" s="1"/>
  <c r="I181" i="70"/>
  <c r="J181" i="70" s="1"/>
  <c r="I180" i="70"/>
  <c r="J180" i="70" s="1"/>
  <c r="I179" i="70"/>
  <c r="J179" i="70" s="1"/>
  <c r="I177" i="70"/>
  <c r="J177" i="70" s="1"/>
  <c r="I176" i="70"/>
  <c r="J176" i="70" s="1"/>
  <c r="I175" i="70"/>
  <c r="J175" i="70" s="1"/>
  <c r="I174" i="70"/>
  <c r="J174" i="70" s="1"/>
  <c r="I173" i="70"/>
  <c r="J173" i="70" s="1"/>
  <c r="I172" i="70"/>
  <c r="J172" i="70" s="1"/>
  <c r="I171" i="70"/>
  <c r="J171" i="70" s="1"/>
  <c r="I170" i="70"/>
  <c r="J170" i="70" s="1"/>
  <c r="I169" i="70"/>
  <c r="J169" i="70" s="1"/>
  <c r="I168" i="70"/>
  <c r="J168" i="70" s="1"/>
  <c r="I167" i="70"/>
  <c r="J167" i="70" s="1"/>
  <c r="I166" i="70"/>
  <c r="J166" i="70" s="1"/>
  <c r="I165" i="70"/>
  <c r="J165" i="70" s="1"/>
  <c r="I161" i="70"/>
  <c r="J161" i="70" s="1"/>
  <c r="I160" i="70"/>
  <c r="J160" i="70" s="1"/>
  <c r="I159" i="70"/>
  <c r="J159" i="70" s="1"/>
  <c r="I158" i="70"/>
  <c r="J158" i="70" s="1"/>
  <c r="I157" i="70"/>
  <c r="J157" i="70" s="1"/>
  <c r="I154" i="70"/>
  <c r="J154" i="70" s="1"/>
  <c r="I151" i="70"/>
  <c r="J151" i="70" s="1"/>
  <c r="I150" i="70"/>
  <c r="J150" i="70" s="1"/>
  <c r="I149" i="70"/>
  <c r="J149" i="70" s="1"/>
  <c r="I148" i="70"/>
  <c r="J148" i="70" s="1"/>
  <c r="I147" i="70"/>
  <c r="E147" i="70"/>
  <c r="I146" i="70"/>
  <c r="J146" i="70" s="1"/>
  <c r="I145" i="70"/>
  <c r="J145" i="70" s="1"/>
  <c r="I142" i="70"/>
  <c r="J142" i="70" s="1"/>
  <c r="I141" i="70"/>
  <c r="J141" i="70" s="1"/>
  <c r="I140" i="70"/>
  <c r="J140" i="70" s="1"/>
  <c r="I139" i="70"/>
  <c r="J139" i="70" s="1"/>
  <c r="I138" i="70"/>
  <c r="J138" i="70" s="1"/>
  <c r="I137" i="70"/>
  <c r="J137" i="70" s="1"/>
  <c r="I136" i="70"/>
  <c r="J136" i="70" s="1"/>
  <c r="I135" i="70"/>
  <c r="J135" i="70" s="1"/>
  <c r="I134" i="70"/>
  <c r="J134" i="70" s="1"/>
  <c r="I133" i="70"/>
  <c r="J133" i="70" s="1"/>
  <c r="I132" i="70"/>
  <c r="J132" i="70" s="1"/>
  <c r="I131" i="70"/>
  <c r="J131" i="70" s="1"/>
  <c r="I127" i="70"/>
  <c r="J127" i="70" s="1"/>
  <c r="I125" i="70"/>
  <c r="J125" i="70" s="1"/>
  <c r="I124" i="70"/>
  <c r="J124" i="70" s="1"/>
  <c r="I123" i="70"/>
  <c r="J123" i="70" s="1"/>
  <c r="I122" i="70"/>
  <c r="J122" i="70" s="1"/>
  <c r="I121" i="70"/>
  <c r="J121" i="70" s="1"/>
  <c r="I120" i="70"/>
  <c r="J120" i="70" s="1"/>
  <c r="I119" i="70"/>
  <c r="J119" i="70" s="1"/>
  <c r="I118" i="70"/>
  <c r="J118" i="70" s="1"/>
  <c r="I117" i="70"/>
  <c r="J117" i="70" s="1"/>
  <c r="I116" i="70"/>
  <c r="J116" i="70" s="1"/>
  <c r="I115" i="70"/>
  <c r="J115" i="70" s="1"/>
  <c r="I114" i="70"/>
  <c r="J114" i="70" s="1"/>
  <c r="I113" i="70"/>
  <c r="J113" i="70" s="1"/>
  <c r="I112" i="70"/>
  <c r="J112" i="70" s="1"/>
  <c r="I111" i="70"/>
  <c r="J111" i="70" s="1"/>
  <c r="I110" i="70"/>
  <c r="J110" i="70" s="1"/>
  <c r="I109" i="70"/>
  <c r="J109" i="70" s="1"/>
  <c r="A109" i="70"/>
  <c r="A110" i="70" s="1"/>
  <c r="A111" i="70" s="1"/>
  <c r="A112" i="70" s="1"/>
  <c r="A113" i="70" s="1"/>
  <c r="A114" i="70" s="1"/>
  <c r="A115" i="70" s="1"/>
  <c r="A116" i="70" s="1"/>
  <c r="A117" i="70" s="1"/>
  <c r="A118" i="70" s="1"/>
  <c r="A119" i="70" s="1"/>
  <c r="A120" i="70" s="1"/>
  <c r="A121" i="70" s="1"/>
  <c r="A122" i="70" s="1"/>
  <c r="A123" i="70" s="1"/>
  <c r="A124" i="70" s="1"/>
  <c r="A125" i="70" s="1"/>
  <c r="I108" i="70"/>
  <c r="J108" i="70" s="1"/>
  <c r="I106" i="70"/>
  <c r="J106" i="70" s="1"/>
  <c r="I105" i="70"/>
  <c r="J105" i="70" s="1"/>
  <c r="I104" i="70"/>
  <c r="J104" i="70" s="1"/>
  <c r="I103" i="70"/>
  <c r="J103" i="70" s="1"/>
  <c r="I102" i="70"/>
  <c r="J102" i="70" s="1"/>
  <c r="I101" i="70"/>
  <c r="J101" i="70" s="1"/>
  <c r="I100" i="70"/>
  <c r="J100" i="70" s="1"/>
  <c r="I99" i="70"/>
  <c r="J99" i="70" s="1"/>
  <c r="I98" i="70"/>
  <c r="J98" i="70" s="1"/>
  <c r="I97" i="70"/>
  <c r="J97" i="70" s="1"/>
  <c r="I96" i="70"/>
  <c r="J96" i="70" s="1"/>
  <c r="I94" i="70"/>
  <c r="J94" i="70" s="1"/>
  <c r="I93" i="70"/>
  <c r="J93" i="70" s="1"/>
  <c r="I92" i="70"/>
  <c r="J92" i="70" s="1"/>
  <c r="I91" i="70"/>
  <c r="J91" i="70" s="1"/>
  <c r="I90" i="70"/>
  <c r="J90" i="70" s="1"/>
  <c r="I89" i="70"/>
  <c r="J89" i="70" s="1"/>
  <c r="I88" i="70"/>
  <c r="J88" i="70" s="1"/>
  <c r="I87" i="70"/>
  <c r="J87" i="70" s="1"/>
  <c r="I86" i="70"/>
  <c r="J86" i="70" s="1"/>
  <c r="I85" i="70"/>
  <c r="J85" i="70" s="1"/>
  <c r="I84" i="70"/>
  <c r="J84" i="70" s="1"/>
  <c r="I82" i="70"/>
  <c r="J82" i="70" s="1"/>
  <c r="I81" i="70"/>
  <c r="J81" i="70" s="1"/>
  <c r="I80" i="70"/>
  <c r="J80" i="70" s="1"/>
  <c r="I79" i="70"/>
  <c r="J79" i="70" s="1"/>
  <c r="I78" i="70"/>
  <c r="J78" i="70" s="1"/>
  <c r="I77" i="70"/>
  <c r="J77" i="70" s="1"/>
  <c r="I76" i="70"/>
  <c r="J76" i="70" s="1"/>
  <c r="I75" i="70"/>
  <c r="J75" i="70" s="1"/>
  <c r="I74" i="70"/>
  <c r="J74" i="70" s="1"/>
  <c r="I73" i="70"/>
  <c r="J73" i="70" s="1"/>
  <c r="I72" i="70"/>
  <c r="J72" i="70" s="1"/>
  <c r="I71" i="70"/>
  <c r="J71" i="70" s="1"/>
  <c r="I68" i="70"/>
  <c r="J68" i="70" s="1"/>
  <c r="I67" i="70"/>
  <c r="J67" i="70" s="1"/>
  <c r="I66" i="70"/>
  <c r="J66" i="70" s="1"/>
  <c r="I65" i="70"/>
  <c r="J65" i="70" s="1"/>
  <c r="I64" i="70"/>
  <c r="J64" i="70" s="1"/>
  <c r="I63" i="70"/>
  <c r="J63" i="70" s="1"/>
  <c r="I62" i="70"/>
  <c r="J62" i="70" s="1"/>
  <c r="I61" i="70"/>
  <c r="J61" i="70" s="1"/>
  <c r="I60" i="70"/>
  <c r="J60" i="70" s="1"/>
  <c r="I59" i="70"/>
  <c r="J59" i="70" s="1"/>
  <c r="I58" i="70"/>
  <c r="J58" i="70" s="1"/>
  <c r="I57" i="70"/>
  <c r="J57" i="70" s="1"/>
  <c r="I56" i="70"/>
  <c r="J56" i="70" s="1"/>
  <c r="I52" i="70"/>
  <c r="J52" i="70" s="1"/>
  <c r="I51" i="70"/>
  <c r="J51" i="70" s="1"/>
  <c r="I50" i="70"/>
  <c r="J50" i="70" s="1"/>
  <c r="I49" i="70"/>
  <c r="J49" i="70" s="1"/>
  <c r="I46" i="70"/>
  <c r="J46" i="70" s="1"/>
  <c r="I45" i="70"/>
  <c r="J45" i="70" s="1"/>
  <c r="I44" i="70"/>
  <c r="J44" i="70" s="1"/>
  <c r="I43" i="70"/>
  <c r="J43" i="70" s="1"/>
  <c r="I42" i="70"/>
  <c r="J42" i="70" s="1"/>
  <c r="I41" i="70"/>
  <c r="J41" i="70" s="1"/>
  <c r="I40" i="70"/>
  <c r="J40" i="70" s="1"/>
  <c r="I39" i="70"/>
  <c r="J39" i="70" s="1"/>
  <c r="I38" i="70"/>
  <c r="J38" i="70" s="1"/>
  <c r="I37" i="70"/>
  <c r="J37" i="70" s="1"/>
  <c r="I36" i="70"/>
  <c r="J36" i="70" s="1"/>
  <c r="I35" i="70"/>
  <c r="J35" i="70" s="1"/>
  <c r="I34" i="70"/>
  <c r="J34" i="70" s="1"/>
  <c r="I33" i="70"/>
  <c r="J33" i="70" s="1"/>
  <c r="I32" i="70"/>
  <c r="J32" i="70" s="1"/>
  <c r="I29" i="70"/>
  <c r="J29" i="70" s="1"/>
  <c r="A29" i="70"/>
  <c r="A30" i="70" s="1"/>
  <c r="A31" i="70" s="1"/>
  <c r="A32" i="70" s="1"/>
  <c r="A33" i="70" s="1"/>
  <c r="A34" i="70" s="1"/>
  <c r="A35" i="70" s="1"/>
  <c r="A36" i="70" s="1"/>
  <c r="A37" i="70" s="1"/>
  <c r="A38" i="70" s="1"/>
  <c r="A39" i="70" s="1"/>
  <c r="A40" i="70" s="1"/>
  <c r="A41" i="70" s="1"/>
  <c r="A42" i="70" s="1"/>
  <c r="A43" i="70" s="1"/>
  <c r="A44" i="70" s="1"/>
  <c r="A45" i="70" s="1"/>
  <c r="A46" i="70" s="1"/>
  <c r="I28" i="70"/>
  <c r="J28" i="70" s="1"/>
  <c r="I26" i="70"/>
  <c r="J26" i="70" s="1"/>
  <c r="I25" i="70"/>
  <c r="J25" i="70" s="1"/>
  <c r="I24" i="70"/>
  <c r="J24" i="70" s="1"/>
  <c r="I23" i="70"/>
  <c r="J23" i="70" s="1"/>
  <c r="I22" i="70"/>
  <c r="J22" i="70" s="1"/>
  <c r="I21" i="70"/>
  <c r="J21" i="70" s="1"/>
  <c r="I20" i="70"/>
  <c r="J20" i="70" s="1"/>
  <c r="I17" i="70"/>
  <c r="J17" i="70" s="1"/>
  <c r="I16" i="70"/>
  <c r="J16" i="70" s="1"/>
  <c r="I88" i="69"/>
  <c r="J88" i="69" s="1"/>
  <c r="I87" i="69"/>
  <c r="J87" i="69" s="1"/>
  <c r="I86" i="69"/>
  <c r="J86" i="69" s="1"/>
  <c r="I85" i="69"/>
  <c r="J85" i="69" s="1"/>
  <c r="I84" i="69"/>
  <c r="J84" i="69" s="1"/>
  <c r="I81" i="69"/>
  <c r="J81" i="69" s="1"/>
  <c r="I80" i="69"/>
  <c r="J80" i="69" s="1"/>
  <c r="I77" i="69"/>
  <c r="J77" i="69" s="1"/>
  <c r="J76" i="69" s="1"/>
  <c r="J20" i="69" s="1"/>
  <c r="I74" i="69"/>
  <c r="J74" i="69" s="1"/>
  <c r="J73" i="69" s="1"/>
  <c r="J19" i="69" s="1"/>
  <c r="I71" i="69"/>
  <c r="J71" i="69" s="1"/>
  <c r="J70" i="69" s="1"/>
  <c r="J18" i="69" s="1"/>
  <c r="I68" i="69"/>
  <c r="J68" i="69" s="1"/>
  <c r="J67" i="69" s="1"/>
  <c r="J17" i="69" s="1"/>
  <c r="I65" i="69"/>
  <c r="J65" i="69" s="1"/>
  <c r="I64" i="69"/>
  <c r="J64" i="69" s="1"/>
  <c r="I63" i="69"/>
  <c r="J63" i="69" s="1"/>
  <c r="I60" i="69"/>
  <c r="J60" i="69" s="1"/>
  <c r="I59" i="69"/>
  <c r="J59" i="69" s="1"/>
  <c r="I58" i="69"/>
  <c r="J58" i="69" s="1"/>
  <c r="I55" i="69"/>
  <c r="J55" i="69" s="1"/>
  <c r="I54" i="69"/>
  <c r="J54" i="69" s="1"/>
  <c r="I53" i="69"/>
  <c r="J53" i="69" s="1"/>
  <c r="I52" i="69"/>
  <c r="J52" i="69" s="1"/>
  <c r="I48" i="69"/>
  <c r="J48" i="69" s="1"/>
  <c r="K47" i="69"/>
  <c r="I47" i="69"/>
  <c r="J47" i="69" s="1"/>
  <c r="I46" i="69"/>
  <c r="J46" i="69" s="1"/>
  <c r="I45" i="69"/>
  <c r="J45" i="69" s="1"/>
  <c r="I42" i="69"/>
  <c r="J42" i="69" s="1"/>
  <c r="J41" i="69" s="1"/>
  <c r="J11" i="69" s="1"/>
  <c r="I39" i="69"/>
  <c r="J39" i="69" s="1"/>
  <c r="I38" i="69"/>
  <c r="J38" i="69" s="1"/>
  <c r="I37" i="69"/>
  <c r="J37" i="69" s="1"/>
  <c r="I34" i="69"/>
  <c r="J34" i="69" s="1"/>
  <c r="I33" i="69"/>
  <c r="J33" i="69" s="1"/>
  <c r="I30" i="69"/>
  <c r="J30" i="69" s="1"/>
  <c r="I29" i="69"/>
  <c r="J29" i="69" s="1"/>
  <c r="I28" i="69"/>
  <c r="J28" i="69" s="1"/>
  <c r="B12" i="69"/>
  <c r="B11" i="69"/>
  <c r="B10" i="69"/>
  <c r="B9" i="69"/>
  <c r="B8" i="69"/>
  <c r="B7" i="69"/>
  <c r="I58" i="68"/>
  <c r="J58" i="68" s="1"/>
  <c r="I57" i="68"/>
  <c r="J57" i="68" s="1"/>
  <c r="I56" i="68"/>
  <c r="J56" i="68" s="1"/>
  <c r="I55" i="68"/>
  <c r="J55" i="68" s="1"/>
  <c r="I54" i="68"/>
  <c r="J54" i="68" s="1"/>
  <c r="I51" i="68"/>
  <c r="J51" i="68" s="1"/>
  <c r="I50" i="68"/>
  <c r="J50" i="68" s="1"/>
  <c r="I49" i="68"/>
  <c r="J49" i="68" s="1"/>
  <c r="I45" i="68"/>
  <c r="J45" i="68" s="1"/>
  <c r="K44" i="68"/>
  <c r="K45" i="68" s="1"/>
  <c r="I44" i="68"/>
  <c r="J44" i="68" s="1"/>
  <c r="I43" i="68"/>
  <c r="J43" i="68" s="1"/>
  <c r="I40" i="68"/>
  <c r="J40" i="68" s="1"/>
  <c r="I39" i="68"/>
  <c r="J39" i="68" s="1"/>
  <c r="I38" i="68"/>
  <c r="J38" i="68" s="1"/>
  <c r="I37" i="68"/>
  <c r="J37" i="68" s="1"/>
  <c r="I34" i="68"/>
  <c r="J34" i="68" s="1"/>
  <c r="I33" i="68"/>
  <c r="J33" i="68" s="1"/>
  <c r="I32" i="68"/>
  <c r="J32" i="68" s="1"/>
  <c r="I31" i="68"/>
  <c r="J31" i="68" s="1"/>
  <c r="I30" i="68"/>
  <c r="J30" i="68" s="1"/>
  <c r="I29" i="68"/>
  <c r="J29" i="68" s="1"/>
  <c r="I26" i="68"/>
  <c r="J26" i="68" s="1"/>
  <c r="A26" i="68"/>
  <c r="I25" i="68"/>
  <c r="J25" i="68" s="1"/>
  <c r="I24" i="68"/>
  <c r="J24" i="68" s="1"/>
  <c r="I23" i="68"/>
  <c r="J23" i="68" s="1"/>
  <c r="I22" i="68"/>
  <c r="J22" i="68" s="1"/>
  <c r="I21" i="68"/>
  <c r="J21" i="68" s="1"/>
  <c r="B15" i="68"/>
  <c r="B13" i="68"/>
  <c r="B11" i="68"/>
  <c r="B10" i="68"/>
  <c r="B9" i="68"/>
  <c r="A9" i="68"/>
  <c r="A10" i="68" s="1"/>
  <c r="A11" i="68" s="1"/>
  <c r="B8" i="68"/>
  <c r="I60" i="67"/>
  <c r="J60" i="67" s="1"/>
  <c r="I59" i="67"/>
  <c r="J59" i="67" s="1"/>
  <c r="I58" i="67"/>
  <c r="J58" i="67" s="1"/>
  <c r="I57" i="67"/>
  <c r="J57" i="67" s="1"/>
  <c r="I56" i="67"/>
  <c r="J56" i="67" s="1"/>
  <c r="I53" i="67"/>
  <c r="J53" i="67" s="1"/>
  <c r="I52" i="67"/>
  <c r="J52" i="67" s="1"/>
  <c r="I51" i="67"/>
  <c r="J51" i="67" s="1"/>
  <c r="I47" i="67"/>
  <c r="J47" i="67" s="1"/>
  <c r="I46" i="67"/>
  <c r="J46" i="67" s="1"/>
  <c r="K45" i="67"/>
  <c r="K46" i="67" s="1"/>
  <c r="K47" i="67" s="1"/>
  <c r="I45" i="67"/>
  <c r="J45" i="67" s="1"/>
  <c r="I42" i="67"/>
  <c r="J42" i="67" s="1"/>
  <c r="I41" i="67"/>
  <c r="J41" i="67" s="1"/>
  <c r="I40" i="67"/>
  <c r="J40" i="67" s="1"/>
  <c r="I39" i="67"/>
  <c r="J39" i="67" s="1"/>
  <c r="I36" i="67"/>
  <c r="J36" i="67" s="1"/>
  <c r="I35" i="67"/>
  <c r="J35" i="67" s="1"/>
  <c r="I34" i="67"/>
  <c r="J34" i="67" s="1"/>
  <c r="I33" i="67"/>
  <c r="J33" i="67" s="1"/>
  <c r="I32" i="67"/>
  <c r="J32" i="67" s="1"/>
  <c r="I31" i="67"/>
  <c r="J31" i="67" s="1"/>
  <c r="I28" i="67"/>
  <c r="J28" i="67" s="1"/>
  <c r="I27" i="67"/>
  <c r="J27" i="67" s="1"/>
  <c r="A27" i="67"/>
  <c r="A28" i="67" s="1"/>
  <c r="I26" i="67"/>
  <c r="J26" i="67" s="1"/>
  <c r="I25" i="67"/>
  <c r="J25" i="67" s="1"/>
  <c r="I24" i="67"/>
  <c r="J24" i="67" s="1"/>
  <c r="I23" i="67"/>
  <c r="J23" i="67" s="1"/>
  <c r="I22" i="67"/>
  <c r="J22" i="67" s="1"/>
  <c r="B15" i="67"/>
  <c r="B13" i="67"/>
  <c r="B11" i="67"/>
  <c r="B10" i="67"/>
  <c r="B9" i="67"/>
  <c r="A9" i="67"/>
  <c r="A10" i="67" s="1"/>
  <c r="A11" i="67" s="1"/>
  <c r="B8" i="67"/>
  <c r="B7" i="67"/>
  <c r="I60" i="66"/>
  <c r="J60" i="66" s="1"/>
  <c r="I59" i="66"/>
  <c r="J59" i="66" s="1"/>
  <c r="I58" i="66"/>
  <c r="J58" i="66" s="1"/>
  <c r="I57" i="66"/>
  <c r="J57" i="66" s="1"/>
  <c r="I56" i="66"/>
  <c r="J56" i="66" s="1"/>
  <c r="I53" i="66"/>
  <c r="J53" i="66" s="1"/>
  <c r="I52" i="66"/>
  <c r="J52" i="66" s="1"/>
  <c r="I51" i="66"/>
  <c r="J51" i="66" s="1"/>
  <c r="I47" i="66"/>
  <c r="J47" i="66" s="1"/>
  <c r="I46" i="66"/>
  <c r="J46" i="66" s="1"/>
  <c r="K45" i="66"/>
  <c r="K46" i="66" s="1"/>
  <c r="K47" i="66" s="1"/>
  <c r="I45" i="66"/>
  <c r="J45" i="66" s="1"/>
  <c r="I42" i="66"/>
  <c r="J42" i="66" s="1"/>
  <c r="I41" i="66"/>
  <c r="J41" i="66" s="1"/>
  <c r="I40" i="66"/>
  <c r="J40" i="66" s="1"/>
  <c r="I39" i="66"/>
  <c r="J39" i="66" s="1"/>
  <c r="I36" i="66"/>
  <c r="J36" i="66" s="1"/>
  <c r="I35" i="66"/>
  <c r="J35" i="66" s="1"/>
  <c r="I34" i="66"/>
  <c r="J34" i="66" s="1"/>
  <c r="I33" i="66"/>
  <c r="J33" i="66" s="1"/>
  <c r="I32" i="66"/>
  <c r="J32" i="66" s="1"/>
  <c r="I31" i="66"/>
  <c r="J31" i="66" s="1"/>
  <c r="I28" i="66"/>
  <c r="J28" i="66" s="1"/>
  <c r="I27" i="66"/>
  <c r="J27" i="66" s="1"/>
  <c r="A27" i="66"/>
  <c r="A28" i="66" s="1"/>
  <c r="I26" i="66"/>
  <c r="J26" i="66" s="1"/>
  <c r="I25" i="66"/>
  <c r="J25" i="66" s="1"/>
  <c r="I24" i="66"/>
  <c r="J24" i="66" s="1"/>
  <c r="I23" i="66"/>
  <c r="J23" i="66" s="1"/>
  <c r="I22" i="66"/>
  <c r="J22" i="66" s="1"/>
  <c r="B15" i="66"/>
  <c r="B13" i="66"/>
  <c r="B11" i="66"/>
  <c r="B10" i="66"/>
  <c r="B9" i="66"/>
  <c r="A9" i="66"/>
  <c r="A10" i="66" s="1"/>
  <c r="A11" i="66" s="1"/>
  <c r="B8" i="66"/>
  <c r="B7" i="66"/>
  <c r="I60" i="65"/>
  <c r="J60" i="65" s="1"/>
  <c r="I59" i="65"/>
  <c r="J59" i="65" s="1"/>
  <c r="I58" i="65"/>
  <c r="J58" i="65" s="1"/>
  <c r="I57" i="65"/>
  <c r="J57" i="65" s="1"/>
  <c r="I56" i="65"/>
  <c r="J56" i="65" s="1"/>
  <c r="I53" i="65"/>
  <c r="J53" i="65" s="1"/>
  <c r="I52" i="65"/>
  <c r="J52" i="65" s="1"/>
  <c r="I51" i="65"/>
  <c r="J51" i="65" s="1"/>
  <c r="I47" i="65"/>
  <c r="J47" i="65" s="1"/>
  <c r="I46" i="65"/>
  <c r="J46" i="65" s="1"/>
  <c r="K45" i="65"/>
  <c r="K46" i="65" s="1"/>
  <c r="K47" i="65" s="1"/>
  <c r="I45" i="65"/>
  <c r="J45" i="65" s="1"/>
  <c r="I42" i="65"/>
  <c r="J42" i="65" s="1"/>
  <c r="I41" i="65"/>
  <c r="J41" i="65" s="1"/>
  <c r="I40" i="65"/>
  <c r="J40" i="65" s="1"/>
  <c r="I39" i="65"/>
  <c r="J39" i="65" s="1"/>
  <c r="I36" i="65"/>
  <c r="J36" i="65" s="1"/>
  <c r="I35" i="65"/>
  <c r="J35" i="65" s="1"/>
  <c r="I34" i="65"/>
  <c r="J34" i="65" s="1"/>
  <c r="I33" i="65"/>
  <c r="J33" i="65" s="1"/>
  <c r="I32" i="65"/>
  <c r="J32" i="65" s="1"/>
  <c r="I31" i="65"/>
  <c r="J31" i="65" s="1"/>
  <c r="I28" i="65"/>
  <c r="J28" i="65" s="1"/>
  <c r="I27" i="65"/>
  <c r="J27" i="65" s="1"/>
  <c r="A27" i="65"/>
  <c r="A28" i="65" s="1"/>
  <c r="I26" i="65"/>
  <c r="J26" i="65" s="1"/>
  <c r="I25" i="65"/>
  <c r="J25" i="65" s="1"/>
  <c r="I24" i="65"/>
  <c r="J24" i="65" s="1"/>
  <c r="I23" i="65"/>
  <c r="J23" i="65" s="1"/>
  <c r="I22" i="65"/>
  <c r="J22" i="65" s="1"/>
  <c r="B15" i="65"/>
  <c r="B13" i="65"/>
  <c r="B11" i="65"/>
  <c r="B10" i="65"/>
  <c r="A10" i="65"/>
  <c r="A11" i="65" s="1"/>
  <c r="B9" i="65"/>
  <c r="A9" i="65"/>
  <c r="B8" i="65"/>
  <c r="B7" i="65"/>
  <c r="I75" i="64"/>
  <c r="J75" i="64" s="1"/>
  <c r="I74" i="64"/>
  <c r="J74" i="64" s="1"/>
  <c r="I73" i="64"/>
  <c r="J73" i="64" s="1"/>
  <c r="I70" i="64"/>
  <c r="J70" i="64" s="1"/>
  <c r="I69" i="64"/>
  <c r="J69" i="64" s="1"/>
  <c r="I66" i="64"/>
  <c r="J66" i="64" s="1"/>
  <c r="J65" i="64" s="1"/>
  <c r="J17" i="64" s="1"/>
  <c r="I63" i="64"/>
  <c r="J63" i="64" s="1"/>
  <c r="I62" i="64"/>
  <c r="J62" i="64" s="1"/>
  <c r="I59" i="64"/>
  <c r="J59" i="64" s="1"/>
  <c r="J58" i="64" s="1"/>
  <c r="J15" i="64" s="1"/>
  <c r="I56" i="64"/>
  <c r="J56" i="64" s="1"/>
  <c r="I55" i="64"/>
  <c r="J55" i="64" s="1"/>
  <c r="I52" i="64"/>
  <c r="J52" i="64" s="1"/>
  <c r="J51" i="64" s="1"/>
  <c r="I47" i="64"/>
  <c r="J47" i="64" s="1"/>
  <c r="I46" i="64"/>
  <c r="J46" i="64" s="1"/>
  <c r="I43" i="64"/>
  <c r="J43" i="64" s="1"/>
  <c r="I42" i="64"/>
  <c r="J42" i="64" s="1"/>
  <c r="I41" i="64"/>
  <c r="J41" i="64" s="1"/>
  <c r="I38" i="64"/>
  <c r="J38" i="64" s="1"/>
  <c r="I37" i="64"/>
  <c r="J37" i="64" s="1"/>
  <c r="I36" i="64"/>
  <c r="J36" i="64" s="1"/>
  <c r="I35" i="64"/>
  <c r="J35" i="64" s="1"/>
  <c r="I34" i="64"/>
  <c r="J34" i="64" s="1"/>
  <c r="I31" i="64"/>
  <c r="J31" i="64" s="1"/>
  <c r="I30" i="64"/>
  <c r="J30" i="64" s="1"/>
  <c r="I29" i="64"/>
  <c r="J29" i="64" s="1"/>
  <c r="I28" i="64"/>
  <c r="J28" i="64" s="1"/>
  <c r="I27" i="64"/>
  <c r="J27" i="64" s="1"/>
  <c r="I26" i="64"/>
  <c r="J26" i="64" s="1"/>
  <c r="I25" i="64"/>
  <c r="J25" i="64" s="1"/>
  <c r="B19" i="64"/>
  <c r="B18" i="64"/>
  <c r="B17" i="64"/>
  <c r="B16" i="64"/>
  <c r="B15" i="64"/>
  <c r="B14" i="64"/>
  <c r="A14" i="64"/>
  <c r="A15" i="64" s="1"/>
  <c r="A16" i="64" s="1"/>
  <c r="A17" i="64" s="1"/>
  <c r="A18" i="64" s="1"/>
  <c r="A19" i="64" s="1"/>
  <c r="B13" i="64"/>
  <c r="B12" i="64"/>
  <c r="B11" i="64"/>
  <c r="B10" i="64"/>
  <c r="A10" i="64"/>
  <c r="A11" i="64" s="1"/>
  <c r="B9" i="64"/>
  <c r="B8" i="64"/>
  <c r="B7" i="64"/>
  <c r="I82" i="63"/>
  <c r="J82" i="63" s="1"/>
  <c r="I81" i="63"/>
  <c r="J81" i="63" s="1"/>
  <c r="I80" i="63"/>
  <c r="J80" i="63" s="1"/>
  <c r="K77" i="63"/>
  <c r="I77" i="63"/>
  <c r="J77" i="63" s="1"/>
  <c r="K76" i="63"/>
  <c r="I76" i="63"/>
  <c r="J76" i="63" s="1"/>
  <c r="I73" i="63"/>
  <c r="J73" i="63" s="1"/>
  <c r="I72" i="63"/>
  <c r="J72" i="63" s="1"/>
  <c r="I69" i="63"/>
  <c r="J69" i="63" s="1"/>
  <c r="I68" i="63"/>
  <c r="J68" i="63" s="1"/>
  <c r="I67" i="63"/>
  <c r="J67" i="63" s="1"/>
  <c r="I66" i="63"/>
  <c r="J66" i="63" s="1"/>
  <c r="I65" i="63"/>
  <c r="J65" i="63" s="1"/>
  <c r="I64" i="63"/>
  <c r="J64" i="63" s="1"/>
  <c r="I63" i="63"/>
  <c r="J63" i="63" s="1"/>
  <c r="I62" i="63"/>
  <c r="J62" i="63" s="1"/>
  <c r="I59" i="63"/>
  <c r="J59" i="63" s="1"/>
  <c r="J58" i="63" s="1"/>
  <c r="J15" i="63" s="1"/>
  <c r="I56" i="63"/>
  <c r="J56" i="63" s="1"/>
  <c r="I55" i="63"/>
  <c r="J55" i="63" s="1"/>
  <c r="I52" i="63"/>
  <c r="J52" i="63" s="1"/>
  <c r="J51" i="63" s="1"/>
  <c r="I47" i="63"/>
  <c r="J47" i="63" s="1"/>
  <c r="I46" i="63"/>
  <c r="J46" i="63" s="1"/>
  <c r="I43" i="63"/>
  <c r="J43" i="63" s="1"/>
  <c r="I42" i="63"/>
  <c r="J42" i="63" s="1"/>
  <c r="I41" i="63"/>
  <c r="J41" i="63" s="1"/>
  <c r="I38" i="63"/>
  <c r="J38" i="63" s="1"/>
  <c r="I37" i="63"/>
  <c r="J37" i="63" s="1"/>
  <c r="I36" i="63"/>
  <c r="J36" i="63" s="1"/>
  <c r="I35" i="63"/>
  <c r="J35" i="63" s="1"/>
  <c r="I34" i="63"/>
  <c r="J34" i="63" s="1"/>
  <c r="I31" i="63"/>
  <c r="J31" i="63" s="1"/>
  <c r="I30" i="63"/>
  <c r="J30" i="63" s="1"/>
  <c r="I29" i="63"/>
  <c r="J29" i="63" s="1"/>
  <c r="I28" i="63"/>
  <c r="J28" i="63" s="1"/>
  <c r="I27" i="63"/>
  <c r="J27" i="63" s="1"/>
  <c r="I26" i="63"/>
  <c r="J26" i="63" s="1"/>
  <c r="I25" i="63"/>
  <c r="J25" i="63" s="1"/>
  <c r="B19" i="63"/>
  <c r="B18" i="63"/>
  <c r="B17" i="63"/>
  <c r="B16" i="63"/>
  <c r="B15" i="63"/>
  <c r="B14" i="63"/>
  <c r="A14" i="63"/>
  <c r="A15" i="63" s="1"/>
  <c r="A16" i="63" s="1"/>
  <c r="A17" i="63" s="1"/>
  <c r="A18" i="63" s="1"/>
  <c r="A19" i="63" s="1"/>
  <c r="B13" i="63"/>
  <c r="B12" i="63"/>
  <c r="B11" i="63"/>
  <c r="B10" i="63"/>
  <c r="A10" i="63"/>
  <c r="A11" i="63" s="1"/>
  <c r="B9" i="63"/>
  <c r="B8" i="63"/>
  <c r="B7" i="63"/>
  <c r="I82" i="62"/>
  <c r="J82" i="62" s="1"/>
  <c r="I81" i="62"/>
  <c r="J81" i="62" s="1"/>
  <c r="I80" i="62"/>
  <c r="J80" i="62" s="1"/>
  <c r="I77" i="62"/>
  <c r="J77" i="62" s="1"/>
  <c r="K76" i="62"/>
  <c r="K77" i="62" s="1"/>
  <c r="I76" i="62"/>
  <c r="J76" i="62" s="1"/>
  <c r="I73" i="62"/>
  <c r="J73" i="62" s="1"/>
  <c r="I72" i="62"/>
  <c r="J72" i="62" s="1"/>
  <c r="I69" i="62"/>
  <c r="J69" i="62" s="1"/>
  <c r="I68" i="62"/>
  <c r="J68" i="62" s="1"/>
  <c r="I67" i="62"/>
  <c r="J67" i="62" s="1"/>
  <c r="I66" i="62"/>
  <c r="J66" i="62" s="1"/>
  <c r="I65" i="62"/>
  <c r="J65" i="62" s="1"/>
  <c r="I64" i="62"/>
  <c r="J64" i="62" s="1"/>
  <c r="I63" i="62"/>
  <c r="J63" i="62" s="1"/>
  <c r="I62" i="62"/>
  <c r="J62" i="62" s="1"/>
  <c r="I59" i="62"/>
  <c r="J59" i="62" s="1"/>
  <c r="J58" i="62" s="1"/>
  <c r="J15" i="62" s="1"/>
  <c r="I56" i="62"/>
  <c r="J56" i="62" s="1"/>
  <c r="I55" i="62"/>
  <c r="J55" i="62" s="1"/>
  <c r="I52" i="62"/>
  <c r="J52" i="62" s="1"/>
  <c r="J51" i="62" s="1"/>
  <c r="I47" i="62"/>
  <c r="J47" i="62" s="1"/>
  <c r="I46" i="62"/>
  <c r="J46" i="62" s="1"/>
  <c r="I43" i="62"/>
  <c r="J43" i="62" s="1"/>
  <c r="I42" i="62"/>
  <c r="J42" i="62" s="1"/>
  <c r="I41" i="62"/>
  <c r="J41" i="62" s="1"/>
  <c r="I38" i="62"/>
  <c r="J38" i="62" s="1"/>
  <c r="I37" i="62"/>
  <c r="J37" i="62" s="1"/>
  <c r="I36" i="62"/>
  <c r="J36" i="62" s="1"/>
  <c r="I35" i="62"/>
  <c r="J35" i="62" s="1"/>
  <c r="I34" i="62"/>
  <c r="J34" i="62" s="1"/>
  <c r="I31" i="62"/>
  <c r="J31" i="62" s="1"/>
  <c r="I30" i="62"/>
  <c r="J30" i="62" s="1"/>
  <c r="I29" i="62"/>
  <c r="J29" i="62" s="1"/>
  <c r="I28" i="62"/>
  <c r="J28" i="62" s="1"/>
  <c r="I27" i="62"/>
  <c r="J27" i="62" s="1"/>
  <c r="I26" i="62"/>
  <c r="J26" i="62" s="1"/>
  <c r="I25" i="62"/>
  <c r="J25" i="62" s="1"/>
  <c r="B19" i="62"/>
  <c r="B18" i="62"/>
  <c r="B17" i="62"/>
  <c r="B16" i="62"/>
  <c r="B15" i="62"/>
  <c r="A15" i="62"/>
  <c r="A16" i="62" s="1"/>
  <c r="A17" i="62" s="1"/>
  <c r="A18" i="62" s="1"/>
  <c r="A19" i="62" s="1"/>
  <c r="B14" i="62"/>
  <c r="A14" i="62"/>
  <c r="B13" i="62"/>
  <c r="B12" i="62"/>
  <c r="B11" i="62"/>
  <c r="A11" i="62"/>
  <c r="B10" i="62"/>
  <c r="A10" i="62"/>
  <c r="B9" i="62"/>
  <c r="B8" i="62"/>
  <c r="B7" i="62"/>
  <c r="I82" i="61"/>
  <c r="J82" i="61" s="1"/>
  <c r="I81" i="61"/>
  <c r="J81" i="61" s="1"/>
  <c r="I80" i="61"/>
  <c r="J80" i="61" s="1"/>
  <c r="I77" i="61"/>
  <c r="J77" i="61" s="1"/>
  <c r="K76" i="61"/>
  <c r="K77" i="61" s="1"/>
  <c r="I76" i="61"/>
  <c r="J76" i="61" s="1"/>
  <c r="I73" i="61"/>
  <c r="J73" i="61" s="1"/>
  <c r="I72" i="61"/>
  <c r="J72" i="61" s="1"/>
  <c r="I69" i="61"/>
  <c r="J69" i="61" s="1"/>
  <c r="I68" i="61"/>
  <c r="J68" i="61" s="1"/>
  <c r="I67" i="61"/>
  <c r="J67" i="61" s="1"/>
  <c r="I66" i="61"/>
  <c r="J66" i="61" s="1"/>
  <c r="I65" i="61"/>
  <c r="J65" i="61" s="1"/>
  <c r="I64" i="61"/>
  <c r="J64" i="61" s="1"/>
  <c r="I63" i="61"/>
  <c r="J63" i="61" s="1"/>
  <c r="I62" i="61"/>
  <c r="J62" i="61" s="1"/>
  <c r="I59" i="61"/>
  <c r="J59" i="61" s="1"/>
  <c r="J58" i="61" s="1"/>
  <c r="J15" i="61" s="1"/>
  <c r="I56" i="61"/>
  <c r="J56" i="61" s="1"/>
  <c r="I55" i="61"/>
  <c r="J55" i="61" s="1"/>
  <c r="I52" i="61"/>
  <c r="J52" i="61" s="1"/>
  <c r="J51" i="61" s="1"/>
  <c r="I47" i="61"/>
  <c r="J47" i="61" s="1"/>
  <c r="I46" i="61"/>
  <c r="J46" i="61" s="1"/>
  <c r="I43" i="61"/>
  <c r="J43" i="61" s="1"/>
  <c r="I42" i="61"/>
  <c r="J42" i="61" s="1"/>
  <c r="I41" i="61"/>
  <c r="J41" i="61" s="1"/>
  <c r="I38" i="61"/>
  <c r="J38" i="61" s="1"/>
  <c r="I37" i="61"/>
  <c r="J37" i="61" s="1"/>
  <c r="I36" i="61"/>
  <c r="J36" i="61" s="1"/>
  <c r="I35" i="61"/>
  <c r="J35" i="61" s="1"/>
  <c r="I34" i="61"/>
  <c r="J34" i="61" s="1"/>
  <c r="I31" i="61"/>
  <c r="J31" i="61" s="1"/>
  <c r="I30" i="61"/>
  <c r="J30" i="61" s="1"/>
  <c r="I29" i="61"/>
  <c r="J29" i="61" s="1"/>
  <c r="I28" i="61"/>
  <c r="J28" i="61" s="1"/>
  <c r="I27" i="61"/>
  <c r="J27" i="61" s="1"/>
  <c r="I26" i="61"/>
  <c r="J26" i="61" s="1"/>
  <c r="I25" i="61"/>
  <c r="J25" i="61" s="1"/>
  <c r="B19" i="61"/>
  <c r="B18" i="61"/>
  <c r="B17" i="61"/>
  <c r="B16" i="61"/>
  <c r="B15" i="61"/>
  <c r="B14" i="61"/>
  <c r="A14" i="61"/>
  <c r="A15" i="61" s="1"/>
  <c r="A16" i="61" s="1"/>
  <c r="A17" i="61" s="1"/>
  <c r="A18" i="61" s="1"/>
  <c r="A19" i="61" s="1"/>
  <c r="B13" i="61"/>
  <c r="B12" i="61"/>
  <c r="B11" i="61"/>
  <c r="B10" i="61"/>
  <c r="A10" i="61"/>
  <c r="A11" i="61" s="1"/>
  <c r="B9" i="61"/>
  <c r="B8" i="61"/>
  <c r="B7" i="61"/>
  <c r="I123" i="60"/>
  <c r="J123" i="60" s="1"/>
  <c r="I122" i="60"/>
  <c r="J122" i="60" s="1"/>
  <c r="I121" i="60"/>
  <c r="J121" i="60" s="1"/>
  <c r="I120" i="60"/>
  <c r="J120" i="60" s="1"/>
  <c r="I119" i="60"/>
  <c r="J119" i="60" s="1"/>
  <c r="I118" i="60"/>
  <c r="J118" i="60" s="1"/>
  <c r="I117" i="60"/>
  <c r="J117" i="60" s="1"/>
  <c r="I116" i="60"/>
  <c r="J116" i="60" s="1"/>
  <c r="I113" i="60"/>
  <c r="J113" i="60" s="1"/>
  <c r="I112" i="60"/>
  <c r="J112" i="60" s="1"/>
  <c r="I110" i="60"/>
  <c r="I109" i="60"/>
  <c r="J109" i="60" s="1"/>
  <c r="I108" i="60"/>
  <c r="J108" i="60" s="1"/>
  <c r="I107" i="60"/>
  <c r="J107" i="60" s="1"/>
  <c r="I106" i="60"/>
  <c r="J106" i="60" s="1"/>
  <c r="I105" i="60"/>
  <c r="J105" i="60" s="1"/>
  <c r="I104" i="60"/>
  <c r="J104" i="60" s="1"/>
  <c r="K103" i="60"/>
  <c r="I103" i="60"/>
  <c r="J103" i="60" s="1"/>
  <c r="I101" i="60"/>
  <c r="J101" i="60" s="1"/>
  <c r="I100" i="60"/>
  <c r="J100" i="60" s="1"/>
  <c r="I99" i="60"/>
  <c r="J99" i="60" s="1"/>
  <c r="I98" i="60"/>
  <c r="J98" i="60" s="1"/>
  <c r="I97" i="60"/>
  <c r="J97" i="60" s="1"/>
  <c r="I96" i="60"/>
  <c r="J96" i="60" s="1"/>
  <c r="I92" i="60"/>
  <c r="J92" i="60" s="1"/>
  <c r="J91" i="60" s="1"/>
  <c r="J18" i="60" s="1"/>
  <c r="K89" i="60"/>
  <c r="I89" i="60"/>
  <c r="J89" i="60" s="1"/>
  <c r="J88" i="60" s="1"/>
  <c r="J17" i="60" s="1"/>
  <c r="I86" i="60"/>
  <c r="J86" i="60" s="1"/>
  <c r="I85" i="60"/>
  <c r="J85" i="60" s="1"/>
  <c r="I82" i="60"/>
  <c r="J82" i="60" s="1"/>
  <c r="J81" i="60" s="1"/>
  <c r="I78" i="60"/>
  <c r="J78" i="60" s="1"/>
  <c r="I75" i="60"/>
  <c r="J75" i="60" s="1"/>
  <c r="I74" i="60"/>
  <c r="J74" i="60" s="1"/>
  <c r="I73" i="60"/>
  <c r="J73" i="60" s="1"/>
  <c r="I72" i="60"/>
  <c r="J72" i="60" s="1"/>
  <c r="I71" i="60"/>
  <c r="J71" i="60" s="1"/>
  <c r="I70" i="60"/>
  <c r="J70" i="60" s="1"/>
  <c r="I69" i="60"/>
  <c r="I68" i="60"/>
  <c r="J68" i="60" s="1"/>
  <c r="I67" i="60"/>
  <c r="J67" i="60" s="1"/>
  <c r="I66" i="60"/>
  <c r="J66" i="60" s="1"/>
  <c r="I65" i="60"/>
  <c r="J65" i="60" s="1"/>
  <c r="I64" i="60"/>
  <c r="J64" i="60" s="1"/>
  <c r="I63" i="60"/>
  <c r="J63" i="60" s="1"/>
  <c r="I62" i="60"/>
  <c r="J62" i="60" s="1"/>
  <c r="I61" i="60"/>
  <c r="J61" i="60" s="1"/>
  <c r="I60" i="60"/>
  <c r="J60" i="60" s="1"/>
  <c r="J59" i="60"/>
  <c r="I59" i="60"/>
  <c r="I58" i="60"/>
  <c r="J58" i="60" s="1"/>
  <c r="I57" i="60"/>
  <c r="J57" i="60" s="1"/>
  <c r="I56" i="60"/>
  <c r="J56" i="60" s="1"/>
  <c r="I55" i="60"/>
  <c r="J55" i="60" s="1"/>
  <c r="I54" i="60"/>
  <c r="J54" i="60" s="1"/>
  <c r="I53" i="60"/>
  <c r="J53" i="60" s="1"/>
  <c r="I52" i="60"/>
  <c r="K49" i="60"/>
  <c r="I49" i="60"/>
  <c r="J49" i="60" s="1"/>
  <c r="K48" i="60"/>
  <c r="I48" i="60"/>
  <c r="J48" i="60" s="1"/>
  <c r="I46" i="60"/>
  <c r="J46" i="60" s="1"/>
  <c r="I45" i="60"/>
  <c r="J45" i="60" s="1"/>
  <c r="I42" i="60"/>
  <c r="J42" i="60" s="1"/>
  <c r="I41" i="60"/>
  <c r="J41" i="60" s="1"/>
  <c r="I40" i="60"/>
  <c r="J40" i="60" s="1"/>
  <c r="I39" i="60"/>
  <c r="J39" i="60" s="1"/>
  <c r="I38" i="60"/>
  <c r="J38" i="60" s="1"/>
  <c r="I37" i="60"/>
  <c r="J37" i="60" s="1"/>
  <c r="I34" i="60"/>
  <c r="J34" i="60" s="1"/>
  <c r="I33" i="60"/>
  <c r="J33" i="60" s="1"/>
  <c r="I32" i="60"/>
  <c r="J32" i="60" s="1"/>
  <c r="I31" i="60"/>
  <c r="J31" i="60" s="1"/>
  <c r="I30" i="60"/>
  <c r="J30" i="60" s="1"/>
  <c r="I29" i="60"/>
  <c r="J29" i="60" s="1"/>
  <c r="I28" i="60"/>
  <c r="J28" i="60" s="1"/>
  <c r="B21" i="60"/>
  <c r="B20" i="60"/>
  <c r="B19" i="60"/>
  <c r="B18" i="60"/>
  <c r="B17" i="60"/>
  <c r="B16" i="60"/>
  <c r="A16" i="60"/>
  <c r="A17" i="60" s="1"/>
  <c r="A18" i="60" s="1"/>
  <c r="A19" i="60" s="1"/>
  <c r="A20" i="60" s="1"/>
  <c r="A21" i="60" s="1"/>
  <c r="B15" i="60"/>
  <c r="B14" i="60"/>
  <c r="B12" i="60"/>
  <c r="B11" i="60"/>
  <c r="B10" i="60"/>
  <c r="B9" i="60"/>
  <c r="A9" i="60"/>
  <c r="A10" i="60" s="1"/>
  <c r="A11" i="60" s="1"/>
  <c r="A12" i="60" s="1"/>
  <c r="B8" i="60"/>
  <c r="B7" i="60"/>
  <c r="A2" i="60"/>
  <c r="I129" i="59"/>
  <c r="J129" i="59" s="1"/>
  <c r="I128" i="59"/>
  <c r="J128" i="59" s="1"/>
  <c r="I127" i="59"/>
  <c r="J127" i="59" s="1"/>
  <c r="I126" i="59"/>
  <c r="J126" i="59" s="1"/>
  <c r="I125" i="59"/>
  <c r="J125" i="59" s="1"/>
  <c r="I124" i="59"/>
  <c r="J124" i="59" s="1"/>
  <c r="I123" i="59"/>
  <c r="J123" i="59" s="1"/>
  <c r="I121" i="59"/>
  <c r="J121" i="59" s="1"/>
  <c r="I120" i="59"/>
  <c r="J120" i="59" s="1"/>
  <c r="I119" i="59"/>
  <c r="J119" i="59" s="1"/>
  <c r="I118" i="59"/>
  <c r="J118" i="59" s="1"/>
  <c r="I117" i="59"/>
  <c r="J117" i="59" s="1"/>
  <c r="I115" i="59"/>
  <c r="I114" i="59"/>
  <c r="J114" i="59" s="1"/>
  <c r="I113" i="59"/>
  <c r="J113" i="59" s="1"/>
  <c r="I112" i="59"/>
  <c r="J112" i="59" s="1"/>
  <c r="I111" i="59"/>
  <c r="J111" i="59" s="1"/>
  <c r="I110" i="59"/>
  <c r="J110" i="59" s="1"/>
  <c r="I109" i="59"/>
  <c r="J109" i="59" s="1"/>
  <c r="I108" i="59"/>
  <c r="J108" i="59" s="1"/>
  <c r="I106" i="59"/>
  <c r="J106" i="59" s="1"/>
  <c r="I105" i="59"/>
  <c r="J105" i="59" s="1"/>
  <c r="I104" i="59"/>
  <c r="J104" i="59" s="1"/>
  <c r="I103" i="59"/>
  <c r="J103" i="59" s="1"/>
  <c r="I102" i="59"/>
  <c r="J102" i="59" s="1"/>
  <c r="I101" i="59"/>
  <c r="J101" i="59" s="1"/>
  <c r="I100" i="59"/>
  <c r="J100" i="59" s="1"/>
  <c r="K99" i="59"/>
  <c r="K100" i="59" s="1"/>
  <c r="I99" i="59"/>
  <c r="J99" i="59" s="1"/>
  <c r="I98" i="59"/>
  <c r="J98" i="59" s="1"/>
  <c r="I97" i="59"/>
  <c r="J97" i="59" s="1"/>
  <c r="I96" i="59"/>
  <c r="J96" i="59" s="1"/>
  <c r="I92" i="59"/>
  <c r="J92" i="59" s="1"/>
  <c r="I91" i="59"/>
  <c r="J91" i="59" s="1"/>
  <c r="I89" i="59"/>
  <c r="J89" i="59" s="1"/>
  <c r="I88" i="59"/>
  <c r="J88" i="59" s="1"/>
  <c r="I87" i="59"/>
  <c r="J87" i="59" s="1"/>
  <c r="I86" i="59"/>
  <c r="J86" i="59" s="1"/>
  <c r="I85" i="59"/>
  <c r="J85" i="59" s="1"/>
  <c r="I84" i="59"/>
  <c r="J84" i="59" s="1"/>
  <c r="I83" i="59"/>
  <c r="J83" i="59" s="1"/>
  <c r="I82" i="59"/>
  <c r="J82" i="59" s="1"/>
  <c r="I81" i="59"/>
  <c r="J81" i="59" s="1"/>
  <c r="I78" i="59"/>
  <c r="I77" i="59"/>
  <c r="J77" i="59" s="1"/>
  <c r="I76" i="59"/>
  <c r="J76" i="59" s="1"/>
  <c r="I75" i="59"/>
  <c r="J75" i="59" s="1"/>
  <c r="I72" i="59"/>
  <c r="J72" i="59" s="1"/>
  <c r="J71" i="59" s="1"/>
  <c r="I68" i="59"/>
  <c r="J68" i="59" s="1"/>
  <c r="I66" i="59"/>
  <c r="J66" i="59" s="1"/>
  <c r="I65" i="59"/>
  <c r="J65" i="59" s="1"/>
  <c r="I64" i="59"/>
  <c r="J64" i="59" s="1"/>
  <c r="I63" i="59"/>
  <c r="J63" i="59" s="1"/>
  <c r="I62" i="59"/>
  <c r="J62" i="59" s="1"/>
  <c r="I61" i="59"/>
  <c r="J61" i="59" s="1"/>
  <c r="I60" i="59"/>
  <c r="J60" i="59" s="1"/>
  <c r="I59" i="59"/>
  <c r="J59" i="59" s="1"/>
  <c r="I58" i="59"/>
  <c r="J58" i="59" s="1"/>
  <c r="I57" i="59"/>
  <c r="J57" i="59" s="1"/>
  <c r="I56" i="59"/>
  <c r="J56" i="59" s="1"/>
  <c r="I55" i="59"/>
  <c r="J55" i="59" s="1"/>
  <c r="I54" i="59"/>
  <c r="J54" i="59" s="1"/>
  <c r="I53" i="59"/>
  <c r="J53" i="59" s="1"/>
  <c r="I52" i="59"/>
  <c r="J52" i="59" s="1"/>
  <c r="K47" i="59"/>
  <c r="K48" i="59" s="1"/>
  <c r="I47" i="59"/>
  <c r="I48" i="59" s="1"/>
  <c r="J48" i="59" s="1"/>
  <c r="I46" i="59"/>
  <c r="J46" i="59" s="1"/>
  <c r="I44" i="59"/>
  <c r="J44" i="59" s="1"/>
  <c r="I43" i="59"/>
  <c r="J43" i="59" s="1"/>
  <c r="I40" i="59"/>
  <c r="J40" i="59" s="1"/>
  <c r="I39" i="59"/>
  <c r="J39" i="59" s="1"/>
  <c r="I38" i="59"/>
  <c r="J38" i="59" s="1"/>
  <c r="I37" i="59"/>
  <c r="J37" i="59" s="1"/>
  <c r="I36" i="59"/>
  <c r="J36" i="59" s="1"/>
  <c r="I33" i="59"/>
  <c r="J33" i="59" s="1"/>
  <c r="I32" i="59"/>
  <c r="J32" i="59" s="1"/>
  <c r="I31" i="59"/>
  <c r="J31" i="59" s="1"/>
  <c r="I30" i="59"/>
  <c r="J30" i="59" s="1"/>
  <c r="I29" i="59"/>
  <c r="J29" i="59" s="1"/>
  <c r="I28" i="59"/>
  <c r="J28" i="59" s="1"/>
  <c r="I27" i="59"/>
  <c r="J27" i="59" s="1"/>
  <c r="B20" i="59"/>
  <c r="B19" i="59"/>
  <c r="B18" i="59"/>
  <c r="B17" i="59"/>
  <c r="A17" i="59"/>
  <c r="A18" i="59" s="1"/>
  <c r="A19" i="59" s="1"/>
  <c r="A20" i="59" s="1"/>
  <c r="B16" i="59"/>
  <c r="B15" i="59"/>
  <c r="B14" i="59"/>
  <c r="B12" i="59"/>
  <c r="B11" i="59"/>
  <c r="B10" i="59"/>
  <c r="B9" i="59"/>
  <c r="A9" i="59"/>
  <c r="A10" i="59" s="1"/>
  <c r="A11" i="59" s="1"/>
  <c r="A12" i="59" s="1"/>
  <c r="B8" i="59"/>
  <c r="B7" i="59"/>
  <c r="A2" i="59"/>
  <c r="I137" i="58"/>
  <c r="J137" i="58" s="1"/>
  <c r="I136" i="58"/>
  <c r="J136" i="58" s="1"/>
  <c r="I135" i="58"/>
  <c r="J135" i="58" s="1"/>
  <c r="I134" i="58"/>
  <c r="J134" i="58" s="1"/>
  <c r="K133" i="58"/>
  <c r="I133" i="58"/>
  <c r="J133" i="58" s="1"/>
  <c r="K132" i="58"/>
  <c r="I132" i="58"/>
  <c r="J132" i="58" s="1"/>
  <c r="I131" i="58"/>
  <c r="J131" i="58" s="1"/>
  <c r="I128" i="58"/>
  <c r="J128" i="58" s="1"/>
  <c r="I127" i="58"/>
  <c r="J127" i="58" s="1"/>
  <c r="I126" i="58"/>
  <c r="J126" i="58" s="1"/>
  <c r="I125" i="58"/>
  <c r="J125" i="58" s="1"/>
  <c r="I124" i="58"/>
  <c r="J124" i="58" s="1"/>
  <c r="I123" i="58"/>
  <c r="J123" i="58" s="1"/>
  <c r="I122" i="58"/>
  <c r="J122" i="58" s="1"/>
  <c r="I120" i="58"/>
  <c r="I119" i="58"/>
  <c r="J119" i="58" s="1"/>
  <c r="K118" i="58"/>
  <c r="I118" i="58"/>
  <c r="J118" i="58" s="1"/>
  <c r="I117" i="58"/>
  <c r="J117" i="58" s="1"/>
  <c r="I116" i="58"/>
  <c r="J116" i="58" s="1"/>
  <c r="I115" i="58"/>
  <c r="J115" i="58" s="1"/>
  <c r="I114" i="58"/>
  <c r="J114" i="58" s="1"/>
  <c r="I113" i="58"/>
  <c r="J113" i="58" s="1"/>
  <c r="I111" i="58"/>
  <c r="J111" i="58" s="1"/>
  <c r="I110" i="58"/>
  <c r="J110" i="58" s="1"/>
  <c r="I109" i="58"/>
  <c r="J109" i="58" s="1"/>
  <c r="I108" i="58"/>
  <c r="J108" i="58" s="1"/>
  <c r="I107" i="58"/>
  <c r="J107" i="58" s="1"/>
  <c r="I106" i="58"/>
  <c r="J106" i="58" s="1"/>
  <c r="I105" i="58"/>
  <c r="J105" i="58" s="1"/>
  <c r="K104" i="58"/>
  <c r="K105" i="58" s="1"/>
  <c r="I104" i="58"/>
  <c r="J104" i="58" s="1"/>
  <c r="I103" i="58"/>
  <c r="J103" i="58" s="1"/>
  <c r="I102" i="58"/>
  <c r="J102" i="58" s="1"/>
  <c r="I97" i="58"/>
  <c r="J97" i="58" s="1"/>
  <c r="I96" i="58"/>
  <c r="J96" i="58" s="1"/>
  <c r="I94" i="58"/>
  <c r="J94" i="58" s="1"/>
  <c r="I93" i="58"/>
  <c r="J93" i="58" s="1"/>
  <c r="I92" i="58"/>
  <c r="J92" i="58" s="1"/>
  <c r="I91" i="58"/>
  <c r="J91" i="58" s="1"/>
  <c r="I90" i="58"/>
  <c r="J90" i="58" s="1"/>
  <c r="I89" i="58"/>
  <c r="J89" i="58" s="1"/>
  <c r="I88" i="58"/>
  <c r="J88" i="58" s="1"/>
  <c r="I87" i="58"/>
  <c r="J87" i="58" s="1"/>
  <c r="I83" i="58"/>
  <c r="J83" i="58" s="1"/>
  <c r="K82" i="58"/>
  <c r="I82" i="58"/>
  <c r="J82" i="58" s="1"/>
  <c r="I79" i="58"/>
  <c r="I78" i="58"/>
  <c r="J78" i="58" s="1"/>
  <c r="I77" i="58"/>
  <c r="J77" i="58" s="1"/>
  <c r="I76" i="58"/>
  <c r="J76" i="58" s="1"/>
  <c r="I75" i="58"/>
  <c r="J75" i="58" s="1"/>
  <c r="I72" i="58"/>
  <c r="J72" i="58" s="1"/>
  <c r="J71" i="58" s="1"/>
  <c r="J15" i="58" s="1"/>
  <c r="I68" i="58"/>
  <c r="J68" i="58" s="1"/>
  <c r="I66" i="58"/>
  <c r="J66" i="58" s="1"/>
  <c r="I65" i="58"/>
  <c r="J65" i="58" s="1"/>
  <c r="I64" i="58"/>
  <c r="J64" i="58" s="1"/>
  <c r="I63" i="58"/>
  <c r="J63" i="58" s="1"/>
  <c r="I62" i="58"/>
  <c r="J62" i="58" s="1"/>
  <c r="I61" i="58"/>
  <c r="J61" i="58" s="1"/>
  <c r="I60" i="58"/>
  <c r="J60" i="58" s="1"/>
  <c r="I59" i="58"/>
  <c r="J59" i="58" s="1"/>
  <c r="I58" i="58"/>
  <c r="J58" i="58" s="1"/>
  <c r="I57" i="58"/>
  <c r="J57" i="58" s="1"/>
  <c r="I56" i="58"/>
  <c r="J56" i="58" s="1"/>
  <c r="I55" i="58"/>
  <c r="J55" i="58" s="1"/>
  <c r="I54" i="58"/>
  <c r="J54" i="58" s="1"/>
  <c r="I53" i="58"/>
  <c r="J53" i="58" s="1"/>
  <c r="I52" i="58"/>
  <c r="J52" i="58" s="1"/>
  <c r="K47" i="58"/>
  <c r="K48" i="58" s="1"/>
  <c r="I47" i="58"/>
  <c r="I46" i="58"/>
  <c r="J46" i="58" s="1"/>
  <c r="I44" i="58"/>
  <c r="J44" i="58" s="1"/>
  <c r="I43" i="58"/>
  <c r="J43" i="58" s="1"/>
  <c r="I40" i="58"/>
  <c r="J40" i="58" s="1"/>
  <c r="I39" i="58"/>
  <c r="J39" i="58" s="1"/>
  <c r="I38" i="58"/>
  <c r="J38" i="58" s="1"/>
  <c r="I37" i="58"/>
  <c r="J37" i="58" s="1"/>
  <c r="I36" i="58"/>
  <c r="J36" i="58" s="1"/>
  <c r="I33" i="58"/>
  <c r="J33" i="58" s="1"/>
  <c r="I32" i="58"/>
  <c r="J32" i="58" s="1"/>
  <c r="I31" i="58"/>
  <c r="J31" i="58" s="1"/>
  <c r="I30" i="58"/>
  <c r="J30" i="58" s="1"/>
  <c r="I29" i="58"/>
  <c r="J29" i="58" s="1"/>
  <c r="I28" i="58"/>
  <c r="J28" i="58" s="1"/>
  <c r="I27" i="58"/>
  <c r="J27" i="58" s="1"/>
  <c r="B20" i="58"/>
  <c r="B19" i="58"/>
  <c r="B18" i="58"/>
  <c r="A18" i="58"/>
  <c r="A19" i="58" s="1"/>
  <c r="A20" i="58" s="1"/>
  <c r="B17" i="58"/>
  <c r="A17" i="58"/>
  <c r="B16" i="58"/>
  <c r="B15" i="58"/>
  <c r="B14" i="58"/>
  <c r="B12" i="58"/>
  <c r="B11" i="58"/>
  <c r="B10" i="58"/>
  <c r="B9" i="58"/>
  <c r="A9" i="58"/>
  <c r="A10" i="58" s="1"/>
  <c r="A11" i="58" s="1"/>
  <c r="A12" i="58" s="1"/>
  <c r="B8" i="58"/>
  <c r="B7" i="58"/>
  <c r="A2" i="58"/>
  <c r="I144" i="57"/>
  <c r="J144" i="57" s="1"/>
  <c r="I143" i="57"/>
  <c r="J143" i="57" s="1"/>
  <c r="I142" i="57"/>
  <c r="J142" i="57" s="1"/>
  <c r="I141" i="57"/>
  <c r="J141" i="57" s="1"/>
  <c r="I140" i="57"/>
  <c r="J140" i="57" s="1"/>
  <c r="K139" i="57"/>
  <c r="K140" i="57" s="1"/>
  <c r="I139" i="57"/>
  <c r="J139" i="57" s="1"/>
  <c r="I138" i="57"/>
  <c r="J138" i="57" s="1"/>
  <c r="I135" i="57"/>
  <c r="J135" i="57" s="1"/>
  <c r="K134" i="57"/>
  <c r="I134" i="57"/>
  <c r="J134" i="57" s="1"/>
  <c r="I133" i="57"/>
  <c r="J133" i="57" s="1"/>
  <c r="I132" i="57"/>
  <c r="J132" i="57" s="1"/>
  <c r="I131" i="57"/>
  <c r="J131" i="57" s="1"/>
  <c r="I130" i="57"/>
  <c r="J130" i="57" s="1"/>
  <c r="I129" i="57"/>
  <c r="J129" i="57" s="1"/>
  <c r="I128" i="57"/>
  <c r="J128" i="57" s="1"/>
  <c r="I127" i="57"/>
  <c r="J127" i="57" s="1"/>
  <c r="I125" i="57"/>
  <c r="I124" i="57"/>
  <c r="J124" i="57" s="1"/>
  <c r="I123" i="57"/>
  <c r="J123" i="57" s="1"/>
  <c r="K122" i="57"/>
  <c r="I122" i="57"/>
  <c r="J122" i="57" s="1"/>
  <c r="I121" i="57"/>
  <c r="J121" i="57" s="1"/>
  <c r="I120" i="57"/>
  <c r="J120" i="57" s="1"/>
  <c r="I119" i="57"/>
  <c r="I118" i="57"/>
  <c r="J118" i="57" s="1"/>
  <c r="I116" i="57"/>
  <c r="J116" i="57" s="1"/>
  <c r="I115" i="57"/>
  <c r="J115" i="57" s="1"/>
  <c r="I114" i="57"/>
  <c r="J114" i="57" s="1"/>
  <c r="I113" i="57"/>
  <c r="J113" i="57" s="1"/>
  <c r="I112" i="57"/>
  <c r="J112" i="57" s="1"/>
  <c r="I111" i="57"/>
  <c r="J111" i="57" s="1"/>
  <c r="I110" i="57"/>
  <c r="J110" i="57" s="1"/>
  <c r="K109" i="57"/>
  <c r="K110" i="57" s="1"/>
  <c r="I109" i="57"/>
  <c r="J109" i="57" s="1"/>
  <c r="I108" i="57"/>
  <c r="J108" i="57" s="1"/>
  <c r="I107" i="57"/>
  <c r="J107" i="57" s="1"/>
  <c r="I106" i="57"/>
  <c r="J106" i="57" s="1"/>
  <c r="I102" i="57"/>
  <c r="J102" i="57" s="1"/>
  <c r="I101" i="57"/>
  <c r="J101" i="57" s="1"/>
  <c r="I99" i="57"/>
  <c r="J99" i="57" s="1"/>
  <c r="I98" i="57"/>
  <c r="J98" i="57" s="1"/>
  <c r="I97" i="57"/>
  <c r="J97" i="57" s="1"/>
  <c r="K96" i="57"/>
  <c r="I96" i="57"/>
  <c r="J96" i="57" s="1"/>
  <c r="I95" i="57"/>
  <c r="J95" i="57" s="1"/>
  <c r="I94" i="57"/>
  <c r="J94" i="57" s="1"/>
  <c r="I93" i="57"/>
  <c r="J93" i="57" s="1"/>
  <c r="I92" i="57"/>
  <c r="J92" i="57" s="1"/>
  <c r="I91" i="57"/>
  <c r="J91" i="57" s="1"/>
  <c r="I88" i="57"/>
  <c r="J88" i="57" s="1"/>
  <c r="K87" i="57"/>
  <c r="I87" i="57"/>
  <c r="J87" i="57" s="1"/>
  <c r="I86" i="57"/>
  <c r="J86" i="57" s="1"/>
  <c r="I85" i="57"/>
  <c r="J85" i="57" s="1"/>
  <c r="I84" i="57"/>
  <c r="J84" i="57" s="1"/>
  <c r="I83" i="57"/>
  <c r="J83" i="57" s="1"/>
  <c r="I82" i="57"/>
  <c r="J82" i="57" s="1"/>
  <c r="I79" i="57"/>
  <c r="I78" i="57"/>
  <c r="J78" i="57" s="1"/>
  <c r="I77" i="57"/>
  <c r="J77" i="57" s="1"/>
  <c r="I76" i="57"/>
  <c r="J76" i="57" s="1"/>
  <c r="I75" i="57"/>
  <c r="J75" i="57" s="1"/>
  <c r="I72" i="57"/>
  <c r="J72" i="57" s="1"/>
  <c r="J71" i="57" s="1"/>
  <c r="I68" i="57"/>
  <c r="J68" i="57" s="1"/>
  <c r="I66" i="57"/>
  <c r="J66" i="57" s="1"/>
  <c r="I65" i="57"/>
  <c r="J65" i="57" s="1"/>
  <c r="I63" i="57"/>
  <c r="J63" i="57" s="1"/>
  <c r="I62" i="57"/>
  <c r="J62" i="57" s="1"/>
  <c r="I61" i="57"/>
  <c r="J61" i="57" s="1"/>
  <c r="I60" i="57"/>
  <c r="J60" i="57" s="1"/>
  <c r="I59" i="57"/>
  <c r="J59" i="57" s="1"/>
  <c r="I58" i="57"/>
  <c r="J58" i="57" s="1"/>
  <c r="I57" i="57"/>
  <c r="J57" i="57" s="1"/>
  <c r="I56" i="57"/>
  <c r="J56" i="57" s="1"/>
  <c r="I55" i="57"/>
  <c r="J55" i="57" s="1"/>
  <c r="I54" i="57"/>
  <c r="J54" i="57" s="1"/>
  <c r="I53" i="57"/>
  <c r="J53" i="57" s="1"/>
  <c r="I52" i="57"/>
  <c r="J52" i="57" s="1"/>
  <c r="I47" i="57"/>
  <c r="K47" i="57"/>
  <c r="K48" i="57" s="1"/>
  <c r="I46" i="57"/>
  <c r="J46" i="57" s="1"/>
  <c r="I44" i="57"/>
  <c r="J44" i="57" s="1"/>
  <c r="I43" i="57"/>
  <c r="J43" i="57" s="1"/>
  <c r="I40" i="57"/>
  <c r="J40" i="57" s="1"/>
  <c r="I39" i="57"/>
  <c r="J39" i="57" s="1"/>
  <c r="I38" i="57"/>
  <c r="J38" i="57" s="1"/>
  <c r="I33" i="57"/>
  <c r="J33" i="57" s="1"/>
  <c r="I30" i="57"/>
  <c r="J30" i="57" s="1"/>
  <c r="I29" i="57"/>
  <c r="J29" i="57" s="1"/>
  <c r="I28" i="57"/>
  <c r="J28" i="57" s="1"/>
  <c r="I27" i="57"/>
  <c r="J27" i="57" s="1"/>
  <c r="B20" i="57"/>
  <c r="B19" i="57"/>
  <c r="B18" i="57"/>
  <c r="B17" i="57"/>
  <c r="A17" i="57"/>
  <c r="A18" i="57" s="1"/>
  <c r="A19" i="57" s="1"/>
  <c r="A20" i="57" s="1"/>
  <c r="B16" i="57"/>
  <c r="B15" i="57"/>
  <c r="B14" i="57"/>
  <c r="B12" i="57"/>
  <c r="B11" i="57"/>
  <c r="B10" i="57"/>
  <c r="B9" i="57"/>
  <c r="A9" i="57"/>
  <c r="A10" i="57" s="1"/>
  <c r="A11" i="57" s="1"/>
  <c r="A12" i="57" s="1"/>
  <c r="B8" i="57"/>
  <c r="B7" i="57"/>
  <c r="A2" i="57"/>
  <c r="K240" i="56"/>
  <c r="K241" i="56" s="1"/>
  <c r="K234" i="56"/>
  <c r="I229" i="56"/>
  <c r="K215" i="56"/>
  <c r="K208" i="56"/>
  <c r="K204" i="56"/>
  <c r="I200" i="56"/>
  <c r="J200" i="56" s="1"/>
  <c r="I190" i="56"/>
  <c r="J190" i="56" s="1"/>
  <c r="I186" i="56"/>
  <c r="J186" i="56" s="1"/>
  <c r="I177" i="56"/>
  <c r="J177" i="56" s="1"/>
  <c r="I175" i="56"/>
  <c r="J175" i="56" s="1"/>
  <c r="K171" i="56"/>
  <c r="K172" i="56" s="1"/>
  <c r="K157" i="56"/>
  <c r="I135" i="56"/>
  <c r="J135" i="56" s="1"/>
  <c r="I127" i="56"/>
  <c r="J127" i="56" s="1"/>
  <c r="I123" i="56"/>
  <c r="J123" i="56" s="1"/>
  <c r="K119" i="56"/>
  <c r="K139" i="56" s="1"/>
  <c r="I79" i="56"/>
  <c r="I70" i="56"/>
  <c r="J70" i="56" s="1"/>
  <c r="I66" i="56"/>
  <c r="J66" i="56" s="1"/>
  <c r="K54" i="56"/>
  <c r="I48" i="56"/>
  <c r="J48" i="56" s="1"/>
  <c r="I42" i="56"/>
  <c r="J42" i="56" s="1"/>
  <c r="I31" i="56"/>
  <c r="J31" i="56" s="1"/>
  <c r="B25" i="56"/>
  <c r="B24" i="56"/>
  <c r="B23" i="56"/>
  <c r="B22" i="56"/>
  <c r="B21" i="56"/>
  <c r="B20" i="56"/>
  <c r="B19" i="56"/>
  <c r="B18" i="56"/>
  <c r="B17" i="56"/>
  <c r="B16" i="56"/>
  <c r="A16" i="56"/>
  <c r="A17" i="56" s="1"/>
  <c r="A18" i="56" s="1"/>
  <c r="A19" i="56" s="1"/>
  <c r="A20" i="56" s="1"/>
  <c r="A21" i="56" s="1"/>
  <c r="A22" i="56" s="1"/>
  <c r="A23" i="56" s="1"/>
  <c r="A24" i="56" s="1"/>
  <c r="A25" i="56" s="1"/>
  <c r="B15" i="56"/>
  <c r="B14" i="56"/>
  <c r="B12" i="56"/>
  <c r="B11" i="56"/>
  <c r="B10" i="56"/>
  <c r="B9" i="56"/>
  <c r="A9" i="56"/>
  <c r="A10" i="56" s="1"/>
  <c r="A11" i="56" s="1"/>
  <c r="A12" i="56" s="1"/>
  <c r="B8" i="56"/>
  <c r="B7" i="56"/>
  <c r="A2" i="56"/>
  <c r="I21" i="55"/>
  <c r="J21" i="55" s="1"/>
  <c r="I20" i="55"/>
  <c r="J20" i="55" s="1"/>
  <c r="E20" i="55"/>
  <c r="I19" i="55"/>
  <c r="J19" i="55" s="1"/>
  <c r="E16" i="55"/>
  <c r="E14" i="55"/>
  <c r="E9" i="55"/>
  <c r="E11" i="55" s="1"/>
  <c r="E12" i="55" s="1"/>
  <c r="E13" i="55" s="1"/>
  <c r="D38" i="18"/>
  <c r="F34" i="18"/>
  <c r="A28" i="18"/>
  <c r="F19" i="18"/>
  <c r="F18" i="18"/>
  <c r="I3" i="18"/>
  <c r="C16" i="17"/>
  <c r="J147" i="70" l="1"/>
  <c r="J61" i="64"/>
  <c r="J16" i="64" s="1"/>
  <c r="J75" i="63"/>
  <c r="J18" i="63" s="1"/>
  <c r="J42" i="58"/>
  <c r="J10" i="58" s="1"/>
  <c r="K54" i="45"/>
  <c r="K52" i="45"/>
  <c r="K53" i="45" s="1"/>
  <c r="A54" i="45"/>
  <c r="A56" i="45" s="1"/>
  <c r="A57" i="45" s="1"/>
  <c r="A58" i="45" s="1"/>
  <c r="A59" i="45" s="1"/>
  <c r="A60" i="45" s="1"/>
  <c r="A61" i="45" s="1"/>
  <c r="A52" i="45"/>
  <c r="A53" i="45" s="1"/>
  <c r="K141" i="57"/>
  <c r="J45" i="62"/>
  <c r="J11" i="62" s="1"/>
  <c r="J74" i="57"/>
  <c r="J79" i="62"/>
  <c r="J19" i="62" s="1"/>
  <c r="J79" i="63"/>
  <c r="J19" i="63" s="1"/>
  <c r="J75" i="61"/>
  <c r="J18" i="61" s="1"/>
  <c r="J40" i="63"/>
  <c r="J10" i="63" s="1"/>
  <c r="J54" i="63"/>
  <c r="J14" i="63" s="1"/>
  <c r="J44" i="65"/>
  <c r="J11" i="65" s="1"/>
  <c r="J33" i="64"/>
  <c r="J9" i="64" s="1"/>
  <c r="J54" i="64"/>
  <c r="J14" i="64" s="1"/>
  <c r="J30" i="65"/>
  <c r="J9" i="65" s="1"/>
  <c r="J51" i="53"/>
  <c r="J10" i="53" s="1"/>
  <c r="J95" i="47"/>
  <c r="J10" i="47" s="1"/>
  <c r="J51" i="69"/>
  <c r="J14" i="69" s="1"/>
  <c r="J83" i="69"/>
  <c r="J22" i="69" s="1"/>
  <c r="J48" i="68"/>
  <c r="J47" i="68" s="1"/>
  <c r="J36" i="68"/>
  <c r="J10" i="68" s="1"/>
  <c r="J42" i="68"/>
  <c r="J11" i="68" s="1"/>
  <c r="J30" i="67"/>
  <c r="J9" i="67" s="1"/>
  <c r="J50" i="66"/>
  <c r="J21" i="66"/>
  <c r="J24" i="64"/>
  <c r="J8" i="64" s="1"/>
  <c r="J40" i="64"/>
  <c r="J10" i="64" s="1"/>
  <c r="J75" i="62"/>
  <c r="J18" i="62" s="1"/>
  <c r="J33" i="62"/>
  <c r="J9" i="62" s="1"/>
  <c r="J33" i="61"/>
  <c r="J9" i="61" s="1"/>
  <c r="J47" i="60"/>
  <c r="J11" i="60" s="1"/>
  <c r="J94" i="59"/>
  <c r="J18" i="59" s="1"/>
  <c r="J47" i="59"/>
  <c r="J45" i="59" s="1"/>
  <c r="J11" i="59" s="1"/>
  <c r="J26" i="59"/>
  <c r="J8" i="59" s="1"/>
  <c r="J42" i="59"/>
  <c r="J10" i="59" s="1"/>
  <c r="J126" i="57"/>
  <c r="J19" i="57" s="1"/>
  <c r="I10" i="55"/>
  <c r="J10" i="55" s="1"/>
  <c r="I9" i="55"/>
  <c r="J9" i="55" s="1"/>
  <c r="I17" i="55"/>
  <c r="J17" i="55" s="1"/>
  <c r="I18" i="55"/>
  <c r="J18" i="55" s="1"/>
  <c r="I7" i="55"/>
  <c r="J7" i="55" s="1"/>
  <c r="I13" i="55"/>
  <c r="J13" i="55" s="1"/>
  <c r="I12" i="55"/>
  <c r="J12" i="55" s="1"/>
  <c r="I8" i="55"/>
  <c r="J8" i="55" s="1"/>
  <c r="I11" i="55"/>
  <c r="J11" i="55" s="1"/>
  <c r="I15" i="55"/>
  <c r="J15" i="55" s="1"/>
  <c r="I16" i="55"/>
  <c r="J16" i="55" s="1"/>
  <c r="I101" i="53"/>
  <c r="J101" i="53" s="1"/>
  <c r="I21" i="53"/>
  <c r="J21" i="53" s="1"/>
  <c r="I27" i="53"/>
  <c r="J27" i="53" s="1"/>
  <c r="I112" i="53"/>
  <c r="J112" i="53" s="1"/>
  <c r="J111" i="53" s="1"/>
  <c r="J12" i="53" s="1"/>
  <c r="I19" i="54"/>
  <c r="J19" i="54" s="1"/>
  <c r="I21" i="54"/>
  <c r="J21" i="54" s="1"/>
  <c r="I41" i="54"/>
  <c r="J41" i="54" s="1"/>
  <c r="I49" i="54"/>
  <c r="J49" i="54" s="1"/>
  <c r="I407" i="54"/>
  <c r="J407" i="54" s="1"/>
  <c r="I115" i="54"/>
  <c r="J115" i="54" s="1"/>
  <c r="I134" i="54"/>
  <c r="J134" i="54" s="1"/>
  <c r="I177" i="54"/>
  <c r="J177" i="54" s="1"/>
  <c r="I213" i="54"/>
  <c r="J213" i="54" s="1"/>
  <c r="I240" i="54"/>
  <c r="J240" i="54" s="1"/>
  <c r="I372" i="54"/>
  <c r="J372" i="54" s="1"/>
  <c r="I384" i="54"/>
  <c r="J384" i="54" s="1"/>
  <c r="I441" i="54"/>
  <c r="J441" i="54" s="1"/>
  <c r="I449" i="54"/>
  <c r="J449" i="54" s="1"/>
  <c r="I145" i="54"/>
  <c r="J145" i="54" s="1"/>
  <c r="I186" i="54"/>
  <c r="J186" i="54" s="1"/>
  <c r="I61" i="54"/>
  <c r="J61" i="54" s="1"/>
  <c r="I54" i="54"/>
  <c r="J54" i="54" s="1"/>
  <c r="I334" i="54"/>
  <c r="J334" i="54" s="1"/>
  <c r="I367" i="54"/>
  <c r="J367" i="54" s="1"/>
  <c r="I374" i="54"/>
  <c r="J374" i="54" s="1"/>
  <c r="I395" i="54"/>
  <c r="J395" i="54" s="1"/>
  <c r="I51" i="54"/>
  <c r="J51" i="54" s="1"/>
  <c r="I64" i="54"/>
  <c r="J64" i="54" s="1"/>
  <c r="I70" i="54"/>
  <c r="J70" i="54" s="1"/>
  <c r="I78" i="54"/>
  <c r="J78" i="54" s="1"/>
  <c r="I106" i="54"/>
  <c r="J106" i="54" s="1"/>
  <c r="I142" i="54"/>
  <c r="J142" i="54" s="1"/>
  <c r="I167" i="54"/>
  <c r="J167" i="54" s="1"/>
  <c r="I178" i="54"/>
  <c r="J178" i="54" s="1"/>
  <c r="I229" i="54"/>
  <c r="J229" i="54" s="1"/>
  <c r="I234" i="54"/>
  <c r="J234" i="54" s="1"/>
  <c r="I248" i="54"/>
  <c r="J248" i="54" s="1"/>
  <c r="I276" i="54"/>
  <c r="J276" i="54" s="1"/>
  <c r="I286" i="54"/>
  <c r="J286" i="54" s="1"/>
  <c r="I294" i="54"/>
  <c r="J294" i="54" s="1"/>
  <c r="I304" i="54"/>
  <c r="J304" i="54" s="1"/>
  <c r="I312" i="54"/>
  <c r="J312" i="54" s="1"/>
  <c r="I324" i="54"/>
  <c r="J324" i="54" s="1"/>
  <c r="I332" i="54"/>
  <c r="J332" i="54" s="1"/>
  <c r="I344" i="54"/>
  <c r="J344" i="54" s="1"/>
  <c r="I358" i="54"/>
  <c r="J358" i="54" s="1"/>
  <c r="I379" i="54"/>
  <c r="J379" i="54" s="1"/>
  <c r="I387" i="54"/>
  <c r="J387" i="54" s="1"/>
  <c r="I426" i="54"/>
  <c r="J426" i="54" s="1"/>
  <c r="I266" i="54"/>
  <c r="J266" i="54" s="1"/>
  <c r="I391" i="54"/>
  <c r="J391" i="54" s="1"/>
  <c r="I27" i="54"/>
  <c r="J27" i="54" s="1"/>
  <c r="I58" i="54"/>
  <c r="J58" i="54" s="1"/>
  <c r="I60" i="54"/>
  <c r="J60" i="54" s="1"/>
  <c r="I72" i="54"/>
  <c r="J72" i="54" s="1"/>
  <c r="I76" i="54"/>
  <c r="J76" i="54" s="1"/>
  <c r="I90" i="54"/>
  <c r="J90" i="54" s="1"/>
  <c r="I104" i="54"/>
  <c r="J104" i="54" s="1"/>
  <c r="I137" i="54"/>
  <c r="J137" i="54" s="1"/>
  <c r="I153" i="54"/>
  <c r="J153" i="54" s="1"/>
  <c r="I176" i="54"/>
  <c r="J176" i="54" s="1"/>
  <c r="I222" i="54"/>
  <c r="J222" i="54" s="1"/>
  <c r="I230" i="54"/>
  <c r="J230" i="54" s="1"/>
  <c r="I283" i="54"/>
  <c r="J283" i="54" s="1"/>
  <c r="I301" i="54"/>
  <c r="J301" i="54" s="1"/>
  <c r="I321" i="54"/>
  <c r="J321" i="54" s="1"/>
  <c r="I323" i="54"/>
  <c r="J323" i="54" s="1"/>
  <c r="I325" i="54"/>
  <c r="J325" i="54" s="1"/>
  <c r="I328" i="54"/>
  <c r="J328" i="54" s="1"/>
  <c r="I341" i="54"/>
  <c r="J341" i="54" s="1"/>
  <c r="I346" i="54"/>
  <c r="J346" i="54" s="1"/>
  <c r="I354" i="54"/>
  <c r="J354" i="54" s="1"/>
  <c r="I360" i="54"/>
  <c r="J360" i="54" s="1"/>
  <c r="I371" i="54"/>
  <c r="J371" i="54" s="1"/>
  <c r="I380" i="54"/>
  <c r="J380" i="54" s="1"/>
  <c r="I401" i="54"/>
  <c r="J401" i="54" s="1"/>
  <c r="I403" i="54"/>
  <c r="J403" i="54" s="1"/>
  <c r="I415" i="54"/>
  <c r="J415" i="54" s="1"/>
  <c r="I419" i="54"/>
  <c r="J419" i="54" s="1"/>
  <c r="I87" i="54"/>
  <c r="J87" i="54" s="1"/>
  <c r="I193" i="54"/>
  <c r="J193" i="54" s="1"/>
  <c r="I264" i="54"/>
  <c r="J264" i="54" s="1"/>
  <c r="I34" i="54"/>
  <c r="J34" i="54" s="1"/>
  <c r="I43" i="54"/>
  <c r="J43" i="54" s="1"/>
  <c r="I152" i="54"/>
  <c r="J152" i="54" s="1"/>
  <c r="I160" i="54"/>
  <c r="J160" i="54" s="1"/>
  <c r="I226" i="54"/>
  <c r="J226" i="54" s="1"/>
  <c r="I289" i="54"/>
  <c r="J289" i="54" s="1"/>
  <c r="I307" i="54"/>
  <c r="J307" i="54" s="1"/>
  <c r="I327" i="54"/>
  <c r="J327" i="54" s="1"/>
  <c r="I413" i="54"/>
  <c r="J413" i="54" s="1"/>
  <c r="I18" i="54"/>
  <c r="J18" i="54" s="1"/>
  <c r="I69" i="54"/>
  <c r="J69" i="54" s="1"/>
  <c r="I79" i="54"/>
  <c r="J79" i="54" s="1"/>
  <c r="I123" i="54"/>
  <c r="J123" i="54" s="1"/>
  <c r="I126" i="54"/>
  <c r="J126" i="54" s="1"/>
  <c r="I151" i="54"/>
  <c r="J151" i="54" s="1"/>
  <c r="I209" i="54"/>
  <c r="J209" i="54" s="1"/>
  <c r="I218" i="54"/>
  <c r="J218" i="54" s="1"/>
  <c r="I239" i="54"/>
  <c r="J239" i="54" s="1"/>
  <c r="I259" i="54"/>
  <c r="J259" i="54" s="1"/>
  <c r="I280" i="54"/>
  <c r="J280" i="54" s="1"/>
  <c r="I282" i="54"/>
  <c r="J282" i="54" s="1"/>
  <c r="I284" i="54"/>
  <c r="J284" i="54" s="1"/>
  <c r="I287" i="54"/>
  <c r="J287" i="54" s="1"/>
  <c r="I288" i="54"/>
  <c r="J288" i="54" s="1"/>
  <c r="I298" i="54"/>
  <c r="J298" i="54" s="1"/>
  <c r="I300" i="54"/>
  <c r="J300" i="54" s="1"/>
  <c r="I302" i="54"/>
  <c r="J302" i="54" s="1"/>
  <c r="I306" i="54"/>
  <c r="J306" i="54" s="1"/>
  <c r="I330" i="54"/>
  <c r="J330" i="54" s="1"/>
  <c r="I340" i="54"/>
  <c r="J340" i="54" s="1"/>
  <c r="I342" i="54"/>
  <c r="J342" i="54" s="1"/>
  <c r="I353" i="54"/>
  <c r="J353" i="54" s="1"/>
  <c r="I355" i="54"/>
  <c r="J355" i="54" s="1"/>
  <c r="I368" i="54"/>
  <c r="J368" i="54" s="1"/>
  <c r="I373" i="54"/>
  <c r="J373" i="54" s="1"/>
  <c r="I383" i="54"/>
  <c r="J383" i="54" s="1"/>
  <c r="I109" i="54"/>
  <c r="J109" i="54" s="1"/>
  <c r="I119" i="54"/>
  <c r="J119" i="54" s="1"/>
  <c r="I144" i="54"/>
  <c r="J144" i="54" s="1"/>
  <c r="I169" i="54"/>
  <c r="J169" i="54" s="1"/>
  <c r="I195" i="54"/>
  <c r="J195" i="54" s="1"/>
  <c r="I212" i="54"/>
  <c r="J212" i="54" s="1"/>
  <c r="I232" i="54"/>
  <c r="J232" i="54" s="1"/>
  <c r="I255" i="54"/>
  <c r="J255" i="54" s="1"/>
  <c r="I393" i="54"/>
  <c r="J393" i="54" s="1"/>
  <c r="I405" i="54"/>
  <c r="J405" i="54" s="1"/>
  <c r="I417" i="54"/>
  <c r="J417" i="54" s="1"/>
  <c r="I428" i="54"/>
  <c r="J428" i="54" s="1"/>
  <c r="I114" i="54"/>
  <c r="J114" i="54" s="1"/>
  <c r="I128" i="54"/>
  <c r="J128" i="54" s="1"/>
  <c r="I136" i="54"/>
  <c r="J136" i="54" s="1"/>
  <c r="I156" i="54"/>
  <c r="J156" i="54" s="1"/>
  <c r="I161" i="54"/>
  <c r="J161" i="54" s="1"/>
  <c r="I181" i="54"/>
  <c r="J181" i="54" s="1"/>
  <c r="I187" i="54"/>
  <c r="J187" i="54" s="1"/>
  <c r="I204" i="54"/>
  <c r="J204" i="54" s="1"/>
  <c r="I223" i="54"/>
  <c r="J223" i="54" s="1"/>
  <c r="I235" i="54"/>
  <c r="J235" i="54" s="1"/>
  <c r="I244" i="54"/>
  <c r="J244" i="54" s="1"/>
  <c r="I256" i="54"/>
  <c r="J256" i="54" s="1"/>
  <c r="I263" i="54"/>
  <c r="J263" i="54" s="1"/>
  <c r="I269" i="54"/>
  <c r="J269" i="54" s="1"/>
  <c r="I333" i="54"/>
  <c r="J333" i="54" s="1"/>
  <c r="I339" i="54"/>
  <c r="J339" i="54" s="1"/>
  <c r="I345" i="54"/>
  <c r="J345" i="54" s="1"/>
  <c r="I352" i="54"/>
  <c r="J352" i="54" s="1"/>
  <c r="I359" i="54"/>
  <c r="J359" i="54" s="1"/>
  <c r="I397" i="54"/>
  <c r="J397" i="54" s="1"/>
  <c r="I409" i="54"/>
  <c r="J409" i="54" s="1"/>
  <c r="I421" i="54"/>
  <c r="J421" i="54" s="1"/>
  <c r="I430" i="54"/>
  <c r="J430" i="54" s="1"/>
  <c r="I438" i="54"/>
  <c r="J438" i="54" s="1"/>
  <c r="I446" i="54"/>
  <c r="J446" i="54" s="1"/>
  <c r="I96" i="54"/>
  <c r="J96" i="54" s="1"/>
  <c r="I103" i="54"/>
  <c r="J103" i="54" s="1"/>
  <c r="I127" i="54"/>
  <c r="J127" i="54" s="1"/>
  <c r="I135" i="54"/>
  <c r="J135" i="54" s="1"/>
  <c r="I143" i="54"/>
  <c r="J143" i="54" s="1"/>
  <c r="I157" i="54"/>
  <c r="J157" i="54" s="1"/>
  <c r="I168" i="54"/>
  <c r="J168" i="54" s="1"/>
  <c r="I183" i="54"/>
  <c r="J183" i="54" s="1"/>
  <c r="I194" i="54"/>
  <c r="J194" i="54" s="1"/>
  <c r="I203" i="54"/>
  <c r="J203" i="54" s="1"/>
  <c r="I220" i="54"/>
  <c r="J220" i="54" s="1"/>
  <c r="I224" i="54"/>
  <c r="J224" i="54" s="1"/>
  <c r="I231" i="54"/>
  <c r="J231" i="54" s="1"/>
  <c r="I388" i="54"/>
  <c r="J388" i="54" s="1"/>
  <c r="I399" i="54"/>
  <c r="J399" i="54" s="1"/>
  <c r="I411" i="54"/>
  <c r="J411" i="54" s="1"/>
  <c r="I423" i="54"/>
  <c r="J423" i="54" s="1"/>
  <c r="I431" i="54"/>
  <c r="J431" i="54" s="1"/>
  <c r="I454" i="54"/>
  <c r="J454" i="54" s="1"/>
  <c r="J92" i="47"/>
  <c r="J9" i="47" s="1"/>
  <c r="J89" i="47"/>
  <c r="J8" i="47" s="1"/>
  <c r="J12" i="47"/>
  <c r="J7" i="47" s="1"/>
  <c r="J74" i="45"/>
  <c r="J9" i="45" s="1"/>
  <c r="J62" i="45"/>
  <c r="J8" i="45" s="1"/>
  <c r="J11" i="45"/>
  <c r="J7" i="45" s="1"/>
  <c r="J6" i="45" s="1"/>
  <c r="E33" i="18" s="1"/>
  <c r="F33" i="18" s="1"/>
  <c r="J54" i="70"/>
  <c r="J8" i="70" s="1"/>
  <c r="E28" i="18" s="1"/>
  <c r="F28" i="18" s="1"/>
  <c r="J129" i="70"/>
  <c r="J9" i="70" s="1"/>
  <c r="E29" i="18" s="1"/>
  <c r="F29" i="18" s="1"/>
  <c r="J163" i="70"/>
  <c r="J11" i="70" s="1"/>
  <c r="E31" i="18" s="1"/>
  <c r="F31" i="18" s="1"/>
  <c r="J156" i="70"/>
  <c r="J10" i="70" s="1"/>
  <c r="E30" i="18" s="1"/>
  <c r="F30" i="18" s="1"/>
  <c r="J32" i="69"/>
  <c r="J9" i="69" s="1"/>
  <c r="J57" i="69"/>
  <c r="J15" i="69" s="1"/>
  <c r="J36" i="69"/>
  <c r="J10" i="69" s="1"/>
  <c r="J79" i="69"/>
  <c r="J21" i="69" s="1"/>
  <c r="J62" i="69"/>
  <c r="J16" i="69" s="1"/>
  <c r="J27" i="69"/>
  <c r="J44" i="69"/>
  <c r="J12" i="69" s="1"/>
  <c r="J28" i="68"/>
  <c r="J9" i="68" s="1"/>
  <c r="J20" i="68"/>
  <c r="J53" i="68"/>
  <c r="J38" i="67"/>
  <c r="J10" i="67" s="1"/>
  <c r="J55" i="67"/>
  <c r="J15" i="67" s="1"/>
  <c r="J50" i="67"/>
  <c r="J21" i="67"/>
  <c r="J44" i="67"/>
  <c r="J11" i="67" s="1"/>
  <c r="J8" i="66"/>
  <c r="J30" i="66"/>
  <c r="J9" i="66" s="1"/>
  <c r="J38" i="66"/>
  <c r="J10" i="66" s="1"/>
  <c r="J44" i="66"/>
  <c r="J11" i="66" s="1"/>
  <c r="J14" i="66"/>
  <c r="J55" i="66"/>
  <c r="J15" i="66" s="1"/>
  <c r="J38" i="65"/>
  <c r="J10" i="65" s="1"/>
  <c r="J55" i="65"/>
  <c r="J15" i="65" s="1"/>
  <c r="J21" i="65"/>
  <c r="J50" i="65"/>
  <c r="J45" i="64"/>
  <c r="J11" i="64" s="1"/>
  <c r="J13" i="64"/>
  <c r="J68" i="64"/>
  <c r="J18" i="64" s="1"/>
  <c r="J72" i="64"/>
  <c r="J19" i="64" s="1"/>
  <c r="J24" i="63"/>
  <c r="J45" i="63"/>
  <c r="J11" i="63" s="1"/>
  <c r="J61" i="63"/>
  <c r="J16" i="63" s="1"/>
  <c r="J33" i="63"/>
  <c r="J9" i="63" s="1"/>
  <c r="J13" i="63"/>
  <c r="J71" i="63"/>
  <c r="J17" i="63" s="1"/>
  <c r="J24" i="62"/>
  <c r="J61" i="62"/>
  <c r="J16" i="62" s="1"/>
  <c r="J13" i="62"/>
  <c r="J40" i="62"/>
  <c r="J10" i="62" s="1"/>
  <c r="J54" i="62"/>
  <c r="J14" i="62" s="1"/>
  <c r="J71" i="62"/>
  <c r="J17" i="62" s="1"/>
  <c r="J61" i="61"/>
  <c r="J16" i="61" s="1"/>
  <c r="J54" i="61"/>
  <c r="J14" i="61" s="1"/>
  <c r="J40" i="61"/>
  <c r="J10" i="61" s="1"/>
  <c r="J45" i="61"/>
  <c r="J11" i="61" s="1"/>
  <c r="J71" i="61"/>
  <c r="J17" i="61" s="1"/>
  <c r="J24" i="61"/>
  <c r="J13" i="61"/>
  <c r="J79" i="61"/>
  <c r="J19" i="61" s="1"/>
  <c r="J84" i="60"/>
  <c r="J16" i="60" s="1"/>
  <c r="J111" i="60"/>
  <c r="J20" i="60" s="1"/>
  <c r="J115" i="60"/>
  <c r="J21" i="60" s="1"/>
  <c r="J51" i="60"/>
  <c r="J12" i="60" s="1"/>
  <c r="J27" i="60"/>
  <c r="J44" i="60"/>
  <c r="J10" i="60" s="1"/>
  <c r="J36" i="60"/>
  <c r="J9" i="60" s="1"/>
  <c r="J15" i="60"/>
  <c r="J94" i="60"/>
  <c r="J19" i="60" s="1"/>
  <c r="J35" i="59"/>
  <c r="J9" i="59" s="1"/>
  <c r="J116" i="59"/>
  <c r="J19" i="59" s="1"/>
  <c r="J74" i="59"/>
  <c r="J16" i="59" s="1"/>
  <c r="J50" i="59"/>
  <c r="J12" i="59" s="1"/>
  <c r="J122" i="59"/>
  <c r="J20" i="59" s="1"/>
  <c r="J79" i="59"/>
  <c r="J17" i="59" s="1"/>
  <c r="J15" i="59"/>
  <c r="J50" i="58"/>
  <c r="J12" i="58" s="1"/>
  <c r="J121" i="58"/>
  <c r="J19" i="58" s="1"/>
  <c r="J130" i="58"/>
  <c r="J20" i="58" s="1"/>
  <c r="J47" i="58"/>
  <c r="I48" i="58"/>
  <c r="J48" i="58" s="1"/>
  <c r="J26" i="58"/>
  <c r="J35" i="58"/>
  <c r="J9" i="58" s="1"/>
  <c r="J74" i="58"/>
  <c r="J16" i="58" s="1"/>
  <c r="J15" i="57"/>
  <c r="J137" i="57"/>
  <c r="J20" i="57" s="1"/>
  <c r="J80" i="57"/>
  <c r="J42" i="57"/>
  <c r="J10" i="57" s="1"/>
  <c r="I64" i="57"/>
  <c r="J64" i="57" s="1"/>
  <c r="J50" i="57" s="1"/>
  <c r="J12" i="57" s="1"/>
  <c r="J104" i="57"/>
  <c r="J18" i="57" s="1"/>
  <c r="I111" i="56"/>
  <c r="J111" i="56" s="1"/>
  <c r="I43" i="56"/>
  <c r="J43" i="56" s="1"/>
  <c r="I219" i="56"/>
  <c r="J219" i="56" s="1"/>
  <c r="I113" i="56"/>
  <c r="J113" i="56" s="1"/>
  <c r="I150" i="56"/>
  <c r="J150" i="56" s="1"/>
  <c r="I217" i="56"/>
  <c r="J217" i="56" s="1"/>
  <c r="I36" i="57"/>
  <c r="J36" i="57" s="1"/>
  <c r="I18" i="70"/>
  <c r="J18" i="70" s="1"/>
  <c r="I59" i="56"/>
  <c r="J59" i="56" s="1"/>
  <c r="I65" i="56"/>
  <c r="J65" i="56" s="1"/>
  <c r="I216" i="56"/>
  <c r="J216" i="56" s="1"/>
  <c r="I237" i="56"/>
  <c r="J237" i="56" s="1"/>
  <c r="I71" i="56"/>
  <c r="J71" i="56" s="1"/>
  <c r="I100" i="56"/>
  <c r="J100" i="56" s="1"/>
  <c r="J99" i="56" s="1"/>
  <c r="J17" i="56" s="1"/>
  <c r="I189" i="56"/>
  <c r="J189" i="56" s="1"/>
  <c r="I224" i="56"/>
  <c r="J224" i="56" s="1"/>
  <c r="I228" i="56"/>
  <c r="J228" i="56" s="1"/>
  <c r="I241" i="56"/>
  <c r="J241" i="56" s="1"/>
  <c r="I243" i="56"/>
  <c r="J243" i="56" s="1"/>
  <c r="I62" i="56"/>
  <c r="J62" i="56" s="1"/>
  <c r="I69" i="56"/>
  <c r="J69" i="56" s="1"/>
  <c r="I171" i="56"/>
  <c r="J171" i="56" s="1"/>
  <c r="I203" i="56"/>
  <c r="J203" i="56" s="1"/>
  <c r="I207" i="56"/>
  <c r="J207" i="56" s="1"/>
  <c r="I45" i="56"/>
  <c r="J45" i="56" s="1"/>
  <c r="I103" i="56"/>
  <c r="J103" i="56" s="1"/>
  <c r="I122" i="56"/>
  <c r="J122" i="56" s="1"/>
  <c r="I126" i="56"/>
  <c r="J126" i="56" s="1"/>
  <c r="I138" i="56"/>
  <c r="J138" i="56" s="1"/>
  <c r="I140" i="56"/>
  <c r="J140" i="56" s="1"/>
  <c r="I148" i="56"/>
  <c r="J148" i="56" s="1"/>
  <c r="I153" i="56"/>
  <c r="J153" i="56" s="1"/>
  <c r="I210" i="56"/>
  <c r="J210" i="56" s="1"/>
  <c r="I225" i="56"/>
  <c r="J225" i="56" s="1"/>
  <c r="I242" i="56"/>
  <c r="J242" i="56" s="1"/>
  <c r="I78" i="56"/>
  <c r="J78" i="56" s="1"/>
  <c r="I97" i="56"/>
  <c r="J97" i="56" s="1"/>
  <c r="I40" i="56"/>
  <c r="J40" i="56" s="1"/>
  <c r="I37" i="57"/>
  <c r="J37" i="57" s="1"/>
  <c r="J35" i="57" s="1"/>
  <c r="J9" i="57" s="1"/>
  <c r="I49" i="56"/>
  <c r="J49" i="56" s="1"/>
  <c r="I81" i="56"/>
  <c r="J81" i="56" s="1"/>
  <c r="I83" i="56"/>
  <c r="J83" i="56" s="1"/>
  <c r="I105" i="56"/>
  <c r="J105" i="56" s="1"/>
  <c r="I107" i="56"/>
  <c r="J107" i="56" s="1"/>
  <c r="I162" i="56"/>
  <c r="J162" i="56" s="1"/>
  <c r="I174" i="56"/>
  <c r="J174" i="56" s="1"/>
  <c r="I198" i="56"/>
  <c r="J198" i="56" s="1"/>
  <c r="I199" i="56"/>
  <c r="J199" i="56" s="1"/>
  <c r="I206" i="56"/>
  <c r="J206" i="56" s="1"/>
  <c r="I30" i="70"/>
  <c r="J30" i="70" s="1"/>
  <c r="I154" i="56"/>
  <c r="J154" i="56" s="1"/>
  <c r="I156" i="56"/>
  <c r="J156" i="56" s="1"/>
  <c r="I101" i="58"/>
  <c r="J101" i="58" s="1"/>
  <c r="J99" i="58" s="1"/>
  <c r="J18" i="58" s="1"/>
  <c r="I33" i="56"/>
  <c r="J33" i="56" s="1"/>
  <c r="I35" i="56"/>
  <c r="J35" i="56" s="1"/>
  <c r="I32" i="57"/>
  <c r="J32" i="57" s="1"/>
  <c r="I61" i="56"/>
  <c r="J61" i="56" s="1"/>
  <c r="I63" i="56"/>
  <c r="J63" i="56" s="1"/>
  <c r="I82" i="56"/>
  <c r="J82" i="56" s="1"/>
  <c r="I92" i="56"/>
  <c r="J92" i="56" s="1"/>
  <c r="J91" i="56" s="1"/>
  <c r="J15" i="56" s="1"/>
  <c r="I119" i="56"/>
  <c r="J119" i="56" s="1"/>
  <c r="I160" i="56"/>
  <c r="J160" i="56" s="1"/>
  <c r="I194" i="56"/>
  <c r="J194" i="56" s="1"/>
  <c r="I211" i="56"/>
  <c r="J211" i="56" s="1"/>
  <c r="I239" i="56"/>
  <c r="J239" i="56" s="1"/>
  <c r="I31" i="57"/>
  <c r="J31" i="57" s="1"/>
  <c r="I214" i="56"/>
  <c r="J214" i="56" s="1"/>
  <c r="I30" i="56"/>
  <c r="J30" i="56" s="1"/>
  <c r="I32" i="56"/>
  <c r="J32" i="56" s="1"/>
  <c r="I106" i="56"/>
  <c r="J106" i="56" s="1"/>
  <c r="I108" i="56"/>
  <c r="J108" i="56" s="1"/>
  <c r="I112" i="56"/>
  <c r="J112" i="56" s="1"/>
  <c r="I114" i="56"/>
  <c r="J114" i="56" s="1"/>
  <c r="I181" i="56"/>
  <c r="J181" i="56" s="1"/>
  <c r="I185" i="56"/>
  <c r="J185" i="56" s="1"/>
  <c r="I187" i="56"/>
  <c r="J187" i="56" s="1"/>
  <c r="I191" i="56"/>
  <c r="J191" i="56" s="1"/>
  <c r="J88" i="53"/>
  <c r="J11" i="53" s="1"/>
  <c r="J244" i="53"/>
  <c r="J14" i="53" s="1"/>
  <c r="J156" i="53"/>
  <c r="J13" i="53" s="1"/>
  <c r="J263" i="53"/>
  <c r="J15" i="53" s="1"/>
  <c r="J35" i="53"/>
  <c r="J9" i="53" s="1"/>
  <c r="I385" i="54"/>
  <c r="J385" i="54" s="1"/>
  <c r="I377" i="54"/>
  <c r="J377" i="54" s="1"/>
  <c r="I429" i="54"/>
  <c r="J429" i="54" s="1"/>
  <c r="I442" i="54"/>
  <c r="J442" i="54" s="1"/>
  <c r="I389" i="54"/>
  <c r="J389" i="54" s="1"/>
  <c r="I450" i="54"/>
  <c r="J450" i="54" s="1"/>
  <c r="I378" i="54"/>
  <c r="J378" i="54" s="1"/>
  <c r="I386" i="54"/>
  <c r="J386" i="54" s="1"/>
  <c r="I392" i="54"/>
  <c r="J392" i="54" s="1"/>
  <c r="I396" i="54"/>
  <c r="J396" i="54" s="1"/>
  <c r="I400" i="54"/>
  <c r="J400" i="54" s="1"/>
  <c r="I404" i="54"/>
  <c r="J404" i="54" s="1"/>
  <c r="I408" i="54"/>
  <c r="J408" i="54" s="1"/>
  <c r="I412" i="54"/>
  <c r="J412" i="54" s="1"/>
  <c r="I416" i="54"/>
  <c r="J416" i="54" s="1"/>
  <c r="I420" i="54"/>
  <c r="J420" i="54" s="1"/>
  <c r="I427" i="54"/>
  <c r="J427" i="54" s="1"/>
  <c r="I432" i="54"/>
  <c r="J432" i="54" s="1"/>
  <c r="I443" i="54"/>
  <c r="J443" i="54" s="1"/>
  <c r="I451" i="54"/>
  <c r="J451" i="54" s="1"/>
  <c r="I382" i="54"/>
  <c r="J382" i="54" s="1"/>
  <c r="I390" i="54"/>
  <c r="J390" i="54" s="1"/>
  <c r="I394" i="54"/>
  <c r="J394" i="54" s="1"/>
  <c r="I398" i="54"/>
  <c r="J398" i="54" s="1"/>
  <c r="I402" i="54"/>
  <c r="J402" i="54" s="1"/>
  <c r="I406" i="54"/>
  <c r="J406" i="54" s="1"/>
  <c r="I410" i="54"/>
  <c r="J410" i="54" s="1"/>
  <c r="I414" i="54"/>
  <c r="J414" i="54" s="1"/>
  <c r="I418" i="54"/>
  <c r="J418" i="54" s="1"/>
  <c r="I422" i="54"/>
  <c r="J422" i="54" s="1"/>
  <c r="I425" i="54"/>
  <c r="J425" i="54" s="1"/>
  <c r="I440" i="54"/>
  <c r="J440" i="54" s="1"/>
  <c r="I448" i="54"/>
  <c r="J448" i="54" s="1"/>
  <c r="I456" i="54"/>
  <c r="J456" i="54" s="1"/>
  <c r="I437" i="54"/>
  <c r="J437" i="54" s="1"/>
  <c r="I445" i="54"/>
  <c r="J445" i="54" s="1"/>
  <c r="I453" i="54"/>
  <c r="J453" i="54" s="1"/>
  <c r="I424" i="54"/>
  <c r="J424" i="54" s="1"/>
  <c r="I436" i="54"/>
  <c r="J436" i="54" s="1"/>
  <c r="I439" i="54"/>
  <c r="J439" i="54" s="1"/>
  <c r="I447" i="54"/>
  <c r="J447" i="54" s="1"/>
  <c r="I455" i="54"/>
  <c r="J455" i="54" s="1"/>
  <c r="I253" i="54"/>
  <c r="J253" i="54" s="1"/>
  <c r="I268" i="54"/>
  <c r="J268" i="54" s="1"/>
  <c r="I192" i="54"/>
  <c r="J192" i="54" s="1"/>
  <c r="I149" i="54"/>
  <c r="J149" i="54" s="1"/>
  <c r="I245" i="54"/>
  <c r="J245" i="54" s="1"/>
  <c r="I261" i="54"/>
  <c r="J261" i="54" s="1"/>
  <c r="I122" i="54"/>
  <c r="J122" i="54" s="1"/>
  <c r="I130" i="54"/>
  <c r="J130" i="54" s="1"/>
  <c r="I138" i="54"/>
  <c r="J138" i="54" s="1"/>
  <c r="I219" i="54"/>
  <c r="J219" i="54" s="1"/>
  <c r="I228" i="54"/>
  <c r="J228" i="54" s="1"/>
  <c r="I236" i="54"/>
  <c r="J236" i="54" s="1"/>
  <c r="I120" i="54"/>
  <c r="J120" i="54" s="1"/>
  <c r="I125" i="54"/>
  <c r="J125" i="54" s="1"/>
  <c r="I133" i="54"/>
  <c r="J133" i="54" s="1"/>
  <c r="I141" i="54"/>
  <c r="J141" i="54" s="1"/>
  <c r="I158" i="54"/>
  <c r="J158" i="54" s="1"/>
  <c r="I166" i="54"/>
  <c r="J166" i="54" s="1"/>
  <c r="I175" i="54"/>
  <c r="J175" i="54" s="1"/>
  <c r="I184" i="54"/>
  <c r="J184" i="54" s="1"/>
  <c r="I200" i="54"/>
  <c r="J200" i="54" s="1"/>
  <c r="I208" i="54"/>
  <c r="J208" i="54" s="1"/>
  <c r="I217" i="54"/>
  <c r="J217" i="54" s="1"/>
  <c r="I225" i="54"/>
  <c r="J225" i="54" s="1"/>
  <c r="I233" i="54"/>
  <c r="J233" i="54" s="1"/>
  <c r="I242" i="54"/>
  <c r="J242" i="54" s="1"/>
  <c r="I250" i="54"/>
  <c r="J250" i="54" s="1"/>
  <c r="I258" i="54"/>
  <c r="J258" i="54" s="1"/>
  <c r="I117" i="54"/>
  <c r="J117" i="54" s="1"/>
  <c r="I146" i="54"/>
  <c r="J146" i="54" s="1"/>
  <c r="I155" i="54"/>
  <c r="J155" i="54" s="1"/>
  <c r="I163" i="54"/>
  <c r="J163" i="54" s="1"/>
  <c r="I171" i="54"/>
  <c r="J171" i="54" s="1"/>
  <c r="I180" i="54"/>
  <c r="J180" i="54" s="1"/>
  <c r="I189" i="54"/>
  <c r="J189" i="54" s="1"/>
  <c r="I197" i="54"/>
  <c r="J197" i="54" s="1"/>
  <c r="I205" i="54"/>
  <c r="J205" i="54" s="1"/>
  <c r="I214" i="54"/>
  <c r="J214" i="54" s="1"/>
  <c r="I202" i="54"/>
  <c r="J202" i="54" s="1"/>
  <c r="I211" i="54"/>
  <c r="J211" i="54" s="1"/>
  <c r="I227" i="54"/>
  <c r="J227" i="54" s="1"/>
  <c r="I252" i="54"/>
  <c r="J252" i="54" s="1"/>
  <c r="I260" i="54"/>
  <c r="J260" i="54" s="1"/>
  <c r="I270" i="54"/>
  <c r="J270" i="54" s="1"/>
  <c r="I241" i="54"/>
  <c r="J241" i="54" s="1"/>
  <c r="I249" i="54"/>
  <c r="J249" i="54" s="1"/>
  <c r="I257" i="54"/>
  <c r="J257" i="54" s="1"/>
  <c r="I267" i="54"/>
  <c r="J267" i="54" s="1"/>
  <c r="I82" i="54"/>
  <c r="J82" i="54" s="1"/>
  <c r="I37" i="54"/>
  <c r="J37" i="54" s="1"/>
  <c r="I65" i="54"/>
  <c r="J65" i="54" s="1"/>
  <c r="I28" i="54"/>
  <c r="J28" i="54" s="1"/>
  <c r="I89" i="54"/>
  <c r="J89" i="54" s="1"/>
  <c r="I92" i="54"/>
  <c r="J92" i="54" s="1"/>
  <c r="I102" i="54"/>
  <c r="J102" i="54" s="1"/>
  <c r="I23" i="54"/>
  <c r="J23" i="54" s="1"/>
  <c r="I31" i="54"/>
  <c r="J31" i="54" s="1"/>
  <c r="I40" i="54"/>
  <c r="J40" i="54" s="1"/>
  <c r="I48" i="54"/>
  <c r="J48" i="54" s="1"/>
  <c r="I57" i="54"/>
  <c r="J57" i="54" s="1"/>
  <c r="I66" i="54"/>
  <c r="J66" i="54" s="1"/>
  <c r="I74" i="54"/>
  <c r="J74" i="54" s="1"/>
  <c r="I83" i="54"/>
  <c r="J83" i="54" s="1"/>
  <c r="I100" i="54"/>
  <c r="J100" i="54" s="1"/>
  <c r="I108" i="54"/>
  <c r="J108" i="54" s="1"/>
  <c r="I20" i="54"/>
  <c r="J20" i="54" s="1"/>
  <c r="I45" i="54"/>
  <c r="J45" i="54" s="1"/>
  <c r="I53" i="54"/>
  <c r="J53" i="54" s="1"/>
  <c r="I63" i="54"/>
  <c r="J63" i="54" s="1"/>
  <c r="I71" i="54"/>
  <c r="J71" i="54" s="1"/>
  <c r="I80" i="54"/>
  <c r="J80" i="54" s="1"/>
  <c r="I97" i="54"/>
  <c r="J97" i="54" s="1"/>
  <c r="I105" i="54"/>
  <c r="J105" i="54" s="1"/>
  <c r="I25" i="54"/>
  <c r="J25" i="54" s="1"/>
  <c r="I33" i="54"/>
  <c r="J33" i="54" s="1"/>
  <c r="I42" i="54"/>
  <c r="J42" i="54" s="1"/>
  <c r="I50" i="54"/>
  <c r="J50" i="54" s="1"/>
  <c r="I59" i="54"/>
  <c r="J59" i="54" s="1"/>
  <c r="I68" i="54"/>
  <c r="J68" i="54" s="1"/>
  <c r="I77" i="54"/>
  <c r="J77" i="54" s="1"/>
  <c r="I85" i="54"/>
  <c r="J85" i="54" s="1"/>
  <c r="I94" i="54"/>
  <c r="J94" i="54" s="1"/>
  <c r="I22" i="54"/>
  <c r="J22" i="54" s="1"/>
  <c r="I30" i="54"/>
  <c r="J30" i="54" s="1"/>
  <c r="I39" i="54"/>
  <c r="J39" i="54" s="1"/>
  <c r="I47" i="54"/>
  <c r="J47" i="54" s="1"/>
  <c r="I56" i="54"/>
  <c r="J56" i="54" s="1"/>
  <c r="I73" i="54"/>
  <c r="J73" i="54" s="1"/>
  <c r="I91" i="54"/>
  <c r="J91" i="54" s="1"/>
  <c r="I99" i="54"/>
  <c r="J99" i="54" s="1"/>
  <c r="I107" i="54"/>
  <c r="J107" i="54" s="1"/>
  <c r="J15" i="68"/>
  <c r="I86" i="58"/>
  <c r="J86" i="58" s="1"/>
  <c r="J80" i="58" s="1"/>
  <c r="J17" i="58" s="1"/>
  <c r="I48" i="57"/>
  <c r="J48" i="57" s="1"/>
  <c r="J47" i="57"/>
  <c r="I36" i="56"/>
  <c r="J36" i="56" s="1"/>
  <c r="I67" i="56"/>
  <c r="J67" i="56" s="1"/>
  <c r="I72" i="56"/>
  <c r="J72" i="56" s="1"/>
  <c r="I104" i="56"/>
  <c r="J104" i="56" s="1"/>
  <c r="I124" i="56"/>
  <c r="J124" i="56" s="1"/>
  <c r="I136" i="56"/>
  <c r="J136" i="56" s="1"/>
  <c r="I169" i="56"/>
  <c r="J169" i="56" s="1"/>
  <c r="I176" i="56"/>
  <c r="J176" i="56" s="1"/>
  <c r="I182" i="56"/>
  <c r="J182" i="56" s="1"/>
  <c r="I215" i="56"/>
  <c r="J215" i="56" s="1"/>
  <c r="I60" i="56"/>
  <c r="I74" i="56"/>
  <c r="J74" i="56" s="1"/>
  <c r="I77" i="56"/>
  <c r="J77" i="56" s="1"/>
  <c r="I134" i="56"/>
  <c r="J134" i="56" s="1"/>
  <c r="I155" i="56"/>
  <c r="J155" i="56" s="1"/>
  <c r="I227" i="56"/>
  <c r="J227" i="56" s="1"/>
  <c r="I234" i="56"/>
  <c r="J234" i="56" s="1"/>
  <c r="I34" i="56"/>
  <c r="J34" i="56" s="1"/>
  <c r="I39" i="56"/>
  <c r="J39" i="56" s="1"/>
  <c r="I41" i="56"/>
  <c r="J41" i="56" s="1"/>
  <c r="I44" i="56"/>
  <c r="J44" i="56" s="1"/>
  <c r="I68" i="56"/>
  <c r="J68" i="56" s="1"/>
  <c r="I75" i="56"/>
  <c r="J75" i="56" s="1"/>
  <c r="I80" i="56"/>
  <c r="J80" i="56" s="1"/>
  <c r="I84" i="56"/>
  <c r="J84" i="56" s="1"/>
  <c r="I96" i="56"/>
  <c r="J96" i="56" s="1"/>
  <c r="I115" i="56"/>
  <c r="J115" i="56" s="1"/>
  <c r="I120" i="56"/>
  <c r="J120" i="56" s="1"/>
  <c r="I147" i="56"/>
  <c r="J147" i="56" s="1"/>
  <c r="I170" i="56"/>
  <c r="I172" i="56"/>
  <c r="J172" i="56" s="1"/>
  <c r="I180" i="56"/>
  <c r="J180" i="56" s="1"/>
  <c r="I183" i="56"/>
  <c r="J183" i="56" s="1"/>
  <c r="I188" i="56"/>
  <c r="J188" i="56" s="1"/>
  <c r="I213" i="56"/>
  <c r="J213" i="56" s="1"/>
  <c r="I218" i="56"/>
  <c r="J218" i="56" s="1"/>
  <c r="I220" i="56"/>
  <c r="J220" i="56" s="1"/>
  <c r="I236" i="56"/>
  <c r="J236" i="56" s="1"/>
  <c r="I204" i="56"/>
  <c r="J204" i="56" s="1"/>
  <c r="I73" i="56"/>
  <c r="J73" i="56" s="1"/>
  <c r="I85" i="56"/>
  <c r="J85" i="56" s="1"/>
  <c r="I109" i="56"/>
  <c r="J109" i="56" s="1"/>
  <c r="I195" i="56"/>
  <c r="J195" i="56" s="1"/>
  <c r="I118" i="56"/>
  <c r="J118" i="56" s="1"/>
  <c r="I125" i="56"/>
  <c r="J125" i="56" s="1"/>
  <c r="I131" i="56"/>
  <c r="J131" i="56" s="1"/>
  <c r="I137" i="56"/>
  <c r="J137" i="56" s="1"/>
  <c r="I158" i="56"/>
  <c r="J158" i="56" s="1"/>
  <c r="I205" i="56"/>
  <c r="J205" i="56" s="1"/>
  <c r="I240" i="56"/>
  <c r="J240" i="56" s="1"/>
  <c r="I53" i="56"/>
  <c r="J53" i="56" s="1"/>
  <c r="I76" i="56"/>
  <c r="J76" i="56" s="1"/>
  <c r="I146" i="56"/>
  <c r="J146" i="56" s="1"/>
  <c r="I152" i="56"/>
  <c r="J152" i="56" s="1"/>
  <c r="I159" i="56"/>
  <c r="J159" i="56" s="1"/>
  <c r="I184" i="56"/>
  <c r="J184" i="56" s="1"/>
  <c r="I208" i="56"/>
  <c r="J208" i="56" s="1"/>
  <c r="I209" i="56"/>
  <c r="J209" i="56" s="1"/>
  <c r="I223" i="56"/>
  <c r="J223" i="56" s="1"/>
  <c r="I235" i="56"/>
  <c r="J235" i="56" s="1"/>
  <c r="I64" i="56"/>
  <c r="I88" i="56"/>
  <c r="J88" i="56" s="1"/>
  <c r="I110" i="56"/>
  <c r="J110" i="56" s="1"/>
  <c r="I132" i="56"/>
  <c r="J132" i="56" s="1"/>
  <c r="I149" i="56"/>
  <c r="J149" i="56" s="1"/>
  <c r="I157" i="56"/>
  <c r="J157" i="56" s="1"/>
  <c r="I163" i="56"/>
  <c r="J163" i="56" s="1"/>
  <c r="I168" i="56"/>
  <c r="J168" i="56" s="1"/>
  <c r="I173" i="56"/>
  <c r="J173" i="56" s="1"/>
  <c r="I178" i="56"/>
  <c r="J178" i="56" s="1"/>
  <c r="I226" i="56"/>
  <c r="J226" i="56" s="1"/>
  <c r="I238" i="56"/>
  <c r="J238" i="56" s="1"/>
  <c r="I50" i="56"/>
  <c r="J50" i="56" s="1"/>
  <c r="I121" i="56"/>
  <c r="J121" i="56" s="1"/>
  <c r="I143" i="56"/>
  <c r="J143" i="56" s="1"/>
  <c r="I197" i="56"/>
  <c r="J197" i="56" s="1"/>
  <c r="I139" i="56"/>
  <c r="J139" i="56" s="1"/>
  <c r="I141" i="56"/>
  <c r="J141" i="56" s="1"/>
  <c r="K238" i="56"/>
  <c r="K239" i="56" s="1"/>
  <c r="I144" i="56"/>
  <c r="J144" i="56" s="1"/>
  <c r="I196" i="56"/>
  <c r="J196" i="56" s="1"/>
  <c r="I142" i="56"/>
  <c r="J142" i="56" s="1"/>
  <c r="I212" i="56"/>
  <c r="J212" i="56" s="1"/>
  <c r="I145" i="56"/>
  <c r="J145" i="56" s="1"/>
  <c r="I233" i="56"/>
  <c r="J233" i="56" s="1"/>
  <c r="I232" i="56"/>
  <c r="J232" i="56" s="1"/>
  <c r="I231" i="56"/>
  <c r="J231" i="56" s="1"/>
  <c r="I14" i="55"/>
  <c r="J14" i="55" s="1"/>
  <c r="J18" i="53" l="1"/>
  <c r="J8" i="53" s="1"/>
  <c r="J7" i="53" s="1"/>
  <c r="E36" i="18" s="1"/>
  <c r="F36" i="18" s="1"/>
  <c r="J14" i="68"/>
  <c r="J23" i="64"/>
  <c r="J45" i="58"/>
  <c r="J11" i="58" s="1"/>
  <c r="K55" i="45"/>
  <c r="K63" i="45" s="1"/>
  <c r="K56" i="45"/>
  <c r="K64" i="45" s="1"/>
  <c r="K65" i="45" s="1"/>
  <c r="K66" i="45" s="1"/>
  <c r="K67" i="45" s="1"/>
  <c r="K68" i="45" s="1"/>
  <c r="J6" i="47"/>
  <c r="J50" i="63"/>
  <c r="J12" i="63"/>
  <c r="J80" i="60"/>
  <c r="J318" i="54"/>
  <c r="J11" i="54" s="1"/>
  <c r="J273" i="54"/>
  <c r="J10" i="54" s="1"/>
  <c r="J13" i="69"/>
  <c r="J50" i="69"/>
  <c r="J8" i="69"/>
  <c r="J7" i="69" s="1"/>
  <c r="J6" i="69" s="1"/>
  <c r="E25" i="18" s="1"/>
  <c r="F25" i="18" s="1"/>
  <c r="J26" i="69"/>
  <c r="J13" i="68"/>
  <c r="J6" i="68" s="1"/>
  <c r="E24" i="18" s="1"/>
  <c r="F24" i="18" s="1"/>
  <c r="J19" i="68"/>
  <c r="J8" i="68"/>
  <c r="J7" i="68" s="1"/>
  <c r="J8" i="67"/>
  <c r="J7" i="67" s="1"/>
  <c r="J20" i="67"/>
  <c r="J14" i="67"/>
  <c r="J13" i="67" s="1"/>
  <c r="J49" i="67"/>
  <c r="J13" i="66"/>
  <c r="J7" i="66"/>
  <c r="J49" i="66"/>
  <c r="J20" i="66"/>
  <c r="J49" i="65"/>
  <c r="J14" i="65"/>
  <c r="J13" i="65" s="1"/>
  <c r="J20" i="65"/>
  <c r="J8" i="65"/>
  <c r="J7" i="65" s="1"/>
  <c r="J12" i="64"/>
  <c r="J50" i="64"/>
  <c r="J7" i="64"/>
  <c r="J23" i="63"/>
  <c r="J8" i="63"/>
  <c r="J7" i="63" s="1"/>
  <c r="J50" i="62"/>
  <c r="J12" i="62"/>
  <c r="J23" i="62"/>
  <c r="J8" i="62"/>
  <c r="J7" i="62" s="1"/>
  <c r="J23" i="61"/>
  <c r="J8" i="61"/>
  <c r="J7" i="61" s="1"/>
  <c r="J12" i="61"/>
  <c r="J50" i="61"/>
  <c r="J8" i="60"/>
  <c r="J7" i="60" s="1"/>
  <c r="J26" i="60"/>
  <c r="J14" i="60"/>
  <c r="J70" i="59"/>
  <c r="J14" i="59"/>
  <c r="J7" i="59"/>
  <c r="J6" i="59" s="1"/>
  <c r="E15" i="18" s="1"/>
  <c r="F15" i="18" s="1"/>
  <c r="J25" i="59"/>
  <c r="J25" i="58"/>
  <c r="J8" i="58"/>
  <c r="J7" i="58" s="1"/>
  <c r="J26" i="57"/>
  <c r="J8" i="57" s="1"/>
  <c r="J45" i="57"/>
  <c r="J11" i="57" s="1"/>
  <c r="J70" i="57"/>
  <c r="J14" i="57"/>
  <c r="J29" i="56"/>
  <c r="J8" i="56" s="1"/>
  <c r="I164" i="56"/>
  <c r="J164" i="56" s="1"/>
  <c r="J129" i="56" s="1"/>
  <c r="J47" i="56"/>
  <c r="J10" i="56" s="1"/>
  <c r="J102" i="56"/>
  <c r="J18" i="56" s="1"/>
  <c r="J222" i="56"/>
  <c r="J24" i="56" s="1"/>
  <c r="J95" i="56"/>
  <c r="J16" i="56" s="1"/>
  <c r="J117" i="56"/>
  <c r="J19" i="56" s="1"/>
  <c r="J70" i="58"/>
  <c r="J14" i="58"/>
  <c r="I19" i="70"/>
  <c r="J19" i="70" s="1"/>
  <c r="I31" i="70"/>
  <c r="J31" i="70" s="1"/>
  <c r="J376" i="54"/>
  <c r="J12" i="54" s="1"/>
  <c r="J112" i="54"/>
  <c r="J9" i="54" s="1"/>
  <c r="J16" i="54"/>
  <c r="J8" i="54" s="1"/>
  <c r="J38" i="56"/>
  <c r="J9" i="56" s="1"/>
  <c r="J64" i="56"/>
  <c r="J60" i="56"/>
  <c r="I54" i="56"/>
  <c r="J54" i="56" s="1"/>
  <c r="J52" i="56" s="1"/>
  <c r="J11" i="56" s="1"/>
  <c r="J202" i="56"/>
  <c r="J23" i="56" s="1"/>
  <c r="J170" i="56"/>
  <c r="J166" i="56" s="1"/>
  <c r="J21" i="56" s="1"/>
  <c r="J193" i="56"/>
  <c r="J22" i="56" s="1"/>
  <c r="J230" i="56"/>
  <c r="J25" i="56" s="1"/>
  <c r="J6" i="55"/>
  <c r="E11" i="18" l="1"/>
  <c r="F11" i="18" s="1"/>
  <c r="J6" i="63"/>
  <c r="J6" i="58"/>
  <c r="E14" i="18" s="1"/>
  <c r="J6" i="65"/>
  <c r="E21" i="18" s="1"/>
  <c r="F21" i="18" s="1"/>
  <c r="J6" i="66"/>
  <c r="E22" i="18" s="1"/>
  <c r="F22" i="18" s="1"/>
  <c r="J25" i="57"/>
  <c r="J6" i="64"/>
  <c r="F20" i="18" s="1"/>
  <c r="J6" i="62"/>
  <c r="J7" i="57"/>
  <c r="J6" i="57" s="1"/>
  <c r="E13" i="18" s="1"/>
  <c r="F13" i="18" s="1"/>
  <c r="J14" i="70"/>
  <c r="J7" i="70" s="1"/>
  <c r="J6" i="70" s="1"/>
  <c r="J6" i="67"/>
  <c r="E23" i="18" s="1"/>
  <c r="F23" i="18" s="1"/>
  <c r="J6" i="61"/>
  <c r="F17" i="18" s="1"/>
  <c r="J6" i="60"/>
  <c r="E16" i="18" s="1"/>
  <c r="F16" i="18" s="1"/>
  <c r="J57" i="56"/>
  <c r="J12" i="56" s="1"/>
  <c r="J7" i="56" s="1"/>
  <c r="J7" i="54"/>
  <c r="J14" i="56"/>
  <c r="J90" i="56"/>
  <c r="E27" i="18" l="1"/>
  <c r="E26" i="18" s="1"/>
  <c r="F26" i="18" s="1"/>
  <c r="F14" i="18"/>
  <c r="E35" i="18"/>
  <c r="J28" i="56"/>
  <c r="F27" i="18"/>
  <c r="J6" i="56"/>
  <c r="E12" i="18" s="1"/>
  <c r="F12" i="18" s="1"/>
  <c r="E10" i="18" l="1"/>
  <c r="F10" i="18" s="1"/>
  <c r="F35" i="18"/>
  <c r="E32" i="18"/>
  <c r="F32" i="18" s="1"/>
  <c r="E9" i="18" l="1"/>
  <c r="E39" i="18" s="1"/>
  <c r="F9" i="18" l="1"/>
  <c r="E41" i="18"/>
  <c r="F41" i="18" s="1"/>
  <c r="E40" i="18"/>
  <c r="F40" i="18" s="1"/>
  <c r="F39" i="18" l="1"/>
  <c r="E38" i="18"/>
  <c r="F38" i="18" l="1"/>
  <c r="E42" i="18"/>
  <c r="F42" i="18" l="1"/>
  <c r="E43" i="18"/>
  <c r="E45" i="18" l="1"/>
  <c r="G11" i="17" l="1"/>
  <c r="G12" i="17" s="1"/>
  <c r="F45" i="18"/>
</calcChain>
</file>

<file path=xl/sharedStrings.xml><?xml version="1.0" encoding="utf-8"?>
<sst xmlns="http://schemas.openxmlformats.org/spreadsheetml/2006/main" count="6192" uniqueCount="1508">
  <si>
    <t>BILL OF QUANTITIES 
BẢNG BÁO GIÁ</t>
  </si>
  <si>
    <t>LOCATION / ĐỊA ĐIỂM : GIANG DIEN INDUSTRIAL PARK - DONG NAI PROVINCE</t>
  </si>
  <si>
    <t xml:space="preserve">BILL OF QUANTITIES 
BẢNG BÁO GIÁ </t>
  </si>
  <si>
    <t>CONSTRUCTION COMPANY 
CÔNG TY DỰ THẦU</t>
  </si>
  <si>
    <t>GRAND TOTAL  
TỔNG GIÁ TRỊ</t>
  </si>
  <si>
    <t>VND</t>
  </si>
  <si>
    <t xml:space="preserve">excluded V.A.T </t>
  </si>
  <si>
    <t>USD</t>
  </si>
  <si>
    <t xml:space="preserve">USD/VND </t>
  </si>
  <si>
    <t>SUMMARY COST/ TỔNG HỢP CHI PHÍ</t>
  </si>
  <si>
    <t xml:space="preserve">    CURRENCY : USD/VND</t>
  </si>
  <si>
    <t>1 USD/</t>
  </si>
  <si>
    <t>NO.
STT</t>
  </si>
  <si>
    <t>DESCRIPTION
DIỄN GIẢI</t>
  </si>
  <si>
    <t>UNIT / ĐƠN VỊ</t>
  </si>
  <si>
    <t>Q'TY/ KHỐI LƯỢNG</t>
  </si>
  <si>
    <t>TOTAL AMOUNT
TỔNG GIÁ TRỊ  (VND)</t>
  </si>
  <si>
    <t>TOTAL AMOUNT/
TỔNG GIÁ TRỊ (USD)</t>
  </si>
  <si>
    <t>REMARK
GHI CHÚ</t>
  </si>
  <si>
    <t>(1)</t>
  </si>
  <si>
    <t>(2)</t>
  </si>
  <si>
    <t>(3)</t>
  </si>
  <si>
    <t>(4)</t>
  </si>
  <si>
    <t>(5)</t>
  </si>
  <si>
    <t>(6)</t>
  </si>
  <si>
    <t>I</t>
  </si>
  <si>
    <t>DIRECT COST/ CHI PHÍ TRỰC TIẾP</t>
  </si>
  <si>
    <t>A</t>
  </si>
  <si>
    <t>CONSTRUCTION  WORK / CÔNG TÁC XÂY DỰNG</t>
  </si>
  <si>
    <t>1</t>
  </si>
  <si>
    <t>TEMPORARY WORK/ CÔNG TÁC TẠM</t>
  </si>
  <si>
    <t>Lot</t>
  </si>
  <si>
    <t>2</t>
  </si>
  <si>
    <t>WORKSHOP &amp; OFFICE / NHÀ XƯỞNG &amp; VĂN PHÒNG</t>
  </si>
  <si>
    <t>3</t>
  </si>
  <si>
    <t>MAINTENANCE HOUSE, BEAN ROASTING, PACKAGING / NHÀ BẢO TRÌ, RANG ĐẬU, BAO BÌ</t>
  </si>
  <si>
    <t>4</t>
  </si>
  <si>
    <t>GLASS AND CARTON PACKAGING HOUSE/ NHÀ BAO BÌ THUỶ TINH, CARTON</t>
  </si>
  <si>
    <t>5</t>
  </si>
  <si>
    <t>BOILER, AIR COMPRESSOR HOUSE/ NHÀ LÒ HƠI, NÉN KHÍ</t>
  </si>
  <si>
    <t>6</t>
  </si>
  <si>
    <t>BIKE PARKING/ NHÀ ĐỂ XE MÁY</t>
  </si>
  <si>
    <t>7</t>
  </si>
  <si>
    <t>DORMITORY HOUSE/ NHÀ NGHỈ GIỮA CA</t>
  </si>
  <si>
    <t>8</t>
  </si>
  <si>
    <t>GUARD HOUSE 1/ NHÀ BẢO VỆ 1</t>
  </si>
  <si>
    <t>9</t>
  </si>
  <si>
    <t>GUARD HOUSE 2/ NHÀ BẢO VỆ 2</t>
  </si>
  <si>
    <t>10</t>
  </si>
  <si>
    <t>GARBAGE, TRANSFORMER HOUSE/ NHÀ RÁC, PHÒNG ĐIỆN</t>
  </si>
  <si>
    <t>11</t>
  </si>
  <si>
    <t>WATER TANK FF/ BỂ NƯỚC NGẦM PCCC</t>
  </si>
  <si>
    <t>12</t>
  </si>
  <si>
    <t>COLD WATER TANK/ BỂ NƯỚC XẢ NGUỘI 200M3</t>
  </si>
  <si>
    <t>13</t>
  </si>
  <si>
    <t>WATER TANK RO/ BỂ NƯỚC NGẦM RO 200M3</t>
  </si>
  <si>
    <t>14</t>
  </si>
  <si>
    <t>WWS TANK/ BỂ XLNT</t>
  </si>
  <si>
    <t>15</t>
  </si>
  <si>
    <t>FENCE &amp; GATE/ HÀNG RÀO &amp; CỔNG</t>
  </si>
  <si>
    <t>B</t>
  </si>
  <si>
    <t>CIVIL WORKS  / CÔNG TÁC HẠ TẦNG</t>
  </si>
  <si>
    <t>ROAD/  ĐƯỜNG</t>
  </si>
  <si>
    <t>STORM WATER DRAINAGE SYSTEM/ 
HỆ THỐNG THOÁT NƯỚC MƯA</t>
  </si>
  <si>
    <t>WASTE WATER DRAINAGE SYSTEM/ 
HỆ THỐNG THOÁT NƯỚC THẢI NGOÀI NHÀ</t>
  </si>
  <si>
    <t>LANDSCAPE/ CẢNH QUAN</t>
  </si>
  <si>
    <t>Xưởng bậc IV, Hạng sản xuất hạng D (đúc kim loại, ko có vật liệu dễ cháy)</t>
  </si>
  <si>
    <t>SETPTIC TANK/ BỂ PHỐT</t>
  </si>
  <si>
    <t>C</t>
  </si>
  <si>
    <t>M&amp;E WORKS &amp; EQUIPMENT WORK /  CÔNG TÁC CƠ ĐIỆN</t>
  </si>
  <si>
    <r>
      <rPr>
        <sz val="12"/>
        <rFont val="Arial Narrow"/>
        <charset val="134"/>
      </rPr>
      <t>PLUMBING SYSTEM/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C</t>
    </r>
    <r>
      <rPr>
        <sz val="12"/>
        <rFont val="Times New Roman"/>
        <charset val="134"/>
      </rPr>
      <t>Ấ</t>
    </r>
    <r>
      <rPr>
        <sz val="12"/>
        <rFont val="Arial Narrow"/>
        <charset val="134"/>
      </rPr>
      <t>P THOÁT N</t>
    </r>
    <r>
      <rPr>
        <sz val="12"/>
        <rFont val="Times New Roman"/>
        <charset val="134"/>
      </rPr>
      <t>ƯỚ</t>
    </r>
    <r>
      <rPr>
        <sz val="12"/>
        <rFont val="Arial Narrow"/>
        <charset val="134"/>
      </rPr>
      <t>C</t>
    </r>
  </si>
  <si>
    <t>Báo giá tới thiết bị và lắp đặt trong phòng máy</t>
  </si>
  <si>
    <r>
      <rPr>
        <sz val="12"/>
        <rFont val="Arial Narrow"/>
        <charset val="134"/>
      </rPr>
      <t>WWS EQUIPMNT/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THIẾT BỊ XLNT</t>
    </r>
  </si>
  <si>
    <t>FIRE FIGHTING SYSTEM/ HỆ THỐNG PCCC</t>
  </si>
  <si>
    <r>
      <rPr>
        <sz val="12"/>
        <rFont val="Arial Narrow"/>
        <charset val="134"/>
      </rPr>
      <t>ELECTRICAL SYSTEM/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ĐI</t>
    </r>
    <r>
      <rPr>
        <sz val="12"/>
        <rFont val="Times New Roman"/>
        <charset val="134"/>
      </rPr>
      <t>Ệ</t>
    </r>
    <r>
      <rPr>
        <sz val="12"/>
        <rFont val="Arial Narrow"/>
        <charset val="134"/>
      </rPr>
      <t>N</t>
    </r>
  </si>
  <si>
    <t>II</t>
  </si>
  <si>
    <t xml:space="preserve">INDIRECT COST/ CHI PHÍ GIÁN TIẾP </t>
  </si>
  <si>
    <t>INSURANCE FEE &amp; ISSUE BOND/ BẢO HIỂM &amp; BẢO LÃNH</t>
  </si>
  <si>
    <t>%</t>
  </si>
  <si>
    <r>
      <rPr>
        <sz val="12"/>
        <rFont val="Arial Narrow"/>
        <charset val="134"/>
      </rPr>
      <t>SITE EXPENSE &amp; SITE MANAGEMENT/ CHI PHÍ CÔNG TR</t>
    </r>
    <r>
      <rPr>
        <sz val="12"/>
        <rFont val="Times New Roman"/>
        <charset val="134"/>
      </rPr>
      <t>Ư</t>
    </r>
    <r>
      <rPr>
        <sz val="12"/>
        <rFont val="Arial Narrow"/>
        <charset val="134"/>
      </rPr>
      <t>ỜNG &amp; CHI PHÍ QUẢN LÝ</t>
    </r>
  </si>
  <si>
    <t>OVERHEAD/ QUẢN LÝ PHÍ</t>
  </si>
  <si>
    <t xml:space="preserve">TOTAL AMOUNT  (I + II) </t>
  </si>
  <si>
    <t>DISCOUNT , ROUND OFF/ GIẢM GIÁ, LÀM TRÒN</t>
  </si>
  <si>
    <t>ROUND TOTAL (EXCLUDING VAT)</t>
  </si>
  <si>
    <t>BILL OF QUANTITIES</t>
  </si>
  <si>
    <t>B1.TEMPORARY WORK/ CÔNG TÁC TẠM</t>
  </si>
  <si>
    <t>NO / STT</t>
  </si>
  <si>
    <t>WORK SCOPE / CÔNG VIỆC</t>
  </si>
  <si>
    <t>SPECIFICATION /
 ĐẶC ĐIỂM KỸ THUẬT</t>
  </si>
  <si>
    <t>UNIT/ ĐƠN VỊ</t>
  </si>
  <si>
    <t>QUANTITY / 
KHỐI LƯỢNG</t>
  </si>
  <si>
    <t xml:space="preserve">UNIT PRICE / ĐƠN GIÁ (VNĐ) </t>
  </si>
  <si>
    <t xml:space="preserve">AMOUNT / THÀNH TIỀN  (VNĐ) </t>
  </si>
  <si>
    <t>REMARK / GHI CHÚ</t>
  </si>
  <si>
    <t>MATERIAL  / VẬT LIỆU</t>
  </si>
  <si>
    <t>LABOUR  / NHÂN CÔNG</t>
  </si>
  <si>
    <t>EQUIPMENT  / THIẾT BỊ</t>
  </si>
  <si>
    <t>UNIT  PRICE / TỔNG ĐƠN GIÁ</t>
  </si>
  <si>
    <t>B1</t>
  </si>
  <si>
    <t>Temporary electronic setting Connection &amp; Authority Fee (EVN, etc)</t>
  </si>
  <si>
    <r>
      <rPr>
        <sz val="12"/>
        <color theme="1"/>
        <rFont val="Arial Narrow"/>
        <charset val="134"/>
      </rPr>
      <t>Temporary Electronic Charge Cost 
Chi phí đi</t>
    </r>
    <r>
      <rPr>
        <sz val="12"/>
        <color theme="1"/>
        <rFont val="Times New Roman"/>
        <charset val="134"/>
      </rPr>
      <t>ệ</t>
    </r>
    <r>
      <rPr>
        <sz val="12"/>
        <color theme="1"/>
        <rFont val="Arial Narrow"/>
        <charset val="134"/>
      </rPr>
      <t>n thi công</t>
    </r>
  </si>
  <si>
    <t>Month</t>
  </si>
  <si>
    <r>
      <rPr>
        <sz val="12"/>
        <color theme="1"/>
        <rFont val="Arial Narrow"/>
        <charset val="134"/>
      </rPr>
      <t>Temporary water ,Supply &amp; Charge Cost
Chi phí n</t>
    </r>
    <r>
      <rPr>
        <sz val="12"/>
        <color theme="1"/>
        <rFont val="Times New Roman"/>
        <charset val="134"/>
      </rPr>
      <t>ướ</t>
    </r>
    <r>
      <rPr>
        <sz val="12"/>
        <color theme="1"/>
        <rFont val="Arial Narrow"/>
        <charset val="134"/>
      </rPr>
      <t>c thi công</t>
    </r>
  </si>
  <si>
    <r>
      <rPr>
        <sz val="12"/>
        <color theme="1"/>
        <rFont val="Arial Narrow"/>
        <charset val="134"/>
      </rPr>
      <t>Temporary water connection costs
Chi phí đ</t>
    </r>
    <r>
      <rPr>
        <sz val="12"/>
        <color theme="1"/>
        <rFont val="Times New Roman"/>
        <charset val="134"/>
      </rPr>
      <t>ấ</t>
    </r>
    <r>
      <rPr>
        <sz val="12"/>
        <color theme="1"/>
        <rFont val="Arial Narrow"/>
        <charset val="134"/>
      </rPr>
      <t>u n</t>
    </r>
    <r>
      <rPr>
        <sz val="12"/>
        <color theme="1"/>
        <rFont val="Times New Roman"/>
        <charset val="134"/>
      </rPr>
      <t>ố</t>
    </r>
    <r>
      <rPr>
        <sz val="12"/>
        <color theme="1"/>
        <rFont val="Arial Narrow"/>
        <charset val="134"/>
      </rPr>
      <t>i n</t>
    </r>
    <r>
      <rPr>
        <sz val="12"/>
        <color theme="1"/>
        <rFont val="Times New Roman"/>
        <charset val="134"/>
      </rPr>
      <t>ướ</t>
    </r>
    <r>
      <rPr>
        <sz val="12"/>
        <color theme="1"/>
        <rFont val="Arial Narrow"/>
        <charset val="134"/>
      </rPr>
      <t>c t</t>
    </r>
    <r>
      <rPr>
        <sz val="12"/>
        <color theme="1"/>
        <rFont val="Times New Roman"/>
        <charset val="134"/>
      </rPr>
      <t>ạ</t>
    </r>
    <r>
      <rPr>
        <sz val="12"/>
        <color theme="1"/>
        <rFont val="Arial Narrow"/>
        <charset val="134"/>
      </rPr>
      <t>m thi công</t>
    </r>
  </si>
  <si>
    <r>
      <rPr>
        <sz val="12"/>
        <color theme="1"/>
        <rFont val="Arial Narrow"/>
        <charset val="134"/>
      </rPr>
      <t>Temporary office -Contractor &amp; Client (Container 3-SET) 
Văn phòng t</t>
    </r>
    <r>
      <rPr>
        <sz val="12"/>
        <color theme="1"/>
        <rFont val="Times New Roman"/>
        <charset val="134"/>
      </rPr>
      <t>ạ</t>
    </r>
    <r>
      <rPr>
        <sz val="12"/>
        <color theme="1"/>
        <rFont val="Arial Narrow"/>
        <charset val="134"/>
      </rPr>
      <t xml:space="preserve">m (Container 2-SET) </t>
    </r>
  </si>
  <si>
    <t>3 set</t>
  </si>
  <si>
    <r>
      <rPr>
        <sz val="12"/>
        <color theme="1"/>
        <rFont val="Arial Narrow"/>
        <charset val="134"/>
      </rPr>
      <t>Temporary-Toilet for worker
Nhà v</t>
    </r>
    <r>
      <rPr>
        <sz val="12"/>
        <color theme="1"/>
        <rFont val="Times New Roman"/>
        <charset val="134"/>
      </rPr>
      <t>ệ</t>
    </r>
    <r>
      <rPr>
        <sz val="12"/>
        <color theme="1"/>
        <rFont val="Arial Narrow"/>
        <charset val="134"/>
      </rPr>
      <t xml:space="preserve"> sinh t</t>
    </r>
    <r>
      <rPr>
        <sz val="12"/>
        <color theme="1"/>
        <rFont val="Times New Roman"/>
        <charset val="134"/>
      </rPr>
      <t>ạ</t>
    </r>
    <r>
      <rPr>
        <sz val="12"/>
        <color theme="1"/>
        <rFont val="Arial Narrow"/>
        <charset val="134"/>
      </rPr>
      <t>m công nhân</t>
    </r>
  </si>
  <si>
    <t>Warehouse
Nhà kho</t>
  </si>
  <si>
    <t>Temporary Fence,
Hàng rào tạm,</t>
  </si>
  <si>
    <t>Include steel frame, gate, color steel sheet</t>
  </si>
  <si>
    <t>m2</t>
  </si>
  <si>
    <t>Security Fee 2-Person
Phí bảo vệ (2 người)</t>
  </si>
  <si>
    <r>
      <rPr>
        <sz val="12"/>
        <color theme="1"/>
        <rFont val="Arial Narrow"/>
        <charset val="134"/>
      </rPr>
      <t>Temporary Guard house 3m x 3m
Nhà b</t>
    </r>
    <r>
      <rPr>
        <sz val="12"/>
        <color theme="1"/>
        <rFont val="Times New Roman"/>
        <charset val="134"/>
      </rPr>
      <t>ả</t>
    </r>
    <r>
      <rPr>
        <sz val="12"/>
        <color theme="1"/>
        <rFont val="Arial Narrow"/>
        <charset val="134"/>
      </rPr>
      <t>o v</t>
    </r>
    <r>
      <rPr>
        <sz val="12"/>
        <color theme="1"/>
        <rFont val="Times New Roman"/>
        <charset val="134"/>
      </rPr>
      <t>ệ</t>
    </r>
    <r>
      <rPr>
        <sz val="12"/>
        <color theme="1"/>
        <rFont val="Arial Narrow"/>
        <charset val="134"/>
      </rPr>
      <t xml:space="preserve"> t</t>
    </r>
    <r>
      <rPr>
        <sz val="12"/>
        <color theme="1"/>
        <rFont val="Times New Roman"/>
        <charset val="134"/>
      </rPr>
      <t>ạ</t>
    </r>
    <r>
      <rPr>
        <sz val="12"/>
        <color theme="1"/>
        <rFont val="Arial Narrow"/>
        <charset val="134"/>
      </rPr>
      <t>m (3mx3m)</t>
    </r>
  </si>
  <si>
    <t>1 set</t>
  </si>
  <si>
    <t>Temporary lighting system
Hệ thống chiếu sáng tạm</t>
  </si>
  <si>
    <t>Project board
Biển dự án</t>
  </si>
  <si>
    <t xml:space="preserve">Chi phí làm lễ khởi công dự án 
Costs for project groundbreaking ceremony </t>
  </si>
  <si>
    <t>Site clean up
Vệ sinh công trường</t>
  </si>
  <si>
    <t>Final clean up
Vệ sinh trước khi bàn giao</t>
  </si>
  <si>
    <t>2.WORKSHOP &amp; OFFICE/ NHÀ XƯỞNG &amp; VĂN PHÒNG</t>
  </si>
  <si>
    <t>WORKSHOP &amp; OFFICE/ NHÀ XƯỞNG &amp; VĂN PHÒNG</t>
  </si>
  <si>
    <t>lot</t>
  </si>
  <si>
    <t>STRUCTURE WORK / CÔNG TÁC KẾT CẤU</t>
  </si>
  <si>
    <t>Excavation (by Equipment)
Đào đất bằng máy</t>
  </si>
  <si>
    <t>m3</t>
  </si>
  <si>
    <r>
      <rPr>
        <sz val="12"/>
        <color theme="1"/>
        <rFont val="Arial Narrow"/>
        <charset val="134"/>
      </rPr>
      <t>Excavation (by worker)
Đào đ</t>
    </r>
    <r>
      <rPr>
        <sz val="12"/>
        <color theme="1"/>
        <rFont val="Times New Roman"/>
        <charset val="134"/>
      </rPr>
      <t>ấ</t>
    </r>
    <r>
      <rPr>
        <sz val="12"/>
        <color theme="1"/>
        <rFont val="Arial Narrow"/>
        <charset val="134"/>
      </rPr>
      <t>t th</t>
    </r>
    <r>
      <rPr>
        <sz val="12"/>
        <color theme="1"/>
        <rFont val="Times New Roman"/>
        <charset val="134"/>
      </rPr>
      <t>ủ</t>
    </r>
    <r>
      <rPr>
        <sz val="12"/>
        <color theme="1"/>
        <rFont val="Arial Narrow"/>
        <charset val="134"/>
      </rPr>
      <t xml:space="preserve"> công</t>
    </r>
  </si>
  <si>
    <t>Backfilling soil for foundation
Đắp đất</t>
  </si>
  <si>
    <r>
      <rPr>
        <sz val="12"/>
        <color theme="1"/>
        <rFont val="Arial Narrow"/>
        <charset val="134"/>
      </rPr>
      <t>Remove surplus soil 
V</t>
    </r>
    <r>
      <rPr>
        <sz val="12"/>
        <color theme="1"/>
        <rFont val="Times New Roman"/>
        <charset val="134"/>
      </rPr>
      <t>ậ</t>
    </r>
    <r>
      <rPr>
        <sz val="12"/>
        <color theme="1"/>
        <rFont val="Arial Narrow"/>
        <charset val="134"/>
      </rPr>
      <t>n chuy</t>
    </r>
    <r>
      <rPr>
        <sz val="12"/>
        <color theme="1"/>
        <rFont val="Times New Roman"/>
        <charset val="134"/>
      </rPr>
      <t>ể</t>
    </r>
    <r>
      <rPr>
        <sz val="12"/>
        <color theme="1"/>
        <rFont val="Arial Narrow"/>
        <charset val="134"/>
      </rPr>
      <t>n đ</t>
    </r>
    <r>
      <rPr>
        <sz val="12"/>
        <color theme="1"/>
        <rFont val="Times New Roman"/>
        <charset val="134"/>
      </rPr>
      <t>ấ</t>
    </r>
    <r>
      <rPr>
        <sz val="12"/>
        <color theme="1"/>
        <rFont val="Arial Narrow"/>
        <charset val="134"/>
      </rPr>
      <t>t đ</t>
    </r>
    <r>
      <rPr>
        <sz val="12"/>
        <color theme="1"/>
        <rFont val="Times New Roman"/>
        <charset val="134"/>
      </rPr>
      <t>ổ</t>
    </r>
    <r>
      <rPr>
        <sz val="12"/>
        <color theme="1"/>
        <rFont val="Arial Narrow"/>
        <charset val="134"/>
      </rPr>
      <t xml:space="preserve"> đi</t>
    </r>
  </si>
  <si>
    <t>Distance D&lt;=1Km
Khoảng cách D&lt;=1Km</t>
  </si>
  <si>
    <t>Earth compaction, K=0.9
Đầm đất, K=0.9</t>
  </si>
  <si>
    <t>Compacting by stone aggregate K=0.95
Đá base đầm chặt K=0.95</t>
  </si>
  <si>
    <t>Base type I / CPĐD - I
Cấp phối đá dăm loại I</t>
  </si>
  <si>
    <r>
      <rPr>
        <sz val="12"/>
        <color theme="1"/>
        <rFont val="Arial Narrow"/>
        <charset val="134"/>
      </rPr>
      <t>1 layer nylon thk. 0.3mm
1 l</t>
    </r>
    <r>
      <rPr>
        <sz val="12"/>
        <color theme="1"/>
        <rFont val="Times New Roman"/>
        <charset val="134"/>
      </rPr>
      <t>ớ</t>
    </r>
    <r>
      <rPr>
        <sz val="12"/>
        <color theme="1"/>
        <rFont val="Arial Narrow"/>
        <charset val="134"/>
      </rPr>
      <t>p nylon dày 0.3mm</t>
    </r>
  </si>
  <si>
    <t>CONCRETE WORK / CÔNG TÁC BÊ TÔNG</t>
  </si>
  <si>
    <t>Lean concrete for foundation, ground beam
Bê tông lót cho móng, dầm</t>
  </si>
  <si>
    <t>Gr. 150</t>
  </si>
  <si>
    <t>Concrete for foundation,beams, ground slab, scolumn
Bê tông móng, dầm móng, nền, cổ cột</t>
  </si>
  <si>
    <t>Gr. 300</t>
  </si>
  <si>
    <t>Concrete for beams slab, column, bracing
Bê tông dầm sàn, cột, giằng</t>
  </si>
  <si>
    <r>
      <rPr>
        <sz val="12"/>
        <color theme="1"/>
        <rFont val="Arial Narrow"/>
        <charset val="134"/>
      </rPr>
      <t>Pump car
B</t>
    </r>
    <r>
      <rPr>
        <sz val="12"/>
        <color indexed="8"/>
        <rFont val="Times New Roman"/>
        <charset val="134"/>
      </rPr>
      <t>ơ</t>
    </r>
    <r>
      <rPr>
        <sz val="12"/>
        <color indexed="8"/>
        <rFont val="Arial Narrow"/>
        <charset val="134"/>
      </rPr>
      <t>m bê tông</t>
    </r>
  </si>
  <si>
    <t>đã bao gồm</t>
  </si>
  <si>
    <t>Polishing for slab by machine
Xoa nền bằng máy</t>
  </si>
  <si>
    <t>Cutting joint for floor/
Cắt mạch nền</t>
  </si>
  <si>
    <t>m</t>
  </si>
  <si>
    <t>Expansion joint / 
Khe co giãn</t>
  </si>
  <si>
    <t>FORM WORK / CÔNG TÁC VÁN KHUÔN</t>
  </si>
  <si>
    <t>For column, beam, bracing
Ván khuôn cột, dầm, giằng</t>
  </si>
  <si>
    <t xml:space="preserve"> (including scaffolding, bracing, supports, etc.)</t>
  </si>
  <si>
    <t>REINFORCEMENT WORK / CÔNG TÁC CỐT THÉP</t>
  </si>
  <si>
    <t xml:space="preserve">Thiếu 190T thép </t>
  </si>
  <si>
    <t>Re-bar for foundation, ground beam, ground slab
Cốt thép móng, dầm, nền</t>
  </si>
  <si>
    <t>ton</t>
  </si>
  <si>
    <t xml:space="preserve">Hoa Phat/ Equivalent </t>
  </si>
  <si>
    <t>Re-bar for column, beam,
Cốt thép cho cột, dầm,</t>
  </si>
  <si>
    <t>STEEL STRUCTURE WORK / CÔNG TÁC KẾT CẤU THÉP TIỀN CHẾ</t>
  </si>
  <si>
    <t>Steel structure
Kết cấu thép</t>
  </si>
  <si>
    <t>Fabrication of main steel structures (Rafter)
Kết cấu khung thép chính (vì kèo)</t>
  </si>
  <si>
    <t>Thép SM490, Q355, hoặc tương đương.</t>
  </si>
  <si>
    <t>kg</t>
  </si>
  <si>
    <t>Bracing systems
Hệ giằng thép hình</t>
  </si>
  <si>
    <t>Thép SS400, Q235, CT3 hoặc tương đương.</t>
  </si>
  <si>
    <t>Purlins
Xà gồ mái</t>
  </si>
  <si>
    <t>Thép G450 mạ kẽm, Z275</t>
  </si>
  <si>
    <t>Purlin  bracing
Giằng xà gồ</t>
  </si>
  <si>
    <t>Mạ điện phân</t>
  </si>
  <si>
    <t>Steel ladder to roof
Thang thép lên mái</t>
  </si>
  <si>
    <t>H=12m</t>
  </si>
  <si>
    <t>set</t>
  </si>
  <si>
    <t>Painting for steel structure/Sơn cho kết cấu thép</t>
  </si>
  <si>
    <t>Sơn chống rỉ + Sơn màu alkid SP dày 80mcr</t>
  </si>
  <si>
    <t>Steel handrail for stair/ Lan can thép cho thang bộ</t>
  </si>
  <si>
    <t>Anchor Bolts 
Bu lông neo</t>
  </si>
  <si>
    <t>01 bộ: 01 thân+03 Ecu+02 đệm</t>
  </si>
  <si>
    <t>M27*1200 (5.6)</t>
  </si>
  <si>
    <t>Cấp bền 5.6 mạ đầu ren</t>
  </si>
  <si>
    <t>M24*850 (5.6)</t>
  </si>
  <si>
    <t>M20*750 (5.6)</t>
  </si>
  <si>
    <t>Connection bolt
Bu lông liên kết</t>
  </si>
  <si>
    <t>M36*100</t>
  </si>
  <si>
    <t>Cấp bền 8.8</t>
  </si>
  <si>
    <t>M27*90</t>
  </si>
  <si>
    <t>M24*80</t>
  </si>
  <si>
    <t>M20*70</t>
  </si>
  <si>
    <t>M16*60</t>
  </si>
  <si>
    <t>M12*30</t>
  </si>
  <si>
    <t>Transportation of steel structures
Vận chuyển kết cấu thép</t>
  </si>
  <si>
    <t>Erection of steel structures
Lắp dựng kết cấu thép</t>
  </si>
  <si>
    <t>.</t>
  </si>
  <si>
    <t>Deck floor</t>
  </si>
  <si>
    <t xml:space="preserve">Decking  / Tôn sàn </t>
  </si>
  <si>
    <t>Galvanized  0.95mm
Mạ kẽm dày 0.95mm</t>
  </si>
  <si>
    <t>Flashing/ Ke Diềm</t>
  </si>
  <si>
    <t>Thanh giữ ke bo</t>
  </si>
  <si>
    <t>pcs</t>
  </si>
  <si>
    <t xml:space="preserve">đã bao gồm </t>
  </si>
  <si>
    <t>Stud/ Đinh hàn</t>
  </si>
  <si>
    <t>D16*95</t>
  </si>
  <si>
    <t>Accessories / Vật tư phụ</t>
  </si>
  <si>
    <t>Screw/Vít bắn tôn sàn, silicon</t>
  </si>
  <si>
    <t>Transportation/ Vận chuyển</t>
  </si>
  <si>
    <t>III</t>
  </si>
  <si>
    <t>Other/ Khác</t>
  </si>
  <si>
    <t>Cement grout for base steel column
Chèn vữa chân cột</t>
  </si>
  <si>
    <t>including formwork &amp; silkgrount</t>
  </si>
  <si>
    <t>ea</t>
  </si>
  <si>
    <t>FINISING WORK / CÔNG TÁC HOÀN THIỆN</t>
  </si>
  <si>
    <t>BRICK WORK / CÔNG TÁC XÂY</t>
  </si>
  <si>
    <r>
      <rPr>
        <sz val="12"/>
        <rFont val="Arial Narrow"/>
        <charset val="134"/>
      </rPr>
      <t>Brick work wall 
T</t>
    </r>
    <r>
      <rPr>
        <sz val="12"/>
        <rFont val="Times New Roman"/>
        <charset val="134"/>
      </rPr>
      <t>ư</t>
    </r>
    <r>
      <rPr>
        <sz val="12"/>
        <rFont val="Arial Narrow"/>
        <charset val="134"/>
      </rPr>
      <t>ờng xây gạch</t>
    </r>
  </si>
  <si>
    <t>Include linto, bracing</t>
  </si>
  <si>
    <t>Construction scaffolding
Giàn giáo thi công</t>
  </si>
  <si>
    <t>PLASTERING WORK / CÔNG TÁC TRÁT</t>
  </si>
  <si>
    <t>Plastering wall brick surfaces 1.5cm - outside
Trát tường dày 1.5cm - ngoài nhà</t>
  </si>
  <si>
    <t>Plastering wall brick surfaces 1.5cm - inside
Trát tường dày 1.5cm - trong nhà</t>
  </si>
  <si>
    <r>
      <rPr>
        <b/>
        <sz val="12"/>
        <color theme="1"/>
        <rFont val="Arial Narrow"/>
        <charset val="134"/>
      </rPr>
      <t>PAINTING WORK / CÔNG TÁC S</t>
    </r>
    <r>
      <rPr>
        <b/>
        <sz val="12"/>
        <color indexed="8"/>
        <rFont val="Times New Roman"/>
        <charset val="134"/>
      </rPr>
      <t>Ơ</t>
    </r>
    <r>
      <rPr>
        <b/>
        <sz val="12"/>
        <color indexed="8"/>
        <rFont val="Arial Narrow"/>
        <charset val="134"/>
      </rPr>
      <t>N</t>
    </r>
  </si>
  <si>
    <r>
      <rPr>
        <sz val="12"/>
        <rFont val="Arial Narrow"/>
        <charset val="134"/>
      </rPr>
      <t>Paint for wall (include putty)
S</t>
    </r>
    <r>
      <rPr>
        <sz val="12"/>
        <rFont val="Times New Roman"/>
        <charset val="134"/>
      </rPr>
      <t>ơ</t>
    </r>
    <r>
      <rPr>
        <sz val="12"/>
        <rFont val="Arial Narrow"/>
        <charset val="134"/>
      </rPr>
      <t>n t</t>
    </r>
    <r>
      <rPr>
        <sz val="12"/>
        <rFont val="Times New Roman"/>
        <charset val="134"/>
      </rPr>
      <t>ư</t>
    </r>
    <r>
      <rPr>
        <sz val="12"/>
        <rFont val="Arial Narrow"/>
        <charset val="134"/>
      </rPr>
      <t>ờng (bao gồm bả)</t>
    </r>
  </si>
  <si>
    <t>3 lớp (1 lót + 2 phủ)</t>
  </si>
  <si>
    <t>Dulux/ Jotun</t>
  </si>
  <si>
    <t>TILING &amp; FLOOR FINISHING WORK / ỐP LÁT VÀ HOÀN THIỆN SÀN</t>
  </si>
  <si>
    <t>Non-slip ceramic tile for toilet / 
Gạch ceramic chống trơn chống trượt cho nhà vệ sinh</t>
  </si>
  <si>
    <t>300x300mm</t>
  </si>
  <si>
    <t>Ceramic tile for wall / 
Gạch ceramic cho tường</t>
  </si>
  <si>
    <t>300x600mm</t>
  </si>
  <si>
    <t>PVC tile for Guest room / 
Gạch nhựa PVC cho phòng khách chờ</t>
  </si>
  <si>
    <t>thk 3mm</t>
  </si>
  <si>
    <t>Ceramic tile for office, canteen / 
Gạch ceramic cho văn phòng, nhà ăn</t>
  </si>
  <si>
    <t>600x600mm</t>
  </si>
  <si>
    <t>Granite for stair, lobby / 
Đá granit bậc thang, sảnh đón</t>
  </si>
  <si>
    <t>thk 20mm</t>
  </si>
  <si>
    <t>Granite at the foot of the door, wall / 
Đá granit len chân cửa, chân tường</t>
  </si>
  <si>
    <t>Cement for tiling</t>
  </si>
  <si>
    <t xml:space="preserve">Đã bao gồm </t>
  </si>
  <si>
    <t>Surface hardener applied concrete slab
Nền tăng cứng Hardener</t>
  </si>
  <si>
    <t>Ucrete painting, thk 6mm
Nền Ucrete dày 6mm</t>
  </si>
  <si>
    <t>Ucrete painting, thk 4mm
Nền Ucrete dày 4mm</t>
  </si>
  <si>
    <t>Food wall concrete for panel wall 50x100
Chân tường bê tông cho vách panel, 50x100</t>
  </si>
  <si>
    <t>(inc formwork, steel drill, sika, material..vv)</t>
  </si>
  <si>
    <t>Food wall concrete for panel wall 100x100
Chân tường bê tông cho vách panel, 100x100</t>
  </si>
  <si>
    <t>Food wall concrete for panel 200T
Chân tường bê tông cho vách panel dày 200mm</t>
  </si>
  <si>
    <t xml:space="preserve">CEILLING WORK / CÔNG TÁC TRẦN </t>
  </si>
  <si>
    <t>Gypsum tex 600x600 moisture resistant/ 
Trần thạch cao xương nổi  600x600mm chống ẩm</t>
  </si>
  <si>
    <t>For toilet</t>
  </si>
  <si>
    <t>Vinh Tuong</t>
  </si>
  <si>
    <t>Gypsum tex 600x600 dày 9mm/ 
Trần thạch cao xương nổi  600x600mm dày 9mm</t>
  </si>
  <si>
    <t>Office, canteen area</t>
  </si>
  <si>
    <t>5% material</t>
  </si>
  <si>
    <t>C1: Urethane Panel (50T)</t>
  </si>
  <si>
    <t>2 layer coil 0.4t, density 40kg/m3, PIR</t>
  </si>
  <si>
    <t>C2: Urethane Panel (100T)</t>
  </si>
  <si>
    <t>C3: Urethane Panel (200T)</t>
  </si>
  <si>
    <t>Steel frame for ceiling
Khung thép cho trần</t>
  </si>
  <si>
    <t xml:space="preserve">Cost of Heat Dissipation Testing
Chi Phí Kiểm Tra Độ Thoát Nhiệt </t>
  </si>
  <si>
    <t>Vật tư phụ (silicon, đai kẹp, đinh vít, rive…)</t>
  </si>
  <si>
    <t>Forklifts and scaffolding for construction
Xe nâng, giàn giáo phục vụ thi công</t>
  </si>
  <si>
    <t>OUTSIDE &amp; INSIDE WALL PANEL WORK / CÔNG TÁC  VÁCH PANEL</t>
  </si>
  <si>
    <t>Partition work/ công tác vách ngăn vệ sinh</t>
  </si>
  <si>
    <t xml:space="preserve">Composite toilet partition 12mmmm 
Vách khu vệ sinh composite dày 12mm </t>
  </si>
  <si>
    <t>Accessories: Inox 304
Phụ kiện: Inox 304</t>
  </si>
  <si>
    <t>Partition inside work/ công tác vách trong nhà</t>
  </si>
  <si>
    <t>Panel wall FF EI45'
Vách panel chống cháy EI45p</t>
  </si>
  <si>
    <t>Thk 75mm, RW 100kg/m3</t>
  </si>
  <si>
    <t>According to fire safety standards</t>
  </si>
  <si>
    <t>Steel box support for wall
Thép hộp hỗ trợ vách tường</t>
  </si>
  <si>
    <t>Galvanized</t>
  </si>
  <si>
    <t>Hoa Phat/ Viet Duc</t>
  </si>
  <si>
    <t xml:space="preserve">Erection of steel structures, 
Lắp dựng kết cấu thép, sơn </t>
  </si>
  <si>
    <t>Gypsum (2ply) partition with U frame, water paint
Vách tường thạch cao (2 lớp), khung U, sơn nước</t>
  </si>
  <si>
    <t>Including submaterial and all necessary acessaries</t>
  </si>
  <si>
    <t>W-2: Panel urethane (50T)</t>
  </si>
  <si>
    <t>W-2A: Panel urethane 50T - wall ( 1 layer SUS )</t>
  </si>
  <si>
    <t>Layer coil 0.4t / layer SUS 0.5t, density 40kg/m3, PIR</t>
  </si>
  <si>
    <t>W-2B: Panel urethane 50T - wall ( 2 layer SUS )</t>
  </si>
  <si>
    <t>Layer SUS 0.5t, density 40kg/m3, PIR</t>
  </si>
  <si>
    <t>W-4: Urethane Frozen Panel (100T)</t>
  </si>
  <si>
    <t>W-5: Urethane Frozen Panel (200T)</t>
  </si>
  <si>
    <t>AL Round molding</t>
  </si>
  <si>
    <t>Round Bar</t>
  </si>
  <si>
    <t>Caulking</t>
  </si>
  <si>
    <t>Silicon,</t>
  </si>
  <si>
    <t>Citificates for panel wall</t>
  </si>
  <si>
    <t>Kiểm định vách panel chống cháy</t>
  </si>
  <si>
    <t>Partition outside work/ công tác vách ngoài</t>
  </si>
  <si>
    <r>
      <rPr>
        <sz val="12"/>
        <rFont val="Arial Narrow"/>
        <charset val="134"/>
      </rPr>
      <t xml:space="preserve">Thk75 glasswool panel for external wall/ </t>
    </r>
    <r>
      <rPr>
        <sz val="12"/>
        <rFont val="Times New Roman"/>
        <charset val="134"/>
      </rPr>
      <t>Ố</t>
    </r>
    <r>
      <rPr>
        <sz val="12"/>
        <rFont val="Arial Narrow"/>
        <charset val="134"/>
      </rPr>
      <t>p t</t>
    </r>
    <r>
      <rPr>
        <sz val="12"/>
        <rFont val="Times New Roman"/>
        <charset val="134"/>
      </rPr>
      <t>ườ</t>
    </r>
    <r>
      <rPr>
        <sz val="12"/>
        <rFont val="Arial Narrow"/>
        <charset val="134"/>
      </rPr>
      <t>ng ngoài b</t>
    </r>
    <r>
      <rPr>
        <sz val="12"/>
        <rFont val="Times New Roman"/>
        <charset val="134"/>
      </rPr>
      <t>ằ</t>
    </r>
    <r>
      <rPr>
        <sz val="12"/>
        <rFont val="Arial Narrow"/>
        <charset val="134"/>
      </rPr>
      <t>ng glasswool panel dày 75mm</t>
    </r>
  </si>
  <si>
    <t>(0.5/0.4; 64kg/m3)</t>
  </si>
  <si>
    <t>Phuong Nam/ Matec</t>
  </si>
  <si>
    <r>
      <rPr>
        <sz val="12"/>
        <rFont val="Arial Narrow"/>
        <charset val="134"/>
      </rPr>
      <t>C/S Top Parepet cover
Di</t>
    </r>
    <r>
      <rPr>
        <sz val="12"/>
        <rFont val="Times New Roman"/>
        <charset val="134"/>
      </rPr>
      <t>ề</t>
    </r>
    <r>
      <rPr>
        <sz val="12"/>
        <rFont val="Arial Narrow"/>
        <charset val="134"/>
      </rPr>
      <t>m bo đ</t>
    </r>
    <r>
      <rPr>
        <sz val="12"/>
        <rFont val="Times New Roman"/>
        <charset val="134"/>
      </rPr>
      <t>ỉ</t>
    </r>
    <r>
      <rPr>
        <sz val="12"/>
        <rFont val="Arial Narrow"/>
        <charset val="134"/>
      </rPr>
      <t>nh thành parapet</t>
    </r>
  </si>
  <si>
    <t>Aluminum skirting
Diềm, phào nhôm</t>
  </si>
  <si>
    <t>C/S bottom flashing
Diềm chân tường tôn</t>
  </si>
  <si>
    <t>0.8T</t>
  </si>
  <si>
    <t>Galvanized, steel box 100*100*2mm</t>
  </si>
  <si>
    <t>Erection of steel structures, painting
Lắp dựng kết cấu thép, sơn</t>
  </si>
  <si>
    <t>Forklifts for construction
Xe nâng phục vụ thi công</t>
  </si>
  <si>
    <t>IV</t>
  </si>
  <si>
    <t>Decor outside work/ công tác trang trí vách ngoài</t>
  </si>
  <si>
    <t>Aluminium composite thk 4mm 
Tấm ốp nhôm composite dày 4mm</t>
  </si>
  <si>
    <t>Including steel frame</t>
  </si>
  <si>
    <t>Alcorest</t>
  </si>
  <si>
    <t>Aluminium louver cover stair
Lam nhôm bao che cầu thang</t>
  </si>
  <si>
    <t xml:space="preserve">ROOF WORK/ CÔNG TÁC MÁI </t>
  </si>
  <si>
    <t>Roof/ Mái</t>
  </si>
  <si>
    <t>Roof seamlock sheet thk 0.5mm / Mái seamlock dày 0.5mm</t>
  </si>
  <si>
    <t>AZ100</t>
  </si>
  <si>
    <t>Dong A/ Hoa Sen</t>
  </si>
  <si>
    <t>Xà gồ phụ Omega, con kê xà gồ, đai kẹp seam.../ Omega purlins, purlin spacers, seam clamps…</t>
  </si>
  <si>
    <t>galvanized steel thk 0.95mm/1.5mm</t>
  </si>
  <si>
    <t>Glasswood layer thk 50mm, 1 layer silver / Lớp glasswood dày 50mm, 1 mặt giấy bạc</t>
  </si>
  <si>
    <t>thk 64kg/m3</t>
  </si>
  <si>
    <t>Cat Tuong/ Win</t>
  </si>
  <si>
    <t>Steel mesh D1.2mm, size 100*100mm layer / Lưới thép sợi 1.2mm ô lưới 100mmx100mm</t>
  </si>
  <si>
    <t>Sheet metal color canopy thk 0.45mm / Tôn đơn mái sảnh, dày 0,45mm</t>
  </si>
  <si>
    <t>Ridge trim/
Diềm úp nóc</t>
  </si>
  <si>
    <t>Sheet metal color thk 0,45mm</t>
  </si>
  <si>
    <t>Edge trim/
Diềm cạnh biên</t>
  </si>
  <si>
    <t>Eave trim/
Diềm đầu hồi</t>
  </si>
  <si>
    <t>Flashing trim/
Diềm bo, gờ nước</t>
  </si>
  <si>
    <r>
      <rPr>
        <sz val="12"/>
        <color theme="1"/>
        <rFont val="Arial Narrow"/>
        <charset val="134"/>
      </rPr>
      <t>Supplies and accessories / Vật t</t>
    </r>
    <r>
      <rPr>
        <sz val="12"/>
        <color indexed="8"/>
        <rFont val="Arial Narrow"/>
        <charset val="134"/>
      </rPr>
      <t>ư phụ</t>
    </r>
  </si>
  <si>
    <t>Transport cost / Chi phí vận chuyển</t>
  </si>
  <si>
    <r>
      <rPr>
        <b/>
        <sz val="12"/>
        <color theme="1"/>
        <rFont val="Arial Narrow"/>
        <charset val="134"/>
      </rPr>
      <t>Roof drainage/ Hệ thống thoát n</t>
    </r>
    <r>
      <rPr>
        <b/>
        <sz val="12"/>
        <color indexed="8"/>
        <rFont val="Arial Narrow"/>
        <charset val="134"/>
      </rPr>
      <t>ước mái</t>
    </r>
  </si>
  <si>
    <t>Drain pipe pvc D114/ Ống dẫn nước pvc D114</t>
  </si>
  <si>
    <t>Tien Phong/Binh Minh</t>
  </si>
  <si>
    <t>Drain pipe pvc D200/ Ống dẫn nước pvc D200</t>
  </si>
  <si>
    <t>Đi treo dọc xưởng</t>
  </si>
  <si>
    <t>PVC pipe fittings/ Phụ kiện ống PVC</t>
  </si>
  <si>
    <t>Co, cút, nối…</t>
  </si>
  <si>
    <t>Downspout elbow/Đai kẹp ống</t>
  </si>
  <si>
    <t>psc</t>
  </si>
  <si>
    <t>Hanger &amp; support for PVC D200/Hệ giá treo, giá đỡ cho đường ống PVC D200</t>
  </si>
  <si>
    <t>Cầu chắn rác/ Garbage blocking bridge</t>
  </si>
  <si>
    <t>Máng xối inox 304/  Gutter 304 SUS</t>
  </si>
  <si>
    <t>Dọc biên, W1200, thk 1.0mm</t>
  </si>
  <si>
    <t>Canopy, W800, thk 0.6mm</t>
  </si>
  <si>
    <t>Giữa nhà, W1400, thk 1.0mm</t>
  </si>
  <si>
    <t>Giá nâng máng xối/ support gutter</t>
  </si>
  <si>
    <t>Drain pipe inox D110/ Ống dẫn nước inox D110</t>
  </si>
  <si>
    <r>
      <rPr>
        <sz val="12"/>
        <color theme="1"/>
        <rFont val="Arial Narrow"/>
        <charset val="134"/>
      </rPr>
      <t>Accessories / Vật t</t>
    </r>
    <r>
      <rPr>
        <sz val="12"/>
        <color indexed="8"/>
        <rFont val="Arial Narrow"/>
        <charset val="134"/>
      </rPr>
      <t>ư phụ</t>
    </r>
  </si>
  <si>
    <t>WATERPROOFING WORK/ CÔNG TÁC CHỐNG THẤM</t>
  </si>
  <si>
    <t>Mài vệ sinh, xử lý sàn trước khi chống thấm
Grind and clean the floor before applying waterproofing.</t>
  </si>
  <si>
    <t>Chống thấm nền kho đông
Waterproofing floor for frozen warehouse</t>
  </si>
  <si>
    <t>Moistureproofing Coating 2times</t>
  </si>
  <si>
    <t>Phun foam Urethane dày 200mm
THK200 Urethane spray</t>
  </si>
  <si>
    <t xml:space="preserve"> 36~38 kg/m3,200T</t>
  </si>
  <si>
    <t>THK100-200 ISOPINK foam</t>
  </si>
  <si>
    <t>Chèn vị trí cột thép, panel</t>
  </si>
  <si>
    <t>Chống thấm sàn mái
Waterproofing for roof slab</t>
  </si>
  <si>
    <t>01 lớp Praimex  Floor Sealer Kangnam Jevisco, 02 lớp chống thấm Urethane Sealer Kangnam Jevisco</t>
  </si>
  <si>
    <t>Chống thấm sàn vệ sinh
Waterproofing for toilet</t>
  </si>
  <si>
    <t>liquid waterproofing</t>
  </si>
  <si>
    <t>Cement for cover waterproofing</t>
  </si>
  <si>
    <t>DOOR AND WINDOW / CỬA ĐI VÀ CỬA SỔ</t>
  </si>
  <si>
    <t>Overhead door
Cửa cuốn trượt trần</t>
  </si>
  <si>
    <t>WxH: 2500x2500 - OHD</t>
  </si>
  <si>
    <t>DERFLEX/ Tương đương</t>
  </si>
  <si>
    <t>Speed door
Cửa cuốn nhanh</t>
  </si>
  <si>
    <t>WxH: 3000x3000 - SHD</t>
  </si>
  <si>
    <t>Sliding cold storage double door
Cửa trượt kho đông lạnh</t>
  </si>
  <si>
    <t>WxH: 2000x2600 (Include floor heat), trượt điện</t>
  </si>
  <si>
    <t>Yongsung/ Tương đương</t>
  </si>
  <si>
    <t>Swing door
Cửa mở kho đông lạnh</t>
  </si>
  <si>
    <t>WxH: 1200x2400 (include floor heat) - OLD</t>
  </si>
  <si>
    <t>PVC curtain
Rèm PVC</t>
  </si>
  <si>
    <t>thk3.0mm, phụ kiện inox</t>
  </si>
  <si>
    <t>Aluminium glass swing door
Cửa mở nhôm kính</t>
  </si>
  <si>
    <t>Glass thk 8mm</t>
  </si>
  <si>
    <t>Panel swing door
Cửa mở panel</t>
  </si>
  <si>
    <t>T50, glass 600x600</t>
  </si>
  <si>
    <t>Steel door
Cửa đi thép</t>
  </si>
  <si>
    <t xml:space="preserve"> included accessory/ Bao gồm phụ kiện</t>
  </si>
  <si>
    <t>ABS door 
Cửa đi nhựa composite</t>
  </si>
  <si>
    <t>included accessory/ Bao gồm phụ kiện</t>
  </si>
  <si>
    <t>Korea</t>
  </si>
  <si>
    <t>Fire steel door 60min
Cửa thép chống cháy 60 phút</t>
  </si>
  <si>
    <t>Inluding all accessaires, 
Emergency exit push bar</t>
  </si>
  <si>
    <t>Fire steel + glass door 60min
Cửa thép + kính chống cháy 60 phút</t>
  </si>
  <si>
    <t>For Office</t>
  </si>
  <si>
    <t>Aluminum window
Cửa sổ nhôm kính</t>
  </si>
  <si>
    <t>included Insect screen/ Bao gồm lưới chắn côn trùng</t>
  </si>
  <si>
    <t>Xingfa</t>
  </si>
  <si>
    <t>Curtain wall, aluminum frame, clear tempered glass
Vách kính cường  lực, khung nhôm</t>
  </si>
  <si>
    <t>black glass, thk 12mm
Kính màu dày 12mm</t>
  </si>
  <si>
    <t>Vửa kính cường lực dày 10 trong văn phòng, nẹp nhôm
Tempered glass door thk 10 inside office, alu frame</t>
  </si>
  <si>
    <t>Phụ kiện cửa bản lề sàn trên vách kính
Floor hinge door accessories for glass partitions</t>
  </si>
  <si>
    <t>Cửa lưới ngăn côn trùng/ Insect screen windows</t>
  </si>
  <si>
    <t>Dán decal cửa sổ, vách kính/ Apply decals for windows, curtain glass</t>
  </si>
  <si>
    <t xml:space="preserve">Bao gồm </t>
  </si>
  <si>
    <t>Phí kiểm định cửa thép chống cháy</t>
  </si>
  <si>
    <t>METAL WORK/ CÔNG TÁC KIM LOẠI</t>
  </si>
  <si>
    <t>Mương inox 304, bao gồm tấm grating
Sus trench, include grating cover</t>
  </si>
  <si>
    <t>Inox(SUS) Trench, WxH=200x200</t>
  </si>
  <si>
    <t>Phễu thu inox 304
Sus floor drain</t>
  </si>
  <si>
    <t>Ống inox D100 kết nối mương nước
Sus D100 pipe conection to trench</t>
  </si>
  <si>
    <t>Thanh inox chống va panel
Guard bar sus for panel wall</t>
  </si>
  <si>
    <t>D:50, H:150, SUS304</t>
  </si>
  <si>
    <t>Trụ chống va inox cho cửa
Guard post sus for door</t>
  </si>
  <si>
    <t>D:100 H:900, SUS304</t>
  </si>
  <si>
    <t>V inox bo góc cạnh, khu vực vệ sinh, văn phòng
Sus V cover edge toilet area, office</t>
  </si>
  <si>
    <t>OTHERS WORK / CÔNG VIỆC KHÁC</t>
  </si>
  <si>
    <t>AIR SHOWER 1300x3500x2200h</t>
  </si>
  <si>
    <t>AIR VOL 96CMM 1.5kw ,PRE / HEPA FILTER, 380x3x50hz, AUTO DOOR</t>
  </si>
  <si>
    <t>AIR SHOWER 1300x2200x2200h</t>
  </si>
  <si>
    <t>AIR VOL 68CMM 1.5kw ,PRE / HEPA FILTER, 380x3x50hz, AUTO DOOR</t>
  </si>
  <si>
    <t>Cấp nguồn điện 3P-380V đến đầu Air shower
Supply 3P-380V power to the Airshower</t>
  </si>
  <si>
    <t>Dock leveler</t>
  </si>
  <si>
    <t>2000mmx3000mmx585mm, 6 tấn</t>
  </si>
  <si>
    <t>Pad concrete for machine (Including rebar)</t>
  </si>
  <si>
    <t>For Aircons, fan…</t>
  </si>
  <si>
    <t>Logo gắn tường</t>
  </si>
  <si>
    <t>Bao gồm đèn Led</t>
  </si>
  <si>
    <t>Air pipe</t>
  </si>
  <si>
    <t>PVC D100 , Class 3</t>
  </si>
  <si>
    <t>Lớp vữa cán nền đường ống</t>
  </si>
  <si>
    <t>Thanh cao su chống va</t>
  </si>
  <si>
    <t>Xuất nhập hàng, 200*200*1000</t>
  </si>
  <si>
    <t>Construction measures and labor safety measures
Biện pháp thi công và biện pháp an toàn lao động</t>
  </si>
  <si>
    <t>Cost of installing safety scaffolding, temporary stairs to 2nd floor, roof floor
Chi phí lắp giáo an toàn, cầu thang tạm lên tầng 2, tầng mái</t>
  </si>
  <si>
    <t>Clean up trash from the site to outside
Dọn rác từ công trường ra khỏi công trường</t>
  </si>
  <si>
    <t>Acceptance documents completed with state agencies
Hồ sơ nghiệm thu hoàn thành với cơ quan nhà nước</t>
  </si>
  <si>
    <t>Acceptance documents completed with state agencies</t>
  </si>
  <si>
    <t>Other works
Công tác khác</t>
  </si>
  <si>
    <t>Hillside washer
Con sò</t>
  </si>
  <si>
    <t>Expansion bolt
Bulong nở</t>
  </si>
  <si>
    <t>Steel staircase
Cầu thang thép</t>
  </si>
  <si>
    <t>3.NHÀ BẢO TRÌ + NHÀ RANG ĐẬU + BAO BÌ</t>
  </si>
  <si>
    <t>NHÀ BẢO TRÌ + NHÀ RANG ĐẬU + BAO BÌ</t>
  </si>
  <si>
    <t>EARTH WORK / CÔNG TÁC ĐẤT</t>
  </si>
  <si>
    <t>Excavation (by worker)
Đào đất thủ công</t>
  </si>
  <si>
    <t>Remove surplus soil 
Vận chuyển đất đổ đi</t>
  </si>
  <si>
    <t>1 layer nylon thk. 0.3mm
1 lớp nylon dày 0.3mm</t>
  </si>
  <si>
    <t>For lean concrete for foundation &amp; ground beam
Ván khuôn bê tông lót móng, dầm</t>
  </si>
  <si>
    <t>For foundation, ground beam, slab, scolumn
Ván khuôn móng, dầm, nền, cổ cột</t>
  </si>
  <si>
    <t>Re-bar for foundation, ground beam, ground slab
Cốt thép móng, dầm, cổ cột</t>
  </si>
  <si>
    <t>Hoa Phat/ Equivalent</t>
  </si>
  <si>
    <t>Re-bar for ground slab
Cốt thép cho sàn</t>
  </si>
  <si>
    <t>Re-bar for ground ramp
Cốt thép cho ram dốc</t>
  </si>
  <si>
    <t>H=14m</t>
  </si>
  <si>
    <t>M24*900</t>
  </si>
  <si>
    <t>M20*800</t>
  </si>
  <si>
    <t>FLOOR FINISHING WORK / HOÀN THIỆN SÀN</t>
  </si>
  <si>
    <t>Epoxy painting 3mm
Sơn Epoxy 3mm</t>
  </si>
  <si>
    <t>thk 3.0 mm</t>
  </si>
  <si>
    <t>Celing panel EPS 50mm/
Trần panel EPS 50mm</t>
  </si>
  <si>
    <t>Purlin for ceiling panel/
Xà gồ cho panel trần</t>
  </si>
  <si>
    <t>Erection of steel structures, 
Lắp dựng kết cấu thép, sơn dặm mối hàn</t>
  </si>
  <si>
    <t>Wall panel EPS 50mm
Vách panel EPS 50mm</t>
  </si>
  <si>
    <t>(0.5/0.4; 12kg/m3)</t>
  </si>
  <si>
    <t>C/S bottom flashing, cover edge door &amp; windows
Diềm chân tường tôn, diềm bao cửa</t>
  </si>
  <si>
    <t>PN9, thk 5.0mm</t>
  </si>
  <si>
    <t xml:space="preserve">bao gồm </t>
  </si>
  <si>
    <t>W800, thk 0.6mm</t>
  </si>
  <si>
    <t>Electric shutter door,steel sheet 
Cửa cuốn điện, lá thép</t>
  </si>
  <si>
    <t>Motor shutter, UPS
Mô tơ, bộ lưu điện cửa cuốn</t>
  </si>
  <si>
    <t>Panel slding door
Cửa trượt panel</t>
  </si>
  <si>
    <t>Steel single door
Cửa đi thép 1 cánh</t>
  </si>
  <si>
    <t>Steel  double door
Cửa đi thép 2 cánh</t>
  </si>
  <si>
    <t>Tilt aluminium glass window
Cửa sổ lật nhôm kính</t>
  </si>
  <si>
    <t>Aluminum louver window
Cửa chớp nhôm</t>
  </si>
  <si>
    <t>4.NHÀ BAO BÌ THỦY TINH + NHÀ CARTON</t>
  </si>
  <si>
    <t>NHÀ BAO BÌ THỦY TINH + NHÀ CARTON</t>
  </si>
  <si>
    <r>
      <rPr>
        <b/>
        <sz val="12"/>
        <color theme="1"/>
        <rFont val="Arial Narrow"/>
        <charset val="134"/>
      </rPr>
      <t>STRUCTURE WORK / CÔNG TÁC K</t>
    </r>
    <r>
      <rPr>
        <b/>
        <sz val="12"/>
        <color theme="1"/>
        <rFont val="Times New Roman"/>
        <charset val="134"/>
      </rPr>
      <t>Ế</t>
    </r>
    <r>
      <rPr>
        <b/>
        <sz val="12"/>
        <color theme="1"/>
        <rFont val="Arial Narrow"/>
        <charset val="134"/>
      </rPr>
      <t>T C</t>
    </r>
    <r>
      <rPr>
        <b/>
        <sz val="12"/>
        <color theme="1"/>
        <rFont val="Times New Roman"/>
        <charset val="134"/>
      </rPr>
      <t>Ấ</t>
    </r>
    <r>
      <rPr>
        <b/>
        <sz val="12"/>
        <color theme="1"/>
        <rFont val="Arial Narrow"/>
        <charset val="134"/>
      </rPr>
      <t>U</t>
    </r>
  </si>
  <si>
    <r>
      <rPr>
        <sz val="12"/>
        <color theme="1"/>
        <rFont val="Arial Narrow"/>
        <charset val="134"/>
      </rPr>
      <t>Earth compaction, K=0.9
Đ</t>
    </r>
    <r>
      <rPr>
        <sz val="12"/>
        <color theme="1"/>
        <rFont val="Times New Roman"/>
        <charset val="134"/>
      </rPr>
      <t>ầ</t>
    </r>
    <r>
      <rPr>
        <sz val="12"/>
        <color theme="1"/>
        <rFont val="Arial Narrow"/>
        <charset val="134"/>
      </rPr>
      <t>m đ</t>
    </r>
    <r>
      <rPr>
        <sz val="12"/>
        <color theme="1"/>
        <rFont val="Times New Roman"/>
        <charset val="134"/>
      </rPr>
      <t>ấ</t>
    </r>
    <r>
      <rPr>
        <sz val="12"/>
        <color theme="1"/>
        <rFont val="Arial Narrow"/>
        <charset val="134"/>
      </rPr>
      <t>t, K=0.9</t>
    </r>
  </si>
  <si>
    <t>Phương Nam/ Matec</t>
  </si>
  <si>
    <t>0.45T</t>
  </si>
  <si>
    <t>5.NHÀ LÒ HƠI +  NHÀ NÉN KHÍ</t>
  </si>
  <si>
    <t>NHÀ LÒ HƠI + NÉN KHÍ</t>
  </si>
  <si>
    <t>6. BIKE PARKING &amp; PUMP ROOM/ NHÀ XE MÁY &amp; PHÒNG BƠM</t>
  </si>
  <si>
    <t>BIKE PARKING &amp; PUMP ROOM/ NHÀ XE MÁY &amp; PHÒNG BƠM</t>
  </si>
  <si>
    <t>Concrete for beams, column
Bê tông dầm, cột</t>
  </si>
  <si>
    <t>Re-bar for slab
Cốt thép cho sàn</t>
  </si>
  <si>
    <t>Fabrication of main steel structures
Kết cấu khung thép chính</t>
  </si>
  <si>
    <t>Bracing systems, steel stair
Hệ giằng thép hình, thang thép</t>
  </si>
  <si>
    <t>Thép G350 mạ kẽm, Z275</t>
  </si>
  <si>
    <t>Steel handrail/ Lan can thép</t>
  </si>
  <si>
    <t>M20*900</t>
  </si>
  <si>
    <t>M16*600</t>
  </si>
  <si>
    <t>M16*50</t>
  </si>
  <si>
    <t>M14*50</t>
  </si>
  <si>
    <t>D16*95.</t>
  </si>
  <si>
    <t>Polishing for slab by liquid hardener
Đánh bóng sàn nhà bằng liquid hardener</t>
  </si>
  <si>
    <t>Sheet metal roof thk 0.45mm / Tôn đơn mái dày 0,45mm</t>
  </si>
  <si>
    <t>Drain pipe pvc D90/ Ống dẫn nước pvc D90</t>
  </si>
  <si>
    <t>W600, thk 0.6mm</t>
  </si>
  <si>
    <t>Drain pipe inox D90/ Ống dẫn nước inox D90</t>
  </si>
  <si>
    <t>For pump</t>
  </si>
  <si>
    <t>Transport cost for roof work / Chi phí vận chuyển cho công tác mái</t>
  </si>
  <si>
    <t>7. DORMITORY HOUSE/ NHÀ NGHỈ GIỮA CA</t>
  </si>
  <si>
    <r>
      <rPr>
        <sz val="12"/>
        <color theme="1"/>
        <rFont val="Arial Narrow"/>
        <charset val="134"/>
      </rPr>
      <t>Excavation (by Equipment)
Đào đ</t>
    </r>
    <r>
      <rPr>
        <sz val="12"/>
        <color theme="1"/>
        <rFont val="Times New Roman"/>
        <charset val="134"/>
      </rPr>
      <t>ấ</t>
    </r>
    <r>
      <rPr>
        <sz val="12"/>
        <color theme="1"/>
        <rFont val="Arial Narrow"/>
        <charset val="134"/>
      </rPr>
      <t>t b</t>
    </r>
    <r>
      <rPr>
        <sz val="12"/>
        <color theme="1"/>
        <rFont val="Times New Roman"/>
        <charset val="134"/>
      </rPr>
      <t>ằ</t>
    </r>
    <r>
      <rPr>
        <sz val="12"/>
        <color theme="1"/>
        <rFont val="Arial Narrow"/>
        <charset val="134"/>
      </rPr>
      <t>ng máy</t>
    </r>
  </si>
  <si>
    <t xml:space="preserve">Lean concrete for foundation &amp; ground beam
Bê tông lót cho móng, dầm </t>
  </si>
  <si>
    <t>Gr. 100</t>
  </si>
  <si>
    <t>Concrete for foundation,beams, ground slab
Bê tông móng, dầm móng, nền</t>
  </si>
  <si>
    <t>Concrete for column, beams, slab roof 
Bê tông cột, dầm, sàn tầng mái</t>
  </si>
  <si>
    <t>Gr.300</t>
  </si>
  <si>
    <t>Polishing for slab
Xoa nền</t>
  </si>
  <si>
    <t>For lean concrete for foundation
Ván khuôn bê tông lót móng</t>
  </si>
  <si>
    <t>For foundation, ground beam, slab
Ván khuôn móng, dầm, nền</t>
  </si>
  <si>
    <t>For column, beams, slab roof 
Ván khuôn cột, dầm, sàn tầng mái</t>
  </si>
  <si>
    <t>Re-bar for foundation, ground beam, slab
Cốt thép móng, dầm, nền</t>
  </si>
  <si>
    <t>Re-bar for column, beams, slab roof 
Cốt thép cột, dầm, sàn tầng mái</t>
  </si>
  <si>
    <t>Plastering wall brick surfaces 2.0cm
Trát tường dày 2.0cm</t>
  </si>
  <si>
    <t>Plastering column, celling concrete 2.0cm
Trát cột, trần bê tông dày 2.0cm</t>
  </si>
  <si>
    <t>Ceramic tile 600x600 / 
Gạch ceramic 600x600</t>
  </si>
  <si>
    <t>Gạch chân tường 600x100/ skirting ceramic</t>
  </si>
  <si>
    <t>600x100mm</t>
  </si>
  <si>
    <t>Đá granite len cửa/ Granite table</t>
  </si>
  <si>
    <t>Cement mortar
Vữa xi măng tạo dốc mái và mái lanh tô</t>
  </si>
  <si>
    <t>WET FINISHING WORK / CÔNG TÁC HOÀN THIỆN MỀM</t>
  </si>
  <si>
    <t>Water proofing for concrete roof (include parabet wall )
Chống thấm cho mái ( bao gồm cả parabet )</t>
  </si>
  <si>
    <t>Urethane water proofing 3mm thk</t>
  </si>
  <si>
    <t xml:space="preserve">Liquid water proofing for toilet 2 layer
Lớp chống thấm cho phòng vệ sinh 2 lớp </t>
  </si>
  <si>
    <t>Silk Seal -wp1000, 1.5 kg /m2 / layer, mortar protection 15mm</t>
  </si>
  <si>
    <t xml:space="preserve">Aluminum door 
Cửa đi nhôm kính </t>
  </si>
  <si>
    <t>OTHERS WORK/ CÔNG VIỆC KHÁC</t>
  </si>
  <si>
    <t>UPVC dowspout D90
Ống dẫn nước UPVC D90</t>
  </si>
  <si>
    <t>Cút D90</t>
  </si>
  <si>
    <t>bao gồm</t>
  </si>
  <si>
    <t>8. GUARD HOUSE 1/ NHÀ BẢO VỆ 1</t>
  </si>
  <si>
    <t>Đá granite bậu cửa/ Granite table</t>
  </si>
  <si>
    <t>thk 20mm, W600</t>
  </si>
  <si>
    <t>UPVC dowspout D60
Ống dẫn nước UPVC D60</t>
  </si>
  <si>
    <t>Cút D60</t>
  </si>
  <si>
    <t>9. GUARD HOUSE 2/ NHÀ BẢO VỆ 2</t>
  </si>
  <si>
    <t>10. GARBAGE, TRANSFORMER HOUSE/ NHÀ RÁC, PHÒNG ĐIỆN</t>
  </si>
  <si>
    <t>UPVC dowspout D75
Ống dẫn nước UPVC D75</t>
  </si>
  <si>
    <t>Cút D75</t>
  </si>
  <si>
    <t>11. WATER TANK FF/ BỂ NƯỚC NGẦM PCCC</t>
  </si>
  <si>
    <t>WET FINISHING WORK</t>
  </si>
  <si>
    <t xml:space="preserve">Sheet pile cover for tank area  
Thi công cừ chắn cho khu vực bể </t>
  </si>
  <si>
    <t>Sheet pile 6m
 including transport &amp; install</t>
  </si>
  <si>
    <t>Remove surplus soil 
Vận chuyển đất đổ</t>
  </si>
  <si>
    <t xml:space="preserve">Lean concrete for tank
Bê tông lót </t>
  </si>
  <si>
    <t>Concrete for bottom
Bê tông đáy bể</t>
  </si>
  <si>
    <t>Concrete for wall &amp; column
Bê tông thành bể và cột</t>
  </si>
  <si>
    <t>Concrete for cover slab
Bê tông nắp bể</t>
  </si>
  <si>
    <t>Polishing for bottom, cover slab
Đánh bóng đáy bể, mặt bể</t>
  </si>
  <si>
    <t>For lean concrete 
Ván khuôn bê tông lót</t>
  </si>
  <si>
    <t>Formwork for bottom
Ván khuôn đáy bể</t>
  </si>
  <si>
    <t>Formwork for wall, colum
Ván khuôn thành bể, cột</t>
  </si>
  <si>
    <t>Formwork for cover slab
Ván khuôn nắp bể</t>
  </si>
  <si>
    <t>Re-bar for bottom
Cốt thép đáy bể</t>
  </si>
  <si>
    <t>Re-bar  for wall, colum
Cốt thép thành bể, cột</t>
  </si>
  <si>
    <t>Re-bar  for cover slab
Cốt thép thành nắp bể</t>
  </si>
  <si>
    <t>Bitum waterproofing
Chống thấm bằng bitum</t>
  </si>
  <si>
    <t xml:space="preserve">Outside &amp; Top Slab of water tank 3 layer, membrane 1.5kg/m2/lớp </t>
  </si>
  <si>
    <t>Expoxy memberane waterproofing (non posion )
Màng chống thấm expoxy ( không độc hại)</t>
  </si>
  <si>
    <t xml:space="preserve"> finishing 2 layer / hoàn thiện 2 lớp</t>
  </si>
  <si>
    <t>Liquid water proofing with protection mortar 15mm</t>
  </si>
  <si>
    <t>Silk Seal -wp1000 / Cement mortar grade 75</t>
  </si>
  <si>
    <t>Nắp bể / Inox cover thk 3mm</t>
  </si>
  <si>
    <t>SUS 304, thk 3mm, 800x800</t>
  </si>
  <si>
    <t>Ladder for tank
Thang leo xuống bể</t>
  </si>
  <si>
    <t>sus 304</t>
  </si>
  <si>
    <t>Water stop for concrete pour
Băng cản nước mạch ngừng đổ bê tông</t>
  </si>
  <si>
    <t>12. COLD WATER TANK/ BỂ NƯỚC XẢ NGUỘI</t>
  </si>
  <si>
    <t>COLD WATER TANK/ BỂ NƯỚC XẢ NGUỘI</t>
  </si>
  <si>
    <r>
      <rPr>
        <sz val="12"/>
        <color theme="1"/>
        <rFont val="Arial Narrow"/>
        <charset val="134"/>
      </rPr>
      <t>Concrete for wall &amp; column
Bê tông thành b</t>
    </r>
    <r>
      <rPr>
        <sz val="12"/>
        <color theme="1"/>
        <rFont val="Times New Roman"/>
        <charset val="134"/>
      </rPr>
      <t>ể</t>
    </r>
    <r>
      <rPr>
        <sz val="12"/>
        <color theme="1"/>
        <rFont val="Arial Narrow"/>
        <charset val="134"/>
      </rPr>
      <t xml:space="preserve"> và c</t>
    </r>
    <r>
      <rPr>
        <sz val="12"/>
        <color theme="1"/>
        <rFont val="Times New Roman"/>
        <charset val="134"/>
      </rPr>
      <t>ộ</t>
    </r>
    <r>
      <rPr>
        <sz val="12"/>
        <color theme="1"/>
        <rFont val="Arial Narrow"/>
        <charset val="134"/>
      </rPr>
      <t>t</t>
    </r>
  </si>
  <si>
    <t>13. WATER TANK RO/ BỂ NƯỚC NGẦM RO</t>
  </si>
  <si>
    <r>
      <rPr>
        <b/>
        <sz val="12"/>
        <color theme="1"/>
        <rFont val="Arial Narrow"/>
        <charset val="134"/>
      </rPr>
      <t>WATER TANK RO/ B</t>
    </r>
    <r>
      <rPr>
        <b/>
        <sz val="12"/>
        <color theme="1"/>
        <rFont val="Times New Roman"/>
        <charset val="134"/>
      </rPr>
      <t>Ể</t>
    </r>
    <r>
      <rPr>
        <b/>
        <sz val="12"/>
        <color theme="1"/>
        <rFont val="Arial Narrow"/>
        <charset val="134"/>
      </rPr>
      <t xml:space="preserve"> N</t>
    </r>
    <r>
      <rPr>
        <b/>
        <sz val="12"/>
        <color theme="1"/>
        <rFont val="Times New Roman"/>
        <charset val="134"/>
      </rPr>
      <t>ƯỚ</t>
    </r>
    <r>
      <rPr>
        <b/>
        <sz val="12"/>
        <color theme="1"/>
        <rFont val="Arial Narrow"/>
        <charset val="134"/>
      </rPr>
      <t>C NG</t>
    </r>
    <r>
      <rPr>
        <b/>
        <sz val="12"/>
        <color theme="1"/>
        <rFont val="Times New Roman"/>
        <charset val="134"/>
      </rPr>
      <t>Ầ</t>
    </r>
    <r>
      <rPr>
        <b/>
        <sz val="12"/>
        <color theme="1"/>
        <rFont val="Arial Narrow"/>
        <charset val="134"/>
      </rPr>
      <t>M RO</t>
    </r>
  </si>
  <si>
    <t>14. WATERWASTE TREATMENT TANK/ 오폐수 처리장 공사</t>
  </si>
  <si>
    <t>WATERWASTE TREATMENT TANK/ BỂ XLNT</t>
  </si>
  <si>
    <t>15. BOUNDARY WALL &amp; GATE/ HÀNG RÀO &amp; CỔNG</t>
  </si>
  <si>
    <t>BOUNDARY WALL &amp; GATE/ HÀNG RÀO &amp; CỔNG</t>
  </si>
  <si>
    <t>GATE &amp; SIGNBOARD/ CỔNG VÀ BIỂN HIỆU</t>
  </si>
  <si>
    <t>PAINTING WORK / CÔNG TÁC SƠN</t>
  </si>
  <si>
    <t xml:space="preserve">GRANITE &amp;  FINISHING WORK / ỐP VÀ HOÀN THIỆN </t>
  </si>
  <si>
    <t>FENCE / HÀNG RÀO</t>
  </si>
  <si>
    <t xml:space="preserve">Excavation
Đào đất </t>
  </si>
  <si>
    <r>
      <rPr>
        <sz val="12"/>
        <color theme="1"/>
        <rFont val="Arial Narrow"/>
        <charset val="134"/>
      </rPr>
      <t>Backfilling soil for foundation
Đ</t>
    </r>
    <r>
      <rPr>
        <sz val="12"/>
        <color theme="1"/>
        <rFont val="Times New Roman"/>
        <charset val="134"/>
      </rPr>
      <t>ắ</t>
    </r>
    <r>
      <rPr>
        <sz val="12"/>
        <color theme="1"/>
        <rFont val="Arial Narrow"/>
        <charset val="134"/>
      </rPr>
      <t>p đ</t>
    </r>
    <r>
      <rPr>
        <sz val="12"/>
        <color theme="1"/>
        <rFont val="Times New Roman"/>
        <charset val="134"/>
      </rPr>
      <t>ấ</t>
    </r>
    <r>
      <rPr>
        <sz val="12"/>
        <color theme="1"/>
        <rFont val="Arial Narrow"/>
        <charset val="134"/>
      </rPr>
      <t>t</t>
    </r>
  </si>
  <si>
    <r>
      <rPr>
        <sz val="12"/>
        <color theme="1"/>
        <rFont val="Arial Narrow"/>
        <charset val="134"/>
      </rPr>
      <t>Remove surplus soil 
V</t>
    </r>
    <r>
      <rPr>
        <sz val="12"/>
        <color theme="1"/>
        <rFont val="Times New Roman"/>
        <charset val="134"/>
      </rPr>
      <t>ậ</t>
    </r>
    <r>
      <rPr>
        <sz val="12"/>
        <color theme="1"/>
        <rFont val="Arial Narrow"/>
        <charset val="134"/>
      </rPr>
      <t>n chuy</t>
    </r>
    <r>
      <rPr>
        <sz val="12"/>
        <color theme="1"/>
        <rFont val="Times New Roman"/>
        <charset val="134"/>
      </rPr>
      <t>ể</t>
    </r>
    <r>
      <rPr>
        <sz val="12"/>
        <color theme="1"/>
        <rFont val="Arial Narrow"/>
        <charset val="134"/>
      </rPr>
      <t>n đ</t>
    </r>
    <r>
      <rPr>
        <sz val="12"/>
        <color theme="1"/>
        <rFont val="Times New Roman"/>
        <charset val="134"/>
      </rPr>
      <t>ấ</t>
    </r>
    <r>
      <rPr>
        <sz val="12"/>
        <color theme="1"/>
        <rFont val="Arial Narrow"/>
        <charset val="134"/>
      </rPr>
      <t>t đ</t>
    </r>
    <r>
      <rPr>
        <sz val="12"/>
        <color theme="1"/>
        <rFont val="Times New Roman"/>
        <charset val="134"/>
      </rPr>
      <t>ổ</t>
    </r>
  </si>
  <si>
    <t>Concrete for foundation &amp; ground beam
Bê tông móng, dầm móng</t>
  </si>
  <si>
    <t>Gr. 250</t>
  </si>
  <si>
    <t xml:space="preserve">For foundation &amp; ground beam
Ván khuôn cho móng, dầm </t>
  </si>
  <si>
    <t>For column
Ván khuôn cho cột, giằng tường</t>
  </si>
  <si>
    <t>Re-bar for fence style 1
Cốt thép cho hàng rào loại 1</t>
  </si>
  <si>
    <t>Hoa Phat</t>
  </si>
  <si>
    <t>Brick work wall 
Tường gạch xây</t>
  </si>
  <si>
    <t>Plastering wall brick outside surfaces 2.0cm / trát ngoài tường gạch dày 2.0cm</t>
  </si>
  <si>
    <t>Cement motar grade 75
Vữa XM 75#</t>
  </si>
  <si>
    <t>Paint for wall 
Sơn tường</t>
  </si>
  <si>
    <t>Bao gồm bả/ include putty</t>
  </si>
  <si>
    <t>Steel  frence
Hàng rào thép</t>
  </si>
  <si>
    <t>Welded wire mesh fence</t>
  </si>
  <si>
    <t>GATE &amp; SIGNBOARD, FLAG POLE/ CỔNG VÀ BIỂN HIỆU, CỘT CỜ</t>
  </si>
  <si>
    <t>Lean concrete 
Bê tông lót</t>
  </si>
  <si>
    <t>Concrete for wall bracing
Bê tông giằng tường</t>
  </si>
  <si>
    <t>Concrete for slab
Bê tông cho sàn</t>
  </si>
  <si>
    <t>Form work for lean concrete
Ván khuôn bê tông lót</t>
  </si>
  <si>
    <t>Form work for wall bracing
Ván khuôn bê tông giằng tường</t>
  </si>
  <si>
    <t>Form work for slab
Ván khuôn cho sàn</t>
  </si>
  <si>
    <t xml:space="preserve">Re-bar for gate
Cốt thép </t>
  </si>
  <si>
    <t xml:space="preserve">Brick work wall  
Tường xây gạch </t>
  </si>
  <si>
    <t>Granite stone for gate
Ốp đá granite</t>
  </si>
  <si>
    <t>Cement for granit
Vữa xi măng cho công tác ốp đá granit</t>
  </si>
  <si>
    <t>Sus swing gate
Cổng mở inox</t>
  </si>
  <si>
    <t>L=1.2m</t>
  </si>
  <si>
    <r>
      <rPr>
        <sz val="12"/>
        <color theme="1"/>
        <rFont val="Arial Narrow"/>
        <charset val="134"/>
      </rPr>
      <t>Auto gate
C</t>
    </r>
    <r>
      <rPr>
        <sz val="12"/>
        <color theme="1"/>
        <rFont val="Times New Roman"/>
        <charset val="134"/>
      </rPr>
      <t>ổ</t>
    </r>
    <r>
      <rPr>
        <sz val="12"/>
        <color theme="1"/>
        <rFont val="Arial Narrow"/>
        <charset val="134"/>
      </rPr>
      <t>ng x</t>
    </r>
    <r>
      <rPr>
        <sz val="12"/>
        <color theme="1"/>
        <rFont val="Times New Roman"/>
        <charset val="134"/>
      </rPr>
      <t>ế</t>
    </r>
    <r>
      <rPr>
        <sz val="12"/>
        <color theme="1"/>
        <rFont val="Arial Narrow"/>
        <charset val="134"/>
      </rPr>
      <t>p t</t>
    </r>
    <r>
      <rPr>
        <sz val="12"/>
        <color theme="1"/>
        <rFont val="Times New Roman"/>
        <charset val="134"/>
      </rPr>
      <t>ự</t>
    </r>
    <r>
      <rPr>
        <sz val="12"/>
        <color theme="1"/>
        <rFont val="Arial Narrow"/>
        <charset val="134"/>
      </rPr>
      <t xml:space="preserve"> đ</t>
    </r>
    <r>
      <rPr>
        <sz val="12"/>
        <color theme="1"/>
        <rFont val="Times New Roman"/>
        <charset val="134"/>
      </rPr>
      <t>ộ</t>
    </r>
    <r>
      <rPr>
        <sz val="12"/>
        <color theme="1"/>
        <rFont val="Arial Narrow"/>
        <charset val="134"/>
      </rPr>
      <t>ng</t>
    </r>
  </si>
  <si>
    <t>L=11m, H=1,6m</t>
  </si>
  <si>
    <t>Thuan Xuong Mon</t>
  </si>
  <si>
    <t>Motor for auto gate
Mô tơ cho cổng tự dộng</t>
  </si>
  <si>
    <t>Logo name of factory
Logo tên công ty</t>
  </si>
  <si>
    <t>Sus304</t>
  </si>
  <si>
    <t>Flag pole inox 10.0m
Cột cờ inox cao 10.0m</t>
  </si>
  <si>
    <t>B.CIVIL WORKS/ HẠ TẦNG KỸ THUẬT</t>
  </si>
  <si>
    <t>CIVIL WORKS/ PHẦN NGOÀI NHÀ</t>
  </si>
  <si>
    <t>ROAD/ ĐƯỜNG</t>
  </si>
  <si>
    <t>ROAD TYPE I / ĐƯỜNG NỘI BỘ LOẠI I</t>
  </si>
  <si>
    <t>Excavation/ Đào đất</t>
  </si>
  <si>
    <t>Remove surplus soil/ Vận chuyển đất đổ đi</t>
  </si>
  <si>
    <t>K=0.9</t>
  </si>
  <si>
    <t>Compacting by stone aggregate K=0.95
Đá cấp phối đầm chặt K=0.95</t>
  </si>
  <si>
    <t xml:space="preserve">Stone 0x4
Cấp phối đá dăm </t>
  </si>
  <si>
    <t>Formwork/
 Ván khuôn.</t>
  </si>
  <si>
    <t>Rebar
Cốt thép</t>
  </si>
  <si>
    <t>Fi10@200, 2 layer</t>
  </si>
  <si>
    <t>tons</t>
  </si>
  <si>
    <t>Concrete for road type 1
Bê tông cho đường loại 1</t>
  </si>
  <si>
    <t>G.250, thk 200mm</t>
  </si>
  <si>
    <t>Pump car
Bơm bê tông</t>
  </si>
  <si>
    <t>Painting oil roading
Sơn dầu vạch kẻ đường</t>
  </si>
  <si>
    <t>ROAD TYPE II / ĐƯỜNG NỘI BỘ LOẠI II</t>
  </si>
  <si>
    <t>Rebar D10@200 1 layer
Cốt thép đường 1 lớp D10@200</t>
  </si>
  <si>
    <t>D10@200 1 layer
1 lớp D10@200</t>
  </si>
  <si>
    <t>Concrete for road type 
Bê tông cho đường loại 2</t>
  </si>
  <si>
    <t>G.250, thk 100mm</t>
  </si>
  <si>
    <t>Bituminous Prime Coat  1kg/m2
Tưới nhựa thấm bám 1kg/m2</t>
  </si>
  <si>
    <t>Course Asphalt Concrete compact, thick 50mm
Bê tông nhựa chặt 12 dầy50mm</t>
  </si>
  <si>
    <t>Asphalt concrete C12.5
50mm thk</t>
  </si>
  <si>
    <t>Bituminous Tack Coat  0.5kg/m2
Tưới nhựa dính bám</t>
  </si>
  <si>
    <t>Final Asphalt Concrete Compact
Bê Tông Nhựa Chặt 9.5</t>
  </si>
  <si>
    <t>Asphalt Concrete C9.5
Thk 40mm</t>
  </si>
  <si>
    <t>Cutting, breaking curb, pavement/ 
Cắt đục bó vỉa, vỉa hè</t>
  </si>
  <si>
    <t>Transport derbis/ 
Vận chuyển xà bần</t>
  </si>
  <si>
    <t>Re install curb, conection road ip/ 
Thi công lại bó vỉa, kết nối đường KCN</t>
  </si>
  <si>
    <t>Relocation of infrastructure systems for IP
Di dời hệ thống hạ tầng của KCN</t>
  </si>
  <si>
    <t>CURVE CONCRETE WORK/ CÔNG TÁC BÓ VỈA BÊ TÔNG</t>
  </si>
  <si>
    <t>Lean concrete for curb block
Bê tông lót cho bó vỉa</t>
  </si>
  <si>
    <t>Cement motar for curb block
Vữa đệm bó vỉa</t>
  </si>
  <si>
    <t>Concrete curb block
Bó vỉa bê tông</t>
  </si>
  <si>
    <t>80X22x20cm; Gr. 250</t>
  </si>
  <si>
    <t>Manhole type MH-1/ Hố ga loại MH-1</t>
  </si>
  <si>
    <t>On pavement/ Hố ga trên vỉa hè</t>
  </si>
  <si>
    <t>Backfilling soil for foundation/ Lấp đất hố móng</t>
  </si>
  <si>
    <t>Remove surplus soil/ Vận chuyển đất</t>
  </si>
  <si>
    <t xml:space="preserve">Earth compaction 
Đầm đất </t>
  </si>
  <si>
    <t>Lean concrete 
Bê tông lót M100</t>
  </si>
  <si>
    <t>Formwork/ Ván khuôn</t>
  </si>
  <si>
    <t>Concrete for manhole/ Bê tông</t>
  </si>
  <si>
    <t>Gr. 200</t>
  </si>
  <si>
    <t>Re-bar for manhole/ Thép</t>
  </si>
  <si>
    <t>Steel angle 100x100x8mm
Thép hàn góc 100x100x8mm</t>
  </si>
  <si>
    <t>Steel plate100x5mm
Thép  tấm 100x5mm quanh tấm đan</t>
  </si>
  <si>
    <t>Plastering work/ Trát</t>
  </si>
  <si>
    <t>Screen  (600x140)mm
Lưới chắn rác (600x140)mm</t>
  </si>
  <si>
    <t>D10a150</t>
  </si>
  <si>
    <t>Stair
Thang xuống thăm hố ga</t>
  </si>
  <si>
    <t>D25</t>
  </si>
  <si>
    <t>Manhole type MH-1A/ Hố ga loại MH-1A</t>
  </si>
  <si>
    <t>On road/ Hố ga trên đường</t>
  </si>
  <si>
    <t>Steel angle 50x50x5mm
Thép hàn góc 50x50x5mm</t>
  </si>
  <si>
    <t>Cast iron plate, grade C, load &gt;= 250KN
Tấm gang, cấp C, tải trọng &gt;= 250KN</t>
  </si>
  <si>
    <t>960x530mm</t>
  </si>
  <si>
    <t>Manhole type MH-3/ Hố ga loại MH-3</t>
  </si>
  <si>
    <t>Collection drainage roof/ Thu nước mái</t>
  </si>
  <si>
    <t>Xây tường</t>
  </si>
  <si>
    <t>Zinc-dipped steel manhole cover 700x700x30mm 
Nắp hố ga bằng thép nhúng kẽm 700x700x30mm</t>
  </si>
  <si>
    <t>Manhole type MH-4/ Hố ga loại MH4</t>
  </si>
  <si>
    <t>Zinc-dipped steel manhole cover500x700x30mm 
Nắp hố ga bằng thép nhúng kẽm 500x500x30mm</t>
  </si>
  <si>
    <t>V</t>
  </si>
  <si>
    <t>Drainage pipe/ Ống thoát nước</t>
  </si>
  <si>
    <t>Excavation for drainage line/
Đào đường thoát nước</t>
  </si>
  <si>
    <t>Backfilling soil for drainage line/ Lấp đất</t>
  </si>
  <si>
    <t>HPDE Drainage pipe/ông thoát nước HPDE D200</t>
  </si>
  <si>
    <t>HPDE200, collection drainage roof to manhole</t>
  </si>
  <si>
    <t>HPDE Drainage pipe/ông thoát nước HPDE D400</t>
  </si>
  <si>
    <t>HPDE400, collection drainage roof to manhole</t>
  </si>
  <si>
    <t>RC Drainage pipe/ông thoát nước RC</t>
  </si>
  <si>
    <t>D400</t>
  </si>
  <si>
    <t>D500</t>
  </si>
  <si>
    <t>D600</t>
  </si>
  <si>
    <t>D800</t>
  </si>
  <si>
    <t>Bearing Culvert/Gối cống chịu lực</t>
  </si>
  <si>
    <t>D400  (2.6m / 01pcs)</t>
  </si>
  <si>
    <t>D500  (2.6m / 01pcs)</t>
  </si>
  <si>
    <t>D600  (2.6m / 01pcs)</t>
  </si>
  <si>
    <t>D800  (2.6m / 01pcs)</t>
  </si>
  <si>
    <t xml:space="preserve">Joint Culvert/cống </t>
  </si>
  <si>
    <t>Accessory
Vật tư phụ khác</t>
  </si>
  <si>
    <t>VI</t>
  </si>
  <si>
    <t>OTHERS WORK</t>
  </si>
  <si>
    <r>
      <rPr>
        <sz val="12"/>
        <rFont val="Arial Narrow"/>
        <charset val="134"/>
      </rPr>
      <t>Đ</t>
    </r>
    <r>
      <rPr>
        <sz val="12"/>
        <rFont val="Times New Roman"/>
        <charset val="134"/>
      </rPr>
      <t>ấ</t>
    </r>
    <r>
      <rPr>
        <sz val="12"/>
        <rFont val="Arial Narrow"/>
        <charset val="134"/>
      </rPr>
      <t>u n</t>
    </r>
    <r>
      <rPr>
        <sz val="12"/>
        <rFont val="Times New Roman"/>
        <charset val="134"/>
      </rPr>
      <t>ố</t>
    </r>
    <r>
      <rPr>
        <sz val="12"/>
        <rFont val="Arial Narrow"/>
        <charset val="134"/>
      </rPr>
      <t>i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thoát n</t>
    </r>
    <r>
      <rPr>
        <sz val="12"/>
        <rFont val="Times New Roman"/>
        <charset val="134"/>
      </rPr>
      <t>ướ</t>
    </r>
    <r>
      <rPr>
        <sz val="12"/>
        <rFont val="Arial Narrow"/>
        <charset val="134"/>
      </rPr>
      <t>c m</t>
    </r>
    <r>
      <rPr>
        <sz val="12"/>
        <rFont val="Times New Roman"/>
        <charset val="134"/>
      </rPr>
      <t>ư</t>
    </r>
    <r>
      <rPr>
        <sz val="12"/>
        <rFont val="Arial Narrow"/>
        <charset val="134"/>
      </rPr>
      <t>a nhà máy vào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thoát n</t>
    </r>
    <r>
      <rPr>
        <sz val="12"/>
        <rFont val="Times New Roman"/>
        <charset val="134"/>
      </rPr>
      <t>ướ</t>
    </r>
    <r>
      <rPr>
        <sz val="12"/>
        <rFont val="Arial Narrow"/>
        <charset val="134"/>
      </rPr>
      <t>c m</t>
    </r>
    <r>
      <rPr>
        <sz val="12"/>
        <rFont val="Times New Roman"/>
        <charset val="134"/>
      </rPr>
      <t>ư</t>
    </r>
    <r>
      <rPr>
        <sz val="12"/>
        <rFont val="Arial Narrow"/>
        <charset val="134"/>
      </rPr>
      <t>a c</t>
    </r>
    <r>
      <rPr>
        <sz val="12"/>
        <rFont val="Times New Roman"/>
        <charset val="134"/>
      </rPr>
      <t>ủ</t>
    </r>
    <r>
      <rPr>
        <sz val="12"/>
        <rFont val="Arial Narrow"/>
        <charset val="134"/>
      </rPr>
      <t>a KCN/ Conection drainage water to Industrial park</t>
    </r>
  </si>
  <si>
    <t>Manhole type HW
Hố ga loại HW</t>
  </si>
  <si>
    <t>Bê tông phủ ống nước trong hố ga</t>
  </si>
  <si>
    <t>Composite cover 
Nắp ga composite</t>
  </si>
  <si>
    <t>850X850mm</t>
  </si>
  <si>
    <r>
      <rPr>
        <sz val="12"/>
        <rFont val="Arial Narrow"/>
        <charset val="134"/>
      </rPr>
      <t>HDPE Drainage pipe/ông thoát n</t>
    </r>
    <r>
      <rPr>
        <sz val="12"/>
        <rFont val="Times New Roman"/>
        <charset val="134"/>
      </rPr>
      <t>ướ</t>
    </r>
    <r>
      <rPr>
        <sz val="12"/>
        <rFont val="Arial Narrow"/>
        <charset val="134"/>
      </rPr>
      <t>c HDPE D150</t>
    </r>
  </si>
  <si>
    <t>HPDE D150</t>
  </si>
  <si>
    <r>
      <rPr>
        <sz val="12"/>
        <rFont val="Arial Narrow"/>
        <charset val="134"/>
      </rPr>
      <t>HDPE Drainage pipe/ông thoát n</t>
    </r>
    <r>
      <rPr>
        <sz val="12"/>
        <rFont val="Times New Roman"/>
        <charset val="134"/>
      </rPr>
      <t>ướ</t>
    </r>
    <r>
      <rPr>
        <sz val="12"/>
        <rFont val="Arial Narrow"/>
        <charset val="134"/>
      </rPr>
      <t>c HDPE D200</t>
    </r>
  </si>
  <si>
    <t>HPDE D200</t>
  </si>
  <si>
    <r>
      <rPr>
        <sz val="12"/>
        <rFont val="Arial Narrow"/>
        <charset val="134"/>
      </rPr>
      <t>SUS304 Drainage pipe/ông thoát n</t>
    </r>
    <r>
      <rPr>
        <sz val="12"/>
        <rFont val="Times New Roman"/>
        <charset val="134"/>
      </rPr>
      <t>ướ</t>
    </r>
    <r>
      <rPr>
        <sz val="12"/>
        <rFont val="Arial Narrow"/>
        <charset val="134"/>
      </rPr>
      <t>c Inox D120</t>
    </r>
  </si>
  <si>
    <t>Trong nhà</t>
  </si>
  <si>
    <r>
      <rPr>
        <sz val="12"/>
        <rFont val="Arial Narrow"/>
        <charset val="134"/>
      </rPr>
      <t>SUS304 Drainage pipe/ông thoát n</t>
    </r>
    <r>
      <rPr>
        <sz val="12"/>
        <rFont val="Times New Roman"/>
        <charset val="134"/>
      </rPr>
      <t>ướ</t>
    </r>
    <r>
      <rPr>
        <sz val="12"/>
        <rFont val="Arial Narrow"/>
        <charset val="134"/>
      </rPr>
      <t>c Inox D200</t>
    </r>
  </si>
  <si>
    <t>Sus pipe fittings /Phụ kiện ống inox</t>
  </si>
  <si>
    <t>15% material</t>
  </si>
  <si>
    <t>Protection sleeve/ Ống thép bảo vệ ống thoát nước HDPE</t>
  </si>
  <si>
    <r>
      <rPr>
        <sz val="12"/>
        <rFont val="Arial Narrow"/>
        <charset val="134"/>
      </rPr>
      <t>Đ</t>
    </r>
    <r>
      <rPr>
        <sz val="12"/>
        <rFont val="Times New Roman"/>
        <charset val="134"/>
      </rPr>
      <t>ấ</t>
    </r>
    <r>
      <rPr>
        <sz val="12"/>
        <rFont val="Arial Narrow"/>
        <charset val="134"/>
      </rPr>
      <t>u n</t>
    </r>
    <r>
      <rPr>
        <sz val="12"/>
        <rFont val="Times New Roman"/>
        <charset val="134"/>
      </rPr>
      <t>ố</t>
    </r>
    <r>
      <rPr>
        <sz val="12"/>
        <rFont val="Arial Narrow"/>
        <charset val="134"/>
      </rPr>
      <t>i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thoát n</t>
    </r>
    <r>
      <rPr>
        <sz val="12"/>
        <rFont val="Times New Roman"/>
        <charset val="134"/>
      </rPr>
      <t>ướ</t>
    </r>
    <r>
      <rPr>
        <sz val="12"/>
        <rFont val="Arial Narrow"/>
        <charset val="134"/>
      </rPr>
      <t>c th</t>
    </r>
    <r>
      <rPr>
        <sz val="12"/>
        <rFont val="Times New Roman"/>
        <charset val="134"/>
      </rPr>
      <t>ả</t>
    </r>
    <r>
      <rPr>
        <sz val="12"/>
        <rFont val="Arial Narrow"/>
        <charset val="134"/>
      </rPr>
      <t>i nhà máy vào h</t>
    </r>
    <r>
      <rPr>
        <sz val="12"/>
        <rFont val="Times New Roman"/>
        <charset val="134"/>
      </rPr>
      <t>ệ</t>
    </r>
    <r>
      <rPr>
        <sz val="12"/>
        <rFont val="Arial Narrow"/>
        <charset val="134"/>
      </rPr>
      <t xml:space="preserve"> th</t>
    </r>
    <r>
      <rPr>
        <sz val="12"/>
        <rFont val="Times New Roman"/>
        <charset val="134"/>
      </rPr>
      <t>ố</t>
    </r>
    <r>
      <rPr>
        <sz val="12"/>
        <rFont val="Arial Narrow"/>
        <charset val="134"/>
      </rPr>
      <t>ng thoát n</t>
    </r>
    <r>
      <rPr>
        <sz val="12"/>
        <rFont val="Times New Roman"/>
        <charset val="134"/>
      </rPr>
      <t>ướ</t>
    </r>
    <r>
      <rPr>
        <sz val="12"/>
        <rFont val="Arial Narrow"/>
        <charset val="134"/>
      </rPr>
      <t>c th</t>
    </r>
    <r>
      <rPr>
        <sz val="12"/>
        <rFont val="Times New Roman"/>
        <charset val="134"/>
      </rPr>
      <t>ả</t>
    </r>
    <r>
      <rPr>
        <sz val="12"/>
        <rFont val="Arial Narrow"/>
        <charset val="134"/>
      </rPr>
      <t>i c</t>
    </r>
    <r>
      <rPr>
        <sz val="12"/>
        <rFont val="Times New Roman"/>
        <charset val="134"/>
      </rPr>
      <t>ủ</t>
    </r>
    <r>
      <rPr>
        <sz val="12"/>
        <rFont val="Arial Narrow"/>
        <charset val="134"/>
      </rPr>
      <t>a KCN/ Conection drainage wastewater to Industrial park</t>
    </r>
  </si>
  <si>
    <t xml:space="preserve">Orenge soil 
Đất mầu trồng cỏ </t>
  </si>
  <si>
    <t>thk 100mm~150mm</t>
  </si>
  <si>
    <t>Grass/cỏ</t>
  </si>
  <si>
    <t>Japaness grass</t>
  </si>
  <si>
    <t>Công việc chăm sóc, bảo dưỡng 
The maintenance work</t>
  </si>
  <si>
    <t>2 month</t>
  </si>
  <si>
    <t xml:space="preserve">SEPTIC TANK / BỂ PHỐT </t>
  </si>
  <si>
    <t>20m3</t>
  </si>
  <si>
    <t>Đổ vào bãi tập kết của KCN và san gạt</t>
  </si>
  <si>
    <t>Lean concrete /Bê tông lót M100</t>
  </si>
  <si>
    <t>Concrete Gr250/Bê tông M250</t>
  </si>
  <si>
    <t>Form work/ cốt pha</t>
  </si>
  <si>
    <t>Rebar work/ cốt thép</t>
  </si>
  <si>
    <r>
      <rPr>
        <sz val="12"/>
        <rFont val="Arial Narrow"/>
        <charset val="134"/>
      </rPr>
      <t>Water stop/ băng cản n</t>
    </r>
    <r>
      <rPr>
        <sz val="12"/>
        <rFont val="Times New Roman"/>
        <charset val="134"/>
      </rPr>
      <t>ư</t>
    </r>
    <r>
      <rPr>
        <sz val="12"/>
        <rFont val="Arial Narrow"/>
        <charset val="134"/>
      </rPr>
      <t>ớc</t>
    </r>
  </si>
  <si>
    <t>Thép hàn góc 50x50x5mm</t>
  </si>
  <si>
    <t>Concrete cover/ nắp bê tông</t>
  </si>
  <si>
    <t>Set</t>
  </si>
  <si>
    <t>3.5m3</t>
  </si>
  <si>
    <t xml:space="preserve"> PUMP PIT / HỐ BƠM </t>
  </si>
  <si>
    <t>5m3</t>
  </si>
  <si>
    <t>C1.PLUMBING SYSTEM/ HỆ THỐNG CẤP THOÁT NƯỚC</t>
  </si>
  <si>
    <t>C1</t>
  </si>
  <si>
    <t>PLUMBING SYSTEM/ HỆ THỐNG CẤP THOÁT NƯỚC</t>
  </si>
  <si>
    <t>WATER SUPPLY SYSTEM /
 HỆ THỐNG CẤP NƯỚC</t>
  </si>
  <si>
    <t>WATER SUPPLY INTO UNDERGROUND TANKS
CẤP NƯỚC VÀO BỂ CHỨA NGẦM</t>
  </si>
  <si>
    <t>PP-R pipe 
Ống PP-R</t>
  </si>
  <si>
    <t>DN63, PN10</t>
  </si>
  <si>
    <t>Bình Minh/TP</t>
  </si>
  <si>
    <t xml:space="preserve">Water metter
Đồng hồ nước </t>
  </si>
  <si>
    <t>DN63</t>
  </si>
  <si>
    <t>Zenner/TĐ</t>
  </si>
  <si>
    <r>
      <rPr>
        <sz val="12"/>
        <color theme="1"/>
        <rFont val="Arial Narrow"/>
        <charset val="134"/>
      </rPr>
      <t>Gate valve 
Van c</t>
    </r>
    <r>
      <rPr>
        <sz val="12"/>
        <color theme="1"/>
        <rFont val="Times New Roman"/>
        <charset val="134"/>
      </rPr>
      <t>ổ</t>
    </r>
    <r>
      <rPr>
        <sz val="12"/>
        <color theme="1"/>
        <rFont val="Arial Narrow"/>
        <charset val="134"/>
      </rPr>
      <t xml:space="preserve">ng </t>
    </r>
  </si>
  <si>
    <t>Viet Nam</t>
  </si>
  <si>
    <r>
      <rPr>
        <sz val="12"/>
        <color theme="1"/>
        <rFont val="Arial Narrow"/>
        <charset val="134"/>
      </rPr>
      <t>Check Valve 
Van m</t>
    </r>
    <r>
      <rPr>
        <sz val="12"/>
        <color theme="1"/>
        <rFont val="Times New Roman"/>
        <charset val="134"/>
      </rPr>
      <t>ộ</t>
    </r>
    <r>
      <rPr>
        <sz val="12"/>
        <color theme="1"/>
        <rFont val="Arial Narrow"/>
        <charset val="134"/>
      </rPr>
      <t>t chi</t>
    </r>
    <r>
      <rPr>
        <sz val="12"/>
        <color theme="1"/>
        <rFont val="Times New Roman"/>
        <charset val="134"/>
      </rPr>
      <t>ề</t>
    </r>
    <r>
      <rPr>
        <sz val="12"/>
        <color theme="1"/>
        <rFont val="Arial Narrow"/>
        <charset val="134"/>
      </rPr>
      <t xml:space="preserve">u </t>
    </r>
  </si>
  <si>
    <r>
      <rPr>
        <sz val="12"/>
        <color theme="1"/>
        <rFont val="Arial Narrow"/>
        <charset val="134"/>
      </rPr>
      <t>Soft Coupling
Kh</t>
    </r>
    <r>
      <rPr>
        <sz val="12"/>
        <color theme="1"/>
        <rFont val="Times New Roman"/>
        <charset val="134"/>
      </rPr>
      <t>ớ</t>
    </r>
    <r>
      <rPr>
        <sz val="12"/>
        <color theme="1"/>
        <rFont val="Arial Narrow"/>
        <charset val="134"/>
      </rPr>
      <t>p n</t>
    </r>
    <r>
      <rPr>
        <sz val="12"/>
        <color theme="1"/>
        <rFont val="Times New Roman"/>
        <charset val="134"/>
      </rPr>
      <t>ố</t>
    </r>
    <r>
      <rPr>
        <sz val="12"/>
        <color theme="1"/>
        <rFont val="Arial Narrow"/>
        <charset val="134"/>
      </rPr>
      <t>i m</t>
    </r>
    <r>
      <rPr>
        <sz val="12"/>
        <color theme="1"/>
        <rFont val="Times New Roman"/>
        <charset val="134"/>
      </rPr>
      <t>ề</t>
    </r>
    <r>
      <rPr>
        <sz val="12"/>
        <color theme="1"/>
        <rFont val="Arial Narrow"/>
        <charset val="134"/>
      </rPr>
      <t xml:space="preserve">m </t>
    </r>
  </si>
  <si>
    <t xml:space="preserve">Float valve 
Van phao </t>
  </si>
  <si>
    <r>
      <rPr>
        <sz val="12"/>
        <color theme="1"/>
        <rFont val="Arial Narrow"/>
        <charset val="134"/>
      </rPr>
      <t>PP-R fitting
Ph</t>
    </r>
    <r>
      <rPr>
        <sz val="12"/>
        <color theme="1"/>
        <rFont val="Times New Roman"/>
        <charset val="134"/>
      </rPr>
      <t>ụ</t>
    </r>
    <r>
      <rPr>
        <sz val="12"/>
        <color theme="1"/>
        <rFont val="Arial Narrow"/>
        <charset val="134"/>
      </rPr>
      <t xml:space="preserve"> ki</t>
    </r>
    <r>
      <rPr>
        <sz val="12"/>
        <color theme="1"/>
        <rFont val="Times New Roman"/>
        <charset val="134"/>
      </rPr>
      <t>ệ</t>
    </r>
    <r>
      <rPr>
        <sz val="12"/>
        <color theme="1"/>
        <rFont val="Arial Narrow"/>
        <charset val="134"/>
      </rPr>
      <t xml:space="preserve">n </t>
    </r>
    <r>
      <rPr>
        <sz val="12"/>
        <color theme="1"/>
        <rFont val="Times New Roman"/>
        <charset val="134"/>
      </rPr>
      <t>ố</t>
    </r>
    <r>
      <rPr>
        <sz val="12"/>
        <color theme="1"/>
        <rFont val="Arial Narrow"/>
        <charset val="134"/>
      </rPr>
      <t>ng PP-R</t>
    </r>
  </si>
  <si>
    <r>
      <rPr>
        <sz val="12"/>
        <color theme="1"/>
        <rFont val="Arial Narrow"/>
        <charset val="134"/>
      </rPr>
      <t>Connection fee with IZ
Chi phí đ</t>
    </r>
    <r>
      <rPr>
        <sz val="12"/>
        <color theme="1"/>
        <rFont val="Times New Roman"/>
        <charset val="134"/>
      </rPr>
      <t>ấ</t>
    </r>
    <r>
      <rPr>
        <sz val="12"/>
        <color theme="1"/>
        <rFont val="Arial Narrow"/>
        <charset val="134"/>
      </rPr>
      <t>u n</t>
    </r>
    <r>
      <rPr>
        <sz val="12"/>
        <color theme="1"/>
        <rFont val="Times New Roman"/>
        <charset val="134"/>
      </rPr>
      <t>ố</t>
    </r>
    <r>
      <rPr>
        <sz val="12"/>
        <color theme="1"/>
        <rFont val="Arial Narrow"/>
        <charset val="134"/>
      </rPr>
      <t xml:space="preserve">i </t>
    </r>
  </si>
  <si>
    <r>
      <rPr>
        <sz val="12"/>
        <color theme="1"/>
        <rFont val="Arial Narrow"/>
        <charset val="134"/>
      </rPr>
      <t>Water meter pit with cover
H</t>
    </r>
    <r>
      <rPr>
        <sz val="12"/>
        <color theme="1"/>
        <rFont val="Times New Roman"/>
        <charset val="134"/>
      </rPr>
      <t>ố</t>
    </r>
    <r>
      <rPr>
        <sz val="12"/>
        <color theme="1"/>
        <rFont val="Arial Narrow"/>
        <charset val="134"/>
      </rPr>
      <t xml:space="preserve"> đ</t>
    </r>
    <r>
      <rPr>
        <sz val="12"/>
        <color theme="1"/>
        <rFont val="Times New Roman"/>
        <charset val="134"/>
      </rPr>
      <t>ồ</t>
    </r>
    <r>
      <rPr>
        <sz val="12"/>
        <color theme="1"/>
        <rFont val="Arial Narrow"/>
        <charset val="134"/>
      </rPr>
      <t>ng h</t>
    </r>
    <r>
      <rPr>
        <sz val="12"/>
        <color theme="1"/>
        <rFont val="Times New Roman"/>
        <charset val="134"/>
      </rPr>
      <t>ồ</t>
    </r>
    <r>
      <rPr>
        <sz val="12"/>
        <color theme="1"/>
        <rFont val="Arial Narrow"/>
        <charset val="134"/>
      </rPr>
      <t xml:space="preserve"> n</t>
    </r>
    <r>
      <rPr>
        <sz val="12"/>
        <color theme="1"/>
        <rFont val="Times New Roman"/>
        <charset val="134"/>
      </rPr>
      <t>ướ</t>
    </r>
    <r>
      <rPr>
        <sz val="12"/>
        <color theme="1"/>
        <rFont val="Arial Narrow"/>
        <charset val="134"/>
      </rPr>
      <t>c kèm n</t>
    </r>
    <r>
      <rPr>
        <sz val="12"/>
        <color theme="1"/>
        <rFont val="Times New Roman"/>
        <charset val="134"/>
      </rPr>
      <t>ắ</t>
    </r>
    <r>
      <rPr>
        <sz val="12"/>
        <color theme="1"/>
        <rFont val="Arial Narrow"/>
        <charset val="134"/>
      </rPr>
      <t>p</t>
    </r>
  </si>
  <si>
    <r>
      <rPr>
        <sz val="12"/>
        <color theme="1"/>
        <rFont val="Arial Narrow"/>
        <charset val="134"/>
      </rPr>
      <t>Digging and backfilling pipes 
Đào và l</t>
    </r>
    <r>
      <rPr>
        <sz val="12"/>
        <color theme="1"/>
        <rFont val="Times New Roman"/>
        <charset val="134"/>
      </rPr>
      <t>ấ</t>
    </r>
    <r>
      <rPr>
        <sz val="12"/>
        <color theme="1"/>
        <rFont val="Arial Narrow"/>
        <charset val="134"/>
      </rPr>
      <t>p đ</t>
    </r>
    <r>
      <rPr>
        <sz val="12"/>
        <color theme="1"/>
        <rFont val="Times New Roman"/>
        <charset val="134"/>
      </rPr>
      <t>ấ</t>
    </r>
    <r>
      <rPr>
        <sz val="12"/>
        <color theme="1"/>
        <rFont val="Arial Narrow"/>
        <charset val="134"/>
      </rPr>
      <t>t đ</t>
    </r>
    <r>
      <rPr>
        <sz val="12"/>
        <color theme="1"/>
        <rFont val="Times New Roman"/>
        <charset val="134"/>
      </rPr>
      <t>ườ</t>
    </r>
    <r>
      <rPr>
        <sz val="12"/>
        <color theme="1"/>
        <rFont val="Arial Narrow"/>
        <charset val="134"/>
      </rPr>
      <t xml:space="preserve">ng </t>
    </r>
    <r>
      <rPr>
        <sz val="12"/>
        <color theme="1"/>
        <rFont val="Times New Roman"/>
        <charset val="134"/>
      </rPr>
      <t>ố</t>
    </r>
    <r>
      <rPr>
        <sz val="12"/>
        <color theme="1"/>
        <rFont val="Arial Narrow"/>
        <charset val="134"/>
      </rPr>
      <t>ng</t>
    </r>
  </si>
  <si>
    <t>md</t>
  </si>
  <si>
    <r>
      <rPr>
        <sz val="12"/>
        <color theme="1"/>
        <rFont val="Arial Narrow"/>
        <charset val="134"/>
      </rPr>
      <t>Sub-Material above
V</t>
    </r>
    <r>
      <rPr>
        <sz val="12"/>
        <color theme="1"/>
        <rFont val="Times New Roman"/>
        <charset val="134"/>
      </rPr>
      <t>ậ</t>
    </r>
    <r>
      <rPr>
        <sz val="12"/>
        <color theme="1"/>
        <rFont val="Arial Narrow"/>
        <charset val="134"/>
      </rPr>
      <t>t t</t>
    </r>
    <r>
      <rPr>
        <sz val="12"/>
        <color theme="1"/>
        <rFont val="Times New Roman"/>
        <charset val="134"/>
      </rPr>
      <t>ư</t>
    </r>
    <r>
      <rPr>
        <sz val="12"/>
        <color theme="1"/>
        <rFont val="Arial Narrow"/>
        <charset val="134"/>
      </rPr>
      <t xml:space="preserve"> ph</t>
    </r>
    <r>
      <rPr>
        <sz val="12"/>
        <color theme="1"/>
        <rFont val="Times New Roman"/>
        <charset val="134"/>
      </rPr>
      <t>ụ</t>
    </r>
    <r>
      <rPr>
        <sz val="12"/>
        <color theme="1"/>
        <rFont val="Arial Narrow"/>
        <charset val="134"/>
      </rPr>
      <t xml:space="preserve"> </t>
    </r>
  </si>
  <si>
    <t xml:space="preserve">Transportation
Vận chuyển  </t>
  </si>
  <si>
    <t>Đã bao gồm</t>
  </si>
  <si>
    <t xml:space="preserve">PUMP ROOM / 
PHÒNG BƠM </t>
  </si>
  <si>
    <t>Water supply pump with Inverter
Bơm cấp nước có biến tần</t>
  </si>
  <si>
    <t>10.8m3/h*39m - 2pump 1 set
TAKASI-VN</t>
  </si>
  <si>
    <t>TAKASI-VN</t>
  </si>
  <si>
    <t>Pressure tank 100liters                         
Bình áp lực 100l</t>
  </si>
  <si>
    <t>100L - 10bar</t>
  </si>
  <si>
    <t>Varem/China</t>
  </si>
  <si>
    <t>Support pump
Giá đỡ bơm</t>
  </si>
  <si>
    <t xml:space="preserve">Viet nam </t>
  </si>
  <si>
    <t>Pad for Machine
Khớp chống trung cho bơm</t>
  </si>
  <si>
    <t>Water supply pump control panel
Tủ điều khiển bơm cấp nước</t>
  </si>
  <si>
    <t>LS/Huyndai</t>
  </si>
  <si>
    <t>PPR Pipe
Ống PPR</t>
  </si>
  <si>
    <t xml:space="preserve">Khớp nối mềm 
Flexible connection </t>
  </si>
  <si>
    <t xml:space="preserve">Y lọc 
Y strainer </t>
  </si>
  <si>
    <t xml:space="preserve">Van một chiều
Check valve </t>
  </si>
  <si>
    <t xml:space="preserve">Van cổng
Gate valve </t>
  </si>
  <si>
    <t xml:space="preserve">Van chân(Rọ bơm)
Foot valve </t>
  </si>
  <si>
    <t xml:space="preserve">Fitting for valve
 Phụ kiên van </t>
  </si>
  <si>
    <t>PP-R fitting
Phụ kiện ống PP-R</t>
  </si>
  <si>
    <t>Cable and PVC conduit
Dây cáp điện và ống luồn</t>
  </si>
  <si>
    <t xml:space="preserve">Suppot for piping
Giá đỡ cho ống </t>
  </si>
  <si>
    <t>Accessories
Vật tư phụ</t>
  </si>
  <si>
    <r>
      <rPr>
        <b/>
        <sz val="12"/>
        <color theme="1"/>
        <rFont val="Arial Narrow"/>
        <charset val="134"/>
      </rPr>
      <t xml:space="preserve">WATER SUPPLY PIPE FOR TREE AND TOILET SYSTEM / </t>
    </r>
    <r>
      <rPr>
        <b/>
        <sz val="12"/>
        <color indexed="8"/>
        <rFont val="Arial Narrow"/>
        <charset val="134"/>
      </rPr>
      <t>H</t>
    </r>
    <r>
      <rPr>
        <b/>
        <sz val="12"/>
        <color indexed="8"/>
        <rFont val="Calibri"/>
        <charset val="134"/>
      </rPr>
      <t>Ệ</t>
    </r>
    <r>
      <rPr>
        <b/>
        <sz val="12"/>
        <color indexed="8"/>
        <rFont val="Arial Narrow"/>
        <charset val="134"/>
      </rPr>
      <t xml:space="preserve"> TH</t>
    </r>
    <r>
      <rPr>
        <b/>
        <sz val="12"/>
        <color indexed="8"/>
        <rFont val="Calibri"/>
        <charset val="134"/>
      </rPr>
      <t>Ố</t>
    </r>
    <r>
      <rPr>
        <b/>
        <sz val="12"/>
        <color indexed="8"/>
        <rFont val="Arial Narrow"/>
        <charset val="134"/>
      </rPr>
      <t xml:space="preserve">NG </t>
    </r>
    <r>
      <rPr>
        <b/>
        <sz val="12"/>
        <color indexed="8"/>
        <rFont val="Calibri"/>
        <charset val="134"/>
      </rPr>
      <t>Ố</t>
    </r>
    <r>
      <rPr>
        <b/>
        <sz val="12"/>
        <color indexed="8"/>
        <rFont val="Arial Narrow"/>
        <charset val="134"/>
      </rPr>
      <t>NG C</t>
    </r>
    <r>
      <rPr>
        <b/>
        <sz val="12"/>
        <color indexed="8"/>
        <rFont val="Calibri"/>
        <charset val="134"/>
      </rPr>
      <t>Ấ</t>
    </r>
    <r>
      <rPr>
        <b/>
        <sz val="12"/>
        <color indexed="8"/>
        <rFont val="Arial Narrow"/>
        <charset val="134"/>
      </rPr>
      <t>P N</t>
    </r>
    <r>
      <rPr>
        <b/>
        <sz val="12"/>
        <color indexed="8"/>
        <rFont val="Calibri"/>
        <charset val="134"/>
      </rPr>
      <t>ƯỚ</t>
    </r>
    <r>
      <rPr>
        <b/>
        <sz val="12"/>
        <color indexed="8"/>
        <rFont val="Arial Narrow"/>
        <charset val="134"/>
      </rPr>
      <t>C T</t>
    </r>
    <r>
      <rPr>
        <b/>
        <sz val="12"/>
        <color indexed="8"/>
        <rFont val="Calibri"/>
        <charset val="134"/>
      </rPr>
      <t>ƯỚ</t>
    </r>
    <r>
      <rPr>
        <b/>
        <sz val="12"/>
        <color indexed="8"/>
        <rFont val="Arial Narrow"/>
        <charset val="134"/>
      </rPr>
      <t>I CÂY VÀ KHU V</t>
    </r>
    <r>
      <rPr>
        <b/>
        <sz val="12"/>
        <color indexed="8"/>
        <rFont val="Calibri"/>
        <charset val="134"/>
      </rPr>
      <t>Ệ</t>
    </r>
    <r>
      <rPr>
        <b/>
        <sz val="12"/>
        <color indexed="8"/>
        <rFont val="Arial Narrow"/>
        <charset val="134"/>
      </rPr>
      <t xml:space="preserve"> SINH</t>
    </r>
  </si>
  <si>
    <t>Gavalnize Steel Pipe D100
Ống thép bảo vệ đường ống</t>
  </si>
  <si>
    <t>DN65</t>
  </si>
  <si>
    <t>DN50</t>
  </si>
  <si>
    <t>DN40</t>
  </si>
  <si>
    <t>DN32</t>
  </si>
  <si>
    <t>DN25</t>
  </si>
  <si>
    <t>DN20</t>
  </si>
  <si>
    <t>Gate Valve PPR 
Van PPR</t>
  </si>
  <si>
    <t>Pcs</t>
  </si>
  <si>
    <t>PPR Piping fitting
 Phụ kiện ống</t>
  </si>
  <si>
    <t>20% of pipe</t>
  </si>
  <si>
    <t>Sub-Material above
Vật tư treo ống</t>
  </si>
  <si>
    <t>5% of pipe</t>
  </si>
  <si>
    <t>Pressure test the pipeline
Thử áp lực đường ống</t>
  </si>
  <si>
    <t>5% of meterial and labor</t>
  </si>
  <si>
    <t xml:space="preserve">Excavation and back fill/ 
Chi phí đào đất , đục tường </t>
  </si>
  <si>
    <t xml:space="preserve">WASTE WATER  SYSTEM / 
HỆ THỐNG THOÁT NƯỚC THẢI </t>
  </si>
  <si>
    <t>Pipe u.PVC 
Ống nhưa u.PVC</t>
  </si>
  <si>
    <t>D125, PN10</t>
  </si>
  <si>
    <t>D110, PN10</t>
  </si>
  <si>
    <t>D90, PN10</t>
  </si>
  <si>
    <t>D60</t>
  </si>
  <si>
    <t>D42</t>
  </si>
  <si>
    <t>PVC Piping fitting
Phụ kiện ống PVC</t>
  </si>
  <si>
    <t>15% of pipe</t>
  </si>
  <si>
    <t>Test to seal the pipe
Thử kín đường ống</t>
  </si>
  <si>
    <t>Transportation Fee
Phí vận chuyển</t>
  </si>
  <si>
    <t>SANITARY EQUIPMENT /
 THIẾT BỊ VỆ SINH</t>
  </si>
  <si>
    <t>Toilet bowl
Bồn cầu 2 khối</t>
  </si>
  <si>
    <t>Inax AC-902VN</t>
  </si>
  <si>
    <t>For WC
 of WORKSHOP AND OFFICE</t>
  </si>
  <si>
    <t>Spray hose for toilet
Vòi xịt bồn cầu</t>
  </si>
  <si>
    <t>Inax
CFV-102M</t>
  </si>
  <si>
    <t>T-valve for Closet
Van T cho bồn cầu</t>
  </si>
  <si>
    <t>Inax
A-703-4</t>
  </si>
  <si>
    <t xml:space="preserve">Lavatory on table
Chậu rửa tay inox </t>
  </si>
  <si>
    <t>Inox 304</t>
  </si>
  <si>
    <t>Accessory for lavatory
Phụ kiện chậu rửa</t>
  </si>
  <si>
    <t xml:space="preserve">Hole Lavatory Faucets inox 
 Vòi chậu rửa inox </t>
  </si>
  <si>
    <t>T-valve for Lavatory
Van T cho chậu rửa</t>
  </si>
  <si>
    <t>Bowl urinal
 Tiểu nam</t>
  </si>
  <si>
    <t>Inax
U431VR</t>
  </si>
  <si>
    <t>Sensor urinal flush valve &amp; accessories
Van xả tiểu cảm ứng và phụ kiện tiểu nam</t>
  </si>
  <si>
    <t xml:space="preserve">Inax
OKUV-30SM  </t>
  </si>
  <si>
    <t>Liquid soap dispenser
Hộp đựng xà phòng nước inox</t>
  </si>
  <si>
    <t>Toilet Paper Box
 Hộp giấy vệ sinh</t>
  </si>
  <si>
    <t>CAESAR Q7304V</t>
  </si>
  <si>
    <t>Floor drain
Thoát sàn</t>
  </si>
  <si>
    <t xml:space="preserve">CAESAR ST1414L </t>
  </si>
  <si>
    <t>Mirror for lavatory
Gương soi dày 5mm chậu rửa KT 1000x800</t>
  </si>
  <si>
    <t>1000x800</t>
  </si>
  <si>
    <t xml:space="preserve">Hand dryer
Máy sấy tay </t>
  </si>
  <si>
    <t>Caesar A801</t>
  </si>
  <si>
    <t>For WC
 of DORMITORY, GUARDHOUSE</t>
  </si>
  <si>
    <t>Lavatory
Chậu rửa đơn dương vành</t>
  </si>
  <si>
    <t>Inax
AL-2395V (EC/FC)</t>
  </si>
  <si>
    <t>Inax
A-674V + A-016V</t>
  </si>
  <si>
    <t>Hole Lavatory Faucets
 Vòi chậu rửa đơn</t>
  </si>
  <si>
    <t>Inax
LFV-22S</t>
  </si>
  <si>
    <t>Inax
H-486V</t>
  </si>
  <si>
    <t>Inax
PBFV-110</t>
  </si>
  <si>
    <t>Flexible connection 
Dây mềm</t>
  </si>
  <si>
    <t>Inax
A-701-7</t>
  </si>
  <si>
    <t xml:space="preserve">Shower
Vòi tắm </t>
  </si>
  <si>
    <t>Inax BFV-3415T-3C</t>
  </si>
  <si>
    <t>10mm thick tempered glass shower enclosure
Buồng kính tắm cường lực dày 10mm</t>
  </si>
  <si>
    <t>Mirrors
Gương soi</t>
  </si>
  <si>
    <t>Soap shelf 
Kệ xà phòng</t>
  </si>
  <si>
    <t>Inax
H-484V</t>
  </si>
  <si>
    <t>Support for table 
Giá đỡ  bàn đá</t>
  </si>
  <si>
    <t>Inax
Inox 304</t>
  </si>
  <si>
    <t>Natural Granite 
Đá granite tự nhiên</t>
  </si>
  <si>
    <t>Clean before handing over
Vệ sinh trước khi bàn giao</t>
  </si>
  <si>
    <t>C2.WWS SYSTEM/ HỆ THỐNG XLNT</t>
  </si>
  <si>
    <t>C2</t>
  </si>
  <si>
    <t>WWS SYSTEM/ HỆ THỐNG XLNT</t>
  </si>
  <si>
    <t>HỆ THỐNG ĐƯỜNG ỐNG CÔNG NGHỆ</t>
  </si>
  <si>
    <t>HỆ THỐNG ĐIỆN</t>
  </si>
  <si>
    <t>D</t>
  </si>
  <si>
    <t>CÔNG TÁC KHÁC</t>
  </si>
  <si>
    <t>THIẾT BỊ</t>
  </si>
  <si>
    <t>Bể thu gom</t>
  </si>
  <si>
    <t>Song chắn rác</t>
  </si>
  <si>
    <t>- Vật liệu: Thép không gỉ SUS 304;
- Mắt lưới: 5.0 mm;
- Xuất xứ: I-GREEN - Vietnam</t>
  </si>
  <si>
    <t>Bộ</t>
  </si>
  <si>
    <t>Cảm biến mức nước</t>
  </si>
  <si>
    <t>- Cảm biến đo mức nước trong bể điều hòa nước thải để điều khiển 2 bơm chìm, ON mức nước cao &amp; OFF mức nước thấp
- Xuất xứ: HCP - Trung Quốc</t>
  </si>
  <si>
    <t>Cái</t>
  </si>
  <si>
    <t>Bơm chìm nước thải bể thu gom</t>
  </si>
  <si>
    <t>- Loại: bơm chìm;
- Lưu lượng: Q= 10 m3/h; 
- Cột áp: H= 12 mH2O; 
- Công suất: 0.75kW/ 3phase/ 380V/ 50Hz;
- Xuất xứ: Kaiquan - Trung Quốc;</t>
  </si>
  <si>
    <t>Khớp nối nhanh</t>
  </si>
  <si>
    <t>- Vật liệu: khớp nối bằng gang, thanh dẫn hướng SUS304;
- Khớp nối nhanh tùy chọn giúp lắp và tháo bơm chìm dễ dàng;
- Xuất xứ: Kaiquan - Trung Quốc;</t>
  </si>
  <si>
    <t>Bể điều hòa</t>
  </si>
  <si>
    <t>Bơm chìm nước thải bể điều hòa</t>
  </si>
  <si>
    <t>Đĩa phân phối khí mịn</t>
  </si>
  <si>
    <t>- Lưu lượng  Q=2-5 m3/h;
- Kích thước D=270 mm;
- Vật liệu : màng EPDM, khung PP;
- Xuất xứ: Jaeger - Đức</t>
  </si>
  <si>
    <t>Lưu lượng kế điện từ</t>
  </si>
  <si>
    <t>- Lưu lượng kế điện từ
- Hình thức: Thiết bị đo lưu lượng nước thải điện từ, lắp đặt trên đường ống, nối mặt bích
- Quy cách：DN65
- Tín hiệu ra : 4-20mA/ Dữ liệu truyền đến tủ điện điều khiển
- Chất liệu：FC+PTFE
- Xuất xứ: Supmea - Trung Quốc</t>
  </si>
  <si>
    <t>Thiết bị tuyển nổi không khí hoà tan DAF</t>
  </si>
  <si>
    <t>Thiết bị tuyển nổi không khí hòa tan</t>
  </si>
  <si>
    <t>-Năng lưc xử lý : 9m3/h
-Kích thước ngoại hình: L*W*H=5000*1500*2100 mm (hoặc kích thước tương đương)
-Nguồn điện: ≤1.65kW/ 3ψ/380V/50Hz
-Chất liệu ：SUS304
-Cửa vào/ra nước thải：DN125
-Cửa ra bùn thải：DN80
- Xuất xứ: Mega - Việt Nam
-Phụ kiện:
      * Bơm tuần hoàn 2.2kW x 2 máy
      * Máy nén khí 2.2kW x 1 máy
      * Thiết bị vớt váng nổi 0.4kW × 1 máy
      * Máy khuấy đông tự 0.75kW × 2 máy
      * Máy khuấy keo tụ 0.75kW × 1 máy
       * Lan can, sàn thao tác× 1bộ
      * Thiết bị tạo vi bọt: D350xH1500mm x 1 bộ</t>
  </si>
  <si>
    <t>Máy</t>
  </si>
  <si>
    <t xml:space="preserve">Thiết bị khống chế pH  </t>
  </si>
  <si>
    <t>-Hình thức：công nghệ dùng trên dưới 2 tiếp điểm
- Hình thức điều khiển：  Hi / Lo。
- Phạm vi ： 0.00~14.00 pH
- Phụ kiện: Bảo vệ sensor bằng PTFE, holder có định sensor và tủ đặt controller
- Xuất xứ: Supmea - Trung Quốc</t>
  </si>
  <si>
    <t>Bơm định lượng NaOH</t>
  </si>
  <si>
    <t>- Kiểu: Bơm màng;
- Lưu lượng: 141.3 L/h (max);
- Phạm vi điều chỉnh 0-10;
- Cột áp: H = 5 bar;
- Nguồn điện: 90W/3 pha/380V/ 50Hz;
- Vật liệu: đầu bơm PVC
- Xuất xứ: Nikkiso - Đài Loan</t>
  </si>
  <si>
    <t>Bơm định lượng PAC</t>
  </si>
  <si>
    <t>Bơm định lượng PAM</t>
  </si>
  <si>
    <t>Bể kỵ khí</t>
  </si>
  <si>
    <t>Máy khuấy chìm</t>
  </si>
  <si>
    <t>-Máy khuấy chìm bể thiếu khí
- Hình thức：Máy khuấy chìm (có nắp bảo vệ) 
- Quy cách：1.5Kw*960rpm*6P
- Chất liệu：SUS304
- Xuất xứ: GSD - Đài Loan</t>
  </si>
  <si>
    <t>Thanh dẫn hướng &amp; nối nhanh</t>
  </si>
  <si>
    <t>- Vật liệu: SUS304;
- Thanh dẫn hướng giúp lắp và tháo máy khuấy chìm, định hướng dòng chảy;
- Hãng: I-GREEN/ Xuất xứ: Việt Nam;</t>
  </si>
  <si>
    <t>Giá thể sinh học dạng sợi</t>
  </si>
  <si>
    <r>
      <rPr>
        <sz val="12"/>
        <rFont val="Arial Narrow"/>
        <charset val="134"/>
      </rPr>
      <t>- Vật liệu</t>
    </r>
    <r>
      <rPr>
        <i/>
        <sz val="12"/>
        <rFont val="Arial Narrow"/>
        <charset val="134"/>
      </rPr>
      <t xml:space="preserve">: </t>
    </r>
    <r>
      <rPr>
        <sz val="12"/>
        <rFont val="Arial Narrow"/>
        <charset val="134"/>
      </rPr>
      <t>PP/nylon. 
- Diện tích tiếp xúc cao: 5600 - 6500 m2/m3
- 1m3 tương đương 100m dài
- Xuất xứ: Qijing - Trung Quốc</t>
    </r>
  </si>
  <si>
    <t>Khung giá thể</t>
  </si>
  <si>
    <r>
      <rPr>
        <sz val="12"/>
        <rFont val="Arial Narrow"/>
        <charset val="134"/>
      </rPr>
      <t>- Vật liệu</t>
    </r>
    <r>
      <rPr>
        <i/>
        <sz val="12"/>
        <rFont val="Arial Narrow"/>
        <charset val="134"/>
      </rPr>
      <t xml:space="preserve">: </t>
    </r>
    <r>
      <rPr>
        <sz val="12"/>
        <rFont val="Arial Narrow"/>
        <charset val="134"/>
      </rPr>
      <t>SUS304
- Xuất xứ: Việt Nam</t>
    </r>
  </si>
  <si>
    <t>Bể thiếu khí</t>
  </si>
  <si>
    <t>-Máy khuấy chìm bể thiếu khí
- Hình thức：Máy khuấy chìm (có nắp bảo vệ) 
- Quy cách：0.85Kw*740rpm
- Chất liệu：SUS304
- Xuất xứ: GSD - Đài Loan</t>
  </si>
  <si>
    <t>Bơm định lượng dinh dưỡng</t>
  </si>
  <si>
    <t>Bể hiếu khí</t>
  </si>
  <si>
    <t>Máy thổi khí đặt cạn (bao gồm phụ kiện)</t>
  </si>
  <si>
    <t>- Lưu lượng Q = 7.5 m3/phút;
- Cột áp H  = 3.0 mH2O;
- Công suất P = 7.5 kW/50Hz;
- Phụ kiện đầy đủ: lọc gió, giảm chấn, khớp nối mềm,... 
- Xuất xứ: Longtech - Đài Loan;</t>
  </si>
  <si>
    <t>Bơm nội tuần hoàn</t>
  </si>
  <si>
    <t>Bể lắng sinh học</t>
  </si>
  <si>
    <t>Ống phân phối trung tâm</t>
  </si>
  <si>
    <t>- Hình dạng: thân trụ, miệng loe hình côn;
- Kích thước: DxH = 800x1500 mm;
- Vật liệu: SUS304;
- Chiều dày: 2 mm
- Xuất xứ: I-GREEN - Việt Nam;</t>
  </si>
  <si>
    <t>Vách chắn bọt và máng thu nước</t>
  </si>
  <si>
    <t>- Kích thước tiết diện ngang điển hình: H = 250mm x L=16.4m bao quanh miệng bể lắng (hoặc tương đương theo thiết kế thi công).;
- Vật liệu: SUS304.
- Xuất xứ: I-GREEN - Việt Nam;</t>
  </si>
  <si>
    <r>
      <rPr>
        <sz val="12"/>
        <rFont val="Arial Narrow"/>
        <charset val="134"/>
      </rPr>
      <t>Bộ</t>
    </r>
    <r>
      <rPr>
        <i/>
        <sz val="12"/>
        <rFont val="Arial Narrow"/>
        <charset val="134"/>
      </rPr>
      <t xml:space="preserve">  </t>
    </r>
  </si>
  <si>
    <t>Thiết bị thu váng nổi</t>
  </si>
  <si>
    <t>- Hình thức: Khí nâng, khống áp bằng tay
- Quy cách：2”
- Vật liệu ：PVC</t>
  </si>
  <si>
    <t xml:space="preserve">Cánh gạt bùn
</t>
  </si>
  <si>
    <t>- Vật liệu: SUS304 (+ dao gạt bằng cao su/PU cào trên mặt bêtông)
- Khung đỡ và tay đòn với toàn bộ đường kính hố thu bùn, Kích thước: D4.5 m (tương đương đường kính hố thu bùn bể lắng)
- Xuất xứ: I-GREEN - VN;</t>
  </si>
  <si>
    <t>Động cơ giảm tốc cánh gạt bùn</t>
  </si>
  <si>
    <t>- Kiểu: máy khuấy cạn, lắp mặt bích;
- Tỷ số truyền: 1/7000
- Tốc độ vòng quay: 0.2 vòng/phút;
- Trục khuấy: SUS304 (I-GREEN thiết kế &amp; chế tạo);
- Nguồn điện: 0.75kW/3f/380V;
- Xuất xứ: Tunglee - Đài Loan;</t>
  </si>
  <si>
    <r>
      <rPr>
        <sz val="12"/>
        <rFont val="Arial Narrow"/>
        <charset val="134"/>
      </rPr>
      <t xml:space="preserve">Cái
</t>
    </r>
    <r>
      <rPr>
        <i/>
        <sz val="12"/>
        <rFont val="Arial Narrow"/>
        <charset val="134"/>
      </rPr>
      <t>Ea</t>
    </r>
  </si>
  <si>
    <t>Bể bơm bùn</t>
  </si>
  <si>
    <t>Bơm bùn</t>
  </si>
  <si>
    <t>Bể điều chỉnh pH</t>
  </si>
  <si>
    <t>Máy khuấy phản ứng</t>
  </si>
  <si>
    <t>- Hình thức：Máy khuấy dạng mái chèo phẳng 3 lưỡi
- Quy cách ：Động cơ giảm tốc 1.5kW*75rpm
- Chất liệu: SUS-304 phía dưới khớp nối
- Phụ kiện lắp đặt: Khung đỡ động cơ, khớp xích, bạc đạn ở phía trên, chống tâm SUS304+PTFE phía dưới bể
- Xuất xứ: Tunglee-Đài Loan</t>
  </si>
  <si>
    <t>Bể trộn nhanh</t>
  </si>
  <si>
    <t>Bể trộn chậm</t>
  </si>
  <si>
    <t>- Hình thức：Máy khuấy dạng mái chèo phẳng 3 lưỡi
- Quy cách ：Động cơ giảm tốc 1.5kW*30rpm
- Chất liệu: SUS-304 phía dưới khớp nối
- Phụ kiện lắp đặt: Khung đỡ động cơ, khớp xích, bạc đạn ở phía trên, chống tâm SUS304+PTFE phía dưới bể
- Xuất xứ: Tunglee-Đài Loan</t>
  </si>
  <si>
    <t>Bể lắng hoá lý</t>
  </si>
  <si>
    <t>- Vật liệu: SUS304 (+ dao gạt bằng cao su/PU cào trên mặt bêtông)
- Khung đỡ và tay đòn với toàn bộ đường kính hố thu bùn, Kích thước: D4 m (tương đương đường kính hố thu bùn bể lắng)
- Xuất xứ: I-GREEN - VN;</t>
  </si>
  <si>
    <t>Bơm thu bùn</t>
  </si>
  <si>
    <t>- Hình thức： Bơm màng khí nén 
- Quy cách：0.17m3/min*8.4 bar (max)*1.5''  
- Chất liệu ：PP + Teflon
- Xuất xứ: GODO - Trung Quốc</t>
  </si>
  <si>
    <t>Bể khử trùng</t>
  </si>
  <si>
    <t>Bơm định lượng NaOCl</t>
  </si>
  <si>
    <t>Đồng hồ đo lưu lượng nước thải đầu ra</t>
  </si>
  <si>
    <t>- Loại: bơm chìm;
- Lưu lượng: Q= 10 m3/h; 
- Cột áp: H= 16 mH2O; 
- Công suất: 1.5kW/ 3phase/ 380V/ 50Hz;
- Xuất xứ: Kaiquan - Trung Quốc;</t>
  </si>
  <si>
    <t>Bể chứa bùn</t>
  </si>
  <si>
    <t>Máy ép bùn khung bản</t>
  </si>
  <si>
    <t>Bơm nạp bùn</t>
  </si>
  <si>
    <t>Máy nén khí</t>
  </si>
  <si>
    <t>- Hình thức： Máy nén khí dây đai
- Quy cách：360L/min*8bar (max)*230L
- Công suất: 4HP/380V/50Hz
- Xuất xứ: GODO - Trung Quốc</t>
  </si>
  <si>
    <t xml:space="preserve">Máy ép bùn </t>
  </si>
  <si>
    <t>- Hình thức: Máy ép bùn khung bản
- Thể tích buồng lọc ép： ~270L/mẻ 
- Diện tích lọc: 18m2
-  Độ ẩm bùn sau ép: ≤70 %
- Công suất điện: 2.2kW
- Kích thước tấm lọc: 630 x 630 mm (Độ dày tấm lọc: 50mm)
- Số lượng tấm lọc: 30tấm
- Kích thước tạm thời bên ngoài: L x W x H (mm) = 3034x920x1704mm (hoặc kích thước tương đương )
- Phương pháp dỡ bùn:  Dỡ bùn tự động 
- Thiết bị phụ trợ：
     * Tủ điện tự động: 1 bộ 
     * Hệ thống điều khiển điện-thủy lực: 1 bộ 
- Xuất xứ: Mega - Việt Nam</t>
  </si>
  <si>
    <t>Thùng chứa bùn &amp; phễu xả bánh bùn</t>
  </si>
  <si>
    <t>Vật liệu: SUS304</t>
  </si>
  <si>
    <t>Giá đỡ máy ép bùn, sàn thao tác</t>
  </si>
  <si>
    <t>Vật liệu: thép mạ kẽm</t>
  </si>
  <si>
    <t>Hệ thống cấp, pha hóa chất</t>
  </si>
  <si>
    <t>Bồn chứa hóa chất</t>
  </si>
  <si>
    <r>
      <rPr>
        <sz val="12"/>
        <rFont val="Arial Narrow"/>
        <charset val="134"/>
      </rPr>
      <t xml:space="preserve">-Vật liệu: PE, chịu ăn mòn hóa chất;
- Thể tích: 1000 L;
-Xuất xứ: Tân Á - Vietnam
</t>
    </r>
    <r>
      <rPr>
        <i/>
        <sz val="12"/>
        <rFont val="Arial Narrow"/>
        <charset val="134"/>
      </rPr>
      <t>- Material: PE, chemical corrosion resitance;
- Volume: 1000 L
- Origin: Tân Á - Vietnam</t>
    </r>
  </si>
  <si>
    <r>
      <rPr>
        <sz val="12"/>
        <rFont val="Arial Narrow"/>
        <charset val="134"/>
      </rPr>
      <t xml:space="preserve">Cái/
</t>
    </r>
    <r>
      <rPr>
        <i/>
        <sz val="12"/>
        <rFont val="Arial Narrow"/>
        <charset val="134"/>
      </rPr>
      <t>Ea</t>
    </r>
  </si>
  <si>
    <t>Động cơ khuấy pha hóa chất (kèm cánh khuấy)</t>
  </si>
  <si>
    <t>- Kiểu: máy khuấy cạn, lắp mặt bích.
- Tốc độ trục quay: 50 - 70 rpm. 
- Trục khuấy: SUS304 (I-GREEN thiết kế &amp; chế tạo). 
- Nguồn điện: 0.4kW/380V/3phase/50Hz
- Xuất xứ: Tunglee - Đài Loan;</t>
  </si>
  <si>
    <t xml:space="preserve">Hệ thống đường ống công nghệ </t>
  </si>
  <si>
    <t xml:space="preserve">Hệ thống đường ống nước, bùn, khí hoặc hóa chất </t>
  </si>
  <si>
    <t>- Hệ thống đường ống nước, bùn, khí hoặc hóa chất ngập nước hoặc được che khuất: PVC/PPR;
- Các đường ống dẫn khí có nhiệt độ cao được thi công bằng vật liệu thép mạ kẽm;
+ Xuất xứ ống: Hòa Phát, Tiền Phong hoặc tương đương - Việt Nam
- Phụ kiện: Mặt bích, van bướm, van một chiều, khớp nối mềm;
+ Xuất xứ phụ kiện: Shinyi, Cangzhou, Dyben hoặc tương đương - Việt Nam, Trung Quốc, Hàn Quốc,...</t>
  </si>
  <si>
    <t xml:space="preserve">Hệ </t>
  </si>
  <si>
    <t>Hệ thống khung &amp; giá đỡ, treo ống</t>
  </si>
  <si>
    <t>- Vật liệu thép mạ kẽm hoặc SUS304 đối với trường hợp thi công dưới nước hoặc chịu ăn mòn
- Xuất xứ: Sơn Hà, Hòa Phát, Gia Anh - Việt Nam</t>
  </si>
  <si>
    <t>Hệ thống đường điện</t>
  </si>
  <si>
    <t>Cáp điện và phụ kiện</t>
  </si>
  <si>
    <t>- Các loại dây cáp nhiều cỡ &amp; số lõi tùy thuộc từng động cơ
- Quy cách vật liệu lõi đồng, cách điện, vỏ bọc HDPE hoặc PVC
- Phụ kiện kèm theo: ống luồn dây, máng cáp (thép sơn tĩnh điện hoặc mạ kẽm),…..
- Xuất xứ: Cadisun. Trần Phú, ... - Việt Nam</t>
  </si>
  <si>
    <t>Hệ</t>
  </si>
  <si>
    <t>Tủ điện điều khiển</t>
  </si>
  <si>
    <t>- Vỏ tủ chế tạo bằng thép sơn tĩnh điện, 2 lớp cửa, kiểu đặt đứng trên bệ đỡ
- Thiết kế đầy đủ cấp bảo vệ cho các thiết bị &amp; động cơ
- Các linh kiện chính hãng: MCCB,MB,MC và các linh kiện khác (đèn báo, nút bấm,....): Chint, Shilin, IDEC, Huyndai, Siemens, Schneider...
- Xuất xứ: I-GREEN - Việt Nam (thiết kế &amp; lắp đặt)</t>
  </si>
  <si>
    <t>E</t>
  </si>
  <si>
    <t>Chi phí  khác</t>
  </si>
  <si>
    <t>Chi phí vận chuyển</t>
  </si>
  <si>
    <t xml:space="preserve"> - Vận chuyển vật tư, thiết bị tới công trường</t>
  </si>
  <si>
    <t>Vận hành thử nghiệm</t>
  </si>
  <si>
    <t xml:space="preserve"> - Chi phí vận hành chạy thử kể từ khi hoàn thành lắp đặt có thể tiếp nhận nước thải vào trạm xử lý đến khi hệ chất lượng nước thải đầu ra đạt yêu cầu.</t>
  </si>
  <si>
    <t xml:space="preserve">Chi phí lấy mẫu và phân tích nước thải </t>
  </si>
  <si>
    <t>- Chi phí lấy mẫu phân tích đánh giá chất lượng nước sau xử lý để phục vụ vận hành &amp; nghiệm thu</t>
  </si>
  <si>
    <t>Bùn hoạt tính và Hóa chất sử dụng trong giai đoạn vận hành thử nghiệm</t>
  </si>
  <si>
    <t>- Chi phí hóa chất ( dinh dưỡng, hóa chất khử trùng) và bùn hoạt tính trong thời gian vận hành chạy thử ban đầu (dự kiến 1-2 tháng)</t>
  </si>
  <si>
    <t>BILL OF QUANTITY</t>
  </si>
  <si>
    <t>C3.FIRE FIGHTIGN SYSTEM/ HỆ THỐNG PCCC</t>
  </si>
  <si>
    <t>NO</t>
  </si>
  <si>
    <t>DESCRIPTION
MÔ TẢ</t>
  </si>
  <si>
    <t>STANDARD
TIÊU CHUẨN</t>
  </si>
  <si>
    <t>UNIT
ĐƠN VỊ</t>
  </si>
  <si>
    <t>Q'TY
KHỐI LƯỢNG</t>
  </si>
  <si>
    <t>C3</t>
  </si>
  <si>
    <t>FIRE FIGHTIGN SYSTEM
HỆ THỐNG PCCC</t>
  </si>
  <si>
    <t>[ TOTAL ]</t>
  </si>
  <si>
    <t>FIRE ALARM SYSTEM
HỆ THỐNG BÁO CHÁY</t>
  </si>
  <si>
    <t>[ Sub - total ]</t>
  </si>
  <si>
    <t>Tổng thể</t>
  </si>
  <si>
    <t>Tủ trung tâm báo cháy 3 loop</t>
  </si>
  <si>
    <t>TC Fire/Horing</t>
  </si>
  <si>
    <t>Tủ nguồn phụ</t>
  </si>
  <si>
    <t>Đầu báo khói địa chỉ dưới trần</t>
  </si>
  <si>
    <t>Ống HDPE 50/40</t>
  </si>
  <si>
    <t>Mét</t>
  </si>
  <si>
    <t>Việt Nam</t>
  </si>
  <si>
    <t>Vật tư phụ (ốc, vít, tắc kê, băng keo điện, dây rút, …)</t>
  </si>
  <si>
    <t>Lô</t>
  </si>
  <si>
    <t>Nhà xưởng + văn phòng tầng 1</t>
  </si>
  <si>
    <t>Đầu báo khói địa chỉ trên trần</t>
  </si>
  <si>
    <t>Chuông đèn kết hợp địa chỉ</t>
  </si>
  <si>
    <t>Nút nhấn địa chỉ</t>
  </si>
  <si>
    <t>Đèn báo có chữ Fire</t>
  </si>
  <si>
    <t>Module giám sát</t>
  </si>
  <si>
    <t>Module điều khiển chuông</t>
  </si>
  <si>
    <t>Dây tín hiệu báo cháy 2Cx1,5mm2</t>
  </si>
  <si>
    <t>SPL</t>
  </si>
  <si>
    <t>Dây cấp nguồn chống cháy 2Cx1,5mm2</t>
  </si>
  <si>
    <t>Ống luồn dây dẫn PVC D20</t>
  </si>
  <si>
    <t>HDV</t>
  </si>
  <si>
    <t>Phụ kiện ống (nối trơn, kẹp C, nói răng, …)</t>
  </si>
  <si>
    <t>Nhà xưởng + văn phòng tầng 2</t>
  </si>
  <si>
    <t>Đầu báo nhiệt địa chỉ</t>
  </si>
  <si>
    <t>Đầu báo khói kiểu hút</t>
  </si>
  <si>
    <t>Đầu hút của đầu báo khói kiểu hút</t>
  </si>
  <si>
    <t>Bẫy thu nước loại bỏ nước</t>
  </si>
  <si>
    <t>Thiết bị lọc bụi trong không khí cho đầu dò</t>
  </si>
  <si>
    <t>Ống lấy mẫu PVC D20</t>
  </si>
  <si>
    <t>Áp trần nhà xưởng</t>
  </si>
  <si>
    <t>TC Fire</t>
  </si>
  <si>
    <t>Nhà Nghỉ giữa ca + nhà rác + nhà điện</t>
  </si>
  <si>
    <t>Dây cấp nguồn chống chát 2Cx1,5mm2</t>
  </si>
  <si>
    <t>Nhà bao bì thủy tinh + phòng RO + rang đậu &amp; thổi chai + bảo trì + phụ trợ</t>
  </si>
  <si>
    <t>Nhà Carton + nhà bao bì nhựa &amp; thổi chai</t>
  </si>
  <si>
    <t>Nhà máy khí nén + lò hơi</t>
  </si>
  <si>
    <t>INDOOR FIRE FIGHTING WATER SUPPLY SYSTEM
HỆ THỐNG CẤP NƯỚC CHỮA CHÁY TRONG NHÀ</t>
  </si>
  <si>
    <t>Hệ thống chữa cháy tổng thể</t>
  </si>
  <si>
    <t>Ống STK DN150 4.78mm</t>
  </si>
  <si>
    <t>Hoa sen</t>
  </si>
  <si>
    <t>Phụ kiện theo đường ống ( co, tê, giảm…)</t>
  </si>
  <si>
    <t>Việt Nam-China</t>
  </si>
  <si>
    <t>Btum quét đi ông âm sàn 1 lớp</t>
  </si>
  <si>
    <t>Băng cuốn ống âm sàn 1 lớp</t>
  </si>
  <si>
    <t>Đào đất đi ống âm sàn</t>
  </si>
  <si>
    <t>San lấp đất trả mặt bằng hiện trạng</t>
  </si>
  <si>
    <t>Vật tư phụ ( bích thép, bulon, tán, que hàn, đá cắt…)</t>
  </si>
  <si>
    <t>Ống thép chữa cháy DN125 4.0mm</t>
  </si>
  <si>
    <t>Ống thép chữa cháy DN100 3,6mm</t>
  </si>
  <si>
    <t>Ống thép chữa cháy DN50 2,9mm</t>
  </si>
  <si>
    <t>Ống thép chữa cháy DN40 2,9mm</t>
  </si>
  <si>
    <t>Ống thép chữa cháy DN32 2,6mm</t>
  </si>
  <si>
    <t>Thép hình U100</t>
  </si>
  <si>
    <t>Thép hình V50</t>
  </si>
  <si>
    <t>Tủ chữa cháy 1000x900x250 tole 1mm sơn đỏ tĩnh điện</t>
  </si>
  <si>
    <t>Van góc DN50 kèm giảm áp</t>
  </si>
  <si>
    <t>Cuộn vòi DN50 dài 20m</t>
  </si>
  <si>
    <t>Cuộn</t>
  </si>
  <si>
    <t>Lăng phun DN50/13mm</t>
  </si>
  <si>
    <t>Van khóa DN50</t>
  </si>
  <si>
    <t>Malaysia</t>
  </si>
  <si>
    <t>Bình chữa cháy xách tay ABC 8KG</t>
  </si>
  <si>
    <t>Bình chữa cháy xách tay CO2 5KG</t>
  </si>
  <si>
    <t>Kệ để 2 bình chữa cháy tole sơn tĩnh điện</t>
  </si>
  <si>
    <t>Van khóa giám sát DN125</t>
  </si>
  <si>
    <t>Van báo động 1 chiều DN125</t>
  </si>
  <si>
    <t>Công tắc dòng chảy</t>
  </si>
  <si>
    <t>China</t>
  </si>
  <si>
    <t>Đồng hồ áp lực +  van khóa xi phong</t>
  </si>
  <si>
    <t>Korea-VN</t>
  </si>
  <si>
    <t>Đầu phun Sprinkler hướng xuống k8.0, 68 độ</t>
  </si>
  <si>
    <t>Đầu phun Sprinkler hướng lên k8.0, 68 độ</t>
  </si>
  <si>
    <t>Nắp chụp đầu Sprinkler</t>
  </si>
  <si>
    <t>Họng tiếp nước chữa cháy DN100/2DN65</t>
  </si>
  <si>
    <t>Kẹp xà gồ</t>
  </si>
  <si>
    <t>Sơn đỏ</t>
  </si>
  <si>
    <t>Sơn chống ghỉ</t>
  </si>
  <si>
    <t>Vật tư phụ ( bích thép, bulon, tán, cùm, que hàn, đá cắt, Ty treo…)</t>
  </si>
  <si>
    <t>Ống thép chữa cháy DN125 3.6mm</t>
  </si>
  <si>
    <t>Ống thép chữa cháy DN50 2.9mm</t>
  </si>
  <si>
    <t>Vật tư phụ ( bích thép, bulon, tán, cùm, que hàn, đá cắt, ty treo…)</t>
  </si>
  <si>
    <t>Bình chữa cháy khí FM200 tự động kích hoạt bình 15l - 25bar nạp 15 kg khí FM200</t>
  </si>
  <si>
    <t>Bình</t>
  </si>
  <si>
    <t>S-TECVINA</t>
  </si>
  <si>
    <t>Bình chữa cháy khí FM200 tự động kích hoạt bình 15l - 25bar nạp 13 kg khí FM200</t>
  </si>
  <si>
    <t>Công tắc áp lực đầu bình</t>
  </si>
  <si>
    <t>Ống đồng kết nối DN6</t>
  </si>
  <si>
    <t>Vật tư phụ kiện kèm theo</t>
  </si>
  <si>
    <t>VN</t>
  </si>
  <si>
    <t>Van khóa giám sát DN100</t>
  </si>
  <si>
    <t>Van báo động 1 chiều DN100</t>
  </si>
  <si>
    <t>Họng tiếp nước chữa cháy DN100/DN65x2</t>
  </si>
  <si>
    <t>Nhà xe máy, nhà bảo vệ</t>
  </si>
  <si>
    <t>Điện thoại kết nối tới phòng bơm chữa cháy</t>
  </si>
  <si>
    <t>Tủ dụng cụ phá dỡ thô sơ ( gồm rừu, xà beng, búa, kìm cộng lực)</t>
  </si>
  <si>
    <t>FIRE PUMPING STATION SYSTEM
HỆ THỐNG  TRẠM BƠM CHỮA CHÁY</t>
  </si>
  <si>
    <t>Bơm điện chữa cháy Q=80l/s, H=80m.c.n</t>
  </si>
  <si>
    <t>Đầu Bơm : Parolli - Việt Nam
Model : PS100-250/900
Công Suất : 90KW / 2900RPM
Motor : Shakti - Malaysia
Model : SK-280M-2
Công Suất : 90KW / 380V / 50Hz / 2900RPM
Class F : IP 55; IEC60034-1
Tiêu chuẩn : NFPA 20:2022 - CE-DIN/EN 733:1995 - TCVN
4208:2009 - ISO 9001:2015</t>
  </si>
  <si>
    <t>MALAYSIA
- VIỆT NAM</t>
  </si>
  <si>
    <t>Bơm diesel chữa cháy Q=80l/s, H=80m.c.n</t>
  </si>
  <si>
    <t>Đầu Bơm : Parolli - Việt Nam
Model : PS100-250/900I
Công Suất : 90KW / 2900RPM
Động Cơ : Weifang - China
Model : AZD660
Công Suất : 90KW / 2900RPM
Tiêu chuẩn : NFPA 20:2022 - CE-DIN/EN 733:1995 - TCVN
4208:2009 - ISO 9001:2015</t>
  </si>
  <si>
    <t>CHINA -
VIỆT NAM</t>
  </si>
  <si>
    <t>Bơm bù áp chữa cháy Q=1l/s, H=85m.c.n</t>
  </si>
  <si>
    <t>Máy Bơm : Parolli - China
Model : U4S-250/30
Công Suất : 3KW / 380V / 50Hz / 2900RPM
Class F : IP55 - IE - 2</t>
  </si>
  <si>
    <t>PAROLLI -
CHINA</t>
  </si>
  <si>
    <t>Tủ điều khiển 3 bơm</t>
  </si>
  <si>
    <t>Tủ</t>
  </si>
  <si>
    <t>LS-VN</t>
  </si>
  <si>
    <t>Cáp cấp nguồn, cáp tin hiệu cho bơm chống cháy</t>
  </si>
  <si>
    <t>Lion/Cadivi</t>
  </si>
  <si>
    <t>Máng cáp, ống luồn dây nhựa xoắn đi cáp</t>
  </si>
  <si>
    <t>Tiếp địa cho bơm, tủ bơm</t>
  </si>
  <si>
    <t>Bình tích áp 200l</t>
  </si>
  <si>
    <t>Italia</t>
  </si>
  <si>
    <t>Bình nước mồi 300l</t>
  </si>
  <si>
    <t>Họng tiếp nước chữa cháy</t>
  </si>
  <si>
    <t>Van cổng giám sát DN150</t>
  </si>
  <si>
    <t>Van cổng giám sát DN50</t>
  </si>
  <si>
    <t>Van 1 chiều DN150</t>
  </si>
  <si>
    <t>Van 1 chiều DN100</t>
  </si>
  <si>
    <t>Van 1 chiều DN50</t>
  </si>
  <si>
    <t>Van 1 chiều DN25</t>
  </si>
  <si>
    <t>Miha</t>
  </si>
  <si>
    <t>Van khóa DN100</t>
  </si>
  <si>
    <t>Van khóa DN25</t>
  </si>
  <si>
    <t>Van an toàn DN100</t>
  </si>
  <si>
    <t>Van xả khí DN25</t>
  </si>
  <si>
    <t>Van phao cơ DN100</t>
  </si>
  <si>
    <t>Lupper DN150</t>
  </si>
  <si>
    <t>Lupper DN50</t>
  </si>
  <si>
    <t>Y lọc DN150</t>
  </si>
  <si>
    <t>Y lọc DN50</t>
  </si>
  <si>
    <t>Nối mềm DN150</t>
  </si>
  <si>
    <t>Nôí mềm DN50</t>
  </si>
  <si>
    <t>Đồng hồ áp + van khóa + xiphong</t>
  </si>
  <si>
    <t>Công tắc áp + van khóa + xi phong</t>
  </si>
  <si>
    <t>Công tắc mực nước 3 cực</t>
  </si>
  <si>
    <t>Ống chữa cháy DN150 4.78mm</t>
  </si>
  <si>
    <t>Ống chữa cháy DN100 3.6mm</t>
  </si>
  <si>
    <t>Ống chữa cháy DN50 2.9mm</t>
  </si>
  <si>
    <t>Ống chữa cháy DN25 2.6mm</t>
  </si>
  <si>
    <t>Sơn chống gỉ</t>
  </si>
  <si>
    <t>Vật tư phụ ( bích thép, bulon, tán, cùm, que hàn, đá cắt…)</t>
  </si>
  <si>
    <t>lô</t>
  </si>
  <si>
    <t>Biển báo trạm bơm chữa cháy</t>
  </si>
  <si>
    <t>Đèn chiếu sáng sự cố</t>
  </si>
  <si>
    <t>Kentom</t>
  </si>
  <si>
    <t>Điện thoại kết nối nhà bảo vệ</t>
  </si>
  <si>
    <t>EMERGENCE LIGHTING SYSTEM + EXIT
HỆ THỐNG ĐÈN CHIẾU SÁNG SỰ CỐ + EXIT</t>
  </si>
  <si>
    <t xml:space="preserve">Đèn chỉ dẫn thoát nạn </t>
  </si>
  <si>
    <t>Cái</t>
  </si>
  <si>
    <t>Đèn chỉ dẫn thoát nạn chỉ hướng</t>
  </si>
  <si>
    <t>Bảng chỉ dẫn thoát nạn</t>
  </si>
  <si>
    <t>Bảng</t>
  </si>
  <si>
    <t>Ổ cắm</t>
  </si>
  <si>
    <t>Dây điện 2x1Cx1.5 mm2</t>
  </si>
  <si>
    <t>Mét</t>
  </si>
  <si>
    <t>Ống PVC D20</t>
  </si>
  <si>
    <t>Phụ kiện thi công (nối, nox,…)</t>
  </si>
  <si>
    <t>Vật tư phụ</t>
  </si>
  <si>
    <t>Nhà Nghỉ giữa ca + Nhà xe + Nhà bơm + nhà rác + nhà điện</t>
  </si>
  <si>
    <t xml:space="preserve">Biển báo trạm bơm chữa cháy </t>
  </si>
  <si>
    <t>SMOKE EXTRACTION AND COMPENSATION AIR SUPPLY SYSTEM
HỆ THỐNG HÚT KHÓI, CẤP KHÍ BÙ</t>
  </si>
  <si>
    <t>Quạt hút khói EAF-1 Q=68000CMH, @840PA, chịu nhiệt 300 độ C trong 2h</t>
  </si>
  <si>
    <t>Air blower/Tương đương</t>
  </si>
  <si>
    <t>Quạt hút khói EAF-2 Q=68000CMH, @840PA, chịu nhiệt 300 độ C trong 2h</t>
  </si>
  <si>
    <t>Quạt hút khói EAF-3 Q=68000CMH, @840PA, chịu nhiệt 300 độ C trong 2h</t>
  </si>
  <si>
    <t>Quạt hút khói EAF-4 Q=34500CMH, @600PA, chịu nhiệt 300 độ C trong 2h</t>
  </si>
  <si>
    <t>Quạt hút khói EAF-5 Q=12200CMH, @400PA, chịu nhiệt 300 độ C trong 2h</t>
  </si>
  <si>
    <t>Quạt hút khói EAF-6 Q=23500CMH, @650PA, chịu nhiệt 300 độ C trong 2h</t>
  </si>
  <si>
    <t>Quạt hút khói EAF-7 Q=16500CMH, @450PA, chịu nhiệt 300 độ C trong 2h</t>
  </si>
  <si>
    <t>Quạt cấp khí bù PAF-1 Q=57400CMH, @600PA</t>
  </si>
  <si>
    <t>Quạt cấp khí bù PAF-2 Q=57400CMH, @600PA</t>
  </si>
  <si>
    <t>Quạt cấp khí bù PAF-3 Q=57400CMH, @600PA</t>
  </si>
  <si>
    <t>Quạt cấp khí bù PAF-4 Q=20000CMH, @350PA</t>
  </si>
  <si>
    <t>Quạt cấp khí bù PAF-5 Q=14100CMH, @300PA</t>
  </si>
  <si>
    <t>Ống gió 1500x500mm EI30</t>
  </si>
  <si>
    <t>Vietlight/ Tương đương</t>
  </si>
  <si>
    <t>Ống gió 1500x400mm EI30</t>
  </si>
  <si>
    <t>Ống gió 1000x400mm EI30</t>
  </si>
  <si>
    <t>Ống gió 700x300mm EI30</t>
  </si>
  <si>
    <t>Ống gió 1000x250mm EI30</t>
  </si>
  <si>
    <t>Ống gió 700x250mm EI30</t>
  </si>
  <si>
    <t>Ống gió 1300x400mm EI30</t>
  </si>
  <si>
    <t>Ống gió 1300x1300mm EI30</t>
  </si>
  <si>
    <t>Ống gió 1200x400mm EI30</t>
  </si>
  <si>
    <t>Co 90⁰ 400x1300mm EI30</t>
  </si>
  <si>
    <t>Co 90⁰ 700x250mm EI30</t>
  </si>
  <si>
    <t>Nối chân 1200x600/1200x400mm, L=300mm  EI30</t>
  </si>
  <si>
    <t>Nối chân 900x250/700x250mm, L=300 EI30</t>
  </si>
  <si>
    <t>Nối chân 800x600/600x600mm, L=450mm EI30</t>
  </si>
  <si>
    <t>Giảm cấp 1000x250/700x250mm, L=600 EI30</t>
  </si>
  <si>
    <t>Rẽ nhánh 1000x250/700x250/700x250mm EI30</t>
  </si>
  <si>
    <t>Ống gió 1500x500mm</t>
  </si>
  <si>
    <t>Ống gió 1000x500mm</t>
  </si>
  <si>
    <t>Ống gió 1000x400mm</t>
  </si>
  <si>
    <t>Ống gió 700x300mm</t>
  </si>
  <si>
    <t>Co 90⁰ 500x1500mm</t>
  </si>
  <si>
    <t>Co 90⁰ 400x1000mm</t>
  </si>
  <si>
    <t>Co 90⁰ 300x700mm</t>
  </si>
  <si>
    <t>Co 90⁰ 1000x500mm</t>
  </si>
  <si>
    <t>Co 45⁰ 500x1500mm+LCCT</t>
  </si>
  <si>
    <t>Co 45⁰ 400x1000mm+LCCT</t>
  </si>
  <si>
    <t>Co 45⁰ 300x700mm+LCCT</t>
  </si>
  <si>
    <t>Co 45⁰ 800x800mm+LCCT</t>
  </si>
  <si>
    <t>Co 45⁰ 700x700mm+LCCT</t>
  </si>
  <si>
    <t>Nối chân 1600x400/1500x400mm, L=300mm EI30</t>
  </si>
  <si>
    <t>Nối chân 1100x900/900x900mm, L=300mm EI30</t>
  </si>
  <si>
    <t>Nối chân 800x600/600x600mm, L=300mm EI30</t>
  </si>
  <si>
    <t>Box gió 1200x1200mm, L=300 EI30</t>
  </si>
  <si>
    <t>Box gió 1200x1200mm, L=900 EI30</t>
  </si>
  <si>
    <t>Van chặn lửa FD 1500x500mm EI30</t>
  </si>
  <si>
    <t>TPL/HP</t>
  </si>
  <si>
    <t>Chuyển vuông tròn 1500x500mm/quạt</t>
  </si>
  <si>
    <t>Chuyển vuông tròn 1300x400mm/quạt</t>
  </si>
  <si>
    <t>Chuyển vuông tròn 1000x400mm/quạt</t>
  </si>
  <si>
    <t>Chuyển vuông tròn 700x300mm/quạt</t>
  </si>
  <si>
    <t>Chuyển vuông tròn 1000x500mm/quạt</t>
  </si>
  <si>
    <t>Miệng gió hút khói EAG 1200x1200mm+OBD</t>
  </si>
  <si>
    <t>HP</t>
  </si>
  <si>
    <t>Miệng gió hút khói EAG 900x900mm+OBD</t>
  </si>
  <si>
    <t>Miệng gió hút khói EAG 600x600mm+OBD</t>
  </si>
  <si>
    <t>Miệng gió cấp khí bù PAG 1000x1000mm+OBD</t>
  </si>
  <si>
    <t>Miệng gió cấp khí bù PAG 900x900mm+OBD</t>
  </si>
  <si>
    <t>Louver cấp khí bù 2000x1000mm+LCCT</t>
  </si>
  <si>
    <t>Louver cấp khí bù 1300x1300mm+LCCT</t>
  </si>
  <si>
    <t>Bọc ngăn cháy EI45 KT 2500x1500mm-L1000</t>
  </si>
  <si>
    <t>Khớp nối mềm chống cháy đầu quạt</t>
  </si>
  <si>
    <t>Tủ điều khiển quạt hút khói, cấp khí bù kho thành phẩm&amp;đóng gói, dán nhãn</t>
  </si>
  <si>
    <t>Tủ điều khiển quạt hút khói, cấp khí bù khu văn phòng, nhà ăn</t>
  </si>
  <si>
    <t>Tủ điều khiển quạt hút khói, cấp khí bù kho dầu- phòng rang đậu</t>
  </si>
  <si>
    <t>Tủ nút nhấn khẩn cấp hệ thống hút khói, cấp khí bù</t>
  </si>
  <si>
    <t>Cáp chống cháy 2Cx1.5mm2 cho nút nhấn tủ điều khiển</t>
  </si>
  <si>
    <t>Dây cấp nguồn chống cháy cho quạt
FR-CXV 6x10.0mm2+1E 10.0mm2</t>
  </si>
  <si>
    <t>Dây cấp nguồn chống cháy cho quạt
FR-CXV 6x6.0mm2+1E 6.0mm2</t>
  </si>
  <si>
    <t>Dây cấp nguồn chống cháy cho quạt
FR-CXV 3x4.0mm2+1E 4.0mm2</t>
  </si>
  <si>
    <t>Dây cấp nguồn chống cháy cho quạt
FR-CXV 3x2.5mm2+1E 2.5mm2</t>
  </si>
  <si>
    <t>Dây cấp nguồn chống cháy cho tủ điều khiển quạt hút khói và cấp khí bù kho thành phẩm, đóng gói dán nhãn
(FR-CXV 3x120.0mm2+E70.0mm2)</t>
  </si>
  <si>
    <t>Dây cấp nguồn chống cháy cho tủ điều khiển quạt hút khói và cấp khí bù kho dầu-phòng rang đậu
(FR-CXV 3x16.0mm² + E10.0mm²)</t>
  </si>
  <si>
    <t>Dây cấp nguồn chống cháy cho tủ điều khiển quạt hút khói và cấp khí bù khu văn phòng, nhà ăn
(FR-CXV 3x10.0mm² + E6.0mm²)</t>
  </si>
  <si>
    <t>Máng cáp 100x100mm cấp nguồn cho quạt kho thành phẩm và dán nhãn&amp;đóng gói</t>
  </si>
  <si>
    <t>Ống ruột gà lõi thép GI D50mm</t>
  </si>
  <si>
    <t>Ống cam xoắn HDPE D65/50</t>
  </si>
  <si>
    <t>Nẹp C, TDC</t>
  </si>
  <si>
    <t>Gói</t>
  </si>
  <si>
    <t>Vietlight</t>
  </si>
  <si>
    <t>Đào đắp đất đi ống âm</t>
  </si>
  <si>
    <t>Chi phí cắt đục, trám trét, sơn nước cho lỗ mở Lover, quạt</t>
  </si>
  <si>
    <t>Vât tư phụ</t>
  </si>
  <si>
    <t>OTHER FEE
CHI PHÍ KHÁC</t>
  </si>
  <si>
    <t>Equipment inspection and acceptance with the authorities
Nghiệm thu với cơ quan chức năng ra giấy phép PCCC</t>
  </si>
  <si>
    <t>Lần</t>
  </si>
  <si>
    <t>The cost for equipment testing 
Chi phí kiểm định thiết bị</t>
  </si>
  <si>
    <t>including fire door &amp; equipment</t>
  </si>
  <si>
    <t>Test Run and guide the system operation
Nghiệm thu  và hướng dẫn vận hành hệ thống</t>
  </si>
  <si>
    <t>Label stamps for complete system
Tem nhãn hoàn thiện hệ thống</t>
  </si>
  <si>
    <t>C4.ELECTRIC SYSTEM/ HỆ THỐNG ĐIỆN</t>
  </si>
  <si>
    <t>No.
STT</t>
  </si>
  <si>
    <t>C4</t>
  </si>
  <si>
    <t>ELECTRIC SYSTEM 
HỆ THỐNG ĐIỆN</t>
  </si>
  <si>
    <t>E.1</t>
  </si>
  <si>
    <t>LS</t>
  </si>
  <si>
    <t>E.2</t>
  </si>
  <si>
    <t>E.3</t>
  </si>
  <si>
    <t>E.4</t>
  </si>
  <si>
    <t>E.5</t>
  </si>
  <si>
    <t>E.6</t>
  </si>
  <si>
    <t>E.7</t>
  </si>
  <si>
    <t>E.8</t>
  </si>
  <si>
    <t>POWER INCOMING WORK/ ĐIỆN ĐẦU VÀO</t>
  </si>
  <si>
    <t>Recloser 3P-24kV-630A</t>
  </si>
  <si>
    <t>Bộ
Pcs</t>
  </si>
  <si>
    <t>Việt nam, Asia</t>
  </si>
  <si>
    <t>DS 3P-24kV-200A</t>
  </si>
  <si>
    <t>3 LA 25kA 36kV</t>
  </si>
  <si>
    <t>TI 24kV</t>
  </si>
  <si>
    <t>Việt nam</t>
  </si>
  <si>
    <t>TU 12000/120V</t>
  </si>
  <si>
    <t>Đồng hồ đo đếm kWh</t>
  </si>
  <si>
    <t>Cáp trung thế đi trên không 3x1C-150mm2Cu/PVC</t>
  </si>
  <si>
    <t>Vĩnh Thịnh, Việt Thái, Tương đương</t>
  </si>
  <si>
    <t>Cáp trung thế đi trên không 3C-95mm2Cu/PVC/XLPE</t>
  </si>
  <si>
    <t>Hố ga trung thế 1400x1400x1200</t>
  </si>
  <si>
    <t>Tuyến bảo vệ băng đường cho ống ngầm trung thế</t>
  </si>
  <si>
    <t>Ống HDPE D195/150 cho trung thế</t>
  </si>
  <si>
    <t>HDV, Samphu, tương đương</t>
  </si>
  <si>
    <t>Đào đất</t>
  </si>
  <si>
    <t>Lấp cát</t>
  </si>
  <si>
    <t>Bệ bê tông cốt thép máy biến áp 2600x17000x400</t>
  </si>
  <si>
    <t>SUBSTATION WORKS/ HẠ TRẠM</t>
  </si>
  <si>
    <t xml:space="preserve">Trạm biến áp </t>
  </si>
  <si>
    <t xml:space="preserve">Máy biến áp dầu - 1600 kVA 35/22/0.4kV 50 Hz </t>
  </si>
  <si>
    <t>Shinlin, Thibidi, tương đương</t>
  </si>
  <si>
    <t>Tu trung thế</t>
  </si>
  <si>
    <t>LBS 3P-36kV-630A + 3 CT 25-50/5-5A, 15VA, CI.0.5, 5VA 5P10</t>
  </si>
  <si>
    <t>CB 3P-36kV-630A + 3 CT 25-50/5-5A, 15VA, CI.0.5, 5VA 5P10,</t>
  </si>
  <si>
    <t xml:space="preserve">Ngăn dự phòng </t>
  </si>
  <si>
    <t>Thí nghiệm trạm biến áp</t>
  </si>
  <si>
    <t>Nghiệm thu trạm điện</t>
  </si>
  <si>
    <t>Vận chuyển</t>
  </si>
  <si>
    <t>Máy phát điện - 1000 kVA 50 Hz - Prime (Loại cách âm máy chống chịu thời tiết, tích hợp bồn dầu</t>
  </si>
  <si>
    <t>Makida, Cumins, Mistshubishi, FG Wilson, tương đương</t>
  </si>
  <si>
    <t>Khối tích dầu kiểm tra</t>
  </si>
  <si>
    <t>Lô
Lot</t>
  </si>
  <si>
    <t xml:space="preserve">Chạy thử </t>
  </si>
  <si>
    <t>MAIN DISTRIBUTION PANEL WORKS/ TỦ ĐIẸN</t>
  </si>
  <si>
    <t>LV-MSB 1</t>
  </si>
  <si>
    <t>bao gồm phần bù 600KVAR-440VAC, 12 cấp</t>
  </si>
  <si>
    <t>LS/ Việt Nam</t>
  </si>
  <si>
    <t>LV-MSB 2</t>
  </si>
  <si>
    <t>bao gồm phần bù 800KVAR-440VAC, 13 cấp</t>
  </si>
  <si>
    <t>Tủ DB-SEAF-1</t>
  </si>
  <si>
    <t>Tủ DB-SEAF-2</t>
  </si>
  <si>
    <t>Tủ DB-SEAF-3</t>
  </si>
  <si>
    <t>Tủ EMSB</t>
  </si>
  <si>
    <t>Tủ DB-FP</t>
  </si>
  <si>
    <t>Tủ DB-TECH 1</t>
  </si>
  <si>
    <t>Tủ DB-TECH 2</t>
  </si>
  <si>
    <t>Tủ DB-TECH 3</t>
  </si>
  <si>
    <t>Tủ DB-TECH 4</t>
  </si>
  <si>
    <t>Tủ DB-RO</t>
  </si>
  <si>
    <t>Tủ DB-03</t>
  </si>
  <si>
    <t>Tủ DB-04</t>
  </si>
  <si>
    <t>Tủ DB-06</t>
  </si>
  <si>
    <t>Tủ DB-07</t>
  </si>
  <si>
    <t>Tủ DB-08</t>
  </si>
  <si>
    <t>Tủ DB-09</t>
  </si>
  <si>
    <t>Tủ DB-11</t>
  </si>
  <si>
    <t>Tủ DB-13</t>
  </si>
  <si>
    <t>Tủ DB-14</t>
  </si>
  <si>
    <t>Tủ DB-15</t>
  </si>
  <si>
    <t>Tủ DB-16</t>
  </si>
  <si>
    <t>Tủ DB-OF-1</t>
  </si>
  <si>
    <t>Tủ DB-OF-2</t>
  </si>
  <si>
    <t>Tủ LP-01</t>
  </si>
  <si>
    <t>Tủ LP-02</t>
  </si>
  <si>
    <t>Tủ LP-03</t>
  </si>
  <si>
    <t>Tủ LP-04</t>
  </si>
  <si>
    <t>Tủ LP-05</t>
  </si>
  <si>
    <t>Tủ LP-06</t>
  </si>
  <si>
    <t>Tủ LP-07</t>
  </si>
  <si>
    <t>Sub materials &amp; acessories</t>
  </si>
  <si>
    <t>Transportation Fee</t>
  </si>
  <si>
    <t>Inspection fee for all cabinet / phí kiểm định tủ điện</t>
  </si>
  <si>
    <t>before install cabinet</t>
  </si>
  <si>
    <t>CHỐNG SÉT &amp; NỐI ĐẤT</t>
  </si>
  <si>
    <t>THIẾT BỊ CHÍNH ( NỐI ĐẤT )</t>
  </si>
  <si>
    <t>Thanh nối đất chính MEB 600(L)x90(W)x25(D) - 16 Point
Main copper earth bar 600(L)x90(W)x25(D) - 16 điểm kết nối</t>
  </si>
  <si>
    <t>Cái
Pcs</t>
  </si>
  <si>
    <t>Catvanloi, EDH, Tương đương</t>
  </si>
  <si>
    <t>Thanh liên kết đẳng thế LEB
Local equipotential bonding board</t>
  </si>
  <si>
    <t>Hộp kiểm tra điện trở
Test box</t>
  </si>
  <si>
    <t xml:space="preserve">Cáp CV 1C- 120mm2
Cu/PVC cable 120mm2  </t>
  </si>
  <si>
    <t xml:space="preserve">Cáp CV 1C- 16mm2
Cu/PVC cable 16mm2  </t>
  </si>
  <si>
    <t>Cọc tiếp địa thép mạ đồng, D16, L=2400mm
Copper bonded earthing rod D16 - L2400mm</t>
  </si>
  <si>
    <t>Bộ
Set</t>
  </si>
  <si>
    <t>Hố tiếp địa 450x450</t>
  </si>
  <si>
    <t>Nhân công lắp đặt</t>
  </si>
  <si>
    <t>Lô
Lots</t>
  </si>
  <si>
    <t>Vật tư phụ (ốc. Bu lông, …)
Accessories</t>
  </si>
  <si>
    <t>THIẾT BỊ CHÍNH ( CHỐNG SÉT )</t>
  </si>
  <si>
    <t>Kim thu sét tia tiên đạo ESE, bán kính bảo vệ cấp IV, Rp=107m
ESE Air terminal , class IV protection radius, Rp=107m</t>
  </si>
  <si>
    <t>Oney, Cirprotec,LPI, Ingesco</t>
  </si>
  <si>
    <t>Trụ đỡ, dây neo, phụ kiện lắp đặt
Pillar, Cable, Accessories installation</t>
  </si>
  <si>
    <t xml:space="preserve">Hàn hoá nhiệt
Cadweld     </t>
  </si>
  <si>
    <t>Hố kiểm tra
Earth pit</t>
  </si>
  <si>
    <t xml:space="preserve">Cáp CV 1C- 70mm2
Cu/PVC cable 70mm2  </t>
  </si>
  <si>
    <t>MAIN FEEDER SYSTEM WORKS/ CÁP ĐIỆN</t>
  </si>
  <si>
    <t>Hố ga điện hạ thế  1300x1300x1000mm</t>
  </si>
  <si>
    <t>Tuyến bảo vệ băng đường cho ống ngầm hạ thế</t>
  </si>
  <si>
    <t>Ống HDPE D160/125 cho hạ thế</t>
  </si>
  <si>
    <t>Ống HDPE D130/100 cho hạ thế</t>
  </si>
  <si>
    <t>Ống HDPE D105/80 cho hạ thế</t>
  </si>
  <si>
    <t>Ống HDPE D65/50 cho hạ thế</t>
  </si>
  <si>
    <t>Khối lương đất đào</t>
  </si>
  <si>
    <t>Khối lương tái lập</t>
  </si>
  <si>
    <t>Khối lượng cát</t>
  </si>
  <si>
    <t>Gạch làm dấu</t>
  </si>
  <si>
    <t>Băng cảnh báo</t>
  </si>
  <si>
    <t>Lớp bê tông băng đường</t>
  </si>
  <si>
    <t xml:space="preserve"> 1Cx300mm²CU/XLPE/PVC-0.6/1kV</t>
  </si>
  <si>
    <t xml:space="preserve"> 1Cx240mm²CU/XLPE/PVC-0.6/1kV</t>
  </si>
  <si>
    <t xml:space="preserve"> 1Cx95mm²CU/XLPE/PVC-0.6/1kV</t>
  </si>
  <si>
    <t xml:space="preserve"> 1Cx50mm²CU/XLPE/PVC-0.6/1kV</t>
  </si>
  <si>
    <t xml:space="preserve"> 1Cx35mm²CU/XLPE/PVC-0.6/1kV</t>
  </si>
  <si>
    <t xml:space="preserve"> 1Cx16mm²CU/XLPE/PVC-0.6/1kV</t>
  </si>
  <si>
    <t xml:space="preserve"> 1Cx0mm²CU/XLPE/PVC-0.6/1kV</t>
  </si>
  <si>
    <t xml:space="preserve"> 1Cx240mm²CU/XLPE/-FR-PVC-0.6/1kV</t>
  </si>
  <si>
    <t xml:space="preserve"> 1Cx185mm²CU/XLPE/-FR-PVC-0.6/1kV</t>
  </si>
  <si>
    <t xml:space="preserve"> 1Cx150mm²CU/XLPE/-FR-PVC-0.6/1kV</t>
  </si>
  <si>
    <t xml:space="preserve"> 1Cx95mm²CU/XLPE/-FR-PVC-0.6/1kV</t>
  </si>
  <si>
    <t xml:space="preserve"> 1Cx10mm²CU/XLPE/-FR-PVC-0.6/1kV</t>
  </si>
  <si>
    <t>3Cx16mm²CU/XLPE/-FR-PVC-0.6/1kV</t>
  </si>
  <si>
    <t>3Cx10mm²CU/XLPE/-FR-PVC-0.6/1kV</t>
  </si>
  <si>
    <t>3Cx6mm²CU/XLPE/-FR-PVC-0.6/1kV</t>
  </si>
  <si>
    <t>3Cx4mm²CU/XLPE/-FR-PVC-0.6/1kV</t>
  </si>
  <si>
    <t>3Cx2.5mm²CU/XLPE/-FR-PVC-0.6/1kV</t>
  </si>
  <si>
    <t>2Cx2.5mm²CU/XLPE/-FR-PVC-0.6/1kV</t>
  </si>
  <si>
    <t xml:space="preserve"> 1Cx240mm²CU/PVC-0.6/1kV( E)</t>
  </si>
  <si>
    <t xml:space="preserve"> 1Cx150mm²CU/PVC-0.6/1kV( E)</t>
  </si>
  <si>
    <t xml:space="preserve"> 1Cx120mm²CU/PVC-0.6/1kV( E)</t>
  </si>
  <si>
    <t xml:space="preserve"> 1Cx95mm²CU/PVC-0.6/1kV( E)</t>
  </si>
  <si>
    <t xml:space="preserve"> 1Cx70mm²CU/PVC-0.6/1kV( E)</t>
  </si>
  <si>
    <t xml:space="preserve"> 1Cx50mm²CU/PVC-0.6/1kV( E)</t>
  </si>
  <si>
    <t xml:space="preserve"> 1Cx25mm²CU/PVC-0.6/1kV( E)</t>
  </si>
  <si>
    <t xml:space="preserve"> 1Cx16mm²CU/PVC-0.6/1kV( E)</t>
  </si>
  <si>
    <t xml:space="preserve"> 1Cx10mm²CU/PVC-0.6/1kV( E)</t>
  </si>
  <si>
    <t xml:space="preserve"> 1Cx6mm²CU/PVC-0.6/1kV( E)</t>
  </si>
  <si>
    <t xml:space="preserve"> 1Cx2.5mm²CU/PVC-0.6/1kV( E)</t>
  </si>
  <si>
    <t>Vật tư phụ
Accessories</t>
  </si>
  <si>
    <t>LIGHTING AND SOCKET SYSTEM/ CHIẾU SÁNG TRONG NHÀ</t>
  </si>
  <si>
    <t>NHÀ XƯỞNG 1 VÀ VĂN PHÒNG</t>
  </si>
  <si>
    <t>Đèn led cao áp 150w/220v- treo trần</t>
  </si>
  <si>
    <t>HT Max, Duhal, Paragon, tương đương</t>
  </si>
  <si>
    <t>Đèn LED tấm 40W Panel</t>
  </si>
  <si>
    <t>Đèn downlight âm trần 12W</t>
  </si>
  <si>
    <t>Đèn led tấm 1200x600 panel</t>
  </si>
  <si>
    <t xml:space="preserve">Đèn led 2x36W đồng bộ </t>
  </si>
  <si>
    <t>Công tắc 1 gang 1 chiều + hộp âm tường + mặt nạ + hộp âm tường, mặt nạ</t>
  </si>
  <si>
    <t>Sino, Panasonic, tương đương</t>
  </si>
  <si>
    <t>Ô cắm điện đôi 1pha 1P-N-E+ hộp âm tường + mặt nạ + hộp âm tường, mặt nạ</t>
  </si>
  <si>
    <t>Isolator 2P - cửa cuốn + hộp âm tường, mặt nạ</t>
  </si>
  <si>
    <t>Himel/LS</t>
  </si>
  <si>
    <t>Isolator 3P - Dock</t>
  </si>
  <si>
    <t>3Cx2.5mm2 CVV</t>
  </si>
  <si>
    <t>Ống PVC Ø25</t>
  </si>
  <si>
    <t xml:space="preserve">Máng cáp 800x100 có nắp đậy </t>
  </si>
  <si>
    <t>Âu Việt, Trường Lực, tương đương</t>
  </si>
  <si>
    <t xml:space="preserve">Máng cáp 300x100 có nắp đậy </t>
  </si>
  <si>
    <t xml:space="preserve">Máng cáp 200x100 có nắp đậy </t>
  </si>
  <si>
    <t>Phụ kiện thang máng cáp  (ti treo, V, bu lông, cùm…)</t>
  </si>
  <si>
    <t>Vật tư phụ</t>
  </si>
  <si>
    <t>NHÀ XE</t>
  </si>
  <si>
    <t>Công tắc 1 gang 1 chiều + hộp âm tường + mặt nạ</t>
  </si>
  <si>
    <t>Ô cắm điện đôi 1pha 1P-N-E+ hộp âm tường + mặt nạ</t>
  </si>
  <si>
    <t>NHÀ BẢO VỆ</t>
  </si>
  <si>
    <t>NHÀ BẢO TRÌ VÀ PHỤ TRƠ</t>
  </si>
  <si>
    <t>NHÀ BAO BÌ VÀ THỔI CHAI</t>
  </si>
  <si>
    <t>NHÀ MÁY NÉN KHÍ , LÒ HƠI</t>
  </si>
  <si>
    <t>NHÀ ĐIỆN, NHÀ RÁC</t>
  </si>
  <si>
    <t>Đèn led 2x36W đồng bộ chống nổ</t>
  </si>
  <si>
    <t>NHÀ NGHỈ GIỮA CA</t>
  </si>
  <si>
    <t>4Cx6.0mm2 CVV</t>
  </si>
  <si>
    <t>1Cx6.0mm2 CVV</t>
  </si>
  <si>
    <t>NHÀ XỬ LÝ NƯỚC THẢI</t>
  </si>
  <si>
    <t>EXTERIAL LIGHTING SYSTEM/ CHIẾU SÁNG NGOÀI NHÀ</t>
  </si>
  <si>
    <t>Đèn chiếu sáng gắn tường 150W</t>
  </si>
  <si>
    <t>Bộ đèn gắn tường 150W gắn canopy</t>
  </si>
  <si>
    <t>Cần đèn dài 2 Mét, Vươn 1.5m Ø60 R=0.9 Mét</t>
  </si>
  <si>
    <t>Lữ gia/Quang Huy/Tương đương</t>
  </si>
  <si>
    <t>Bát đỡ cần đèn (cặp) + 12 bulong D16 Dài 15cm + Vật tư phụ</t>
  </si>
  <si>
    <t xml:space="preserve">Đèn trụ 8m chiếu sáng 150W </t>
  </si>
  <si>
    <t>Cọc tiếp địa D=16x2400</t>
  </si>
  <si>
    <t>Cáp đồng trần 25mm2</t>
  </si>
  <si>
    <t xml:space="preserve">Móng betong </t>
  </si>
  <si>
    <t>Trụ đèn cao 8 Mét Ø150</t>
  </si>
  <si>
    <t>Hộp đấu dây ( Domino 4P-60A, RCCB-1P-10A)</t>
  </si>
  <si>
    <t>Cáp điện 3Cx1.5mm2 Cu/XLPE/PVC: 10m</t>
  </si>
  <si>
    <t>Vật tư phụ ( Ti treo, tắc kê nở, V lỗ )</t>
  </si>
  <si>
    <t>Ống HDPE chiếu sáng D40/30</t>
  </si>
  <si>
    <t>Ống PVC đi nổi</t>
  </si>
  <si>
    <t>4C-6.0mm² CU/PVC/PVC</t>
  </si>
  <si>
    <t>1C-6.0mm²Cu/PVC ( E )</t>
  </si>
  <si>
    <t>ELV SYSTEM/ HỆ THỐNG ĐIỆN NHẸ</t>
  </si>
  <si>
    <t>HẠ TẦNG KẾT NỐI</t>
  </si>
  <si>
    <t>Hố ga điện 800x800x800</t>
  </si>
  <si>
    <t>Ống HDPE điện nhẹ D50/40</t>
  </si>
  <si>
    <t xml:space="preserve">Ống băng đường </t>
  </si>
  <si>
    <t>Cáp quang OM3 multy 8FO</t>
  </si>
  <si>
    <t>Sacom, tương đương</t>
  </si>
  <si>
    <t>Cáp quang OM3 multy 4FO</t>
  </si>
  <si>
    <t>XƯỞNG CHÍNH</t>
  </si>
  <si>
    <t>TỦ MDF</t>
  </si>
  <si>
    <t>Rack 42</t>
  </si>
  <si>
    <t>APC, EPC, VietRack, tương đương</t>
  </si>
  <si>
    <t>ODF 48FO</t>
  </si>
  <si>
    <t xml:space="preserve">FIRE WALL &amp; MODEM ROUTER </t>
  </si>
  <si>
    <t>Fortinet FortiGate 60F, tương đương</t>
  </si>
  <si>
    <t>CORE SWITCH 24 PORTS</t>
  </si>
  <si>
    <t>Dahua, HIK, tương đương</t>
  </si>
  <si>
    <t>SWITCH 24 PORTS POE+2SFP LAN-TEL</t>
  </si>
  <si>
    <t>SWITCH 36 PORTS POE+2SFP LAN-TEL</t>
  </si>
  <si>
    <t>SWITCH 24 PORTS POE+2SFP CCTV</t>
  </si>
  <si>
    <t xml:space="preserve">NETWORK VIDEO 36 CHANEL RECORDER 20TB </t>
  </si>
  <si>
    <t xml:space="preserve">TỔNG ĐÀI IP PBX 8CO/64EXT </t>
  </si>
  <si>
    <t>PATCH PANEL 36 PORTS FOR LAN-TEL</t>
  </si>
  <si>
    <t>PATCH PANEL 24 PORTS FOR CCTV</t>
  </si>
  <si>
    <t>PDU 8 SOCKET</t>
  </si>
  <si>
    <t>UPS 2kVA, 15 MIN</t>
  </si>
  <si>
    <t>HIK, Santak, APC, tương đương</t>
  </si>
  <si>
    <t>Cáp nhảy 3m</t>
  </si>
  <si>
    <t>Cáp nhảy 2m</t>
  </si>
  <si>
    <t>TỦ IDF-05</t>
  </si>
  <si>
    <t>Rack 15U</t>
  </si>
  <si>
    <t>ODF 8FO</t>
  </si>
  <si>
    <t>PATCH PANEL 24 PORTS FOR LAN-TEL</t>
  </si>
  <si>
    <t>UPS 500VA, 5 MIN</t>
  </si>
  <si>
    <t>TỦ IDF-06</t>
  </si>
  <si>
    <t>TỦ IDF-07</t>
  </si>
  <si>
    <t>TỦ IDF-08</t>
  </si>
  <si>
    <t>TỦ IDF-09</t>
  </si>
  <si>
    <t>Rack 18U</t>
  </si>
  <si>
    <t>Bộ phát wifi</t>
  </si>
  <si>
    <t>Unifi, tương đương</t>
  </si>
  <si>
    <t>Máng cáp 300x100 + nắp máng</t>
  </si>
  <si>
    <t>Âu Việt, tương đương</t>
  </si>
  <si>
    <t>Máng cáp 200x100 + nắp máng</t>
  </si>
  <si>
    <t>Phụ kiện treo máng</t>
  </si>
  <si>
    <t>CAMERA BULLET IP 2MPX, POE</t>
  </si>
  <si>
    <t>Ổ cắm mạng, LAN</t>
  </si>
  <si>
    <t>Cat 6</t>
  </si>
  <si>
    <t>Ống PVC Ø20</t>
  </si>
  <si>
    <t>TỦ IDF-01</t>
  </si>
  <si>
    <t>SWITCH 16 PORTS POE+2SFP CCTV</t>
  </si>
  <si>
    <t>PATCH PANEL 16 PORTS FOR CCTV</t>
  </si>
  <si>
    <t>TỦ IDF-02</t>
  </si>
  <si>
    <t>TỦ IDF-04</t>
  </si>
  <si>
    <r>
      <t>Pump car
B</t>
    </r>
    <r>
      <rPr>
        <sz val="12"/>
        <color indexed="8"/>
        <rFont val="Arial"/>
        <family val="2"/>
      </rPr>
      <t>ơm bê tông</t>
    </r>
  </si>
  <si>
    <t>Brick work wall 
Tường xây gạch</t>
  </si>
  <si>
    <r>
      <t>PAINTING WORK / CÔNG TÁC S</t>
    </r>
    <r>
      <rPr>
        <b/>
        <sz val="12"/>
        <color indexed="8"/>
        <rFont val="Arial"/>
        <family val="2"/>
      </rPr>
      <t>ƠN</t>
    </r>
  </si>
  <si>
    <t>Paint for wall (include putty)
Sơn tường (bao gồm bả)</t>
  </si>
  <si>
    <t>Thk75 glasswool panel for external wall/ Ốp tường ngoài bằng glasswool panel dày 75mm</t>
  </si>
  <si>
    <t>C/S Top Parepet cover
Diềm bo đỉnh thành parapet</t>
  </si>
  <si>
    <r>
      <t>Supplies and accessories / Vật t</t>
    </r>
    <r>
      <rPr>
        <sz val="12"/>
        <color indexed="8"/>
        <rFont val="Arial"/>
        <family val="2"/>
      </rPr>
      <t>ư phụ</t>
    </r>
  </si>
  <si>
    <r>
      <t>Roof drainage/ Hệ thống thoát n</t>
    </r>
    <r>
      <rPr>
        <b/>
        <sz val="12"/>
        <color indexed="8"/>
        <rFont val="Arial"/>
        <family val="2"/>
      </rPr>
      <t>ước mái</t>
    </r>
  </si>
  <si>
    <r>
      <t>Accessories / Vật t</t>
    </r>
    <r>
      <rPr>
        <sz val="12"/>
        <color indexed="8"/>
        <rFont val="Arial"/>
        <family val="2"/>
      </rPr>
      <t>ư phụ</t>
    </r>
  </si>
  <si>
    <t>(UCEATE, HP Factory Spec.), BASF/ Vebro</t>
  </si>
  <si>
    <t>Trong bản vẽ là máy
 biến áp 2000kva</t>
  </si>
  <si>
    <r>
      <t xml:space="preserve">Máy biến áp dầu - </t>
    </r>
    <r>
      <rPr>
        <strike/>
        <sz val="12"/>
        <rFont val="Arial Narrow"/>
        <family val="2"/>
      </rPr>
      <t>200kVA</t>
    </r>
    <r>
      <rPr>
        <sz val="12"/>
        <rFont val="Arial Narrow"/>
        <family val="2"/>
      </rPr>
      <t xml:space="preserve"> 35/22/0.4kV 50 Hz 
Máy biến áp dầu - </t>
    </r>
    <r>
      <rPr>
        <b/>
        <sz val="12"/>
        <rFont val="Arial Narrow"/>
        <family val="2"/>
      </rPr>
      <t>2000kVA</t>
    </r>
    <r>
      <rPr>
        <sz val="12"/>
        <rFont val="Arial Narrow"/>
        <family val="2"/>
      </rPr>
      <t xml:space="preserve"> 35/22/0.4kV 50 Hz </t>
    </r>
  </si>
  <si>
    <t>Phuong Nam//MATEC/KHAI HOAN</t>
  </si>
  <si>
    <t>MATEC/ PHƯƠNG NAM / GREEN PAN</t>
  </si>
  <si>
    <t>CONSTRACTOR / NHÀ THẦU : CÔNG TY CỔ PHẦN TƯ VẤN ĐẦU TƯ XÂY DỰNG MỚI ( NICON)</t>
  </si>
  <si>
    <t xml:space="preserve">PROJECT NAME / TÊN DỰ ÁN  : </t>
  </si>
  <si>
    <t xml:space="preserve">OWNER / CHỦ ĐẦU TƯ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</si>
</sst>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6">
    <numFmt numFmtId="41" formatCode="_(* #,##0_);_(* \(#,##0\);_(* &quot;-&quot;_);_(@_)"/>
    <numFmt numFmtId="43" formatCode="_(* #,##0.00_);_(* \(#,##0.00\);_(* &quot;-&quot;??_);_(@_)"/>
    <numFmt numFmtId="164" formatCode="_-* #,##0_-;\-* #,##0_-;_-* &quot;-&quot;_-;_-@_-"/>
    <numFmt numFmtId="165" formatCode="_-* #,##0.00_-;\-* #,##0.00_-;_-* &quot;-&quot;??_-;_-@_-"/>
    <numFmt numFmtId="166" formatCode="_-* #,##0.00\ _₫_-;\-* #,##0.00\ _₫_-;_-* &quot;-&quot;??\ _₫_-;_-@_-"/>
    <numFmt numFmtId="167" formatCode="_([$€-2]* #,##0.00_);_([$€-2]* \(#,##0.00\);_([$€-2]* &quot;-&quot;??_)"/>
    <numFmt numFmtId="168" formatCode="[$-412]yyyy&quot;년&quot;\ m&quot;월&quot;\ d&quot;일&quot;\ dddd"/>
    <numFmt numFmtId="169" formatCode="_-* #,##0.00\ [$€-1]_-;\-* #,##0.00\ [$€-1]_-;_-* &quot;-&quot;??\ [$€-1]_-"/>
    <numFmt numFmtId="170" formatCode="_(* #,##0_);_(* \(#,##0\);_(* &quot;-&quot;??_);_(@_)"/>
    <numFmt numFmtId="171" formatCode="_(* #,##0.0_);_(* \(#,##0.0\);_(* &quot;-&quot;??_);_(@_)"/>
    <numFmt numFmtId="172" formatCode="_-* #,##0.0_-;\-* #,##0.0_-;_-* &quot;-&quot;_-;_-@_-"/>
    <numFmt numFmtId="173" formatCode="_-* #,##0\ _₫_-;\-* #,##0\ _₫_-;_-* &quot;-&quot;??\ _₫_-;_-@_-"/>
    <numFmt numFmtId="174" formatCode="0.000"/>
    <numFmt numFmtId="175" formatCode="_-* #,##0.0\ _₫_-;\-* #,##0.0\ _₫_-;_-* &quot;-&quot;?\ _₫_-;_-@_-"/>
    <numFmt numFmtId="176" formatCode="#,##0\ _₫"/>
    <numFmt numFmtId="177" formatCode="#,###"/>
    <numFmt numFmtId="178" formatCode="#\)"/>
    <numFmt numFmtId="179" formatCode="_(* #,##0.000_);_(* \(#,##0.000\);_(* &quot;-&quot;_);_(@_)"/>
    <numFmt numFmtId="180" formatCode="_-* #,##0.00_-;\-* #,##0.00_-;_-* &quot;-&quot;_-;_-@_-"/>
    <numFmt numFmtId="181" formatCode="_(* #,##0.00_);_(* \(#,##0.00\);_(* &quot;-&quot;_);_(@_)"/>
    <numFmt numFmtId="182" formatCode="_(* #,##0.0_);_(* \(#,##0.0\);_(* &quot;-&quot;??.0_);_(@_)"/>
    <numFmt numFmtId="183" formatCode="_(* #,##0.0_);_(* \(#,##0.0\);_(* &quot;-&quot;_);_(@_)"/>
    <numFmt numFmtId="184" formatCode="0\ &quot;VND&quot;"/>
    <numFmt numFmtId="185" formatCode="_(* #,##0.00000_);_(* \(#,##0.00000\);_(* &quot;-&quot;??_);_(@_)"/>
    <numFmt numFmtId="186" formatCode="#,##0_ "/>
    <numFmt numFmtId="187" formatCode="[$-409]mmmm\ d\,\ yyyy;@"/>
  </numFmts>
  <fonts count="85">
    <font>
      <sz val="11"/>
      <color theme="1"/>
      <name val="Calibri"/>
      <charset val="129"/>
      <scheme val="minor"/>
    </font>
    <font>
      <sz val="11"/>
      <color theme="1"/>
      <name val="Calibri"/>
      <family val="2"/>
      <scheme val="minor"/>
    </font>
    <font>
      <sz val="11"/>
      <color theme="1"/>
      <name val="Arial Narrow"/>
      <charset val="134"/>
    </font>
    <font>
      <b/>
      <sz val="20"/>
      <color theme="1"/>
      <name val="Arial Narrow"/>
      <charset val="134"/>
    </font>
    <font>
      <b/>
      <sz val="14"/>
      <color theme="1"/>
      <name val="Arial Narrow"/>
      <charset val="134"/>
    </font>
    <font>
      <b/>
      <sz val="12"/>
      <color rgb="FFFF0000"/>
      <name val="Arial Narrow"/>
      <charset val="134"/>
    </font>
    <font>
      <b/>
      <sz val="12"/>
      <color theme="1"/>
      <name val="Arial Narrow"/>
      <charset val="134"/>
    </font>
    <font>
      <b/>
      <sz val="12"/>
      <name val="Arial Narrow"/>
      <charset val="134"/>
    </font>
    <font>
      <sz val="12"/>
      <name val="Arial Narrow"/>
      <charset val="134"/>
    </font>
    <font>
      <b/>
      <i/>
      <sz val="12"/>
      <name val="Arial Narrow"/>
      <charset val="134"/>
    </font>
    <font>
      <sz val="12"/>
      <color theme="1"/>
      <name val="Arial Narrow"/>
      <charset val="134"/>
    </font>
    <font>
      <sz val="11"/>
      <color rgb="FFFF0000"/>
      <name val="Arial Narrow"/>
      <charset val="134"/>
    </font>
    <font>
      <sz val="11"/>
      <name val="Arial Narrow"/>
      <charset val="134"/>
    </font>
    <font>
      <sz val="14"/>
      <name val="Arial Narrow"/>
      <charset val="134"/>
    </font>
    <font>
      <sz val="12"/>
      <color rgb="FFFF0000"/>
      <name val="Arial Narrow"/>
      <charset val="134"/>
    </font>
    <font>
      <b/>
      <sz val="10"/>
      <name val="Arial Narrow"/>
      <charset val="134"/>
    </font>
    <font>
      <sz val="10"/>
      <name val="Arial Narrow"/>
      <charset val="134"/>
    </font>
    <font>
      <sz val="12"/>
      <color rgb="FF000000"/>
      <name val="Arial Narrow"/>
      <charset val="134"/>
    </font>
    <font>
      <sz val="12"/>
      <color indexed="8"/>
      <name val="Arial Narrow"/>
      <charset val="134"/>
    </font>
    <font>
      <sz val="12"/>
      <name val="Times New Roman"/>
      <charset val="134"/>
    </font>
    <font>
      <sz val="12"/>
      <color theme="1"/>
      <name val="Times New Roman"/>
      <charset val="134"/>
    </font>
    <font>
      <b/>
      <sz val="14"/>
      <color indexed="8"/>
      <name val="Arial Narrow"/>
      <charset val="134"/>
    </font>
    <font>
      <sz val="11"/>
      <color theme="1"/>
      <name val="Calibri"/>
      <charset val="134"/>
      <scheme val="minor"/>
    </font>
    <font>
      <b/>
      <sz val="12"/>
      <name val="Times New Roman"/>
      <charset val="134"/>
    </font>
    <font>
      <sz val="12"/>
      <color rgb="FFFF0000"/>
      <name val="Times New Roman"/>
      <charset val="134"/>
    </font>
    <font>
      <b/>
      <sz val="14"/>
      <color rgb="FFFF0000"/>
      <name val="Arial Narrow"/>
      <charset val="134"/>
    </font>
    <font>
      <b/>
      <sz val="12"/>
      <color theme="1"/>
      <name val="Times New Roman"/>
      <charset val="134"/>
    </font>
    <font>
      <sz val="11"/>
      <color rgb="FFFF0000"/>
      <name val="Calibri"/>
      <charset val="134"/>
      <scheme val="minor"/>
    </font>
    <font>
      <b/>
      <sz val="16"/>
      <color theme="1"/>
      <name val="Arial Narrow"/>
      <charset val="134"/>
    </font>
    <font>
      <sz val="22"/>
      <name val="Times New Roman"/>
      <charset val="134"/>
    </font>
    <font>
      <sz val="14"/>
      <name val="Times New Roman"/>
      <charset val="134"/>
    </font>
    <font>
      <b/>
      <sz val="22"/>
      <name val="Calibri"/>
      <charset val="134"/>
      <scheme val="minor"/>
    </font>
    <font>
      <b/>
      <sz val="14"/>
      <name val="Arial Narrow"/>
      <charset val="134"/>
    </font>
    <font>
      <sz val="12"/>
      <color theme="1"/>
      <name val=".VnArial Narrow"/>
      <charset val="134"/>
    </font>
    <font>
      <i/>
      <sz val="12"/>
      <name val="Arial Narrow"/>
      <charset val="134"/>
    </font>
    <font>
      <sz val="12"/>
      <color theme="4"/>
      <name val="Arial Narrow"/>
      <charset val="134"/>
    </font>
    <font>
      <i/>
      <sz val="12"/>
      <name val="Times New Roman"/>
      <charset val="134"/>
    </font>
    <font>
      <sz val="12"/>
      <color rgb="FF0070C0"/>
      <name val="Arial Narrow"/>
      <charset val="134"/>
    </font>
    <font>
      <i/>
      <sz val="12"/>
      <color theme="4" tint="-0.249977111117893"/>
      <name val="Arial Narrow"/>
      <charset val="134"/>
    </font>
    <font>
      <sz val="12"/>
      <color theme="4" tint="-0.249977111117893"/>
      <name val="Arial Narrow"/>
      <charset val="134"/>
    </font>
    <font>
      <b/>
      <sz val="36"/>
      <name val="Arial Narrow"/>
      <charset val="134"/>
    </font>
    <font>
      <b/>
      <u/>
      <sz val="36"/>
      <name val="Arial Narrow"/>
      <charset val="134"/>
    </font>
    <font>
      <b/>
      <sz val="16"/>
      <name val="Arial Narrow"/>
      <charset val="134"/>
    </font>
    <font>
      <b/>
      <sz val="16"/>
      <color theme="1"/>
      <name val="Calibri"/>
      <charset val="134"/>
      <scheme val="minor"/>
    </font>
    <font>
      <b/>
      <sz val="18"/>
      <color rgb="FF002060"/>
      <name val="Calibri"/>
      <charset val="134"/>
      <scheme val="minor"/>
    </font>
    <font>
      <sz val="13"/>
      <name val="Arial Narrow"/>
      <charset val="134"/>
    </font>
    <font>
      <b/>
      <sz val="14"/>
      <name val="Swis721 Cn BT"/>
      <charset val="134"/>
    </font>
    <font>
      <b/>
      <sz val="20"/>
      <color theme="5" tint="-0.249977111117893"/>
      <name val="Swis721 Cn BT"/>
      <charset val="134"/>
    </font>
    <font>
      <b/>
      <sz val="12"/>
      <name val="Swis721 Cn BT"/>
      <charset val="134"/>
    </font>
    <font>
      <b/>
      <sz val="14"/>
      <color indexed="10"/>
      <name val="Swis721 Cn BT"/>
      <charset val="134"/>
    </font>
    <font>
      <b/>
      <sz val="12"/>
      <color indexed="56"/>
      <name val="Swis721 Cn BT"/>
      <charset val="134"/>
    </font>
    <font>
      <b/>
      <sz val="11"/>
      <color theme="1"/>
      <name val="Arial Narrow"/>
      <charset val="134"/>
    </font>
    <font>
      <b/>
      <sz val="11"/>
      <color theme="1"/>
      <name val="Calibri"/>
      <charset val="134"/>
      <scheme val="minor"/>
    </font>
    <font>
      <sz val="11"/>
      <name val="Swis721 Cn BT"/>
      <charset val="134"/>
    </font>
    <font>
      <b/>
      <sz val="16"/>
      <color rgb="FF002060"/>
      <name val="Calibri"/>
      <charset val="134"/>
      <scheme val="minor"/>
    </font>
    <font>
      <i/>
      <sz val="11"/>
      <color theme="1"/>
      <name val="Arial Narrow"/>
      <charset val="134"/>
    </font>
    <font>
      <b/>
      <sz val="14"/>
      <color indexed="56"/>
      <name val="Swis721 Cn BT"/>
      <charset val="134"/>
    </font>
    <font>
      <sz val="10"/>
      <name val="Arial"/>
      <charset val="134"/>
    </font>
    <font>
      <sz val="11"/>
      <color theme="1"/>
      <name val="Calibri"/>
      <charset val="163"/>
      <scheme val="minor"/>
    </font>
    <font>
      <sz val="10"/>
      <name val="VNI-Helve-Condense"/>
      <charset val="134"/>
    </font>
    <font>
      <sz val="12"/>
      <name val=".VnTime"/>
      <charset val="134"/>
    </font>
    <font>
      <sz val="11"/>
      <color theme="1"/>
      <name val="Arial"/>
      <charset val="134"/>
    </font>
    <font>
      <sz val="12"/>
      <name val="VNI-Palatin"/>
      <charset val="134"/>
    </font>
    <font>
      <sz val="10"/>
      <name val="Helv"/>
      <charset val="134"/>
    </font>
    <font>
      <sz val="10"/>
      <color theme="1"/>
      <name val="굴림체"/>
      <charset val="129"/>
    </font>
    <font>
      <sz val="11"/>
      <name val="돋움"/>
      <charset val="129"/>
    </font>
    <font>
      <sz val="11"/>
      <color indexed="8"/>
      <name val="Calibri"/>
      <charset val="134"/>
    </font>
    <font>
      <b/>
      <sz val="12"/>
      <color indexed="8"/>
      <name val="Times New Roman"/>
      <charset val="134"/>
    </font>
    <font>
      <b/>
      <sz val="12"/>
      <color indexed="8"/>
      <name val="Arial Narrow"/>
      <charset val="134"/>
    </font>
    <font>
      <b/>
      <sz val="12"/>
      <color indexed="8"/>
      <name val="Calibri"/>
      <charset val="134"/>
    </font>
    <font>
      <sz val="12"/>
      <color indexed="8"/>
      <name val="Times New Roman"/>
      <charset val="134"/>
    </font>
    <font>
      <sz val="11"/>
      <color theme="1"/>
      <name val="Calibri"/>
      <charset val="129"/>
      <scheme val="minor"/>
    </font>
    <font>
      <b/>
      <sz val="20"/>
      <color theme="1"/>
      <name val="Arial"/>
      <family val="2"/>
    </font>
    <font>
      <sz val="12"/>
      <color theme="1"/>
      <name val="Arial"/>
      <family val="2"/>
    </font>
    <font>
      <b/>
      <sz val="14"/>
      <color theme="1"/>
      <name val="Arial"/>
      <family val="2"/>
    </font>
    <font>
      <b/>
      <sz val="14"/>
      <color rgb="FFFF0000"/>
      <name val="Arial"/>
      <family val="2"/>
    </font>
    <font>
      <b/>
      <sz val="12"/>
      <name val="Arial"/>
      <family val="2"/>
    </font>
    <font>
      <b/>
      <sz val="12"/>
      <color theme="1"/>
      <name val="Arial"/>
      <family val="2"/>
    </font>
    <font>
      <sz val="12"/>
      <name val="Arial"/>
      <family val="2"/>
    </font>
    <font>
      <sz val="12"/>
      <color indexed="8"/>
      <name val="Arial"/>
      <family val="2"/>
    </font>
    <font>
      <b/>
      <sz val="12"/>
      <color indexed="8"/>
      <name val="Arial"/>
      <family val="2"/>
    </font>
    <font>
      <sz val="10"/>
      <name val="Arial"/>
      <family val="2"/>
    </font>
    <font>
      <sz val="12"/>
      <name val="Arial Narrow"/>
      <family val="2"/>
    </font>
    <font>
      <strike/>
      <sz val="12"/>
      <name val="Arial Narrow"/>
      <family val="2"/>
    </font>
    <font>
      <b/>
      <sz val="12"/>
      <name val="Arial Narrow"/>
      <family val="2"/>
    </font>
  </fonts>
  <fills count="27">
    <fill>
      <patternFill patternType="none"/>
    </fill>
    <fill>
      <patternFill patternType="gray125"/>
    </fill>
    <fill>
      <patternFill patternType="solid">
        <fgColor theme="7" tint="0.79995117038483843"/>
        <bgColor indexed="64"/>
      </patternFill>
    </fill>
    <fill>
      <patternFill patternType="solid">
        <fgColor theme="4" tint="0.79995117038483843"/>
        <bgColor indexed="64"/>
      </patternFill>
    </fill>
    <fill>
      <patternFill patternType="solid">
        <fgColor theme="4" tint="0.79985961485641044"/>
        <bgColor indexed="64"/>
      </patternFill>
    </fill>
    <fill>
      <patternFill patternType="solid">
        <fgColor theme="3" tint="0.79995117038483843"/>
        <bgColor indexed="64"/>
      </patternFill>
    </fill>
    <fill>
      <patternFill patternType="solid">
        <fgColor theme="0"/>
        <bgColor theme="0"/>
      </patternFill>
    </fill>
    <fill>
      <patternFill patternType="solid">
        <fgColor theme="6" tint="0.59999389629810485"/>
        <bgColor rgb="FFCCFFCC"/>
      </patternFill>
    </fill>
    <fill>
      <patternFill patternType="solid">
        <fgColor theme="6" tint="0.59999389629810485"/>
        <bgColor indexed="64"/>
      </patternFill>
    </fill>
    <fill>
      <patternFill patternType="solid">
        <fgColor theme="0"/>
        <bgColor indexed="64"/>
      </patternFill>
    </fill>
    <fill>
      <patternFill patternType="solid">
        <fgColor theme="6" tint="0.59999389629810485"/>
        <bgColor theme="0"/>
      </patternFill>
    </fill>
    <fill>
      <patternFill patternType="solid">
        <fgColor theme="0"/>
        <bgColor rgb="FFF5D767"/>
      </patternFill>
    </fill>
    <fill>
      <patternFill patternType="solid">
        <fgColor rgb="FFFFFF00"/>
        <bgColor theme="0"/>
      </patternFill>
    </fill>
    <fill>
      <patternFill patternType="solid">
        <fgColor rgb="FFFFFF00"/>
        <bgColor indexed="64"/>
      </patternFill>
    </fill>
    <fill>
      <patternFill patternType="solid">
        <fgColor theme="6" tint="0.39994506668294322"/>
        <bgColor indexed="64"/>
      </patternFill>
    </fill>
    <fill>
      <patternFill patternType="solid">
        <fgColor rgb="FFFFFFFF"/>
        <bgColor rgb="FF000000"/>
      </patternFill>
    </fill>
    <fill>
      <patternFill patternType="solid">
        <fgColor theme="7" tint="0.79985961485641044"/>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79985961485641044"/>
        <bgColor indexed="64"/>
      </patternFill>
    </fill>
    <fill>
      <patternFill patternType="solid">
        <fgColor theme="8" tint="0.79995117038483843"/>
        <bgColor indexed="64"/>
      </patternFill>
    </fill>
    <fill>
      <patternFill patternType="solid">
        <fgColor theme="8" tint="0.79989013336588644"/>
        <bgColor indexed="64"/>
      </patternFill>
    </fill>
    <fill>
      <patternFill patternType="solid">
        <fgColor theme="6" tint="0.39985351115451523"/>
        <bgColor indexed="64"/>
      </patternFill>
    </fill>
    <fill>
      <patternFill patternType="solid">
        <fgColor theme="5" tint="0.59999389629810485"/>
        <bgColor indexed="64"/>
      </patternFill>
    </fill>
    <fill>
      <patternFill patternType="solid">
        <fgColor theme="9" tint="0.79985961485641044"/>
        <bgColor indexed="64"/>
      </patternFill>
    </fill>
    <fill>
      <patternFill patternType="solid">
        <fgColor rgb="FF92D050"/>
        <bgColor indexed="64"/>
      </patternFill>
    </fill>
    <fill>
      <patternFill patternType="solid">
        <fgColor indexed="65"/>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rgb="FF000000"/>
      </right>
      <top/>
      <bottom style="hair">
        <color auto="1"/>
      </bottom>
      <diagonal/>
    </border>
    <border>
      <left style="thin">
        <color rgb="FF000000"/>
      </left>
      <right style="thin">
        <color rgb="FF000000"/>
      </right>
      <top/>
      <bottom style="hair">
        <color auto="1"/>
      </bottom>
      <diagonal/>
    </border>
    <border>
      <left style="thin">
        <color auto="1"/>
      </left>
      <right style="thin">
        <color rgb="FF000000"/>
      </right>
      <top style="hair">
        <color auto="1"/>
      </top>
      <bottom style="hair">
        <color auto="1"/>
      </bottom>
      <diagonal/>
    </border>
    <border>
      <left style="thin">
        <color rgb="FF000000"/>
      </left>
      <right style="thin">
        <color rgb="FF000000"/>
      </right>
      <top style="hair">
        <color auto="1"/>
      </top>
      <bottom style="hair">
        <color auto="1"/>
      </bottom>
      <diagonal/>
    </border>
    <border>
      <left style="thin">
        <color auto="1"/>
      </left>
      <right style="thin">
        <color rgb="FF000000"/>
      </right>
      <top style="hair">
        <color auto="1"/>
      </top>
      <bottom/>
      <diagonal/>
    </border>
    <border>
      <left style="thin">
        <color rgb="FF000000"/>
      </left>
      <right style="thin">
        <color rgb="FF000000"/>
      </right>
      <top style="hair">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style="thin">
        <color rgb="FF000000"/>
      </left>
      <right style="thin">
        <color auto="1"/>
      </right>
      <top/>
      <bottom style="hair">
        <color auto="1"/>
      </bottom>
      <diagonal/>
    </border>
    <border>
      <left style="thin">
        <color rgb="FF000000"/>
      </left>
      <right style="thin">
        <color auto="1"/>
      </right>
      <top style="hair">
        <color auto="1"/>
      </top>
      <bottom style="hair">
        <color auto="1"/>
      </bottom>
      <diagonal/>
    </border>
    <border>
      <left style="thin">
        <color rgb="FF000000"/>
      </left>
      <right style="thin">
        <color auto="1"/>
      </right>
      <top style="hair">
        <color auto="1"/>
      </top>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theme="1"/>
      </top>
      <bottom style="thin">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theme="1"/>
      </left>
      <right style="thin">
        <color theme="1"/>
      </right>
      <top style="thin">
        <color theme="1"/>
      </top>
      <bottom style="thin">
        <color theme="1"/>
      </bottom>
      <diagonal/>
    </border>
    <border>
      <left style="thin">
        <color auto="1"/>
      </left>
      <right style="thin">
        <color auto="1"/>
      </right>
      <top style="thin">
        <color theme="1"/>
      </top>
      <bottom style="thin">
        <color theme="1"/>
      </bottom>
      <diagonal/>
    </border>
    <border>
      <left style="thin">
        <color auto="1"/>
      </left>
      <right style="thin">
        <color theme="1"/>
      </right>
      <top style="thin">
        <color theme="1"/>
      </top>
      <bottom style="thin">
        <color theme="1"/>
      </bottom>
      <diagonal/>
    </border>
    <border>
      <left style="thin">
        <color theme="1"/>
      </left>
      <right style="thin">
        <color auto="1"/>
      </right>
      <top style="thin">
        <color theme="1"/>
      </top>
      <bottom style="thin">
        <color theme="1"/>
      </bottom>
      <diagonal/>
    </border>
    <border>
      <left style="thin">
        <color indexed="8"/>
      </left>
      <right style="thin">
        <color indexed="8"/>
      </right>
      <top style="hair">
        <color indexed="8"/>
      </top>
      <bottom style="hair">
        <color indexed="8"/>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indexed="64"/>
      </top>
      <bottom style="thin">
        <color indexed="64"/>
      </bottom>
      <diagonal/>
    </border>
  </borders>
  <cellStyleXfs count="131">
    <xf numFmtId="0" fontId="0" fillId="0" borderId="0"/>
    <xf numFmtId="43" fontId="22" fillId="0" borderId="0" applyFont="0" applyFill="0" applyBorder="0" applyAlignment="0" applyProtection="0"/>
    <xf numFmtId="9"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58" fillId="0" borderId="0" applyFont="0" applyFill="0" applyBorder="0" applyAlignment="0" applyProtection="0"/>
    <xf numFmtId="41" fontId="22"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22" fillId="0" borderId="0" applyFont="0" applyFill="0" applyBorder="0" applyAlignment="0" applyProtection="0"/>
    <xf numFmtId="43" fontId="59" fillId="0" borderId="0" applyFont="0" applyFill="0" applyBorder="0" applyAlignment="0" applyProtection="0"/>
    <xf numFmtId="166" fontId="5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6" fontId="5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5" fontId="57" fillId="0" borderId="0" applyFont="0" applyFill="0" applyBorder="0" applyAlignment="0" applyProtection="0"/>
    <xf numFmtId="43" fontId="22" fillId="0" borderId="0" applyFont="0" applyFill="0" applyBorder="0" applyAlignment="0" applyProtection="0"/>
    <xf numFmtId="43" fontId="57" fillId="0" borderId="0" applyFont="0" applyFill="0" applyBorder="0" applyAlignment="0" applyProtection="0"/>
    <xf numFmtId="43" fontId="22" fillId="0" borderId="0" applyFont="0" applyFill="0" applyBorder="0" applyAlignment="0" applyProtection="0"/>
    <xf numFmtId="0" fontId="57" fillId="0" borderId="0"/>
    <xf numFmtId="0" fontId="71" fillId="0" borderId="0">
      <alignment vertical="center"/>
    </xf>
    <xf numFmtId="167" fontId="57" fillId="0" borderId="0"/>
    <xf numFmtId="0" fontId="22" fillId="0" borderId="0"/>
    <xf numFmtId="0" fontId="22" fillId="0" borderId="0"/>
    <xf numFmtId="0" fontId="22" fillId="0" borderId="0"/>
    <xf numFmtId="0" fontId="22" fillId="0" borderId="0"/>
    <xf numFmtId="0" fontId="22" fillId="0" borderId="0"/>
    <xf numFmtId="0" fontId="22" fillId="0" borderId="0"/>
    <xf numFmtId="168" fontId="57" fillId="0" borderId="0"/>
    <xf numFmtId="168" fontId="57" fillId="0" borderId="0"/>
    <xf numFmtId="0" fontId="57" fillId="0" borderId="0"/>
    <xf numFmtId="0" fontId="57" fillId="0" borderId="0"/>
    <xf numFmtId="0" fontId="57" fillId="0" borderId="0"/>
    <xf numFmtId="0" fontId="71" fillId="0" borderId="0"/>
    <xf numFmtId="0" fontId="58" fillId="0" borderId="0"/>
    <xf numFmtId="0" fontId="60" fillId="0" borderId="0"/>
    <xf numFmtId="0" fontId="58"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1" fillId="0" borderId="0">
      <alignment vertical="center"/>
    </xf>
    <xf numFmtId="0" fontId="22" fillId="0" borderId="0"/>
    <xf numFmtId="168" fontId="57" fillId="0" borderId="0"/>
    <xf numFmtId="168" fontId="57" fillId="0" borderId="0"/>
    <xf numFmtId="168" fontId="57" fillId="0" borderId="0"/>
    <xf numFmtId="168" fontId="57" fillId="0" borderId="0"/>
    <xf numFmtId="168" fontId="57"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71" fillId="0" borderId="0"/>
    <xf numFmtId="0" fontId="71" fillId="0" borderId="0"/>
    <xf numFmtId="0" fontId="71" fillId="0" borderId="0"/>
    <xf numFmtId="0" fontId="22" fillId="0" borderId="0"/>
    <xf numFmtId="0" fontId="22" fillId="0" borderId="0"/>
    <xf numFmtId="0" fontId="22" fillId="0" borderId="0"/>
    <xf numFmtId="0" fontId="71" fillId="0" borderId="0"/>
    <xf numFmtId="0" fontId="22" fillId="0" borderId="0"/>
    <xf numFmtId="0" fontId="71" fillId="0" borderId="0"/>
    <xf numFmtId="0" fontId="22" fillId="0" borderId="0"/>
    <xf numFmtId="0" fontId="22" fillId="0" borderId="0"/>
    <xf numFmtId="0" fontId="61" fillId="0" borderId="0"/>
    <xf numFmtId="0" fontId="62" fillId="0" borderId="0"/>
    <xf numFmtId="0" fontId="63" fillId="0" borderId="0"/>
    <xf numFmtId="168" fontId="60" fillId="0" borderId="0"/>
    <xf numFmtId="168" fontId="60" fillId="0" borderId="0"/>
    <xf numFmtId="168" fontId="60" fillId="0" borderId="0"/>
    <xf numFmtId="9" fontId="22" fillId="0" borderId="0" applyFont="0" applyFill="0" applyBorder="0" applyAlignment="0" applyProtection="0"/>
    <xf numFmtId="9" fontId="22" fillId="0" borderId="0" applyFont="0" applyFill="0" applyBorder="0" applyAlignment="0" applyProtection="0"/>
    <xf numFmtId="9" fontId="58" fillId="0" borderId="0" applyFont="0" applyFill="0" applyBorder="0" applyAlignment="0" applyProtection="0"/>
    <xf numFmtId="169" fontId="64" fillId="0" borderId="0" applyNumberFormat="0" applyFont="0" applyFill="0" applyBorder="0" applyAlignment="0" applyProtection="0">
      <alignment vertical="center"/>
    </xf>
    <xf numFmtId="164" fontId="71" fillId="0" borderId="0" applyFont="0" applyFill="0" applyBorder="0" applyAlignment="0" applyProtection="0">
      <alignment vertical="center"/>
    </xf>
    <xf numFmtId="43" fontId="71" fillId="0" borderId="0" applyFont="0" applyFill="0" applyBorder="0" applyAlignment="0" applyProtection="0"/>
    <xf numFmtId="0" fontId="22" fillId="0" borderId="0"/>
    <xf numFmtId="0" fontId="22" fillId="0" borderId="0"/>
    <xf numFmtId="0" fontId="22" fillId="0" borderId="0"/>
    <xf numFmtId="0" fontId="64" fillId="0" borderId="0" applyNumberFormat="0" applyFont="0" applyFill="0" applyBorder="0" applyAlignment="0" applyProtection="0">
      <alignment vertical="center"/>
    </xf>
    <xf numFmtId="0" fontId="22" fillId="0" borderId="0">
      <alignment vertical="center"/>
    </xf>
    <xf numFmtId="168" fontId="57" fillId="0" borderId="0"/>
    <xf numFmtId="0" fontId="65" fillId="0" borderId="0">
      <alignment vertical="center"/>
    </xf>
    <xf numFmtId="0" fontId="66" fillId="0" borderId="0"/>
    <xf numFmtId="0" fontId="64" fillId="0" borderId="0" applyNumberFormat="0" applyFont="0" applyFill="0" applyBorder="0" applyAlignment="0" applyProtection="0">
      <alignment vertical="center"/>
    </xf>
    <xf numFmtId="0" fontId="65" fillId="0" borderId="0"/>
    <xf numFmtId="0" fontId="81" fillId="0" borderId="0"/>
    <xf numFmtId="165" fontId="1" fillId="0" borderId="0" applyFont="0" applyFill="0" applyBorder="0" applyAlignment="0" applyProtection="0"/>
    <xf numFmtId="43" fontId="81" fillId="0" borderId="0" applyFont="0" applyFill="0" applyBorder="0" applyAlignment="0" applyProtection="0"/>
    <xf numFmtId="0" fontId="81" fillId="0" borderId="0"/>
    <xf numFmtId="43" fontId="81" fillId="0" borderId="0" applyFont="0" applyFill="0" applyBorder="0" applyAlignment="0" applyProtection="0"/>
  </cellStyleXfs>
  <cellXfs count="1790">
    <xf numFmtId="0" fontId="0" fillId="0" borderId="0" xfId="0"/>
    <xf numFmtId="0" fontId="2" fillId="0" borderId="0" xfId="91" applyFont="1"/>
    <xf numFmtId="0" fontId="2" fillId="0" borderId="0" xfId="91" applyFont="1" applyAlignment="1">
      <alignment horizontal="center" vertical="center"/>
    </xf>
    <xf numFmtId="41" fontId="7" fillId="4" borderId="1" xfId="74" applyNumberFormat="1" applyFont="1" applyFill="1" applyBorder="1" applyAlignment="1">
      <alignment horizontal="center" vertical="center" wrapText="1"/>
    </xf>
    <xf numFmtId="1" fontId="6" fillId="5" borderId="1" xfId="91" applyNumberFormat="1" applyFont="1" applyFill="1" applyBorder="1" applyAlignment="1">
      <alignment horizontal="center" vertical="center"/>
    </xf>
    <xf numFmtId="0" fontId="7" fillId="5" borderId="1" xfId="66" applyFont="1" applyFill="1" applyBorder="1" applyAlignment="1">
      <alignment horizontal="left" vertical="center" wrapText="1"/>
    </xf>
    <xf numFmtId="0" fontId="6" fillId="5" borderId="1" xfId="91" applyFont="1" applyFill="1" applyBorder="1" applyAlignment="1">
      <alignment vertical="center" wrapText="1"/>
    </xf>
    <xf numFmtId="0" fontId="6" fillId="5" borderId="1" xfId="91" applyFont="1" applyFill="1" applyBorder="1" applyAlignment="1">
      <alignment horizontal="center" vertical="center"/>
    </xf>
    <xf numFmtId="43" fontId="6" fillId="5" borderId="1" xfId="91" applyNumberFormat="1" applyFont="1" applyFill="1" applyBorder="1" applyAlignment="1">
      <alignment horizontal="right" vertical="center"/>
    </xf>
    <xf numFmtId="41" fontId="7" fillId="5" borderId="1" xfId="91" applyNumberFormat="1" applyFont="1" applyFill="1" applyBorder="1" applyAlignment="1">
      <alignment horizontal="right" vertical="center"/>
    </xf>
    <xf numFmtId="41" fontId="6" fillId="5" borderId="1" xfId="91" applyNumberFormat="1" applyFont="1" applyFill="1" applyBorder="1" applyAlignment="1">
      <alignment horizontal="right" vertical="center"/>
    </xf>
    <xf numFmtId="1" fontId="6" fillId="5" borderId="1" xfId="91" applyNumberFormat="1" applyFont="1" applyFill="1" applyBorder="1" applyAlignment="1">
      <alignment horizontal="left" vertical="center"/>
    </xf>
    <xf numFmtId="3" fontId="7" fillId="0" borderId="4" xfId="91" applyNumberFormat="1" applyFont="1" applyBorder="1" applyAlignment="1">
      <alignment horizontal="center" vertical="center"/>
    </xf>
    <xf numFmtId="3" fontId="7" fillId="0" borderId="5" xfId="91" applyNumberFormat="1" applyFont="1" applyBorder="1" applyAlignment="1">
      <alignment horizontal="left" vertical="center"/>
    </xf>
    <xf numFmtId="3" fontId="8" fillId="0" borderId="5" xfId="91" applyNumberFormat="1" applyFont="1" applyBorder="1" applyAlignment="1">
      <alignment horizontal="left" vertical="center" wrapText="1"/>
    </xf>
    <xf numFmtId="0" fontId="7" fillId="0" borderId="5" xfId="91" applyFont="1" applyBorder="1" applyAlignment="1">
      <alignment horizontal="center" vertical="center"/>
    </xf>
    <xf numFmtId="43" fontId="7" fillId="0" borderId="5" xfId="20" applyFont="1" applyBorder="1" applyAlignment="1">
      <alignment horizontal="center" vertical="center"/>
    </xf>
    <xf numFmtId="41" fontId="8" fillId="0" borderId="5" xfId="91" applyNumberFormat="1" applyFont="1" applyBorder="1" applyAlignment="1">
      <alignment vertical="center"/>
    </xf>
    <xf numFmtId="41" fontId="8" fillId="0" borderId="5" xfId="20" applyNumberFormat="1" applyFont="1" applyBorder="1" applyAlignment="1">
      <alignment horizontal="right" vertical="center"/>
    </xf>
    <xf numFmtId="41" fontId="7" fillId="0" borderId="5" xfId="20" applyNumberFormat="1" applyFont="1" applyBorder="1" applyAlignment="1">
      <alignment horizontal="left" vertical="center"/>
    </xf>
    <xf numFmtId="3" fontId="7" fillId="0" borderId="6" xfId="91" applyNumberFormat="1" applyFont="1" applyBorder="1" applyAlignment="1">
      <alignment horizontal="center" vertical="center"/>
    </xf>
    <xf numFmtId="3" fontId="7" fillId="0" borderId="7" xfId="91" applyNumberFormat="1" applyFont="1" applyBorder="1" applyAlignment="1">
      <alignment horizontal="left" vertical="center"/>
    </xf>
    <xf numFmtId="3" fontId="8" fillId="0" borderId="7" xfId="91" applyNumberFormat="1" applyFont="1" applyBorder="1" applyAlignment="1">
      <alignment horizontal="left" vertical="center" wrapText="1"/>
    </xf>
    <xf numFmtId="0" fontId="7" fillId="0" borderId="7" xfId="91" applyFont="1" applyBorder="1" applyAlignment="1">
      <alignment horizontal="center" vertical="center"/>
    </xf>
    <xf numFmtId="43" fontId="7" fillId="0" borderId="7" xfId="20" applyFont="1" applyBorder="1" applyAlignment="1">
      <alignment horizontal="center" vertical="center"/>
    </xf>
    <xf numFmtId="41" fontId="8" fillId="0" borderId="7" xfId="91" applyNumberFormat="1" applyFont="1" applyBorder="1" applyAlignment="1">
      <alignment vertical="center"/>
    </xf>
    <xf numFmtId="41" fontId="8" fillId="0" borderId="7" xfId="20" applyNumberFormat="1" applyFont="1" applyBorder="1" applyAlignment="1">
      <alignment horizontal="right" vertical="center"/>
    </xf>
    <xf numFmtId="41" fontId="7" fillId="0" borderId="7" xfId="20" applyNumberFormat="1" applyFont="1" applyBorder="1" applyAlignment="1">
      <alignment horizontal="left" vertical="center"/>
    </xf>
    <xf numFmtId="3" fontId="7" fillId="0" borderId="7" xfId="91" applyNumberFormat="1" applyFont="1" applyBorder="1" applyAlignment="1">
      <alignment horizontal="left" vertical="center" wrapText="1"/>
    </xf>
    <xf numFmtId="41" fontId="7" fillId="0" borderId="7" xfId="20" applyNumberFormat="1" applyFont="1" applyBorder="1" applyAlignment="1">
      <alignment horizontal="left" vertical="center" wrapText="1"/>
    </xf>
    <xf numFmtId="0" fontId="7" fillId="0" borderId="7" xfId="91" applyFont="1" applyBorder="1" applyAlignment="1">
      <alignment horizontal="left" vertical="center" wrapText="1"/>
    </xf>
    <xf numFmtId="3" fontId="7" fillId="0" borderId="8" xfId="91" applyNumberFormat="1" applyFont="1" applyBorder="1" applyAlignment="1">
      <alignment horizontal="center" vertical="center"/>
    </xf>
    <xf numFmtId="0" fontId="7" fillId="6" borderId="9" xfId="91" applyFont="1" applyFill="1" applyBorder="1" applyAlignment="1">
      <alignment horizontal="left" vertical="center"/>
    </xf>
    <xf numFmtId="3" fontId="8" fillId="6" borderId="9" xfId="91" applyNumberFormat="1" applyFont="1" applyFill="1" applyBorder="1" applyAlignment="1">
      <alignment horizontal="center" vertical="center" wrapText="1"/>
    </xf>
    <xf numFmtId="0" fontId="9" fillId="0" borderId="9" xfId="91" applyFont="1" applyBorder="1" applyAlignment="1">
      <alignment horizontal="center" vertical="center"/>
    </xf>
    <xf numFmtId="43" fontId="7" fillId="0" borderId="9" xfId="20" applyFont="1" applyBorder="1" applyAlignment="1">
      <alignment horizontal="center" vertical="center"/>
    </xf>
    <xf numFmtId="41" fontId="8" fillId="6" borderId="9" xfId="91" applyNumberFormat="1" applyFont="1" applyFill="1" applyBorder="1" applyAlignment="1">
      <alignment vertical="center"/>
    </xf>
    <xf numFmtId="41" fontId="7" fillId="6" borderId="9" xfId="91" applyNumberFormat="1" applyFont="1" applyFill="1" applyBorder="1" applyAlignment="1">
      <alignment horizontal="right" vertical="center"/>
    </xf>
    <xf numFmtId="41" fontId="7" fillId="6" borderId="9" xfId="91" applyNumberFormat="1" applyFont="1" applyFill="1" applyBorder="1" applyAlignment="1">
      <alignment horizontal="left" vertical="center"/>
    </xf>
    <xf numFmtId="170" fontId="7" fillId="7" borderId="1" xfId="91" applyNumberFormat="1" applyFont="1" applyFill="1" applyBorder="1" applyAlignment="1">
      <alignment horizontal="center" vertical="center"/>
    </xf>
    <xf numFmtId="170" fontId="7" fillId="7" borderId="1" xfId="91" applyNumberFormat="1" applyFont="1" applyFill="1" applyBorder="1" applyAlignment="1">
      <alignment vertical="center"/>
    </xf>
    <xf numFmtId="43" fontId="7" fillId="7" borderId="1" xfId="20" applyFont="1" applyFill="1" applyBorder="1" applyAlignment="1">
      <alignment horizontal="center" vertical="center"/>
    </xf>
    <xf numFmtId="41" fontId="7" fillId="7" borderId="1" xfId="91" applyNumberFormat="1" applyFont="1" applyFill="1" applyBorder="1" applyAlignment="1">
      <alignment vertical="center"/>
    </xf>
    <xf numFmtId="41" fontId="7" fillId="7" borderId="1" xfId="91" applyNumberFormat="1" applyFont="1" applyFill="1" applyBorder="1" applyAlignment="1">
      <alignment horizontal="right" vertical="center"/>
    </xf>
    <xf numFmtId="0" fontId="7" fillId="8" borderId="1" xfId="91" applyFont="1" applyFill="1" applyBorder="1" applyAlignment="1">
      <alignment vertical="center" wrapText="1"/>
    </xf>
    <xf numFmtId="3" fontId="10" fillId="6" borderId="10" xfId="91" applyNumberFormat="1" applyFont="1" applyFill="1" applyBorder="1" applyAlignment="1">
      <alignment horizontal="center" vertical="center"/>
    </xf>
    <xf numFmtId="0" fontId="8" fillId="6" borderId="10" xfId="91" applyFont="1" applyFill="1" applyBorder="1" applyAlignment="1">
      <alignment horizontal="left" vertical="center" wrapText="1"/>
    </xf>
    <xf numFmtId="0" fontId="8" fillId="6" borderId="10" xfId="91" applyFont="1" applyFill="1" applyBorder="1" applyAlignment="1">
      <alignment horizontal="center" vertical="center" wrapText="1"/>
    </xf>
    <xf numFmtId="43" fontId="8" fillId="6" borderId="10" xfId="20" applyFont="1" applyFill="1" applyBorder="1" applyAlignment="1">
      <alignment horizontal="center" vertical="center" wrapText="1"/>
    </xf>
    <xf numFmtId="41" fontId="8" fillId="9" borderId="11" xfId="14" applyFont="1" applyFill="1" applyBorder="1" applyAlignment="1" applyProtection="1">
      <alignment vertical="center"/>
      <protection locked="0"/>
    </xf>
    <xf numFmtId="3" fontId="10" fillId="6" borderId="11" xfId="91" applyNumberFormat="1" applyFont="1" applyFill="1" applyBorder="1" applyAlignment="1">
      <alignment horizontal="center" vertical="center"/>
    </xf>
    <xf numFmtId="0" fontId="8" fillId="6" borderId="11" xfId="91" applyFont="1" applyFill="1" applyBorder="1" applyAlignment="1">
      <alignment horizontal="left" vertical="center" wrapText="1"/>
    </xf>
    <xf numFmtId="0" fontId="8" fillId="6" borderId="11" xfId="91" applyFont="1" applyFill="1" applyBorder="1" applyAlignment="1">
      <alignment horizontal="center" vertical="center" wrapText="1"/>
    </xf>
    <xf numFmtId="43" fontId="8" fillId="6" borderId="11" xfId="20" applyFont="1" applyFill="1" applyBorder="1" applyAlignment="1">
      <alignment horizontal="center" vertical="center" wrapText="1"/>
    </xf>
    <xf numFmtId="3" fontId="10" fillId="6" borderId="8" xfId="91" applyNumberFormat="1" applyFont="1" applyFill="1" applyBorder="1" applyAlignment="1">
      <alignment horizontal="center" vertical="center"/>
    </xf>
    <xf numFmtId="0" fontId="6" fillId="6" borderId="9" xfId="91" applyFont="1" applyFill="1" applyBorder="1" applyAlignment="1">
      <alignment horizontal="left" vertical="center"/>
    </xf>
    <xf numFmtId="3" fontId="10" fillId="6" borderId="9" xfId="91" applyNumberFormat="1" applyFont="1" applyFill="1" applyBorder="1" applyAlignment="1">
      <alignment horizontal="center" vertical="center" wrapText="1"/>
    </xf>
    <xf numFmtId="3" fontId="10" fillId="6" borderId="9" xfId="91" applyNumberFormat="1" applyFont="1" applyFill="1" applyBorder="1" applyAlignment="1">
      <alignment horizontal="center" vertical="center"/>
    </xf>
    <xf numFmtId="43" fontId="10" fillId="6" borderId="9" xfId="20" applyFont="1" applyFill="1" applyBorder="1" applyAlignment="1">
      <alignment horizontal="center" vertical="center"/>
    </xf>
    <xf numFmtId="41" fontId="8" fillId="0" borderId="12" xfId="29" applyNumberFormat="1" applyFont="1" applyFill="1" applyBorder="1" applyAlignment="1">
      <alignment vertical="center"/>
    </xf>
    <xf numFmtId="41" fontId="8" fillId="0" borderId="12" xfId="29" applyNumberFormat="1" applyFont="1" applyFill="1" applyBorder="1" applyAlignment="1">
      <alignment horizontal="right" vertical="center"/>
    </xf>
    <xf numFmtId="3" fontId="7" fillId="7" borderId="1" xfId="91" applyNumberFormat="1" applyFont="1" applyFill="1" applyBorder="1" applyAlignment="1">
      <alignment horizontal="center" vertical="center"/>
    </xf>
    <xf numFmtId="0" fontId="7" fillId="7" borderId="1" xfId="91" applyFont="1" applyFill="1" applyBorder="1" applyAlignment="1">
      <alignment horizontal="left" vertical="center"/>
    </xf>
    <xf numFmtId="3" fontId="7" fillId="7" borderId="1" xfId="91" applyNumberFormat="1" applyFont="1" applyFill="1" applyBorder="1" applyAlignment="1">
      <alignment horizontal="center" vertical="center" wrapText="1"/>
    </xf>
    <xf numFmtId="41" fontId="7" fillId="7" borderId="1" xfId="91" applyNumberFormat="1" applyFont="1" applyFill="1" applyBorder="1" applyAlignment="1">
      <alignment horizontal="left" vertical="center" wrapText="1"/>
    </xf>
    <xf numFmtId="41" fontId="7" fillId="7" borderId="1" xfId="91" applyNumberFormat="1" applyFont="1" applyFill="1" applyBorder="1" applyAlignment="1">
      <alignment horizontal="center" vertical="center"/>
    </xf>
    <xf numFmtId="3" fontId="8" fillId="6" borderId="10" xfId="91" applyNumberFormat="1" applyFont="1" applyFill="1" applyBorder="1" applyAlignment="1">
      <alignment horizontal="center" vertical="center"/>
    </xf>
    <xf numFmtId="41" fontId="8" fillId="0" borderId="10" xfId="29" applyNumberFormat="1" applyFont="1" applyFill="1" applyBorder="1" applyAlignment="1">
      <alignment vertical="center"/>
    </xf>
    <xf numFmtId="41" fontId="8" fillId="0" borderId="10" xfId="29" applyNumberFormat="1" applyFont="1" applyFill="1" applyBorder="1" applyAlignment="1">
      <alignment horizontal="right" vertical="center"/>
    </xf>
    <xf numFmtId="3" fontId="8" fillId="6" borderId="11" xfId="91" applyNumberFormat="1" applyFont="1" applyFill="1" applyBorder="1" applyAlignment="1">
      <alignment horizontal="center" vertical="center"/>
    </xf>
    <xf numFmtId="3" fontId="10" fillId="6" borderId="12" xfId="91" applyNumberFormat="1" applyFont="1" applyFill="1" applyBorder="1" applyAlignment="1">
      <alignment horizontal="center" vertical="center"/>
    </xf>
    <xf numFmtId="0" fontId="8" fillId="6" borderId="12" xfId="91" applyFont="1" applyFill="1" applyBorder="1" applyAlignment="1">
      <alignment horizontal="left" vertical="center" wrapText="1"/>
    </xf>
    <xf numFmtId="0" fontId="8" fillId="6" borderId="12" xfId="91" applyFont="1" applyFill="1" applyBorder="1" applyAlignment="1">
      <alignment horizontal="center" vertical="center" wrapText="1"/>
    </xf>
    <xf numFmtId="49" fontId="8" fillId="6" borderId="10" xfId="91" applyNumberFormat="1" applyFont="1" applyFill="1" applyBorder="1" applyAlignment="1">
      <alignment horizontal="left" vertical="center" wrapText="1"/>
    </xf>
    <xf numFmtId="3" fontId="8" fillId="6" borderId="10" xfId="91" applyNumberFormat="1" applyFont="1" applyFill="1" applyBorder="1" applyAlignment="1">
      <alignment horizontal="left" vertical="center" wrapText="1"/>
    </xf>
    <xf numFmtId="43" fontId="8" fillId="6" borderId="10" xfId="20" applyFont="1" applyFill="1" applyBorder="1" applyAlignment="1">
      <alignment horizontal="center" vertical="center"/>
    </xf>
    <xf numFmtId="49" fontId="8" fillId="6" borderId="11" xfId="91" applyNumberFormat="1" applyFont="1" applyFill="1" applyBorder="1" applyAlignment="1">
      <alignment horizontal="left" vertical="center" wrapText="1"/>
    </xf>
    <xf numFmtId="3" fontId="8" fillId="6" borderId="11" xfId="91" applyNumberFormat="1" applyFont="1" applyFill="1" applyBorder="1" applyAlignment="1">
      <alignment horizontal="center" vertical="center" wrapText="1"/>
    </xf>
    <xf numFmtId="43" fontId="8" fillId="6" borderId="11" xfId="20" applyFont="1" applyFill="1" applyBorder="1" applyAlignment="1">
      <alignment horizontal="center" vertical="center"/>
    </xf>
    <xf numFmtId="41" fontId="6" fillId="5" borderId="1" xfId="91" applyNumberFormat="1" applyFont="1" applyFill="1" applyBorder="1" applyAlignment="1">
      <alignment horizontal="center" vertical="center"/>
    </xf>
    <xf numFmtId="4" fontId="8" fillId="0" borderId="14" xfId="91" applyNumberFormat="1" applyFont="1" applyBorder="1" applyAlignment="1">
      <alignment horizontal="center" vertical="center"/>
    </xf>
    <xf numFmtId="4" fontId="8" fillId="0" borderId="15" xfId="91" applyNumberFormat="1" applyFont="1" applyBorder="1" applyAlignment="1">
      <alignment horizontal="center" vertical="center"/>
    </xf>
    <xf numFmtId="170" fontId="7" fillId="0" borderId="15" xfId="91" applyNumberFormat="1" applyFont="1" applyBorder="1" applyAlignment="1">
      <alignment horizontal="center" vertical="center"/>
    </xf>
    <xf numFmtId="4" fontId="7" fillId="6" borderId="16" xfId="91" applyNumberFormat="1" applyFont="1" applyFill="1" applyBorder="1" applyAlignment="1">
      <alignment horizontal="center" vertical="center"/>
    </xf>
    <xf numFmtId="4" fontId="7" fillId="10" borderId="1" xfId="91" applyNumberFormat="1" applyFont="1" applyFill="1" applyBorder="1" applyAlignment="1">
      <alignment horizontal="center" vertical="center"/>
    </xf>
    <xf numFmtId="41" fontId="10" fillId="9" borderId="11" xfId="14" applyFont="1" applyFill="1" applyBorder="1" applyAlignment="1" applyProtection="1">
      <alignment vertical="center"/>
      <protection locked="0"/>
    </xf>
    <xf numFmtId="170" fontId="10" fillId="9" borderId="11" xfId="26" applyNumberFormat="1" applyFont="1" applyFill="1" applyBorder="1" applyAlignment="1" applyProtection="1">
      <alignment vertical="center"/>
      <protection locked="0"/>
    </xf>
    <xf numFmtId="4" fontId="8" fillId="11" borderId="10" xfId="91" applyNumberFormat="1" applyFont="1" applyFill="1" applyBorder="1" applyAlignment="1">
      <alignment horizontal="center" vertical="center"/>
    </xf>
    <xf numFmtId="4" fontId="8" fillId="11" borderId="11" xfId="91" applyNumberFormat="1" applyFont="1" applyFill="1" applyBorder="1" applyAlignment="1">
      <alignment horizontal="center" vertical="center"/>
    </xf>
    <xf numFmtId="4" fontId="8" fillId="11" borderId="12" xfId="91" applyNumberFormat="1" applyFont="1" applyFill="1" applyBorder="1" applyAlignment="1">
      <alignment horizontal="center" vertical="center"/>
    </xf>
    <xf numFmtId="0" fontId="7" fillId="7" borderId="1" xfId="91" applyFont="1" applyFill="1" applyBorder="1" applyAlignment="1">
      <alignment horizontal="center" vertical="center"/>
    </xf>
    <xf numFmtId="4" fontId="7" fillId="7" borderId="1" xfId="91" applyNumberFormat="1" applyFont="1" applyFill="1" applyBorder="1" applyAlignment="1">
      <alignment horizontal="center" vertical="center"/>
    </xf>
    <xf numFmtId="4" fontId="8" fillId="6" borderId="10" xfId="91" applyNumberFormat="1" applyFont="1" applyFill="1" applyBorder="1" applyAlignment="1">
      <alignment horizontal="center" vertical="center"/>
    </xf>
    <xf numFmtId="4" fontId="8" fillId="6" borderId="11" xfId="91" applyNumberFormat="1" applyFont="1" applyFill="1" applyBorder="1" applyAlignment="1">
      <alignment horizontal="center" vertical="center"/>
    </xf>
    <xf numFmtId="0" fontId="8" fillId="0" borderId="11" xfId="91" applyFont="1" applyBorder="1" applyAlignment="1">
      <alignment horizontal="left" vertical="center" wrapText="1"/>
    </xf>
    <xf numFmtId="3" fontId="8" fillId="0" borderId="11" xfId="91" applyNumberFormat="1" applyFont="1" applyBorder="1" applyAlignment="1">
      <alignment horizontal="center" vertical="center" wrapText="1"/>
    </xf>
    <xf numFmtId="3" fontId="8" fillId="0" borderId="11" xfId="91" applyNumberFormat="1" applyFont="1" applyBorder="1" applyAlignment="1">
      <alignment horizontal="center" vertical="center"/>
    </xf>
    <xf numFmtId="43" fontId="8" fillId="0" borderId="11" xfId="20" applyFont="1" applyBorder="1" applyAlignment="1">
      <alignment horizontal="center" vertical="center"/>
    </xf>
    <xf numFmtId="3" fontId="7" fillId="6" borderId="12" xfId="91" applyNumberFormat="1" applyFont="1" applyFill="1" applyBorder="1" applyAlignment="1">
      <alignment horizontal="center" vertical="center"/>
    </xf>
    <xf numFmtId="0" fontId="8" fillId="6" borderId="12" xfId="91" applyFont="1" applyFill="1" applyBorder="1" applyAlignment="1">
      <alignment horizontal="left" vertical="center"/>
    </xf>
    <xf numFmtId="3" fontId="8" fillId="6" borderId="12" xfId="91" applyNumberFormat="1" applyFont="1" applyFill="1" applyBorder="1" applyAlignment="1">
      <alignment horizontal="center" vertical="center" wrapText="1"/>
    </xf>
    <xf numFmtId="3" fontId="8" fillId="11" borderId="12" xfId="91" applyNumberFormat="1" applyFont="1" applyFill="1" applyBorder="1" applyAlignment="1">
      <alignment horizontal="center" vertical="center"/>
    </xf>
    <xf numFmtId="43" fontId="8" fillId="11" borderId="12" xfId="20" applyFont="1" applyFill="1" applyBorder="1" applyAlignment="1">
      <alignment horizontal="center" vertical="center"/>
    </xf>
    <xf numFmtId="49" fontId="7" fillId="6" borderId="10" xfId="91" applyNumberFormat="1" applyFont="1" applyFill="1" applyBorder="1" applyAlignment="1">
      <alignment horizontal="left" vertical="center" wrapText="1"/>
    </xf>
    <xf numFmtId="49" fontId="7" fillId="6" borderId="11" xfId="91" applyNumberFormat="1" applyFont="1" applyFill="1" applyBorder="1" applyAlignment="1">
      <alignment horizontal="left" vertical="center" wrapText="1"/>
    </xf>
    <xf numFmtId="41" fontId="8" fillId="0" borderId="11" xfId="29" applyNumberFormat="1" applyFont="1" applyFill="1" applyBorder="1" applyAlignment="1">
      <alignment vertical="center"/>
    </xf>
    <xf numFmtId="41" fontId="8" fillId="0" borderId="11" xfId="29" applyNumberFormat="1" applyFont="1" applyFill="1" applyBorder="1" applyAlignment="1">
      <alignment horizontal="right" vertical="center"/>
    </xf>
    <xf numFmtId="0" fontId="8" fillId="0" borderId="10" xfId="124" applyNumberFormat="1" applyFont="1" applyFill="1" applyBorder="1" applyAlignment="1">
      <alignment horizontal="left" vertical="center"/>
    </xf>
    <xf numFmtId="3" fontId="8" fillId="0" borderId="10" xfId="79" applyNumberFormat="1" applyFont="1" applyBorder="1" applyAlignment="1">
      <alignment horizontal="left" vertical="center" wrapText="1"/>
    </xf>
    <xf numFmtId="3" fontId="8" fillId="0" borderId="10" xfId="91" applyNumberFormat="1" applyFont="1" applyBorder="1" applyAlignment="1">
      <alignment horizontal="center" vertical="center"/>
    </xf>
    <xf numFmtId="43" fontId="8" fillId="0" borderId="10" xfId="20" applyFont="1" applyFill="1" applyBorder="1" applyAlignment="1">
      <alignment horizontal="center" vertical="center"/>
    </xf>
    <xf numFmtId="0" fontId="8" fillId="0" borderId="11" xfId="124" applyNumberFormat="1" applyFont="1" applyFill="1" applyBorder="1" applyAlignment="1">
      <alignment horizontal="left" vertical="center"/>
    </xf>
    <xf numFmtId="3" fontId="8" fillId="0" borderId="11" xfId="79" applyNumberFormat="1" applyFont="1" applyBorder="1" applyAlignment="1">
      <alignment horizontal="left" vertical="center" wrapText="1"/>
    </xf>
    <xf numFmtId="43" fontId="8" fillId="0" borderId="11" xfId="20" applyFont="1" applyFill="1" applyBorder="1" applyAlignment="1">
      <alignment horizontal="center" vertical="center"/>
    </xf>
    <xf numFmtId="4" fontId="8" fillId="6" borderId="10" xfId="91" applyNumberFormat="1" applyFont="1" applyFill="1" applyBorder="1" applyAlignment="1">
      <alignment horizontal="center" vertical="center" wrapText="1"/>
    </xf>
    <xf numFmtId="4" fontId="8" fillId="6" borderId="11" xfId="91" applyNumberFormat="1" applyFont="1" applyFill="1" applyBorder="1" applyAlignment="1">
      <alignment horizontal="center" vertical="center" wrapText="1"/>
    </xf>
    <xf numFmtId="4" fontId="8" fillId="11" borderId="10" xfId="91" applyNumberFormat="1" applyFont="1" applyFill="1" applyBorder="1" applyAlignment="1">
      <alignment horizontal="center" vertical="center" wrapText="1"/>
    </xf>
    <xf numFmtId="4" fontId="8" fillId="11" borderId="11" xfId="91" applyNumberFormat="1" applyFont="1" applyFill="1" applyBorder="1" applyAlignment="1">
      <alignment horizontal="center" vertical="center" wrapText="1"/>
    </xf>
    <xf numFmtId="3" fontId="8" fillId="6" borderId="11" xfId="91" applyNumberFormat="1" applyFont="1" applyFill="1" applyBorder="1" applyAlignment="1">
      <alignment horizontal="left" vertical="center" wrapText="1"/>
    </xf>
    <xf numFmtId="3" fontId="8" fillId="0" borderId="11" xfId="91" applyNumberFormat="1" applyFont="1" applyBorder="1" applyAlignment="1">
      <alignment horizontal="left" vertical="center" wrapText="1"/>
    </xf>
    <xf numFmtId="170" fontId="8" fillId="0" borderId="11" xfId="91" applyNumberFormat="1" applyFont="1" applyBorder="1" applyAlignment="1">
      <alignment horizontal="center" vertical="center"/>
    </xf>
    <xf numFmtId="49" fontId="8" fillId="12" borderId="11" xfId="91" applyNumberFormat="1" applyFont="1" applyFill="1" applyBorder="1" applyAlignment="1">
      <alignment horizontal="left" vertical="center" wrapText="1"/>
    </xf>
    <xf numFmtId="3" fontId="8" fillId="12" borderId="11" xfId="91" applyNumberFormat="1" applyFont="1" applyFill="1" applyBorder="1" applyAlignment="1">
      <alignment horizontal="center" vertical="center" wrapText="1"/>
    </xf>
    <xf numFmtId="3" fontId="8" fillId="12" borderId="11" xfId="91" applyNumberFormat="1" applyFont="1" applyFill="1" applyBorder="1" applyAlignment="1">
      <alignment horizontal="center" vertical="center"/>
    </xf>
    <xf numFmtId="43" fontId="8" fillId="12" borderId="11" xfId="20" applyFont="1" applyFill="1" applyBorder="1" applyAlignment="1">
      <alignment horizontal="center" vertical="center"/>
    </xf>
    <xf numFmtId="3" fontId="7" fillId="6" borderId="12" xfId="91" applyNumberFormat="1" applyFont="1" applyFill="1" applyBorder="1" applyAlignment="1">
      <alignment horizontal="center" vertical="center" wrapText="1"/>
    </xf>
    <xf numFmtId="41" fontId="7" fillId="6" borderId="12" xfId="91" applyNumberFormat="1" applyFont="1" applyFill="1" applyBorder="1" applyAlignment="1">
      <alignment vertical="center"/>
    </xf>
    <xf numFmtId="41" fontId="7" fillId="6" borderId="12" xfId="91" applyNumberFormat="1" applyFont="1" applyFill="1" applyBorder="1" applyAlignment="1">
      <alignment horizontal="right" vertical="center"/>
    </xf>
    <xf numFmtId="0" fontId="7" fillId="0" borderId="10" xfId="91" applyFont="1" applyBorder="1" applyAlignment="1">
      <alignment horizontal="left" vertical="center"/>
    </xf>
    <xf numFmtId="0" fontId="8" fillId="0" borderId="10" xfId="91" applyFont="1" applyBorder="1" applyAlignment="1">
      <alignment horizontal="left" vertical="center" wrapText="1"/>
    </xf>
    <xf numFmtId="0" fontId="7" fillId="0" borderId="11" xfId="91" applyFont="1" applyBorder="1" applyAlignment="1">
      <alignment horizontal="left" vertical="center" wrapText="1"/>
    </xf>
    <xf numFmtId="0" fontId="8" fillId="13" borderId="11" xfId="91" applyFont="1" applyFill="1" applyBorder="1" applyAlignment="1">
      <alignment horizontal="left" vertical="center" wrapText="1"/>
    </xf>
    <xf numFmtId="3" fontId="8" fillId="13" borderId="11" xfId="91" applyNumberFormat="1" applyFont="1" applyFill="1" applyBorder="1" applyAlignment="1">
      <alignment horizontal="left" vertical="center" wrapText="1"/>
    </xf>
    <xf numFmtId="3" fontId="8" fillId="13" borderId="11" xfId="91" applyNumberFormat="1" applyFont="1" applyFill="1" applyBorder="1" applyAlignment="1">
      <alignment horizontal="center" vertical="center"/>
    </xf>
    <xf numFmtId="43" fontId="8" fillId="13" borderId="11" xfId="20" applyFont="1" applyFill="1" applyBorder="1" applyAlignment="1">
      <alignment horizontal="center" vertical="center"/>
    </xf>
    <xf numFmtId="4" fontId="7" fillId="6" borderId="12" xfId="91" applyNumberFormat="1" applyFont="1" applyFill="1" applyBorder="1" applyAlignment="1">
      <alignment horizontal="center" vertical="center"/>
    </xf>
    <xf numFmtId="4" fontId="8" fillId="0" borderId="11" xfId="91" applyNumberFormat="1" applyFont="1" applyBorder="1" applyAlignment="1">
      <alignment horizontal="center" vertical="center" wrapText="1"/>
    </xf>
    <xf numFmtId="3" fontId="8" fillId="0" borderId="12" xfId="91" applyNumberFormat="1" applyFont="1" applyBorder="1" applyAlignment="1">
      <alignment horizontal="center" vertical="center"/>
    </xf>
    <xf numFmtId="43" fontId="8" fillId="6" borderId="12" xfId="20" applyFont="1" applyFill="1" applyBorder="1" applyAlignment="1">
      <alignment horizontal="center" vertical="center"/>
    </xf>
    <xf numFmtId="3" fontId="6" fillId="7" borderId="1" xfId="91" applyNumberFormat="1" applyFont="1" applyFill="1" applyBorder="1" applyAlignment="1">
      <alignment horizontal="center" vertical="center"/>
    </xf>
    <xf numFmtId="0" fontId="6" fillId="7" borderId="1" xfId="91" applyFont="1" applyFill="1" applyBorder="1" applyAlignment="1">
      <alignment horizontal="left" vertical="center"/>
    </xf>
    <xf numFmtId="3" fontId="6" fillId="7" borderId="1" xfId="91" applyNumberFormat="1" applyFont="1" applyFill="1" applyBorder="1" applyAlignment="1">
      <alignment horizontal="center" vertical="center" wrapText="1"/>
    </xf>
    <xf numFmtId="170" fontId="6" fillId="7" borderId="1" xfId="91" applyNumberFormat="1" applyFont="1" applyFill="1" applyBorder="1" applyAlignment="1">
      <alignment vertical="center"/>
    </xf>
    <xf numFmtId="0" fontId="8" fillId="0" borderId="10" xfId="91" applyFont="1" applyBorder="1" applyAlignment="1">
      <alignment horizontal="center" vertical="center"/>
    </xf>
    <xf numFmtId="0" fontId="8" fillId="0" borderId="10" xfId="91" applyFont="1" applyBorder="1" applyAlignment="1">
      <alignment horizontal="left" vertical="center"/>
    </xf>
    <xf numFmtId="43" fontId="8" fillId="0" borderId="10" xfId="20" applyFont="1" applyBorder="1" applyAlignment="1">
      <alignment horizontal="center" vertical="center"/>
    </xf>
    <xf numFmtId="0" fontId="8" fillId="0" borderId="11" xfId="91" applyFont="1" applyBorder="1" applyAlignment="1">
      <alignment horizontal="center" vertical="center"/>
    </xf>
    <xf numFmtId="0" fontId="8" fillId="0" borderId="11" xfId="91" applyFont="1" applyBorder="1" applyAlignment="1">
      <alignment horizontal="left" vertical="center"/>
    </xf>
    <xf numFmtId="4" fontId="8" fillId="0" borderId="12" xfId="91" applyNumberFormat="1" applyFont="1" applyBorder="1" applyAlignment="1">
      <alignment horizontal="center" vertical="center" wrapText="1"/>
    </xf>
    <xf numFmtId="0" fontId="7" fillId="6" borderId="10" xfId="91" applyFont="1" applyFill="1" applyBorder="1" applyAlignment="1">
      <alignment vertical="center"/>
    </xf>
    <xf numFmtId="0" fontId="8" fillId="6" borderId="10" xfId="91" applyFont="1" applyFill="1" applyBorder="1" applyAlignment="1">
      <alignment horizontal="center" vertical="center"/>
    </xf>
    <xf numFmtId="41" fontId="8" fillId="0" borderId="10" xfId="91" applyNumberFormat="1" applyFont="1" applyBorder="1" applyAlignment="1">
      <alignment horizontal="right" vertical="center"/>
    </xf>
    <xf numFmtId="0" fontId="8" fillId="6" borderId="11" xfId="91" applyFont="1" applyFill="1" applyBorder="1" applyAlignment="1">
      <alignment vertical="center"/>
    </xf>
    <xf numFmtId="0" fontId="8" fillId="6" borderId="11" xfId="91" applyFont="1" applyFill="1" applyBorder="1" applyAlignment="1">
      <alignment horizontal="center" vertical="center"/>
    </xf>
    <xf numFmtId="0" fontId="7" fillId="6" borderId="11" xfId="91" applyFont="1" applyFill="1" applyBorder="1" applyAlignment="1">
      <alignment vertical="center"/>
    </xf>
    <xf numFmtId="0" fontId="8" fillId="0" borderId="11" xfId="91" applyFont="1" applyBorder="1" applyAlignment="1">
      <alignment horizontal="center" vertical="center" wrapText="1"/>
    </xf>
    <xf numFmtId="3" fontId="8" fillId="9" borderId="11" xfId="91" applyNumberFormat="1" applyFont="1" applyFill="1" applyBorder="1" applyAlignment="1">
      <alignment horizontal="center" vertical="center"/>
    </xf>
    <xf numFmtId="43" fontId="8" fillId="9" borderId="11" xfId="20" applyFont="1" applyFill="1" applyBorder="1" applyAlignment="1">
      <alignment horizontal="center" vertical="center"/>
    </xf>
    <xf numFmtId="3" fontId="8" fillId="9" borderId="12" xfId="91" applyNumberFormat="1" applyFont="1" applyFill="1" applyBorder="1" applyAlignment="1">
      <alignment horizontal="center" vertical="center"/>
    </xf>
    <xf numFmtId="0" fontId="8" fillId="6" borderId="12" xfId="91" applyFont="1" applyFill="1" applyBorder="1" applyAlignment="1">
      <alignment vertical="center"/>
    </xf>
    <xf numFmtId="0" fontId="8" fillId="6" borderId="12" xfId="91" applyFont="1" applyFill="1" applyBorder="1" applyAlignment="1">
      <alignment horizontal="center" vertical="center"/>
    </xf>
    <xf numFmtId="43" fontId="8" fillId="0" borderId="12" xfId="20" applyFont="1" applyBorder="1" applyAlignment="1">
      <alignment horizontal="center" vertical="center"/>
    </xf>
    <xf numFmtId="4" fontId="8" fillId="0" borderId="10" xfId="91" applyNumberFormat="1" applyFont="1" applyBorder="1" applyAlignment="1">
      <alignment horizontal="center" vertical="center"/>
    </xf>
    <xf numFmtId="4" fontId="8" fillId="0" borderId="11" xfId="91" applyNumberFormat="1" applyFont="1" applyBorder="1" applyAlignment="1">
      <alignment horizontal="center" vertical="center"/>
    </xf>
    <xf numFmtId="4" fontId="8" fillId="0" borderId="10" xfId="91" applyNumberFormat="1" applyFont="1" applyBorder="1" applyAlignment="1">
      <alignment horizontal="center" vertical="center" wrapText="1"/>
    </xf>
    <xf numFmtId="0" fontId="8" fillId="9" borderId="10" xfId="91" applyFont="1" applyFill="1" applyBorder="1" applyAlignment="1">
      <alignment horizontal="left" vertical="center"/>
    </xf>
    <xf numFmtId="3" fontId="8" fillId="9" borderId="10" xfId="91" applyNumberFormat="1" applyFont="1" applyFill="1" applyBorder="1" applyAlignment="1">
      <alignment horizontal="left" vertical="center" wrapText="1"/>
    </xf>
    <xf numFmtId="0" fontId="8" fillId="0" borderId="10" xfId="105" applyFont="1" applyBorder="1" applyAlignment="1">
      <alignment horizontal="center" vertical="center" wrapText="1"/>
    </xf>
    <xf numFmtId="0" fontId="8" fillId="9" borderId="11" xfId="91" applyFont="1" applyFill="1" applyBorder="1" applyAlignment="1">
      <alignment horizontal="left" vertical="center"/>
    </xf>
    <xf numFmtId="3" fontId="8" fillId="9" borderId="11" xfId="91" applyNumberFormat="1" applyFont="1" applyFill="1" applyBorder="1" applyAlignment="1">
      <alignment horizontal="left" vertical="center" wrapText="1"/>
    </xf>
    <xf numFmtId="0" fontId="8" fillId="0" borderId="11" xfId="105" applyFont="1" applyBorder="1" applyAlignment="1">
      <alignment horizontal="center" vertical="center" wrapText="1"/>
    </xf>
    <xf numFmtId="0" fontId="7" fillId="9" borderId="11" xfId="91" applyFont="1" applyFill="1" applyBorder="1" applyAlignment="1">
      <alignment horizontal="left" vertical="center"/>
    </xf>
    <xf numFmtId="0" fontId="8" fillId="9" borderId="11" xfId="91" applyFont="1" applyFill="1" applyBorder="1" applyAlignment="1">
      <alignment vertical="center"/>
    </xf>
    <xf numFmtId="0" fontId="8" fillId="9" borderId="11" xfId="91" applyFont="1" applyFill="1" applyBorder="1" applyAlignment="1">
      <alignment horizontal="center" vertical="center" wrapText="1"/>
    </xf>
    <xf numFmtId="0" fontId="8" fillId="9" borderId="11" xfId="91" applyFont="1" applyFill="1" applyBorder="1" applyAlignment="1">
      <alignment horizontal="center" vertical="center"/>
    </xf>
    <xf numFmtId="0" fontId="8" fillId="0" borderId="12" xfId="118" applyFont="1" applyBorder="1" applyAlignment="1">
      <alignment horizontal="left" vertical="center" wrapText="1"/>
    </xf>
    <xf numFmtId="0" fontId="8" fillId="0" borderId="12" xfId="113" applyNumberFormat="1" applyFont="1" applyFill="1" applyBorder="1" applyAlignment="1">
      <alignment horizontal="center" vertical="center"/>
    </xf>
    <xf numFmtId="43" fontId="8" fillId="0" borderId="12" xfId="20" applyFont="1" applyFill="1" applyBorder="1" applyAlignment="1">
      <alignment horizontal="center" vertical="center"/>
    </xf>
    <xf numFmtId="3" fontId="8" fillId="0" borderId="17" xfId="91" applyNumberFormat="1" applyFont="1" applyBorder="1" applyAlignment="1">
      <alignment horizontal="center" vertical="center"/>
    </xf>
    <xf numFmtId="0" fontId="8" fillId="0" borderId="17" xfId="118" applyFont="1" applyBorder="1" applyAlignment="1">
      <alignment horizontal="left" vertical="center" wrapText="1"/>
    </xf>
    <xf numFmtId="0" fontId="8" fillId="0" borderId="17" xfId="113" applyNumberFormat="1" applyFont="1" applyFill="1" applyBorder="1" applyAlignment="1">
      <alignment horizontal="center" vertical="center"/>
    </xf>
    <xf numFmtId="43" fontId="8" fillId="0" borderId="17" xfId="20" applyFont="1" applyFill="1" applyBorder="1" applyAlignment="1">
      <alignment horizontal="center" vertical="center"/>
    </xf>
    <xf numFmtId="0" fontId="7" fillId="0" borderId="17" xfId="118" applyFont="1" applyBorder="1" applyAlignment="1">
      <alignment horizontal="left" vertical="center" wrapText="1"/>
    </xf>
    <xf numFmtId="4" fontId="8" fillId="9" borderId="10" xfId="91" applyNumberFormat="1" applyFont="1" applyFill="1" applyBorder="1" applyAlignment="1">
      <alignment horizontal="center" vertical="center" wrapText="1"/>
    </xf>
    <xf numFmtId="4" fontId="8" fillId="9" borderId="11" xfId="91" applyNumberFormat="1" applyFont="1" applyFill="1" applyBorder="1" applyAlignment="1">
      <alignment horizontal="center" vertical="center" wrapText="1"/>
    </xf>
    <xf numFmtId="4" fontId="8" fillId="0" borderId="17" xfId="91" applyNumberFormat="1" applyFont="1" applyBorder="1" applyAlignment="1">
      <alignment horizontal="center" vertical="center" wrapText="1"/>
    </xf>
    <xf numFmtId="3" fontId="8" fillId="0" borderId="10" xfId="91" applyNumberFormat="1" applyFont="1" applyBorder="1" applyAlignment="1">
      <alignment horizontal="left" vertical="center"/>
    </xf>
    <xf numFmtId="3" fontId="8" fillId="0" borderId="11" xfId="91" applyNumberFormat="1" applyFont="1" applyBorder="1" applyAlignment="1">
      <alignment horizontal="left" vertical="center"/>
    </xf>
    <xf numFmtId="3" fontId="7" fillId="0" borderId="11" xfId="91" applyNumberFormat="1" applyFont="1" applyBorder="1" applyAlignment="1">
      <alignment horizontal="left" vertical="center"/>
    </xf>
    <xf numFmtId="0" fontId="8" fillId="0" borderId="11" xfId="99" applyFont="1" applyBorder="1" applyAlignment="1">
      <alignment horizontal="left" vertical="center" wrapText="1"/>
    </xf>
    <xf numFmtId="49" fontId="8" fillId="0" borderId="11" xfId="99" applyNumberFormat="1" applyFont="1" applyBorder="1" applyAlignment="1">
      <alignment horizontal="left" vertical="center" wrapText="1"/>
    </xf>
    <xf numFmtId="0" fontId="8" fillId="0" borderId="11" xfId="123" applyFont="1" applyBorder="1" applyAlignment="1">
      <alignment horizontal="center" vertical="center"/>
    </xf>
    <xf numFmtId="3" fontId="8" fillId="0" borderId="18" xfId="91" applyNumberFormat="1" applyFont="1" applyBorder="1" applyAlignment="1">
      <alignment horizontal="center" vertical="center"/>
    </xf>
    <xf numFmtId="0" fontId="8" fillId="9" borderId="18" xfId="91" applyFont="1" applyFill="1" applyBorder="1" applyAlignment="1">
      <alignment vertical="center"/>
    </xf>
    <xf numFmtId="0" fontId="8" fillId="9" borderId="18" xfId="91" applyFont="1" applyFill="1" applyBorder="1" applyAlignment="1">
      <alignment horizontal="center" vertical="center" wrapText="1"/>
    </xf>
    <xf numFmtId="0" fontId="8" fillId="9" borderId="18" xfId="91" applyFont="1" applyFill="1" applyBorder="1" applyAlignment="1">
      <alignment horizontal="center" vertical="center"/>
    </xf>
    <xf numFmtId="43" fontId="8" fillId="0" borderId="18" xfId="20" applyFont="1" applyFill="1" applyBorder="1" applyAlignment="1">
      <alignment horizontal="center" vertical="center"/>
    </xf>
    <xf numFmtId="41" fontId="8" fillId="0" borderId="18" xfId="29" applyNumberFormat="1" applyFont="1" applyFill="1" applyBorder="1" applyAlignment="1">
      <alignment vertical="center"/>
    </xf>
    <xf numFmtId="41" fontId="8" fillId="0" borderId="18" xfId="29" applyNumberFormat="1" applyFont="1" applyFill="1" applyBorder="1" applyAlignment="1">
      <alignment horizontal="right" vertical="center"/>
    </xf>
    <xf numFmtId="4" fontId="8" fillId="9" borderId="18" xfId="91" applyNumberFormat="1" applyFont="1" applyFill="1" applyBorder="1" applyAlignment="1">
      <alignment horizontal="center" vertical="center"/>
    </xf>
    <xf numFmtId="0" fontId="11" fillId="0" borderId="0" xfId="92" applyFont="1"/>
    <xf numFmtId="0" fontId="12" fillId="0" borderId="0" xfId="92" applyFont="1"/>
    <xf numFmtId="0" fontId="8" fillId="0" borderId="0" xfId="68" applyFont="1" applyAlignment="1">
      <alignment horizontal="center" vertical="center"/>
    </xf>
    <xf numFmtId="0" fontId="8" fillId="0" borderId="0" xfId="68" applyFont="1" applyAlignment="1">
      <alignment horizontal="left" vertical="center" wrapText="1"/>
    </xf>
    <xf numFmtId="0" fontId="8" fillId="0" borderId="0" xfId="68" applyFont="1" applyAlignment="1">
      <alignment horizontal="center" vertical="center" wrapText="1"/>
    </xf>
    <xf numFmtId="3" fontId="13" fillId="0" borderId="0" xfId="68" applyNumberFormat="1" applyFont="1" applyAlignment="1">
      <alignment horizontal="center" vertical="center"/>
    </xf>
    <xf numFmtId="3" fontId="8" fillId="0" borderId="0" xfId="68" applyNumberFormat="1" applyFont="1" applyAlignment="1">
      <alignment vertical="center"/>
    </xf>
    <xf numFmtId="3" fontId="14" fillId="0" borderId="0" xfId="68" applyNumberFormat="1" applyFont="1" applyAlignment="1">
      <alignment vertical="center"/>
    </xf>
    <xf numFmtId="3" fontId="8" fillId="0" borderId="0" xfId="68" applyNumberFormat="1" applyFont="1" applyAlignment="1">
      <alignment horizontal="center" vertical="center"/>
    </xf>
    <xf numFmtId="0" fontId="2" fillId="0" borderId="0" xfId="92" applyFont="1"/>
    <xf numFmtId="0" fontId="5" fillId="0" borderId="0" xfId="66" applyFont="1" applyAlignment="1">
      <alignment horizontal="left" vertical="center"/>
    </xf>
    <xf numFmtId="0" fontId="15" fillId="0" borderId="0" xfId="104" applyFont="1" applyAlignment="1">
      <alignment vertical="center" wrapText="1"/>
    </xf>
    <xf numFmtId="0" fontId="16" fillId="0" borderId="0" xfId="104" applyFont="1"/>
    <xf numFmtId="0" fontId="16" fillId="0" borderId="0" xfId="104" applyFont="1" applyAlignment="1">
      <alignment horizontal="center"/>
    </xf>
    <xf numFmtId="41" fontId="7" fillId="4" borderId="1" xfId="75" applyNumberFormat="1" applyFont="1" applyFill="1" applyBorder="1" applyAlignment="1">
      <alignment horizontal="center" vertical="center" wrapText="1"/>
    </xf>
    <xf numFmtId="0" fontId="7" fillId="5" borderId="1" xfId="68" applyFont="1" applyFill="1" applyBorder="1" applyAlignment="1">
      <alignment horizontal="center" vertical="center"/>
    </xf>
    <xf numFmtId="0" fontId="7" fillId="5" borderId="1" xfId="68" applyFont="1" applyFill="1" applyBorder="1" applyAlignment="1">
      <alignment horizontal="left" vertical="center" wrapText="1"/>
    </xf>
    <xf numFmtId="0" fontId="7" fillId="5" borderId="1" xfId="68" applyFont="1" applyFill="1" applyBorder="1" applyAlignment="1">
      <alignment horizontal="center" vertical="center" wrapText="1"/>
    </xf>
    <xf numFmtId="3" fontId="7" fillId="5" borderId="1" xfId="68" applyNumberFormat="1" applyFont="1" applyFill="1" applyBorder="1" applyAlignment="1">
      <alignment horizontal="center" vertical="center"/>
    </xf>
    <xf numFmtId="41" fontId="7" fillId="5" borderId="1" xfId="68" applyNumberFormat="1" applyFont="1" applyFill="1" applyBorder="1" applyAlignment="1">
      <alignment horizontal="center" vertical="center" wrapText="1"/>
    </xf>
    <xf numFmtId="41" fontId="6" fillId="5" borderId="1" xfId="68" applyNumberFormat="1" applyFont="1" applyFill="1" applyBorder="1" applyAlignment="1">
      <alignment horizontal="center" vertical="center"/>
    </xf>
    <xf numFmtId="0" fontId="7" fillId="9" borderId="19" xfId="68" applyFont="1" applyFill="1" applyBorder="1" applyAlignment="1">
      <alignment horizontal="center" vertical="center"/>
    </xf>
    <xf numFmtId="0" fontId="7" fillId="9" borderId="19" xfId="68" applyFont="1" applyFill="1" applyBorder="1" applyAlignment="1">
      <alignment horizontal="left" vertical="center" wrapText="1"/>
    </xf>
    <xf numFmtId="0" fontId="8" fillId="9" borderId="19" xfId="68" applyFont="1" applyFill="1" applyBorder="1" applyAlignment="1">
      <alignment horizontal="left" vertical="center" wrapText="1"/>
    </xf>
    <xf numFmtId="0" fontId="7" fillId="9" borderId="19" xfId="68" applyFont="1" applyFill="1" applyBorder="1" applyAlignment="1">
      <alignment horizontal="center" vertical="center" wrapText="1"/>
    </xf>
    <xf numFmtId="3" fontId="7" fillId="9" borderId="19" xfId="68" applyNumberFormat="1" applyFont="1" applyFill="1" applyBorder="1" applyAlignment="1">
      <alignment horizontal="center" vertical="center"/>
    </xf>
    <xf numFmtId="41" fontId="7" fillId="9" borderId="19" xfId="68" applyNumberFormat="1" applyFont="1" applyFill="1" applyBorder="1" applyAlignment="1">
      <alignment horizontal="center" vertical="center" wrapText="1"/>
    </xf>
    <xf numFmtId="41" fontId="6" fillId="9" borderId="19" xfId="68" applyNumberFormat="1" applyFont="1" applyFill="1" applyBorder="1" applyAlignment="1">
      <alignment horizontal="center" vertical="center"/>
    </xf>
    <xf numFmtId="0" fontId="7" fillId="9" borderId="11" xfId="68" applyFont="1" applyFill="1" applyBorder="1" applyAlignment="1">
      <alignment horizontal="center" vertical="center"/>
    </xf>
    <xf numFmtId="0" fontId="7" fillId="9" borderId="11" xfId="68" applyFont="1" applyFill="1" applyBorder="1" applyAlignment="1">
      <alignment horizontal="left" vertical="center" wrapText="1"/>
    </xf>
    <xf numFmtId="0" fontId="8" fillId="9" borderId="11" xfId="68" applyFont="1" applyFill="1" applyBorder="1" applyAlignment="1">
      <alignment horizontal="left" vertical="center" wrapText="1"/>
    </xf>
    <xf numFmtId="0" fontId="7" fillId="9" borderId="11" xfId="68" applyFont="1" applyFill="1" applyBorder="1" applyAlignment="1">
      <alignment horizontal="center" vertical="center" wrapText="1"/>
    </xf>
    <xf numFmtId="3" fontId="7" fillId="9" borderId="11" xfId="68" applyNumberFormat="1" applyFont="1" applyFill="1" applyBorder="1" applyAlignment="1">
      <alignment horizontal="center" vertical="center"/>
    </xf>
    <xf numFmtId="41" fontId="7" fillId="9" borderId="11" xfId="68" applyNumberFormat="1" applyFont="1" applyFill="1" applyBorder="1" applyAlignment="1">
      <alignment horizontal="center" vertical="center" wrapText="1"/>
    </xf>
    <xf numFmtId="41" fontId="6" fillId="9" borderId="11" xfId="68" applyNumberFormat="1" applyFont="1" applyFill="1" applyBorder="1" applyAlignment="1">
      <alignment horizontal="center" vertical="center"/>
    </xf>
    <xf numFmtId="0" fontId="7" fillId="9" borderId="12" xfId="68" applyFont="1" applyFill="1" applyBorder="1" applyAlignment="1">
      <alignment horizontal="center" vertical="center"/>
    </xf>
    <xf numFmtId="0" fontId="7" fillId="9" borderId="12" xfId="68" applyFont="1" applyFill="1" applyBorder="1" applyAlignment="1">
      <alignment horizontal="left" vertical="center" wrapText="1"/>
    </xf>
    <xf numFmtId="0" fontId="7" fillId="9" borderId="12" xfId="68" applyFont="1" applyFill="1" applyBorder="1" applyAlignment="1">
      <alignment horizontal="center" vertical="center" wrapText="1"/>
    </xf>
    <xf numFmtId="3" fontId="7" fillId="9" borderId="12" xfId="68" applyNumberFormat="1" applyFont="1" applyFill="1" applyBorder="1" applyAlignment="1">
      <alignment horizontal="center" vertical="center"/>
    </xf>
    <xf numFmtId="41" fontId="7" fillId="9" borderId="12" xfId="68" applyNumberFormat="1" applyFont="1" applyFill="1" applyBorder="1" applyAlignment="1">
      <alignment horizontal="center" vertical="center" wrapText="1"/>
    </xf>
    <xf numFmtId="41" fontId="6" fillId="9" borderId="12" xfId="68" applyNumberFormat="1" applyFont="1" applyFill="1" applyBorder="1" applyAlignment="1">
      <alignment horizontal="center" vertical="center"/>
    </xf>
    <xf numFmtId="0" fontId="7" fillId="14" borderId="1" xfId="92" applyFont="1" applyFill="1" applyBorder="1" applyAlignment="1">
      <alignment horizontal="center" vertical="center"/>
    </xf>
    <xf numFmtId="0" fontId="7" fillId="14" borderId="1" xfId="92" applyFont="1" applyFill="1" applyBorder="1" applyAlignment="1">
      <alignment horizontal="left" vertical="center" wrapText="1"/>
    </xf>
    <xf numFmtId="0" fontId="7" fillId="14" borderId="1" xfId="92" applyFont="1" applyFill="1" applyBorder="1" applyAlignment="1">
      <alignment horizontal="left" vertical="center"/>
    </xf>
    <xf numFmtId="0" fontId="7" fillId="14" borderId="1" xfId="92" applyFont="1" applyFill="1" applyBorder="1" applyAlignment="1">
      <alignment vertical="center"/>
    </xf>
    <xf numFmtId="43" fontId="8" fillId="14" borderId="1" xfId="92" applyNumberFormat="1" applyFont="1" applyFill="1" applyBorder="1" applyAlignment="1">
      <alignment horizontal="right" vertical="center"/>
    </xf>
    <xf numFmtId="41" fontId="7" fillId="14" borderId="1" xfId="21" applyNumberFormat="1" applyFont="1" applyFill="1" applyBorder="1" applyAlignment="1">
      <alignment vertical="center"/>
    </xf>
    <xf numFmtId="41" fontId="7" fillId="14" borderId="1" xfId="92" applyNumberFormat="1" applyFont="1" applyFill="1" applyBorder="1" applyAlignment="1">
      <alignment vertical="center"/>
    </xf>
    <xf numFmtId="0" fontId="8" fillId="0" borderId="10" xfId="68" applyFont="1" applyBorder="1" applyAlignment="1">
      <alignment horizontal="center" vertical="center"/>
    </xf>
    <xf numFmtId="0" fontId="10" fillId="0" borderId="10" xfId="32" applyNumberFormat="1" applyFont="1" applyFill="1" applyBorder="1" applyAlignment="1">
      <alignment horizontal="left" vertical="center" wrapText="1"/>
    </xf>
    <xf numFmtId="0" fontId="10" fillId="0" borderId="10" xfId="32" applyNumberFormat="1" applyFont="1" applyFill="1" applyBorder="1" applyAlignment="1">
      <alignment horizontal="center" vertical="center" wrapText="1"/>
    </xf>
    <xf numFmtId="171" fontId="8" fillId="0" borderId="10" xfId="21" applyNumberFormat="1" applyFont="1" applyFill="1" applyBorder="1" applyAlignment="1">
      <alignment horizontal="center" vertical="center" wrapText="1"/>
    </xf>
    <xf numFmtId="41" fontId="10" fillId="0" borderId="10" xfId="21" applyNumberFormat="1" applyFont="1" applyFill="1" applyBorder="1" applyAlignment="1">
      <alignment horizontal="center" vertical="center" wrapText="1"/>
    </xf>
    <xf numFmtId="41" fontId="10" fillId="0" borderId="10" xfId="68" applyNumberFormat="1" applyFont="1" applyBorder="1" applyAlignment="1">
      <alignment vertical="center" wrapText="1"/>
    </xf>
    <xf numFmtId="0" fontId="8" fillId="0" borderId="11" xfId="68" applyFont="1" applyBorder="1" applyAlignment="1">
      <alignment horizontal="center" vertical="center"/>
    </xf>
    <xf numFmtId="0" fontId="10" fillId="9" borderId="11" xfId="32" applyNumberFormat="1" applyFont="1" applyFill="1" applyBorder="1" applyAlignment="1">
      <alignment horizontal="left" vertical="center" wrapText="1"/>
    </xf>
    <xf numFmtId="0" fontId="10" fillId="9" borderId="11" xfId="32" applyNumberFormat="1" applyFont="1" applyFill="1" applyBorder="1" applyAlignment="1">
      <alignment horizontal="center" vertical="center" wrapText="1"/>
    </xf>
    <xf numFmtId="171" fontId="8" fillId="9" borderId="11" xfId="21" applyNumberFormat="1" applyFont="1" applyFill="1" applyBorder="1" applyAlignment="1">
      <alignment horizontal="center" vertical="center" wrapText="1"/>
    </xf>
    <xf numFmtId="41" fontId="10" fillId="0" borderId="11" xfId="21" applyNumberFormat="1" applyFont="1" applyBorder="1" applyAlignment="1">
      <alignment horizontal="center" vertical="center" wrapText="1"/>
    </xf>
    <xf numFmtId="41" fontId="10" fillId="0" borderId="11" xfId="68" applyNumberFormat="1" applyFont="1" applyBorder="1" applyAlignment="1">
      <alignment vertical="center" wrapText="1"/>
    </xf>
    <xf numFmtId="0" fontId="14" fillId="0" borderId="11" xfId="68" applyFont="1" applyBorder="1" applyAlignment="1">
      <alignment horizontal="center" vertical="center"/>
    </xf>
    <xf numFmtId="0" fontId="14" fillId="9" borderId="11" xfId="32" applyNumberFormat="1" applyFont="1" applyFill="1" applyBorder="1" applyAlignment="1">
      <alignment horizontal="left" vertical="center" wrapText="1"/>
    </xf>
    <xf numFmtId="0" fontId="14" fillId="9" borderId="11" xfId="32" applyNumberFormat="1" applyFont="1" applyFill="1" applyBorder="1" applyAlignment="1">
      <alignment horizontal="center" vertical="center" wrapText="1"/>
    </xf>
    <xf numFmtId="171" fontId="14" fillId="9" borderId="11" xfId="21" applyNumberFormat="1" applyFont="1" applyFill="1" applyBorder="1" applyAlignment="1">
      <alignment horizontal="center" vertical="center" wrapText="1"/>
    </xf>
    <xf numFmtId="0" fontId="10" fillId="0" borderId="11" xfId="32" applyNumberFormat="1" applyFont="1" applyFill="1" applyBorder="1" applyAlignment="1">
      <alignment horizontal="left" vertical="center" wrapText="1"/>
    </xf>
    <xf numFmtId="0" fontId="10" fillId="0" borderId="11" xfId="32" applyNumberFormat="1" applyFont="1" applyFill="1" applyBorder="1" applyAlignment="1">
      <alignment horizontal="center" vertical="center" wrapText="1"/>
    </xf>
    <xf numFmtId="171" fontId="8" fillId="0" borderId="11" xfId="21" applyNumberFormat="1" applyFont="1" applyFill="1" applyBorder="1" applyAlignment="1">
      <alignment horizontal="center" vertical="center" wrapText="1"/>
    </xf>
    <xf numFmtId="0" fontId="16" fillId="0" borderId="0" xfId="104" applyFont="1" applyAlignment="1">
      <alignment horizontal="center" vertical="center"/>
    </xf>
    <xf numFmtId="3" fontId="8" fillId="5" borderId="1" xfId="68" applyNumberFormat="1" applyFont="1" applyFill="1" applyBorder="1" applyAlignment="1">
      <alignment horizontal="center" vertical="center"/>
    </xf>
    <xf numFmtId="3" fontId="8" fillId="9" borderId="19" xfId="68" applyNumberFormat="1" applyFont="1" applyFill="1" applyBorder="1" applyAlignment="1">
      <alignment horizontal="center" vertical="center"/>
    </xf>
    <xf numFmtId="3" fontId="8" fillId="9" borderId="11" xfId="68" applyNumberFormat="1" applyFont="1" applyFill="1" applyBorder="1" applyAlignment="1">
      <alignment horizontal="center" vertical="center"/>
    </xf>
    <xf numFmtId="3" fontId="8" fillId="9" borderId="12" xfId="68" applyNumberFormat="1" applyFont="1" applyFill="1" applyBorder="1" applyAlignment="1">
      <alignment horizontal="center" vertical="center"/>
    </xf>
    <xf numFmtId="172" fontId="7" fillId="14" borderId="1" xfId="92" applyNumberFormat="1" applyFont="1" applyFill="1" applyBorder="1" applyAlignment="1">
      <alignment horizontal="center" vertical="center"/>
    </xf>
    <xf numFmtId="41" fontId="8" fillId="0" borderId="10" xfId="27" applyNumberFormat="1" applyFont="1" applyFill="1" applyBorder="1" applyAlignment="1">
      <alignment vertical="center" wrapText="1"/>
    </xf>
    <xf numFmtId="3" fontId="8" fillId="0" borderId="10" xfId="68" applyNumberFormat="1" applyFont="1" applyBorder="1" applyAlignment="1">
      <alignment horizontal="center" vertical="center"/>
    </xf>
    <xf numFmtId="41" fontId="8" fillId="0" borderId="11" xfId="27" applyNumberFormat="1" applyFont="1" applyFill="1" applyBorder="1" applyAlignment="1">
      <alignment vertical="center" wrapText="1"/>
    </xf>
    <xf numFmtId="3" fontId="8" fillId="0" borderId="11" xfId="68" applyNumberFormat="1" applyFont="1" applyBorder="1" applyAlignment="1">
      <alignment horizontal="center" vertical="center"/>
    </xf>
    <xf numFmtId="41" fontId="14" fillId="0" borderId="11" xfId="27" applyNumberFormat="1" applyFont="1" applyFill="1" applyBorder="1" applyAlignment="1">
      <alignment vertical="center" wrapText="1"/>
    </xf>
    <xf numFmtId="3" fontId="14" fillId="0" borderId="11" xfId="68" applyNumberFormat="1" applyFont="1" applyBorder="1" applyAlignment="1">
      <alignment horizontal="center" vertical="center"/>
    </xf>
    <xf numFmtId="3" fontId="8" fillId="0" borderId="11" xfId="68" applyNumberFormat="1" applyFont="1" applyBorder="1" applyAlignment="1">
      <alignment horizontal="center" vertical="center" wrapText="1"/>
    </xf>
    <xf numFmtId="0" fontId="8" fillId="0" borderId="12" xfId="68" applyFont="1" applyBorder="1" applyAlignment="1">
      <alignment horizontal="center" vertical="center"/>
    </xf>
    <xf numFmtId="0" fontId="8" fillId="0" borderId="12" xfId="106" applyFont="1" applyBorder="1" applyAlignment="1" applyProtection="1">
      <alignment horizontal="left" vertical="center" wrapText="1"/>
      <protection locked="0"/>
    </xf>
    <xf numFmtId="0" fontId="8" fillId="0" borderId="12" xfId="106" applyFont="1" applyBorder="1" applyAlignment="1" applyProtection="1">
      <alignment horizontal="center" vertical="center" wrapText="1"/>
      <protection locked="0"/>
    </xf>
    <xf numFmtId="0" fontId="8" fillId="0" borderId="12" xfId="106" applyFont="1" applyBorder="1" applyAlignment="1">
      <alignment horizontal="center" vertical="center" wrapText="1"/>
    </xf>
    <xf numFmtId="171" fontId="8" fillId="0" borderId="12" xfId="21" applyNumberFormat="1" applyFont="1" applyBorder="1" applyAlignment="1">
      <alignment horizontal="center" vertical="center" wrapText="1"/>
    </xf>
    <xf numFmtId="41" fontId="10" fillId="0" borderId="12" xfId="68" applyNumberFormat="1" applyFont="1" applyBorder="1" applyAlignment="1">
      <alignment vertical="center" wrapText="1"/>
    </xf>
    <xf numFmtId="171" fontId="8" fillId="14" borderId="1" xfId="21" applyNumberFormat="1" applyFont="1" applyFill="1" applyBorder="1" applyAlignment="1">
      <alignment horizontal="right" vertical="center"/>
    </xf>
    <xf numFmtId="41" fontId="10" fillId="14" borderId="1" xfId="21" applyNumberFormat="1" applyFont="1" applyFill="1" applyBorder="1" applyAlignment="1">
      <alignment horizontal="center" vertical="center" wrapText="1"/>
    </xf>
    <xf numFmtId="170" fontId="10" fillId="9" borderId="10" xfId="32" applyNumberFormat="1" applyFont="1" applyFill="1" applyBorder="1" applyAlignment="1" applyProtection="1">
      <alignment horizontal="left" vertical="center" wrapText="1"/>
      <protection locked="0"/>
    </xf>
    <xf numFmtId="3" fontId="10" fillId="9" borderId="10" xfId="32" applyNumberFormat="1" applyFont="1" applyFill="1" applyBorder="1" applyAlignment="1">
      <alignment horizontal="center" vertical="center" wrapText="1"/>
    </xf>
    <xf numFmtId="171" fontId="8" fillId="9" borderId="10" xfId="21" applyNumberFormat="1" applyFont="1" applyFill="1" applyBorder="1" applyAlignment="1">
      <alignment horizontal="center" vertical="center" wrapText="1"/>
    </xf>
    <xf numFmtId="41" fontId="10" fillId="0" borderId="10" xfId="21" applyNumberFormat="1" applyFont="1" applyBorder="1" applyAlignment="1">
      <alignment horizontal="center" vertical="center" wrapText="1"/>
    </xf>
    <xf numFmtId="170" fontId="10" fillId="9" borderId="11" xfId="32" applyNumberFormat="1" applyFont="1" applyFill="1" applyBorder="1" applyAlignment="1" applyProtection="1">
      <alignment horizontal="left" vertical="center" wrapText="1"/>
      <protection locked="0"/>
    </xf>
    <xf numFmtId="3" fontId="10" fillId="9" borderId="11" xfId="32" applyNumberFormat="1" applyFont="1" applyFill="1" applyBorder="1" applyAlignment="1">
      <alignment horizontal="center" vertical="center" wrapText="1"/>
    </xf>
    <xf numFmtId="170" fontId="10" fillId="0" borderId="11" xfId="32" applyNumberFormat="1" applyFont="1" applyFill="1" applyBorder="1" applyAlignment="1" applyProtection="1">
      <alignment horizontal="left" vertical="center" wrapText="1"/>
      <protection locked="0"/>
    </xf>
    <xf numFmtId="3" fontId="10" fillId="0" borderId="11" xfId="32" applyNumberFormat="1" applyFont="1" applyFill="1" applyBorder="1" applyAlignment="1">
      <alignment horizontal="center" vertical="center" wrapText="1"/>
    </xf>
    <xf numFmtId="170" fontId="10" fillId="9" borderId="11" xfId="32" applyNumberFormat="1" applyFont="1" applyFill="1" applyBorder="1" applyAlignment="1" applyProtection="1">
      <alignment vertical="center" wrapText="1"/>
      <protection locked="0"/>
    </xf>
    <xf numFmtId="170" fontId="14" fillId="9" borderId="11" xfId="32" applyNumberFormat="1" applyFont="1" applyFill="1" applyBorder="1" applyAlignment="1" applyProtection="1">
      <alignment horizontal="left" vertical="center" wrapText="1"/>
      <protection locked="0"/>
    </xf>
    <xf numFmtId="3" fontId="14" fillId="9" borderId="11" xfId="32" applyNumberFormat="1" applyFont="1" applyFill="1" applyBorder="1" applyAlignment="1">
      <alignment horizontal="center" vertical="center" wrapText="1"/>
    </xf>
    <xf numFmtId="41" fontId="14" fillId="0" borderId="11" xfId="21" applyNumberFormat="1" applyFont="1" applyBorder="1" applyAlignment="1">
      <alignment horizontal="center" vertical="center" wrapText="1"/>
    </xf>
    <xf numFmtId="170" fontId="10" fillId="0" borderId="11" xfId="32" applyNumberFormat="1" applyFont="1" applyFill="1" applyBorder="1" applyAlignment="1" applyProtection="1">
      <alignment vertical="center" wrapText="1"/>
      <protection locked="0"/>
    </xf>
    <xf numFmtId="41" fontId="8" fillId="0" borderId="12" xfId="27" applyNumberFormat="1" applyFont="1" applyFill="1" applyBorder="1" applyAlignment="1">
      <alignment vertical="center" wrapText="1"/>
    </xf>
    <xf numFmtId="3" fontId="8" fillId="0" borderId="12" xfId="68" applyNumberFormat="1" applyFont="1" applyBorder="1" applyAlignment="1">
      <alignment horizontal="center" vertical="center"/>
    </xf>
    <xf numFmtId="3" fontId="8" fillId="0" borderId="10" xfId="68" applyNumberFormat="1" applyFont="1" applyBorder="1" applyAlignment="1">
      <alignment horizontal="center" vertical="center" wrapText="1"/>
    </xf>
    <xf numFmtId="3" fontId="14" fillId="0" borderId="11" xfId="68" applyNumberFormat="1" applyFont="1" applyBorder="1" applyAlignment="1">
      <alignment horizontal="center" vertical="center" wrapText="1"/>
    </xf>
    <xf numFmtId="0" fontId="10" fillId="9" borderId="11" xfId="92" applyFont="1" applyFill="1" applyBorder="1" applyAlignment="1">
      <alignment horizontal="center" vertical="center" wrapText="1"/>
    </xf>
    <xf numFmtId="0" fontId="14" fillId="9" borderId="11" xfId="92" applyFont="1" applyFill="1" applyBorder="1" applyAlignment="1">
      <alignment horizontal="center" vertical="center" wrapText="1"/>
    </xf>
    <xf numFmtId="170" fontId="14" fillId="9" borderId="11" xfId="32" applyNumberFormat="1" applyFont="1" applyFill="1" applyBorder="1" applyAlignment="1" applyProtection="1">
      <alignment vertical="center" wrapText="1"/>
      <protection locked="0"/>
    </xf>
    <xf numFmtId="170" fontId="8" fillId="9" borderId="11" xfId="32" applyNumberFormat="1" applyFont="1" applyFill="1" applyBorder="1" applyAlignment="1" applyProtection="1">
      <alignment vertical="center" wrapText="1"/>
      <protection locked="0"/>
    </xf>
    <xf numFmtId="3" fontId="8" fillId="9" borderId="11" xfId="32" applyNumberFormat="1" applyFont="1" applyFill="1" applyBorder="1" applyAlignment="1">
      <alignment horizontal="center" vertical="center" wrapText="1"/>
    </xf>
    <xf numFmtId="170" fontId="8" fillId="9" borderId="12" xfId="32" applyNumberFormat="1" applyFont="1" applyFill="1" applyBorder="1" applyAlignment="1" applyProtection="1">
      <alignment vertical="center" wrapText="1"/>
      <protection locked="0"/>
    </xf>
    <xf numFmtId="3" fontId="8" fillId="9" borderId="12" xfId="32" applyNumberFormat="1" applyFont="1" applyFill="1" applyBorder="1" applyAlignment="1">
      <alignment horizontal="center" vertical="center" wrapText="1"/>
    </xf>
    <xf numFmtId="171" fontId="8" fillId="9" borderId="12" xfId="21" applyNumberFormat="1" applyFont="1" applyFill="1" applyBorder="1" applyAlignment="1">
      <alignment horizontal="center" vertical="center" wrapText="1"/>
    </xf>
    <xf numFmtId="41" fontId="8" fillId="0" borderId="12" xfId="21" applyNumberFormat="1" applyFont="1" applyBorder="1" applyAlignment="1">
      <alignment horizontal="center" vertical="center" wrapText="1"/>
    </xf>
    <xf numFmtId="41" fontId="8" fillId="0" borderId="12" xfId="68" applyNumberFormat="1" applyFont="1" applyBorder="1" applyAlignment="1">
      <alignment vertical="center" wrapText="1"/>
    </xf>
    <xf numFmtId="0" fontId="7" fillId="0" borderId="10" xfId="101" applyFont="1" applyBorder="1" applyAlignment="1">
      <alignment horizontal="center" vertical="center"/>
    </xf>
    <xf numFmtId="0" fontId="10" fillId="0" borderId="10" xfId="79" applyFont="1" applyBorder="1" applyAlignment="1" applyProtection="1">
      <alignment vertical="center" wrapText="1"/>
      <protection locked="0"/>
    </xf>
    <xf numFmtId="3" fontId="10" fillId="0" borderId="10" xfId="32" applyNumberFormat="1" applyFont="1" applyFill="1" applyBorder="1" applyAlignment="1">
      <alignment horizontal="center" vertical="center" wrapText="1"/>
    </xf>
    <xf numFmtId="0" fontId="17" fillId="0" borderId="11" xfId="59" applyFont="1" applyBorder="1" applyAlignment="1">
      <alignment horizontal="center" vertical="center"/>
    </xf>
    <xf numFmtId="0" fontId="10" fillId="0" borderId="11" xfId="79" applyFont="1" applyBorder="1" applyAlignment="1" applyProtection="1">
      <alignment vertical="center" wrapText="1"/>
      <protection locked="0"/>
    </xf>
    <xf numFmtId="0" fontId="10" fillId="0" borderId="11" xfId="79" applyFont="1" applyBorder="1" applyAlignment="1" applyProtection="1">
      <alignment horizontal="left" vertical="center" wrapText="1"/>
      <protection locked="0"/>
    </xf>
    <xf numFmtId="3" fontId="18" fillId="0" borderId="11" xfId="32" applyNumberFormat="1" applyFont="1" applyFill="1" applyBorder="1" applyAlignment="1">
      <alignment horizontal="center" vertical="center" wrapText="1"/>
    </xf>
    <xf numFmtId="0" fontId="18" fillId="0" borderId="11" xfId="92" applyFont="1" applyBorder="1" applyAlignment="1">
      <alignment horizontal="center" vertical="center" wrapText="1"/>
    </xf>
    <xf numFmtId="0" fontId="8" fillId="0" borderId="12" xfId="59" applyFont="1" applyBorder="1" applyAlignment="1">
      <alignment horizontal="center" vertical="center"/>
    </xf>
    <xf numFmtId="170" fontId="8" fillId="0" borderId="12" xfId="92" applyNumberFormat="1" applyFont="1" applyBorder="1" applyAlignment="1" applyProtection="1">
      <alignment horizontal="left" vertical="center" wrapText="1"/>
      <protection locked="0"/>
    </xf>
    <xf numFmtId="170" fontId="8" fillId="0" borderId="12" xfId="92" applyNumberFormat="1" applyFont="1" applyBorder="1" applyAlignment="1">
      <alignment horizontal="center" vertical="center" wrapText="1"/>
    </xf>
    <xf numFmtId="170" fontId="8" fillId="0" borderId="12" xfId="92" applyNumberFormat="1" applyFont="1" applyBorder="1" applyAlignment="1" applyProtection="1">
      <alignment horizontal="center" vertical="center" wrapText="1"/>
      <protection locked="0"/>
    </xf>
    <xf numFmtId="171" fontId="8" fillId="0" borderId="12" xfId="21" applyNumberFormat="1" applyFont="1" applyFill="1" applyBorder="1" applyAlignment="1">
      <alignment horizontal="center" vertical="center" wrapText="1"/>
    </xf>
    <xf numFmtId="41" fontId="10" fillId="0" borderId="12" xfId="21" applyNumberFormat="1" applyFont="1" applyFill="1" applyBorder="1" applyAlignment="1">
      <alignment horizontal="center" vertical="center" wrapText="1"/>
    </xf>
    <xf numFmtId="0" fontId="17" fillId="0" borderId="10" xfId="59" applyFont="1" applyBorder="1" applyAlignment="1">
      <alignment horizontal="center" vertical="center"/>
    </xf>
    <xf numFmtId="3" fontId="10" fillId="9" borderId="10" xfId="32" applyNumberFormat="1" applyFont="1" applyFill="1" applyBorder="1" applyAlignment="1">
      <alignment horizontal="left" vertical="center" wrapText="1"/>
    </xf>
    <xf numFmtId="3" fontId="10" fillId="9" borderId="11" xfId="32" applyNumberFormat="1" applyFont="1" applyFill="1" applyBorder="1" applyAlignment="1">
      <alignment horizontal="left" vertical="center" wrapText="1"/>
    </xf>
    <xf numFmtId="0" fontId="17" fillId="0" borderId="10" xfId="59" applyFont="1" applyBorder="1" applyAlignment="1">
      <alignment horizontal="center" vertical="center" wrapText="1"/>
    </xf>
    <xf numFmtId="0" fontId="17" fillId="0" borderId="11" xfId="59" applyFont="1" applyBorder="1" applyAlignment="1">
      <alignment horizontal="center" vertical="center" wrapText="1"/>
    </xf>
    <xf numFmtId="0" fontId="8" fillId="0" borderId="11" xfId="125" applyFont="1" applyBorder="1" applyAlignment="1">
      <alignment horizontal="center" vertical="center"/>
    </xf>
    <xf numFmtId="0" fontId="8" fillId="15" borderId="10" xfId="125" applyFont="1" applyFill="1" applyBorder="1" applyAlignment="1">
      <alignment horizontal="center" vertical="center"/>
    </xf>
    <xf numFmtId="0" fontId="8" fillId="15" borderId="11" xfId="125" applyFont="1" applyFill="1" applyBorder="1" applyAlignment="1">
      <alignment horizontal="center" vertical="center"/>
    </xf>
    <xf numFmtId="3" fontId="10" fillId="0" borderId="11" xfId="32" applyNumberFormat="1" applyFont="1" applyFill="1" applyBorder="1" applyAlignment="1">
      <alignment horizontal="left" vertical="center" wrapText="1"/>
    </xf>
    <xf numFmtId="3" fontId="10" fillId="9" borderId="11" xfId="92" applyNumberFormat="1" applyFont="1" applyFill="1" applyBorder="1" applyAlignment="1">
      <alignment horizontal="center" vertical="center"/>
    </xf>
    <xf numFmtId="170" fontId="10" fillId="9" borderId="11" xfId="92" applyNumberFormat="1" applyFont="1" applyFill="1" applyBorder="1" applyAlignment="1">
      <alignment vertical="center" wrapText="1"/>
    </xf>
    <xf numFmtId="0" fontId="17" fillId="0" borderId="12" xfId="59" applyFont="1" applyBorder="1" applyAlignment="1">
      <alignment horizontal="center" vertical="center"/>
    </xf>
    <xf numFmtId="3" fontId="10" fillId="9" borderId="12" xfId="32" applyNumberFormat="1" applyFont="1" applyFill="1" applyBorder="1" applyAlignment="1">
      <alignment horizontal="left" vertical="center" wrapText="1"/>
    </xf>
    <xf numFmtId="3" fontId="10" fillId="9" borderId="12" xfId="92" applyNumberFormat="1" applyFont="1" applyFill="1" applyBorder="1" applyAlignment="1">
      <alignment horizontal="center" vertical="center"/>
    </xf>
    <xf numFmtId="3" fontId="10" fillId="9" borderId="12" xfId="32" applyNumberFormat="1" applyFont="1" applyFill="1" applyBorder="1" applyAlignment="1">
      <alignment horizontal="center" vertical="center" wrapText="1"/>
    </xf>
    <xf numFmtId="0" fontId="10" fillId="0" borderId="10" xfId="92" applyFont="1" applyBorder="1" applyAlignment="1">
      <alignment vertical="center" wrapText="1"/>
    </xf>
    <xf numFmtId="0" fontId="10" fillId="0" borderId="10" xfId="92" applyFont="1" applyBorder="1" applyAlignment="1">
      <alignment horizontal="center" vertical="center" wrapText="1"/>
    </xf>
    <xf numFmtId="0" fontId="10" fillId="0" borderId="11" xfId="92" applyFont="1" applyBorder="1" applyAlignment="1">
      <alignment vertical="center" wrapText="1"/>
    </xf>
    <xf numFmtId="0" fontId="10" fillId="0" borderId="11" xfId="92" applyFont="1" applyBorder="1" applyAlignment="1">
      <alignment horizontal="center" vertical="center" wrapText="1"/>
    </xf>
    <xf numFmtId="43" fontId="8" fillId="0" borderId="11" xfId="36" applyFont="1" applyFill="1" applyBorder="1" applyAlignment="1">
      <alignment horizontal="center" vertical="center" wrapText="1"/>
    </xf>
    <xf numFmtId="0" fontId="8" fillId="15" borderId="12" xfId="125" applyFont="1" applyFill="1" applyBorder="1" applyAlignment="1">
      <alignment horizontal="center" vertical="center"/>
    </xf>
    <xf numFmtId="0" fontId="10" fillId="9" borderId="11" xfId="92" applyFont="1" applyFill="1" applyBorder="1" applyAlignment="1">
      <alignment vertical="center" wrapText="1"/>
    </xf>
    <xf numFmtId="0" fontId="10" fillId="9" borderId="12" xfId="92" applyFont="1" applyFill="1" applyBorder="1" applyAlignment="1">
      <alignment vertical="center" wrapText="1"/>
    </xf>
    <xf numFmtId="0" fontId="10" fillId="9" borderId="12" xfId="92" applyFont="1" applyFill="1" applyBorder="1" applyAlignment="1">
      <alignment horizontal="center" vertical="center" wrapText="1"/>
    </xf>
    <xf numFmtId="173" fontId="19" fillId="9" borderId="1" xfId="21" applyNumberFormat="1" applyFont="1" applyFill="1" applyBorder="1" applyAlignment="1">
      <alignment vertical="center" wrapText="1"/>
    </xf>
    <xf numFmtId="41" fontId="10" fillId="0" borderId="11" xfId="21" applyNumberFormat="1" applyFont="1" applyFill="1" applyBorder="1" applyAlignment="1">
      <alignment horizontal="center" vertical="center" wrapText="1"/>
    </xf>
    <xf numFmtId="0" fontId="8" fillId="0" borderId="10" xfId="106" applyFont="1" applyBorder="1" applyAlignment="1" applyProtection="1">
      <alignment horizontal="center" vertical="center" wrapText="1"/>
      <protection locked="0"/>
    </xf>
    <xf numFmtId="0" fontId="8" fillId="9" borderId="10" xfId="106" applyFont="1" applyFill="1" applyBorder="1" applyAlignment="1">
      <alignment horizontal="center" vertical="center"/>
    </xf>
    <xf numFmtId="171" fontId="8" fillId="9" borderId="10" xfId="21" applyNumberFormat="1" applyFont="1" applyFill="1" applyBorder="1" applyAlignment="1" applyProtection="1">
      <alignment horizontal="center" vertical="center"/>
      <protection locked="0"/>
    </xf>
    <xf numFmtId="0" fontId="8" fillId="9" borderId="11" xfId="106" applyFont="1" applyFill="1" applyBorder="1" applyAlignment="1" applyProtection="1">
      <alignment horizontal="left" vertical="center" wrapText="1"/>
      <protection locked="0"/>
    </xf>
    <xf numFmtId="0" fontId="8" fillId="0" borderId="11" xfId="106" applyFont="1" applyBorder="1" applyAlignment="1" applyProtection="1">
      <alignment horizontal="center" vertical="center" wrapText="1"/>
      <protection locked="0"/>
    </xf>
    <xf numFmtId="0" fontId="8" fillId="9" borderId="11" xfId="106" applyFont="1" applyFill="1" applyBorder="1" applyAlignment="1">
      <alignment horizontal="center" vertical="center"/>
    </xf>
    <xf numFmtId="171" fontId="8" fillId="9" borderId="11" xfId="21" applyNumberFormat="1" applyFont="1" applyFill="1" applyBorder="1" applyAlignment="1" applyProtection="1">
      <alignment horizontal="center" vertical="center"/>
      <protection locked="0"/>
    </xf>
    <xf numFmtId="0" fontId="8" fillId="0" borderId="18" xfId="68" applyFont="1" applyBorder="1" applyAlignment="1">
      <alignment horizontal="center" vertical="center"/>
    </xf>
    <xf numFmtId="0" fontId="8" fillId="0" borderId="18" xfId="106" applyFont="1" applyBorder="1" applyAlignment="1" applyProtection="1">
      <alignment horizontal="center" vertical="center" wrapText="1"/>
      <protection locked="0"/>
    </xf>
    <xf numFmtId="0" fontId="8" fillId="9" borderId="18" xfId="106" applyFont="1" applyFill="1" applyBorder="1" applyAlignment="1">
      <alignment horizontal="center" vertical="center"/>
    </xf>
    <xf numFmtId="171" fontId="8" fillId="9" borderId="18" xfId="21" applyNumberFormat="1" applyFont="1" applyFill="1" applyBorder="1" applyAlignment="1" applyProtection="1">
      <alignment horizontal="center" vertical="center"/>
      <protection locked="0"/>
    </xf>
    <xf numFmtId="41" fontId="10" fillId="0" borderId="18" xfId="68" applyNumberFormat="1" applyFont="1" applyBorder="1" applyAlignment="1">
      <alignment vertical="center" wrapText="1"/>
    </xf>
    <xf numFmtId="41" fontId="8" fillId="0" borderId="18" xfId="27" applyNumberFormat="1" applyFont="1" applyFill="1" applyBorder="1" applyAlignment="1">
      <alignment vertical="center" wrapText="1"/>
    </xf>
    <xf numFmtId="0" fontId="8" fillId="15" borderId="18" xfId="125" applyFont="1" applyFill="1" applyBorder="1" applyAlignment="1">
      <alignment horizontal="center" vertical="center"/>
    </xf>
    <xf numFmtId="0" fontId="20" fillId="0" borderId="0" xfId="89" applyFont="1"/>
    <xf numFmtId="0" fontId="10" fillId="0" borderId="1" xfId="73" applyFont="1" applyBorder="1"/>
    <xf numFmtId="0" fontId="10" fillId="0" borderId="0" xfId="73" applyFont="1"/>
    <xf numFmtId="41" fontId="10" fillId="0" borderId="0" xfId="73" applyNumberFormat="1" applyFont="1" applyAlignment="1">
      <alignment horizontal="center" vertical="center" wrapText="1"/>
    </xf>
    <xf numFmtId="3" fontId="10" fillId="0" borderId="0" xfId="73" applyNumberFormat="1" applyFont="1" applyAlignment="1">
      <alignment horizontal="center" vertical="center" wrapText="1"/>
    </xf>
    <xf numFmtId="170" fontId="7" fillId="4" borderId="1" xfId="38" applyNumberFormat="1" applyFont="1" applyFill="1" applyBorder="1" applyAlignment="1">
      <alignment horizontal="center" vertical="center" wrapText="1"/>
    </xf>
    <xf numFmtId="41" fontId="7" fillId="4" borderId="1" xfId="73" applyNumberFormat="1" applyFont="1" applyFill="1" applyBorder="1" applyAlignment="1">
      <alignment horizontal="center" vertical="center" wrapText="1"/>
    </xf>
    <xf numFmtId="1" fontId="6" fillId="17" borderId="22" xfId="109" applyNumberFormat="1" applyFont="1" applyFill="1" applyBorder="1" applyAlignment="1">
      <alignment horizontal="center" vertical="center"/>
    </xf>
    <xf numFmtId="49" fontId="6" fillId="17" borderId="22" xfId="84" applyNumberFormat="1" applyFont="1" applyFill="1" applyBorder="1" applyAlignment="1">
      <alignment vertical="center"/>
    </xf>
    <xf numFmtId="49" fontId="6" fillId="17" borderId="22" xfId="84" applyNumberFormat="1" applyFont="1" applyFill="1" applyBorder="1" applyAlignment="1">
      <alignment horizontal="center" vertical="center"/>
    </xf>
    <xf numFmtId="168" fontId="10" fillId="17" borderId="22" xfId="84" applyFont="1" applyFill="1" applyBorder="1" applyAlignment="1">
      <alignment horizontal="center" vertical="center" wrapText="1"/>
    </xf>
    <xf numFmtId="170" fontId="10" fillId="17" borderId="22" xfId="49" applyNumberFormat="1" applyFont="1" applyFill="1" applyBorder="1" applyAlignment="1" applyProtection="1">
      <alignment vertical="center"/>
      <protection locked="0"/>
    </xf>
    <xf numFmtId="1" fontId="10" fillId="0" borderId="10" xfId="109" applyNumberFormat="1" applyFont="1" applyBorder="1" applyAlignment="1">
      <alignment horizontal="center" vertical="center"/>
    </xf>
    <xf numFmtId="3" fontId="10" fillId="0" borderId="10" xfId="84" applyNumberFormat="1" applyFont="1" applyBorder="1" applyAlignment="1">
      <alignment vertical="center" wrapText="1"/>
    </xf>
    <xf numFmtId="174" fontId="10" fillId="0" borderId="10" xfId="84" applyNumberFormat="1" applyFont="1" applyBorder="1" applyAlignment="1">
      <alignment vertical="center" wrapText="1"/>
    </xf>
    <xf numFmtId="168" fontId="10" fillId="0" borderId="10" xfId="84" applyFont="1" applyBorder="1" applyAlignment="1">
      <alignment horizontal="center" vertical="center" wrapText="1"/>
    </xf>
    <xf numFmtId="43" fontId="10" fillId="0" borderId="10" xfId="26" applyFont="1" applyFill="1" applyBorder="1" applyAlignment="1">
      <alignment vertical="center"/>
    </xf>
    <xf numFmtId="170" fontId="10" fillId="0" borderId="10" xfId="49" applyNumberFormat="1" applyFont="1" applyBorder="1" applyAlignment="1" applyProtection="1">
      <alignment vertical="center"/>
      <protection locked="0"/>
    </xf>
    <xf numFmtId="1" fontId="10" fillId="0" borderId="11" xfId="109" applyNumberFormat="1" applyFont="1" applyBorder="1" applyAlignment="1">
      <alignment horizontal="center" vertical="center"/>
    </xf>
    <xf numFmtId="49" fontId="10" fillId="0" borderId="11" xfId="84" applyNumberFormat="1" applyFont="1" applyBorder="1" applyAlignment="1">
      <alignment vertical="center" wrapText="1"/>
    </xf>
    <xf numFmtId="174" fontId="10" fillId="0" borderId="11" xfId="84" applyNumberFormat="1" applyFont="1" applyBorder="1" applyAlignment="1">
      <alignment vertical="center" wrapText="1"/>
    </xf>
    <xf numFmtId="168" fontId="10" fillId="0" borderId="11" xfId="84" applyFont="1" applyBorder="1" applyAlignment="1">
      <alignment horizontal="center" vertical="center" wrapText="1"/>
    </xf>
    <xf numFmtId="43" fontId="10" fillId="0" borderId="11" xfId="26" applyFont="1" applyFill="1" applyBorder="1" applyAlignment="1">
      <alignment vertical="center"/>
    </xf>
    <xf numFmtId="170" fontId="10" fillId="0" borderId="11" xfId="49" applyNumberFormat="1" applyFont="1" applyBorder="1" applyAlignment="1" applyProtection="1">
      <alignment vertical="center"/>
      <protection locked="0"/>
    </xf>
    <xf numFmtId="1" fontId="10" fillId="0" borderId="17" xfId="109" applyNumberFormat="1" applyFont="1" applyBorder="1" applyAlignment="1">
      <alignment horizontal="center" vertical="center"/>
    </xf>
    <xf numFmtId="49" fontId="10" fillId="0" borderId="17" xfId="84" applyNumberFormat="1" applyFont="1" applyBorder="1" applyAlignment="1">
      <alignment vertical="center" wrapText="1"/>
    </xf>
    <xf numFmtId="174" fontId="10" fillId="0" borderId="17" xfId="84" applyNumberFormat="1" applyFont="1" applyBorder="1" applyAlignment="1">
      <alignment vertical="center" wrapText="1"/>
    </xf>
    <xf numFmtId="168" fontId="10" fillId="0" borderId="17" xfId="84" applyFont="1" applyBorder="1" applyAlignment="1">
      <alignment horizontal="center" vertical="center" wrapText="1"/>
    </xf>
    <xf numFmtId="43" fontId="10" fillId="0" borderId="17" xfId="26" applyFont="1" applyFill="1" applyBorder="1" applyAlignment="1">
      <alignment vertical="center"/>
    </xf>
    <xf numFmtId="170" fontId="10" fillId="0" borderId="17" xfId="49" applyNumberFormat="1" applyFont="1" applyBorder="1" applyAlignment="1" applyProtection="1">
      <alignment vertical="center"/>
      <protection locked="0"/>
    </xf>
    <xf numFmtId="0" fontId="7" fillId="18" borderId="1" xfId="94" applyFont="1" applyFill="1" applyBorder="1" applyAlignment="1">
      <alignment horizontal="center" vertical="center"/>
    </xf>
    <xf numFmtId="3" fontId="7" fillId="18" borderId="1" xfId="73" applyNumberFormat="1" applyFont="1" applyFill="1" applyBorder="1" applyAlignment="1">
      <alignment vertical="center" wrapText="1"/>
    </xf>
    <xf numFmtId="0" fontId="7" fillId="18" borderId="1" xfId="73" applyFont="1" applyFill="1" applyBorder="1" applyAlignment="1">
      <alignment vertical="center" wrapText="1"/>
    </xf>
    <xf numFmtId="0" fontId="7" fillId="17" borderId="1" xfId="94" applyFont="1" applyFill="1" applyBorder="1" applyAlignment="1">
      <alignment horizontal="center" vertical="center"/>
    </xf>
    <xf numFmtId="3" fontId="7" fillId="17" borderId="1" xfId="73" applyNumberFormat="1" applyFont="1" applyFill="1" applyBorder="1" applyAlignment="1">
      <alignment vertical="center" wrapText="1"/>
    </xf>
    <xf numFmtId="0" fontId="7" fillId="17" borderId="1" xfId="73" applyFont="1" applyFill="1" applyBorder="1" applyAlignment="1">
      <alignment vertical="center" wrapText="1"/>
    </xf>
    <xf numFmtId="0" fontId="8" fillId="0" borderId="1" xfId="94" applyFont="1" applyBorder="1" applyAlignment="1">
      <alignment horizontal="center" vertical="center"/>
    </xf>
    <xf numFmtId="3" fontId="8" fillId="0" borderId="1" xfId="73" applyNumberFormat="1" applyFont="1" applyBorder="1" applyAlignment="1">
      <alignment horizontal="left" vertical="center" wrapText="1"/>
    </xf>
    <xf numFmtId="0" fontId="18" fillId="0" borderId="1" xfId="94" applyFont="1" applyBorder="1" applyAlignment="1">
      <alignment horizontal="center" vertical="center" wrapText="1"/>
    </xf>
    <xf numFmtId="171" fontId="8" fillId="0" borderId="1" xfId="1" applyNumberFormat="1" applyFont="1" applyBorder="1" applyAlignment="1">
      <alignment horizontal="center" vertical="center" wrapText="1"/>
    </xf>
    <xf numFmtId="3" fontId="8" fillId="0" borderId="1" xfId="73" applyNumberFormat="1" applyFont="1" applyBorder="1" applyAlignment="1">
      <alignment vertical="center" wrapText="1"/>
    </xf>
    <xf numFmtId="0" fontId="8" fillId="0" borderId="1" xfId="98" applyFont="1" applyBorder="1" applyAlignment="1">
      <alignment horizontal="center" vertical="center"/>
    </xf>
    <xf numFmtId="0" fontId="8" fillId="0" borderId="1" xfId="98" applyFont="1" applyBorder="1" applyAlignment="1">
      <alignment horizontal="center" vertical="center" wrapText="1"/>
    </xf>
    <xf numFmtId="171" fontId="7" fillId="17" borderId="1" xfId="1" applyNumberFormat="1" applyFont="1" applyFill="1" applyBorder="1" applyAlignment="1">
      <alignment vertical="center" wrapText="1"/>
    </xf>
    <xf numFmtId="0" fontId="8" fillId="0" borderId="1" xfId="98" applyFont="1" applyBorder="1" applyAlignment="1">
      <alignment horizontal="left" vertical="center" wrapText="1"/>
    </xf>
    <xf numFmtId="171" fontId="8" fillId="0" borderId="1" xfId="1" applyNumberFormat="1" applyFont="1" applyBorder="1" applyAlignment="1">
      <alignment horizontal="center" vertical="center" shrinkToFit="1"/>
    </xf>
    <xf numFmtId="0" fontId="8" fillId="0" borderId="1" xfId="98" applyFont="1" applyBorder="1" applyAlignment="1">
      <alignment vertical="center" wrapText="1"/>
    </xf>
    <xf numFmtId="49" fontId="8" fillId="0" borderId="1" xfId="73" applyNumberFormat="1" applyFont="1" applyBorder="1" applyAlignment="1">
      <alignment horizontal="center" vertical="center" wrapText="1"/>
    </xf>
    <xf numFmtId="41" fontId="8" fillId="0" borderId="1" xfId="98" applyNumberFormat="1" applyFont="1" applyBorder="1" applyAlignment="1">
      <alignment horizontal="center" vertical="center"/>
    </xf>
    <xf numFmtId="170" fontId="6" fillId="17" borderId="22" xfId="26" applyNumberFormat="1" applyFont="1" applyFill="1" applyBorder="1" applyAlignment="1" applyProtection="1">
      <alignment vertical="center"/>
      <protection locked="0"/>
    </xf>
    <xf numFmtId="3" fontId="6" fillId="17" borderId="22" xfId="84" applyNumberFormat="1" applyFont="1" applyFill="1" applyBorder="1" applyAlignment="1" applyProtection="1">
      <alignment vertical="center"/>
      <protection locked="0"/>
    </xf>
    <xf numFmtId="170" fontId="6" fillId="0" borderId="10" xfId="26" applyNumberFormat="1" applyFont="1" applyBorder="1" applyAlignment="1" applyProtection="1">
      <alignment vertical="center"/>
      <protection locked="0"/>
    </xf>
    <xf numFmtId="170" fontId="10" fillId="0" borderId="10" xfId="26" applyNumberFormat="1" applyFont="1" applyBorder="1" applyAlignment="1" applyProtection="1">
      <alignment vertical="center"/>
      <protection locked="0"/>
    </xf>
    <xf numFmtId="3" fontId="6" fillId="0" borderId="10" xfId="84" applyNumberFormat="1" applyFont="1" applyBorder="1" applyAlignment="1" applyProtection="1">
      <alignment vertical="center"/>
      <protection locked="0"/>
    </xf>
    <xf numFmtId="170" fontId="20" fillId="0" borderId="0" xfId="89" applyNumberFormat="1" applyFont="1"/>
    <xf numFmtId="170" fontId="6" fillId="0" borderId="11" xfId="26" applyNumberFormat="1" applyFont="1" applyBorder="1" applyAlignment="1" applyProtection="1">
      <alignment vertical="center"/>
      <protection locked="0"/>
    </xf>
    <xf numFmtId="170" fontId="10" fillId="0" borderId="11" xfId="26" applyNumberFormat="1" applyFont="1" applyBorder="1" applyAlignment="1" applyProtection="1">
      <alignment vertical="center"/>
      <protection locked="0"/>
    </xf>
    <xf numFmtId="3" fontId="6" fillId="0" borderId="11" xfId="84" applyNumberFormat="1" applyFont="1" applyBorder="1" applyAlignment="1" applyProtection="1">
      <alignment vertical="center"/>
      <protection locked="0"/>
    </xf>
    <xf numFmtId="170" fontId="6" fillId="0" borderId="17" xfId="26" applyNumberFormat="1" applyFont="1" applyBorder="1" applyAlignment="1" applyProtection="1">
      <alignment vertical="center"/>
      <protection locked="0"/>
    </xf>
    <xf numFmtId="170" fontId="10" fillId="0" borderId="17" xfId="26" applyNumberFormat="1" applyFont="1" applyBorder="1" applyAlignment="1" applyProtection="1">
      <alignment vertical="center"/>
      <protection locked="0"/>
    </xf>
    <xf numFmtId="3" fontId="6" fillId="0" borderId="17" xfId="84" applyNumberFormat="1" applyFont="1" applyBorder="1" applyAlignment="1" applyProtection="1">
      <alignment vertical="center"/>
      <protection locked="0"/>
    </xf>
    <xf numFmtId="41" fontId="8" fillId="0" borderId="1" xfId="98" applyNumberFormat="1" applyFont="1" applyBorder="1" applyAlignment="1">
      <alignment horizontal="right" vertical="center"/>
    </xf>
    <xf numFmtId="41" fontId="18" fillId="0" borderId="1" xfId="96" applyNumberFormat="1" applyFont="1" applyBorder="1" applyAlignment="1">
      <alignment horizontal="center" vertical="center" wrapText="1"/>
    </xf>
    <xf numFmtId="41" fontId="8" fillId="0" borderId="1" xfId="93" applyNumberFormat="1" applyFont="1" applyBorder="1" applyAlignment="1">
      <alignment horizontal="center" vertical="center" wrapText="1"/>
    </xf>
    <xf numFmtId="175" fontId="10" fillId="0" borderId="0" xfId="73" applyNumberFormat="1" applyFont="1" applyAlignment="1">
      <alignment vertical="center"/>
    </xf>
    <xf numFmtId="3" fontId="12" fillId="0" borderId="0" xfId="73" applyNumberFormat="1" applyFont="1" applyAlignment="1">
      <alignment horizontal="center" vertical="center" wrapText="1"/>
    </xf>
    <xf numFmtId="3" fontId="12" fillId="0" borderId="0" xfId="73" applyNumberFormat="1" applyFont="1" applyAlignment="1">
      <alignment vertical="center" wrapText="1"/>
    </xf>
    <xf numFmtId="170" fontId="10" fillId="0" borderId="0" xfId="22" applyNumberFormat="1" applyFont="1" applyAlignment="1">
      <alignment horizontal="center" vertical="center" wrapText="1"/>
    </xf>
    <xf numFmtId="176" fontId="10" fillId="0" borderId="0" xfId="73" applyNumberFormat="1" applyFont="1" applyAlignment="1">
      <alignment horizontal="center" vertical="center" wrapText="1"/>
    </xf>
    <xf numFmtId="0" fontId="10" fillId="0" borderId="0" xfId="73" applyFont="1" applyAlignment="1">
      <alignment vertical="center"/>
    </xf>
    <xf numFmtId="41" fontId="14" fillId="0" borderId="0" xfId="73" applyNumberFormat="1" applyFont="1" applyAlignment="1">
      <alignment horizontal="center" vertical="center" wrapText="1"/>
    </xf>
    <xf numFmtId="170" fontId="10" fillId="0" borderId="0" xfId="23" applyNumberFormat="1" applyFont="1" applyAlignment="1" applyProtection="1">
      <alignment horizontal="center" vertical="center"/>
    </xf>
    <xf numFmtId="43" fontId="10" fillId="0" borderId="0" xfId="73" applyNumberFormat="1" applyFont="1"/>
    <xf numFmtId="0" fontId="8" fillId="0" borderId="1" xfId="100" applyFont="1" applyBorder="1" applyAlignment="1">
      <alignment horizontal="center" vertical="center" wrapText="1"/>
    </xf>
    <xf numFmtId="0" fontId="7" fillId="18" borderId="1" xfId="73" applyFont="1" applyFill="1" applyBorder="1" applyAlignment="1">
      <alignment horizontal="center" vertical="center"/>
    </xf>
    <xf numFmtId="171" fontId="7" fillId="18" borderId="1" xfId="1" applyNumberFormat="1" applyFont="1" applyFill="1" applyBorder="1" applyAlignment="1">
      <alignment vertical="center" wrapText="1"/>
    </xf>
    <xf numFmtId="0" fontId="7" fillId="0" borderId="1" xfId="73" applyFont="1" applyBorder="1" applyAlignment="1">
      <alignment horizontal="center" vertical="center"/>
    </xf>
    <xf numFmtId="0" fontId="8" fillId="0" borderId="1" xfId="73" applyFont="1" applyBorder="1" applyAlignment="1">
      <alignment vertical="center" wrapText="1"/>
    </xf>
    <xf numFmtId="3" fontId="7" fillId="18" borderId="2" xfId="73" applyNumberFormat="1" applyFont="1" applyFill="1" applyBorder="1" applyAlignment="1">
      <alignment vertical="center" wrapText="1"/>
    </xf>
    <xf numFmtId="3" fontId="7" fillId="18" borderId="3" xfId="73" applyNumberFormat="1" applyFont="1" applyFill="1" applyBorder="1" applyAlignment="1">
      <alignment vertical="center" wrapText="1"/>
    </xf>
    <xf numFmtId="0" fontId="7" fillId="18" borderId="3" xfId="73" applyFont="1" applyFill="1" applyBorder="1" applyAlignment="1">
      <alignment vertical="center" wrapText="1"/>
    </xf>
    <xf numFmtId="171" fontId="7" fillId="18" borderId="3" xfId="1" applyNumberFormat="1" applyFont="1" applyFill="1" applyBorder="1" applyAlignment="1">
      <alignment vertical="center" wrapText="1"/>
    </xf>
    <xf numFmtId="171" fontId="8" fillId="0" borderId="1" xfId="1" applyNumberFormat="1" applyFont="1" applyFill="1" applyBorder="1" applyAlignment="1">
      <alignment horizontal="center" vertical="center"/>
    </xf>
    <xf numFmtId="0" fontId="10" fillId="0" borderId="1" xfId="73" applyFont="1" applyBorder="1" applyAlignment="1">
      <alignment horizontal="center" vertical="center"/>
    </xf>
    <xf numFmtId="3" fontId="7" fillId="18" borderId="13" xfId="73" applyNumberFormat="1" applyFont="1" applyFill="1" applyBorder="1" applyAlignment="1">
      <alignment vertical="center" wrapText="1"/>
    </xf>
    <xf numFmtId="41" fontId="10" fillId="0" borderId="1" xfId="73" applyNumberFormat="1" applyFont="1" applyBorder="1" applyAlignment="1">
      <alignment horizontal="center" vertical="center"/>
    </xf>
    <xf numFmtId="0" fontId="20" fillId="9" borderId="0" xfId="89" applyFont="1" applyFill="1"/>
    <xf numFmtId="0" fontId="10" fillId="0" borderId="10" xfId="84" applyNumberFormat="1" applyFont="1" applyBorder="1" applyAlignment="1">
      <alignment vertical="center" wrapText="1"/>
    </xf>
    <xf numFmtId="0" fontId="10" fillId="0" borderId="11" xfId="84" applyNumberFormat="1" applyFont="1" applyBorder="1" applyAlignment="1">
      <alignment vertical="center" wrapText="1"/>
    </xf>
    <xf numFmtId="177" fontId="6" fillId="13" borderId="1" xfId="109" applyNumberFormat="1" applyFont="1" applyFill="1" applyBorder="1" applyAlignment="1">
      <alignment horizontal="center" vertical="center"/>
    </xf>
    <xf numFmtId="49" fontId="6" fillId="13" borderId="1" xfId="84" applyNumberFormat="1" applyFont="1" applyFill="1" applyBorder="1" applyAlignment="1">
      <alignment vertical="center" wrapText="1"/>
    </xf>
    <xf numFmtId="168" fontId="6" fillId="13" borderId="1" xfId="84" applyFont="1" applyFill="1" applyBorder="1" applyAlignment="1">
      <alignment horizontal="center" vertical="center" wrapText="1"/>
    </xf>
    <xf numFmtId="3" fontId="6" fillId="13" borderId="1" xfId="26" applyNumberFormat="1" applyFont="1" applyFill="1" applyBorder="1" applyAlignment="1">
      <alignment horizontal="center" vertical="center"/>
    </xf>
    <xf numFmtId="41" fontId="6" fillId="13" borderId="1" xfId="13" applyFont="1" applyFill="1" applyBorder="1" applyAlignment="1" applyProtection="1">
      <alignment vertical="center"/>
      <protection locked="0"/>
    </xf>
    <xf numFmtId="178" fontId="6" fillId="19" borderId="19" xfId="109" applyNumberFormat="1" applyFont="1" applyFill="1" applyBorder="1" applyAlignment="1">
      <alignment horizontal="center" vertical="center"/>
    </xf>
    <xf numFmtId="49" fontId="6" fillId="19" borderId="19" xfId="84" applyNumberFormat="1" applyFont="1" applyFill="1" applyBorder="1" applyAlignment="1">
      <alignment vertical="center" wrapText="1"/>
    </xf>
    <xf numFmtId="168" fontId="6" fillId="19" borderId="19" xfId="84" applyFont="1" applyFill="1" applyBorder="1" applyAlignment="1">
      <alignment horizontal="center" vertical="center" wrapText="1"/>
    </xf>
    <xf numFmtId="168" fontId="6" fillId="19" borderId="19" xfId="84" applyFont="1" applyFill="1" applyBorder="1" applyAlignment="1">
      <alignment horizontal="center" vertical="center"/>
    </xf>
    <xf numFmtId="3" fontId="7" fillId="19" borderId="19" xfId="26" applyNumberFormat="1" applyFont="1" applyFill="1" applyBorder="1" applyAlignment="1">
      <alignment horizontal="center" vertical="center"/>
    </xf>
    <xf numFmtId="41" fontId="7" fillId="19" borderId="19" xfId="13" applyFont="1" applyFill="1" applyBorder="1" applyAlignment="1" applyProtection="1">
      <alignment vertical="center"/>
      <protection locked="0"/>
    </xf>
    <xf numFmtId="178" fontId="10" fillId="9" borderId="11" xfId="109" applyNumberFormat="1" applyFont="1" applyFill="1" applyBorder="1" applyAlignment="1">
      <alignment horizontal="center" vertical="center"/>
    </xf>
    <xf numFmtId="49" fontId="10" fillId="9" borderId="11" xfId="84" applyNumberFormat="1" applyFont="1" applyFill="1" applyBorder="1" applyAlignment="1">
      <alignment vertical="center" wrapText="1"/>
    </xf>
    <xf numFmtId="168" fontId="10" fillId="9" borderId="11" xfId="84" applyFont="1" applyFill="1" applyBorder="1" applyAlignment="1">
      <alignment horizontal="center" vertical="center" wrapText="1"/>
    </xf>
    <xf numFmtId="168" fontId="10" fillId="9" borderId="11" xfId="84" applyFont="1" applyFill="1" applyBorder="1" applyAlignment="1">
      <alignment horizontal="center" vertical="center"/>
    </xf>
    <xf numFmtId="171" fontId="8" fillId="0" borderId="11" xfId="22" applyNumberFormat="1" applyFont="1" applyFill="1" applyBorder="1" applyAlignment="1">
      <alignment horizontal="center" vertical="center"/>
    </xf>
    <xf numFmtId="41" fontId="8" fillId="9" borderId="11" xfId="13" applyFont="1" applyFill="1" applyBorder="1" applyAlignment="1" applyProtection="1">
      <alignment vertical="center"/>
      <protection locked="0"/>
    </xf>
    <xf numFmtId="171" fontId="8" fillId="9" borderId="11" xfId="22" applyNumberFormat="1" applyFont="1" applyFill="1" applyBorder="1" applyAlignment="1">
      <alignment horizontal="center" vertical="center"/>
    </xf>
    <xf numFmtId="178" fontId="6" fillId="19" borderId="11" xfId="109" applyNumberFormat="1" applyFont="1" applyFill="1" applyBorder="1" applyAlignment="1">
      <alignment horizontal="center" vertical="center"/>
    </xf>
    <xf numFmtId="49" fontId="6" fillId="19" borderId="11" xfId="84" applyNumberFormat="1" applyFont="1" applyFill="1" applyBorder="1" applyAlignment="1">
      <alignment vertical="center" wrapText="1"/>
    </xf>
    <xf numFmtId="168" fontId="6" fillId="19" borderId="11" xfId="84" applyFont="1" applyFill="1" applyBorder="1" applyAlignment="1">
      <alignment horizontal="center" vertical="center" wrapText="1"/>
    </xf>
    <xf numFmtId="168" fontId="6" fillId="19" borderId="11" xfId="84" applyFont="1" applyFill="1" applyBorder="1" applyAlignment="1">
      <alignment horizontal="center" vertical="center"/>
    </xf>
    <xf numFmtId="171" fontId="7" fillId="19" borderId="11" xfId="22" applyNumberFormat="1" applyFont="1" applyFill="1" applyBorder="1" applyAlignment="1">
      <alignment horizontal="center" vertical="center"/>
    </xf>
    <xf numFmtId="41" fontId="8" fillId="19" borderId="11" xfId="13" applyFont="1" applyFill="1" applyBorder="1" applyAlignment="1" applyProtection="1">
      <alignment vertical="center"/>
      <protection locked="0"/>
    </xf>
    <xf numFmtId="178" fontId="10" fillId="0" borderId="11" xfId="109" applyNumberFormat="1" applyFont="1" applyBorder="1" applyAlignment="1">
      <alignment horizontal="center" vertical="center"/>
    </xf>
    <xf numFmtId="168" fontId="10" fillId="0" borderId="11" xfId="84" applyFont="1" applyBorder="1" applyAlignment="1">
      <alignment horizontal="center" vertical="center"/>
    </xf>
    <xf numFmtId="41" fontId="8" fillId="0" borderId="11" xfId="13" applyFont="1" applyFill="1" applyBorder="1" applyAlignment="1" applyProtection="1">
      <alignment vertical="center"/>
      <protection locked="0"/>
    </xf>
    <xf numFmtId="49" fontId="6" fillId="19" borderId="23" xfId="84" applyNumberFormat="1" applyFont="1" applyFill="1" applyBorder="1" applyAlignment="1">
      <alignment vertical="center" wrapText="1"/>
    </xf>
    <xf numFmtId="49" fontId="6" fillId="19" borderId="24" xfId="84" applyNumberFormat="1" applyFont="1" applyFill="1" applyBorder="1" applyAlignment="1">
      <alignment vertical="center" wrapText="1"/>
    </xf>
    <xf numFmtId="41" fontId="7" fillId="19" borderId="11" xfId="13" applyFont="1" applyFill="1" applyBorder="1" applyAlignment="1" applyProtection="1">
      <alignment vertical="center"/>
      <protection locked="0"/>
    </xf>
    <xf numFmtId="41" fontId="8" fillId="20" borderId="11" xfId="13" applyFont="1" applyFill="1" applyBorder="1" applyAlignment="1" applyProtection="1">
      <alignment vertical="center"/>
      <protection locked="0"/>
    </xf>
    <xf numFmtId="171" fontId="6" fillId="13" borderId="1" xfId="22" applyNumberFormat="1" applyFont="1" applyFill="1" applyBorder="1" applyAlignment="1">
      <alignment horizontal="center" vertical="center"/>
    </xf>
    <xf numFmtId="170" fontId="6" fillId="13" borderId="1" xfId="26" applyNumberFormat="1" applyFont="1" applyFill="1" applyBorder="1" applyAlignment="1" applyProtection="1">
      <alignment vertical="center"/>
      <protection locked="0"/>
    </xf>
    <xf numFmtId="3" fontId="6" fillId="13" borderId="1" xfId="84" applyNumberFormat="1" applyFont="1" applyFill="1" applyBorder="1" applyAlignment="1" applyProtection="1">
      <alignment vertical="center"/>
      <protection locked="0"/>
    </xf>
    <xf numFmtId="41" fontId="6" fillId="19" borderId="19" xfId="13" applyFont="1" applyFill="1" applyBorder="1" applyAlignment="1" applyProtection="1">
      <alignment vertical="center"/>
      <protection locked="0"/>
    </xf>
    <xf numFmtId="170" fontId="6" fillId="19" borderId="19" xfId="26" applyNumberFormat="1" applyFont="1" applyFill="1" applyBorder="1" applyAlignment="1" applyProtection="1">
      <alignment vertical="center"/>
      <protection locked="0"/>
    </xf>
    <xf numFmtId="3" fontId="6" fillId="19" borderId="19" xfId="84" applyNumberFormat="1" applyFont="1" applyFill="1" applyBorder="1" applyAlignment="1" applyProtection="1">
      <alignment horizontal="center" vertical="center"/>
      <protection locked="0"/>
    </xf>
    <xf numFmtId="41" fontId="10" fillId="9" borderId="11" xfId="13" applyFont="1" applyFill="1" applyBorder="1" applyAlignment="1" applyProtection="1">
      <alignment vertical="center"/>
      <protection locked="0"/>
    </xf>
    <xf numFmtId="3" fontId="10" fillId="9" borderId="11" xfId="84" applyNumberFormat="1" applyFont="1" applyFill="1" applyBorder="1" applyAlignment="1" applyProtection="1">
      <alignment horizontal="center" vertical="center" wrapText="1"/>
      <protection locked="0"/>
    </xf>
    <xf numFmtId="0" fontId="10" fillId="9" borderId="11" xfId="84" applyNumberFormat="1" applyFont="1" applyFill="1" applyBorder="1" applyAlignment="1" applyProtection="1">
      <alignment horizontal="center" vertical="center" wrapText="1"/>
      <protection locked="0"/>
    </xf>
    <xf numFmtId="3" fontId="10" fillId="9" borderId="11" xfId="84" applyNumberFormat="1" applyFont="1" applyFill="1" applyBorder="1" applyAlignment="1" applyProtection="1">
      <alignment horizontal="center" vertical="center"/>
      <protection locked="0"/>
    </xf>
    <xf numFmtId="41" fontId="10" fillId="19" borderId="11" xfId="13" applyFont="1" applyFill="1" applyBorder="1" applyAlignment="1" applyProtection="1">
      <alignment vertical="center"/>
      <protection locked="0"/>
    </xf>
    <xf numFmtId="170" fontId="10" fillId="19" borderId="11" xfId="26" applyNumberFormat="1" applyFont="1" applyFill="1" applyBorder="1" applyAlignment="1" applyProtection="1">
      <alignment vertical="center"/>
      <protection locked="0"/>
    </xf>
    <xf numFmtId="3" fontId="6" fillId="19" borderId="11" xfId="84" applyNumberFormat="1" applyFont="1" applyFill="1" applyBorder="1" applyAlignment="1" applyProtection="1">
      <alignment horizontal="center" vertical="center"/>
      <protection locked="0"/>
    </xf>
    <xf numFmtId="3" fontId="10" fillId="0" borderId="11" xfId="84" applyNumberFormat="1" applyFont="1" applyBorder="1" applyAlignment="1" applyProtection="1">
      <alignment horizontal="center" vertical="center" wrapText="1"/>
      <protection locked="0"/>
    </xf>
    <xf numFmtId="178" fontId="10" fillId="9" borderId="18" xfId="109" applyNumberFormat="1" applyFont="1" applyFill="1" applyBorder="1" applyAlignment="1">
      <alignment horizontal="center" vertical="center"/>
    </xf>
    <xf numFmtId="49" fontId="10" fillId="9" borderId="18" xfId="84" applyNumberFormat="1" applyFont="1" applyFill="1" applyBorder="1" applyAlignment="1">
      <alignment vertical="center" wrapText="1"/>
    </xf>
    <xf numFmtId="168" fontId="10" fillId="9" borderId="18" xfId="84" applyFont="1" applyFill="1" applyBorder="1" applyAlignment="1">
      <alignment horizontal="center" vertical="center" wrapText="1"/>
    </xf>
    <xf numFmtId="168" fontId="10" fillId="9" borderId="18" xfId="84" applyFont="1" applyFill="1" applyBorder="1" applyAlignment="1">
      <alignment horizontal="center" vertical="center"/>
    </xf>
    <xf numFmtId="171" fontId="8" fillId="9" borderId="18" xfId="22" applyNumberFormat="1" applyFont="1" applyFill="1" applyBorder="1" applyAlignment="1">
      <alignment horizontal="center" vertical="center"/>
    </xf>
    <xf numFmtId="41" fontId="8" fillId="9" borderId="18" xfId="13" applyFont="1" applyFill="1" applyBorder="1" applyAlignment="1" applyProtection="1">
      <alignment vertical="center"/>
      <protection locked="0"/>
    </xf>
    <xf numFmtId="178" fontId="10" fillId="9" borderId="19" xfId="109" applyNumberFormat="1" applyFont="1" applyFill="1" applyBorder="1" applyAlignment="1">
      <alignment horizontal="center" vertical="center"/>
    </xf>
    <xf numFmtId="49" fontId="10" fillId="9" borderId="19" xfId="84" applyNumberFormat="1" applyFont="1" applyFill="1" applyBorder="1" applyAlignment="1">
      <alignment vertical="center" wrapText="1"/>
    </xf>
    <xf numFmtId="168" fontId="10" fillId="9" borderId="19" xfId="84" applyFont="1" applyFill="1" applyBorder="1" applyAlignment="1">
      <alignment horizontal="center" vertical="center" wrapText="1"/>
    </xf>
    <xf numFmtId="168" fontId="10" fillId="9" borderId="19" xfId="84" applyFont="1" applyFill="1" applyBorder="1" applyAlignment="1">
      <alignment horizontal="center" vertical="center"/>
    </xf>
    <xf numFmtId="171" fontId="8" fillId="9" borderId="19" xfId="22" applyNumberFormat="1" applyFont="1" applyFill="1" applyBorder="1" applyAlignment="1">
      <alignment horizontal="center" vertical="center"/>
    </xf>
    <xf numFmtId="41" fontId="8" fillId="9" borderId="19" xfId="13" applyFont="1" applyFill="1" applyBorder="1" applyAlignment="1" applyProtection="1">
      <alignment vertical="center"/>
      <protection locked="0"/>
    </xf>
    <xf numFmtId="0" fontId="10" fillId="0" borderId="18" xfId="89" applyFont="1" applyBorder="1"/>
    <xf numFmtId="41" fontId="10" fillId="9" borderId="18" xfId="13" applyFont="1" applyFill="1" applyBorder="1" applyAlignment="1" applyProtection="1">
      <alignment vertical="center"/>
      <protection locked="0"/>
    </xf>
    <xf numFmtId="170" fontId="10" fillId="9" borderId="18" xfId="26" applyNumberFormat="1" applyFont="1" applyFill="1" applyBorder="1" applyAlignment="1" applyProtection="1">
      <alignment vertical="center"/>
      <protection locked="0"/>
    </xf>
    <xf numFmtId="3" fontId="10" fillId="9" borderId="18" xfId="84" applyNumberFormat="1" applyFont="1" applyFill="1" applyBorder="1" applyAlignment="1" applyProtection="1">
      <alignment horizontal="center" vertical="center"/>
      <protection locked="0"/>
    </xf>
    <xf numFmtId="41" fontId="10" fillId="9" borderId="19" xfId="13" applyFont="1" applyFill="1" applyBorder="1" applyAlignment="1" applyProtection="1">
      <alignment vertical="center"/>
      <protection locked="0"/>
    </xf>
    <xf numFmtId="170" fontId="10" fillId="9" borderId="19" xfId="26" applyNumberFormat="1" applyFont="1" applyFill="1" applyBorder="1" applyAlignment="1" applyProtection="1">
      <alignment vertical="center"/>
      <protection locked="0"/>
    </xf>
    <xf numFmtId="168" fontId="19" fillId="0" borderId="0" xfId="82" applyFont="1" applyProtection="1">
      <protection locked="0"/>
    </xf>
    <xf numFmtId="168" fontId="19" fillId="0" borderId="0" xfId="62" applyFont="1" applyProtection="1">
      <protection locked="0"/>
    </xf>
    <xf numFmtId="0" fontId="20" fillId="0" borderId="0" xfId="73" applyFont="1" applyProtection="1">
      <protection locked="0"/>
    </xf>
    <xf numFmtId="168" fontId="23" fillId="0" borderId="0" xfId="62" applyFont="1" applyProtection="1">
      <protection locked="0"/>
    </xf>
    <xf numFmtId="168" fontId="24" fillId="0" borderId="0" xfId="62" applyFont="1" applyProtection="1">
      <protection locked="0"/>
    </xf>
    <xf numFmtId="1" fontId="19" fillId="0" borderId="0" xfId="82" applyNumberFormat="1" applyFont="1" applyAlignment="1" applyProtection="1">
      <alignment horizontal="center"/>
      <protection locked="0"/>
    </xf>
    <xf numFmtId="43" fontId="19" fillId="9" borderId="0" xfId="38" applyFont="1" applyFill="1" applyProtection="1">
      <protection locked="0"/>
    </xf>
    <xf numFmtId="170" fontId="19" fillId="9" borderId="0" xfId="38" applyNumberFormat="1" applyFont="1" applyFill="1" applyProtection="1">
      <protection locked="0"/>
    </xf>
    <xf numFmtId="170" fontId="20" fillId="0" borderId="0" xfId="1" applyNumberFormat="1" applyFont="1" applyProtection="1">
      <protection locked="0"/>
    </xf>
    <xf numFmtId="41" fontId="7" fillId="4" borderId="1" xfId="73" applyNumberFormat="1" applyFont="1" applyFill="1" applyBorder="1" applyAlignment="1" applyProtection="1">
      <alignment horizontal="center" vertical="center" wrapText="1"/>
      <protection locked="0"/>
    </xf>
    <xf numFmtId="1" fontId="7" fillId="17" borderId="1" xfId="109" applyNumberFormat="1" applyFont="1" applyFill="1" applyBorder="1" applyAlignment="1" applyProtection="1">
      <alignment horizontal="center" vertical="center"/>
      <protection locked="0"/>
    </xf>
    <xf numFmtId="49" fontId="6" fillId="17" borderId="1" xfId="82" applyNumberFormat="1" applyFont="1" applyFill="1" applyBorder="1" applyAlignment="1" applyProtection="1">
      <alignment vertical="center"/>
      <protection locked="0"/>
    </xf>
    <xf numFmtId="174" fontId="7" fillId="17" borderId="1" xfId="82" applyNumberFormat="1" applyFont="1" applyFill="1" applyBorder="1" applyAlignment="1" applyProtection="1">
      <alignment horizontal="center" vertical="center" wrapText="1"/>
      <protection locked="0"/>
    </xf>
    <xf numFmtId="168" fontId="7" fillId="17" borderId="1" xfId="82" applyFont="1" applyFill="1" applyBorder="1" applyAlignment="1" applyProtection="1">
      <alignment horizontal="center" vertical="center" wrapText="1"/>
      <protection locked="0"/>
    </xf>
    <xf numFmtId="43" fontId="8" fillId="17" borderId="1" xfId="38" applyFont="1" applyFill="1" applyBorder="1" applyAlignment="1" applyProtection="1">
      <alignment horizontal="center" vertical="center" wrapText="1"/>
      <protection locked="0"/>
    </xf>
    <xf numFmtId="41" fontId="7" fillId="17" borderId="1" xfId="7" applyFont="1" applyFill="1" applyBorder="1" applyAlignment="1" applyProtection="1">
      <alignment horizontal="center" vertical="center" wrapText="1"/>
      <protection locked="0"/>
    </xf>
    <xf numFmtId="1" fontId="8" fillId="0" borderId="19" xfId="62" applyNumberFormat="1" applyFont="1" applyBorder="1" applyAlignment="1" applyProtection="1">
      <alignment horizontal="center" vertical="center"/>
      <protection locked="0"/>
    </xf>
    <xf numFmtId="49" fontId="10" fillId="9" borderId="19" xfId="82" applyNumberFormat="1" applyFont="1" applyFill="1" applyBorder="1" applyAlignment="1" applyProtection="1">
      <alignment vertical="center" wrapText="1"/>
      <protection locked="0"/>
    </xf>
    <xf numFmtId="174" fontId="10" fillId="9" borderId="19" xfId="82" applyNumberFormat="1" applyFont="1" applyFill="1" applyBorder="1" applyAlignment="1" applyProtection="1">
      <alignment vertical="center" wrapText="1"/>
      <protection locked="0"/>
    </xf>
    <xf numFmtId="168" fontId="10" fillId="9" borderId="19" xfId="82" applyFont="1" applyFill="1" applyBorder="1" applyAlignment="1" applyProtection="1">
      <alignment horizontal="center" vertical="center"/>
      <protection locked="0"/>
    </xf>
    <xf numFmtId="43" fontId="8" fillId="0" borderId="19" xfId="26" applyFont="1" applyFill="1" applyBorder="1" applyAlignment="1" applyProtection="1">
      <alignment vertical="center"/>
      <protection locked="0"/>
    </xf>
    <xf numFmtId="41" fontId="8" fillId="0" borderId="19" xfId="7" applyFont="1" applyFill="1" applyBorder="1" applyAlignment="1" applyProtection="1">
      <alignment vertical="center"/>
      <protection locked="0"/>
    </xf>
    <xf numFmtId="1" fontId="8" fillId="0" borderId="11" xfId="62" applyNumberFormat="1" applyFont="1" applyBorder="1" applyAlignment="1" applyProtection="1">
      <alignment horizontal="center" vertical="center"/>
      <protection locked="0"/>
    </xf>
    <xf numFmtId="49" fontId="10" fillId="9" borderId="11" xfId="82" applyNumberFormat="1" applyFont="1" applyFill="1" applyBorder="1" applyAlignment="1" applyProtection="1">
      <alignment vertical="center" wrapText="1"/>
      <protection locked="0"/>
    </xf>
    <xf numFmtId="174" fontId="10" fillId="9" borderId="11" xfId="82" applyNumberFormat="1" applyFont="1" applyFill="1" applyBorder="1" applyAlignment="1" applyProtection="1">
      <alignment vertical="center" wrapText="1"/>
      <protection locked="0"/>
    </xf>
    <xf numFmtId="168" fontId="10" fillId="9" borderId="11" xfId="82" applyFont="1" applyFill="1" applyBorder="1" applyAlignment="1" applyProtection="1">
      <alignment horizontal="center" vertical="center"/>
      <protection locked="0"/>
    </xf>
    <xf numFmtId="43" fontId="8" fillId="0" borderId="11" xfId="26" applyFont="1" applyFill="1" applyBorder="1" applyAlignment="1" applyProtection="1">
      <alignment vertical="center"/>
      <protection locked="0"/>
    </xf>
    <xf numFmtId="41" fontId="8" fillId="0" borderId="11" xfId="7" applyFont="1" applyFill="1" applyBorder="1" applyAlignment="1" applyProtection="1">
      <alignment vertical="center"/>
      <protection locked="0"/>
    </xf>
    <xf numFmtId="1" fontId="8" fillId="0" borderId="18" xfId="62" applyNumberFormat="1" applyFont="1" applyBorder="1" applyAlignment="1" applyProtection="1">
      <alignment horizontal="center" vertical="center"/>
      <protection locked="0"/>
    </xf>
    <xf numFmtId="49" fontId="10" fillId="9" borderId="18" xfId="82" applyNumberFormat="1" applyFont="1" applyFill="1" applyBorder="1" applyAlignment="1" applyProtection="1">
      <alignment vertical="center" wrapText="1"/>
      <protection locked="0"/>
    </xf>
    <xf numFmtId="174" fontId="10" fillId="9" borderId="18" xfId="82" applyNumberFormat="1" applyFont="1" applyFill="1" applyBorder="1" applyAlignment="1" applyProtection="1">
      <alignment vertical="center" wrapText="1"/>
      <protection locked="0"/>
    </xf>
    <xf numFmtId="168" fontId="10" fillId="9" borderId="18" xfId="82" applyFont="1" applyFill="1" applyBorder="1" applyAlignment="1" applyProtection="1">
      <alignment horizontal="center" vertical="center"/>
      <protection locked="0"/>
    </xf>
    <xf numFmtId="43" fontId="8" fillId="0" borderId="18" xfId="26" applyFont="1" applyFill="1" applyBorder="1" applyAlignment="1" applyProtection="1">
      <alignment vertical="center"/>
      <protection locked="0"/>
    </xf>
    <xf numFmtId="41" fontId="8" fillId="0" borderId="18" xfId="7" applyFont="1" applyFill="1" applyBorder="1" applyAlignment="1" applyProtection="1">
      <alignment vertical="center"/>
      <protection locked="0"/>
    </xf>
    <xf numFmtId="177" fontId="6" fillId="13" borderId="1" xfId="109" applyNumberFormat="1" applyFont="1" applyFill="1" applyBorder="1" applyAlignment="1" applyProtection="1">
      <alignment horizontal="center" vertical="center"/>
      <protection locked="0"/>
    </xf>
    <xf numFmtId="49" fontId="6" fillId="13" borderId="1" xfId="82" applyNumberFormat="1" applyFont="1" applyFill="1" applyBorder="1" applyAlignment="1" applyProtection="1">
      <alignment vertical="center" wrapText="1"/>
      <protection locked="0"/>
    </xf>
    <xf numFmtId="168" fontId="6" fillId="13" borderId="1" xfId="82" applyFont="1" applyFill="1" applyBorder="1" applyAlignment="1" applyProtection="1">
      <alignment vertical="center" wrapText="1"/>
      <protection locked="0"/>
    </xf>
    <xf numFmtId="168" fontId="6" fillId="13" borderId="1" xfId="82" applyFont="1" applyFill="1" applyBorder="1" applyAlignment="1" applyProtection="1">
      <alignment horizontal="center" vertical="center" wrapText="1"/>
      <protection locked="0"/>
    </xf>
    <xf numFmtId="43" fontId="6" fillId="13" borderId="1" xfId="26" applyFont="1" applyFill="1" applyBorder="1" applyAlignment="1" applyProtection="1">
      <alignment vertical="center"/>
      <protection locked="0"/>
    </xf>
    <xf numFmtId="41" fontId="6" fillId="13" borderId="1" xfId="7" applyFont="1" applyFill="1" applyBorder="1" applyAlignment="1" applyProtection="1">
      <alignment vertical="center"/>
      <protection locked="0"/>
    </xf>
    <xf numFmtId="177" fontId="6" fillId="19" borderId="1" xfId="109" applyNumberFormat="1" applyFont="1" applyFill="1" applyBorder="1" applyAlignment="1">
      <alignment horizontal="center" vertical="center"/>
    </xf>
    <xf numFmtId="49" fontId="6" fillId="19" borderId="1" xfId="82" applyNumberFormat="1" applyFont="1" applyFill="1" applyBorder="1" applyAlignment="1">
      <alignment vertical="center" wrapText="1"/>
    </xf>
    <xf numFmtId="168" fontId="6" fillId="19" borderId="1" xfId="82" applyFont="1" applyFill="1" applyBorder="1" applyAlignment="1">
      <alignment vertical="center" wrapText="1"/>
    </xf>
    <xf numFmtId="168" fontId="6" fillId="19" borderId="1" xfId="82" applyFont="1" applyFill="1" applyBorder="1" applyAlignment="1">
      <alignment horizontal="center" vertical="center" wrapText="1"/>
    </xf>
    <xf numFmtId="43" fontId="6" fillId="19" borderId="1" xfId="26" applyFont="1" applyFill="1" applyBorder="1" applyAlignment="1" applyProtection="1">
      <alignment vertical="center"/>
    </xf>
    <xf numFmtId="41" fontId="6" fillId="19" borderId="1" xfId="7" applyFont="1" applyFill="1" applyBorder="1" applyAlignment="1" applyProtection="1">
      <alignment vertical="center"/>
      <protection locked="0"/>
    </xf>
    <xf numFmtId="1" fontId="8" fillId="0" borderId="10" xfId="62" applyNumberFormat="1" applyFont="1" applyBorder="1" applyAlignment="1">
      <alignment horizontal="center" vertical="center"/>
    </xf>
    <xf numFmtId="168" fontId="8" fillId="0" borderId="10" xfId="62" applyFont="1" applyBorder="1" applyAlignment="1">
      <alignment vertical="center" wrapText="1"/>
    </xf>
    <xf numFmtId="168" fontId="10" fillId="9" borderId="10" xfId="82" applyFont="1" applyFill="1" applyBorder="1" applyAlignment="1">
      <alignment vertical="center" wrapText="1"/>
    </xf>
    <xf numFmtId="168" fontId="8" fillId="0" borderId="10" xfId="62" applyFont="1" applyBorder="1" applyAlignment="1">
      <alignment horizontal="center" vertical="center"/>
    </xf>
    <xf numFmtId="43" fontId="8" fillId="0" borderId="10" xfId="38" applyFont="1" applyFill="1" applyBorder="1" applyAlignment="1" applyProtection="1">
      <alignment vertical="center"/>
    </xf>
    <xf numFmtId="41" fontId="8" fillId="0" borderId="10" xfId="7" applyFont="1" applyFill="1" applyBorder="1" applyAlignment="1" applyProtection="1">
      <alignment vertical="center"/>
      <protection locked="0"/>
    </xf>
    <xf numFmtId="1" fontId="8" fillId="0" borderId="11" xfId="62" applyNumberFormat="1" applyFont="1" applyBorder="1" applyAlignment="1">
      <alignment horizontal="center" vertical="center"/>
    </xf>
    <xf numFmtId="168" fontId="8" fillId="0" borderId="11" xfId="62" applyFont="1" applyBorder="1" applyAlignment="1">
      <alignment vertical="center" wrapText="1"/>
    </xf>
    <xf numFmtId="170" fontId="10" fillId="9" borderId="11" xfId="38" applyNumberFormat="1" applyFont="1" applyFill="1" applyBorder="1" applyAlignment="1" applyProtection="1">
      <alignment vertical="center" wrapText="1"/>
    </xf>
    <xf numFmtId="168" fontId="8" fillId="0" borderId="11" xfId="62" applyFont="1" applyBorder="1" applyAlignment="1">
      <alignment horizontal="center" vertical="center"/>
    </xf>
    <xf numFmtId="43" fontId="8" fillId="0" borderId="11" xfId="38" applyFont="1" applyFill="1" applyBorder="1" applyAlignment="1" applyProtection="1">
      <alignment vertical="center"/>
    </xf>
    <xf numFmtId="170" fontId="10" fillId="9" borderId="11" xfId="22" applyNumberFormat="1" applyFont="1" applyFill="1" applyBorder="1" applyAlignment="1" applyProtection="1">
      <alignment vertical="center" wrapText="1"/>
    </xf>
    <xf numFmtId="49" fontId="10" fillId="9" borderId="11" xfId="82" applyNumberFormat="1" applyFont="1" applyFill="1" applyBorder="1" applyAlignment="1">
      <alignment vertical="center" wrapText="1"/>
    </xf>
    <xf numFmtId="168" fontId="10" fillId="9" borderId="11" xfId="82" applyFont="1" applyFill="1" applyBorder="1" applyAlignment="1">
      <alignment vertical="center" wrapText="1"/>
    </xf>
    <xf numFmtId="168" fontId="10" fillId="9" borderId="11" xfId="82" applyFont="1" applyFill="1" applyBorder="1" applyAlignment="1">
      <alignment horizontal="center" vertical="center"/>
    </xf>
    <xf numFmtId="43" fontId="8" fillId="9" borderId="11" xfId="26" applyFont="1" applyFill="1" applyBorder="1" applyAlignment="1" applyProtection="1">
      <alignment vertical="center"/>
    </xf>
    <xf numFmtId="49" fontId="8" fillId="9" borderId="11" xfId="82" applyNumberFormat="1" applyFont="1" applyFill="1" applyBorder="1" applyAlignment="1">
      <alignment vertical="center" wrapText="1"/>
    </xf>
    <xf numFmtId="168" fontId="8" fillId="9" borderId="11" xfId="82" applyFont="1" applyFill="1" applyBorder="1" applyAlignment="1">
      <alignment vertical="center" wrapText="1"/>
    </xf>
    <xf numFmtId="168" fontId="8" fillId="9" borderId="11" xfId="82" applyFont="1" applyFill="1" applyBorder="1" applyAlignment="1">
      <alignment horizontal="center" vertical="center"/>
    </xf>
    <xf numFmtId="43" fontId="8" fillId="0" borderId="11" xfId="26" applyFont="1" applyFill="1" applyBorder="1" applyAlignment="1" applyProtection="1">
      <alignment vertical="center"/>
    </xf>
    <xf numFmtId="49" fontId="8" fillId="0" borderId="11" xfId="82" applyNumberFormat="1" applyFont="1" applyBorder="1" applyAlignment="1">
      <alignment vertical="center" wrapText="1"/>
    </xf>
    <xf numFmtId="168" fontId="8" fillId="0" borderId="11" xfId="82" applyFont="1" applyBorder="1" applyAlignment="1">
      <alignment vertical="center" wrapText="1"/>
    </xf>
    <xf numFmtId="168" fontId="8" fillId="0" borderId="11" xfId="82" applyFont="1" applyBorder="1" applyAlignment="1">
      <alignment horizontal="center" vertical="center"/>
    </xf>
    <xf numFmtId="49" fontId="8" fillId="9" borderId="12" xfId="82" applyNumberFormat="1" applyFont="1" applyFill="1" applyBorder="1" applyAlignment="1">
      <alignment vertical="center" wrapText="1"/>
    </xf>
    <xf numFmtId="168" fontId="8" fillId="9" borderId="12" xfId="82" applyFont="1" applyFill="1" applyBorder="1" applyAlignment="1">
      <alignment vertical="center" wrapText="1"/>
    </xf>
    <xf numFmtId="168" fontId="8" fillId="9" borderId="12" xfId="82" applyFont="1" applyFill="1" applyBorder="1" applyAlignment="1">
      <alignment horizontal="center" vertical="center"/>
    </xf>
    <xf numFmtId="43" fontId="8" fillId="0" borderId="12" xfId="26" applyFont="1" applyFill="1" applyBorder="1" applyAlignment="1" applyProtection="1">
      <alignment vertical="center"/>
    </xf>
    <xf numFmtId="41" fontId="8" fillId="0" borderId="12" xfId="7" applyFont="1" applyFill="1" applyBorder="1" applyAlignment="1" applyProtection="1">
      <alignment vertical="center"/>
      <protection locked="0"/>
    </xf>
    <xf numFmtId="49" fontId="10" fillId="9" borderId="10" xfId="82" applyNumberFormat="1" applyFont="1" applyFill="1" applyBorder="1" applyAlignment="1">
      <alignment vertical="center" wrapText="1"/>
    </xf>
    <xf numFmtId="174" fontId="10" fillId="9" borderId="10" xfId="82" applyNumberFormat="1" applyFont="1" applyFill="1" applyBorder="1" applyAlignment="1">
      <alignment vertical="center" wrapText="1"/>
    </xf>
    <xf numFmtId="168" fontId="10" fillId="9" borderId="10" xfId="82" applyFont="1" applyFill="1" applyBorder="1" applyAlignment="1">
      <alignment horizontal="center" vertical="center"/>
    </xf>
    <xf numFmtId="174" fontId="10" fillId="9" borderId="11" xfId="82" applyNumberFormat="1" applyFont="1" applyFill="1" applyBorder="1" applyAlignment="1">
      <alignment vertical="center" wrapText="1"/>
    </xf>
    <xf numFmtId="49" fontId="6" fillId="13" borderId="1" xfId="82" applyNumberFormat="1" applyFont="1" applyFill="1" applyBorder="1" applyAlignment="1">
      <alignment vertical="center" wrapText="1"/>
    </xf>
    <xf numFmtId="168" fontId="6" fillId="13" borderId="1" xfId="82" applyFont="1" applyFill="1" applyBorder="1" applyAlignment="1">
      <alignment vertical="center" wrapText="1"/>
    </xf>
    <xf numFmtId="168" fontId="6" fillId="13" borderId="1" xfId="82" applyFont="1" applyFill="1" applyBorder="1" applyAlignment="1">
      <alignment horizontal="center" vertical="center" wrapText="1"/>
    </xf>
    <xf numFmtId="43" fontId="6" fillId="13" borderId="1" xfId="26" applyFont="1" applyFill="1" applyBorder="1" applyAlignment="1" applyProtection="1">
      <alignment vertical="center"/>
    </xf>
    <xf numFmtId="1" fontId="7" fillId="19" borderId="1" xfId="62" applyNumberFormat="1" applyFont="1" applyFill="1" applyBorder="1" applyAlignment="1">
      <alignment horizontal="center" vertical="center"/>
    </xf>
    <xf numFmtId="168" fontId="7" fillId="19" borderId="1" xfId="62" applyFont="1" applyFill="1" applyBorder="1" applyAlignment="1">
      <alignment vertical="center" wrapText="1"/>
    </xf>
    <xf numFmtId="168" fontId="7" fillId="19" borderId="1" xfId="62" applyFont="1" applyFill="1" applyBorder="1" applyAlignment="1">
      <alignment horizontal="center" vertical="center"/>
    </xf>
    <xf numFmtId="43" fontId="7" fillId="19" borderId="1" xfId="38" applyFont="1" applyFill="1" applyBorder="1" applyAlignment="1" applyProtection="1">
      <alignment vertical="center"/>
    </xf>
    <xf numFmtId="41" fontId="7" fillId="19" borderId="1" xfId="7" applyFont="1" applyFill="1" applyBorder="1" applyAlignment="1" applyProtection="1">
      <alignment vertical="center"/>
      <protection locked="0"/>
    </xf>
    <xf numFmtId="170" fontId="7" fillId="17" borderId="1" xfId="38" applyNumberFormat="1" applyFont="1" applyFill="1" applyBorder="1" applyAlignment="1" applyProtection="1">
      <alignment horizontal="center" vertical="center" wrapText="1"/>
      <protection locked="0"/>
    </xf>
    <xf numFmtId="41" fontId="8" fillId="0" borderId="19" xfId="7" applyFont="1" applyFill="1" applyBorder="1" applyAlignment="1" applyProtection="1">
      <alignment horizontal="right" vertical="center" wrapText="1"/>
      <protection locked="0"/>
    </xf>
    <xf numFmtId="41" fontId="8" fillId="0" borderId="11" xfId="7" applyFont="1" applyFill="1" applyBorder="1" applyAlignment="1" applyProtection="1">
      <alignment horizontal="right" vertical="center" wrapText="1"/>
      <protection locked="0"/>
    </xf>
    <xf numFmtId="41" fontId="7" fillId="0" borderId="18" xfId="7" applyFont="1" applyFill="1" applyBorder="1" applyAlignment="1" applyProtection="1">
      <alignment horizontal="right" vertical="center" wrapText="1"/>
      <protection locked="0"/>
    </xf>
    <xf numFmtId="3" fontId="6" fillId="13" borderId="1" xfId="82" applyNumberFormat="1" applyFont="1" applyFill="1" applyBorder="1" applyAlignment="1" applyProtection="1">
      <alignment vertical="center"/>
      <protection locked="0"/>
    </xf>
    <xf numFmtId="170" fontId="6" fillId="19" borderId="1" xfId="26" applyNumberFormat="1" applyFont="1" applyFill="1" applyBorder="1" applyAlignment="1" applyProtection="1">
      <alignment vertical="center"/>
      <protection locked="0"/>
    </xf>
    <xf numFmtId="3" fontId="6" fillId="19" borderId="1" xfId="82" applyNumberFormat="1" applyFont="1" applyFill="1" applyBorder="1" applyAlignment="1" applyProtection="1">
      <alignment vertical="center"/>
      <protection locked="0"/>
    </xf>
    <xf numFmtId="41" fontId="7" fillId="0" borderId="10" xfId="7" applyFont="1" applyFill="1" applyBorder="1" applyAlignment="1" applyProtection="1">
      <alignment horizontal="right" vertical="center" wrapText="1"/>
      <protection locked="0"/>
    </xf>
    <xf numFmtId="41" fontId="7" fillId="0" borderId="11" xfId="7" applyFont="1" applyFill="1" applyBorder="1" applyAlignment="1" applyProtection="1">
      <alignment horizontal="right" vertical="center" wrapText="1"/>
      <protection locked="0"/>
    </xf>
    <xf numFmtId="170" fontId="10" fillId="9" borderId="11" xfId="1" applyNumberFormat="1" applyFont="1" applyFill="1" applyBorder="1" applyAlignment="1" applyProtection="1">
      <alignment vertical="center"/>
      <protection locked="0"/>
    </xf>
    <xf numFmtId="41" fontId="7" fillId="0" borderId="12" xfId="7" applyFont="1" applyFill="1" applyBorder="1" applyAlignment="1" applyProtection="1">
      <alignment horizontal="right" vertical="center" wrapText="1"/>
      <protection locked="0"/>
    </xf>
    <xf numFmtId="41" fontId="7" fillId="19" borderId="1" xfId="7" applyFont="1" applyFill="1" applyBorder="1" applyAlignment="1" applyProtection="1">
      <alignment horizontal="right" vertical="center" wrapText="1"/>
      <protection locked="0"/>
    </xf>
    <xf numFmtId="1" fontId="8" fillId="0" borderId="12" xfId="62" applyNumberFormat="1" applyFont="1" applyBorder="1" applyAlignment="1">
      <alignment horizontal="center" vertical="center"/>
    </xf>
    <xf numFmtId="168" fontId="8" fillId="0" borderId="12" xfId="62" applyFont="1" applyBorder="1" applyAlignment="1">
      <alignment vertical="center" wrapText="1"/>
    </xf>
    <xf numFmtId="168" fontId="8" fillId="0" borderId="12" xfId="62" applyFont="1" applyBorder="1" applyAlignment="1">
      <alignment horizontal="center" vertical="center"/>
    </xf>
    <xf numFmtId="43" fontId="8" fillId="0" borderId="12" xfId="38" applyFont="1" applyFill="1" applyBorder="1" applyAlignment="1" applyProtection="1">
      <alignment vertical="center"/>
    </xf>
    <xf numFmtId="178" fontId="6" fillId="19" borderId="1" xfId="109" applyNumberFormat="1" applyFont="1" applyFill="1" applyBorder="1" applyAlignment="1">
      <alignment horizontal="center" vertical="center"/>
    </xf>
    <xf numFmtId="49" fontId="7" fillId="19" borderId="1" xfId="82" applyNumberFormat="1" applyFont="1" applyFill="1" applyBorder="1" applyAlignment="1">
      <alignment vertical="center" wrapText="1"/>
    </xf>
    <xf numFmtId="168" fontId="7" fillId="19" borderId="1" xfId="82" applyFont="1" applyFill="1" applyBorder="1" applyAlignment="1">
      <alignment vertical="center" wrapText="1"/>
    </xf>
    <xf numFmtId="168" fontId="7" fillId="19" borderId="1" xfId="82" applyFont="1" applyFill="1" applyBorder="1" applyAlignment="1">
      <alignment horizontal="center" vertical="center"/>
    </xf>
    <xf numFmtId="43" fontId="7" fillId="19" borderId="1" xfId="26" applyFont="1" applyFill="1" applyBorder="1" applyAlignment="1" applyProtection="1">
      <alignment vertical="center"/>
    </xf>
    <xf numFmtId="49" fontId="8" fillId="0" borderId="10" xfId="82" applyNumberFormat="1" applyFont="1" applyBorder="1" applyAlignment="1">
      <alignment vertical="center" wrapText="1"/>
    </xf>
    <xf numFmtId="168" fontId="8" fillId="0" borderId="10" xfId="82" applyFont="1" applyBorder="1" applyAlignment="1">
      <alignment vertical="center" wrapText="1"/>
    </xf>
    <xf numFmtId="168" fontId="8" fillId="0" borderId="10" xfId="82" applyFont="1" applyBorder="1" applyAlignment="1">
      <alignment horizontal="center" vertical="center"/>
    </xf>
    <xf numFmtId="43" fontId="8" fillId="0" borderId="10" xfId="26" applyFont="1" applyFill="1" applyBorder="1" applyAlignment="1" applyProtection="1">
      <alignment vertical="center"/>
    </xf>
    <xf numFmtId="49" fontId="8" fillId="9" borderId="10" xfId="82" applyNumberFormat="1" applyFont="1" applyFill="1" applyBorder="1" applyAlignment="1">
      <alignment vertical="center" wrapText="1"/>
    </xf>
    <xf numFmtId="168" fontId="8" fillId="9" borderId="10" xfId="82" applyFont="1" applyFill="1" applyBorder="1" applyAlignment="1">
      <alignment vertical="center" wrapText="1"/>
    </xf>
    <xf numFmtId="168" fontId="8" fillId="9" borderId="10" xfId="82" applyFont="1" applyFill="1" applyBorder="1" applyAlignment="1">
      <alignment horizontal="center" vertical="center"/>
    </xf>
    <xf numFmtId="41" fontId="5" fillId="0" borderId="10" xfId="7" applyFont="1" applyFill="1" applyBorder="1" applyAlignment="1" applyProtection="1">
      <alignment horizontal="right" vertical="center" wrapText="1"/>
      <protection locked="0"/>
    </xf>
    <xf numFmtId="41" fontId="5" fillId="0" borderId="11" xfId="7" applyFont="1" applyFill="1" applyBorder="1" applyAlignment="1" applyProtection="1">
      <alignment horizontal="right" vertical="center" wrapText="1"/>
      <protection locked="0"/>
    </xf>
    <xf numFmtId="179" fontId="6" fillId="13" borderId="1" xfId="7" applyNumberFormat="1" applyFont="1" applyFill="1" applyBorder="1" applyAlignment="1" applyProtection="1">
      <alignment vertical="center"/>
      <protection locked="0"/>
    </xf>
    <xf numFmtId="179" fontId="7" fillId="19" borderId="1" xfId="7" applyNumberFormat="1" applyFont="1" applyFill="1" applyBorder="1" applyAlignment="1" applyProtection="1">
      <alignment vertical="center"/>
      <protection locked="0"/>
    </xf>
    <xf numFmtId="49" fontId="8" fillId="0" borderId="12" xfId="82" applyNumberFormat="1" applyFont="1" applyBorder="1" applyAlignment="1">
      <alignment vertical="center" wrapText="1"/>
    </xf>
    <xf numFmtId="168" fontId="8" fillId="0" borderId="12" xfId="82" applyFont="1" applyBorder="1" applyAlignment="1">
      <alignment vertical="center" wrapText="1"/>
    </xf>
    <xf numFmtId="168" fontId="8" fillId="0" borderId="12" xfId="82" applyFont="1" applyBorder="1" applyAlignment="1">
      <alignment horizontal="center" vertical="center"/>
    </xf>
    <xf numFmtId="168" fontId="19" fillId="0" borderId="11" xfId="82" applyFont="1" applyBorder="1"/>
    <xf numFmtId="43" fontId="19" fillId="0" borderId="11" xfId="38" applyFont="1" applyBorder="1" applyProtection="1"/>
    <xf numFmtId="170" fontId="19" fillId="0" borderId="11" xfId="38" applyNumberFormat="1" applyFont="1" applyBorder="1" applyProtection="1">
      <protection locked="0"/>
    </xf>
    <xf numFmtId="1" fontId="7" fillId="21" borderId="1" xfId="62" applyNumberFormat="1" applyFont="1" applyFill="1" applyBorder="1" applyAlignment="1">
      <alignment horizontal="center" vertical="center"/>
    </xf>
    <xf numFmtId="168" fontId="7" fillId="21" borderId="1" xfId="62" applyFont="1" applyFill="1" applyBorder="1" applyAlignment="1">
      <alignment vertical="center" wrapText="1"/>
    </xf>
    <xf numFmtId="168" fontId="7" fillId="21" borderId="1" xfId="62" applyFont="1" applyFill="1" applyBorder="1" applyAlignment="1">
      <alignment horizontal="center" vertical="center"/>
    </xf>
    <xf numFmtId="43" fontId="7" fillId="21" borderId="1" xfId="22" applyFont="1" applyFill="1" applyBorder="1" applyAlignment="1" applyProtection="1">
      <alignment vertical="center"/>
    </xf>
    <xf numFmtId="0" fontId="8" fillId="0" borderId="10" xfId="73" applyFont="1" applyBorder="1" applyAlignment="1">
      <alignment vertical="center" wrapText="1"/>
    </xf>
    <xf numFmtId="0" fontId="8" fillId="0" borderId="10" xfId="73" applyFont="1" applyBorder="1" applyAlignment="1">
      <alignment horizontal="center" vertical="center" wrapText="1"/>
    </xf>
    <xf numFmtId="43" fontId="8" fillId="0" borderId="10" xfId="22" applyFont="1" applyFill="1" applyBorder="1" applyAlignment="1" applyProtection="1">
      <alignment horizontal="right" vertical="center" wrapText="1"/>
    </xf>
    <xf numFmtId="43" fontId="8" fillId="0" borderId="11" xfId="22" applyFont="1" applyFill="1" applyBorder="1" applyAlignment="1" applyProtection="1">
      <alignment horizontal="right" vertical="center" wrapText="1"/>
    </xf>
    <xf numFmtId="174" fontId="8" fillId="0" borderId="11" xfId="62" applyNumberFormat="1" applyFont="1" applyBorder="1" applyAlignment="1">
      <alignment vertical="center" wrapText="1"/>
    </xf>
    <xf numFmtId="43" fontId="8" fillId="0" borderId="11" xfId="22" applyFont="1" applyFill="1" applyBorder="1" applyAlignment="1" applyProtection="1">
      <alignment vertical="center"/>
    </xf>
    <xf numFmtId="168" fontId="8" fillId="0" borderId="11" xfId="82" applyFont="1" applyBorder="1" applyAlignment="1">
      <alignment horizontal="center" vertical="center" wrapText="1"/>
    </xf>
    <xf numFmtId="43" fontId="8" fillId="0" borderId="12" xfId="22" applyFont="1" applyFill="1" applyBorder="1" applyAlignment="1" applyProtection="1">
      <alignment horizontal="right" vertical="center" wrapText="1"/>
    </xf>
    <xf numFmtId="1" fontId="8" fillId="20" borderId="1" xfId="62" applyNumberFormat="1" applyFont="1" applyFill="1" applyBorder="1" applyAlignment="1">
      <alignment horizontal="center" vertical="center"/>
    </xf>
    <xf numFmtId="168" fontId="7" fillId="20" borderId="1" xfId="62" applyFont="1" applyFill="1" applyBorder="1" applyAlignment="1">
      <alignment vertical="center" wrapText="1"/>
    </xf>
    <xf numFmtId="168" fontId="8" fillId="20" borderId="1" xfId="62" applyFont="1" applyFill="1" applyBorder="1" applyAlignment="1">
      <alignment horizontal="center" vertical="center"/>
    </xf>
    <xf numFmtId="43" fontId="7" fillId="20" borderId="1" xfId="38" applyFont="1" applyFill="1" applyBorder="1" applyAlignment="1" applyProtection="1">
      <alignment vertical="center"/>
    </xf>
    <xf numFmtId="41" fontId="8" fillId="20" borderId="1" xfId="7" applyFont="1" applyFill="1" applyBorder="1" applyAlignment="1" applyProtection="1">
      <alignment vertical="center"/>
      <protection locked="0"/>
    </xf>
    <xf numFmtId="43" fontId="8" fillId="0" borderId="10" xfId="115" applyFont="1" applyFill="1" applyBorder="1" applyAlignment="1" applyProtection="1">
      <alignment horizontal="right" vertical="center" wrapText="1"/>
    </xf>
    <xf numFmtId="43" fontId="8" fillId="0" borderId="11" xfId="115" applyFont="1" applyFill="1" applyBorder="1" applyAlignment="1" applyProtection="1">
      <alignment horizontal="right" vertical="center" wrapText="1"/>
    </xf>
    <xf numFmtId="43" fontId="8" fillId="0" borderId="11" xfId="115" applyFont="1" applyFill="1" applyBorder="1" applyAlignment="1" applyProtection="1">
      <alignment vertical="center"/>
    </xf>
    <xf numFmtId="41" fontId="7" fillId="20" borderId="1" xfId="7" applyFont="1" applyFill="1" applyBorder="1" applyAlignment="1" applyProtection="1">
      <alignment horizontal="right" vertical="center" wrapText="1"/>
      <protection locked="0"/>
    </xf>
    <xf numFmtId="168" fontId="7" fillId="20" borderId="1" xfId="62" applyFont="1" applyFill="1" applyBorder="1" applyAlignment="1">
      <alignment horizontal="left" vertical="center" wrapText="1"/>
    </xf>
    <xf numFmtId="1" fontId="8" fillId="0" borderId="21" xfId="62" applyNumberFormat="1" applyFont="1" applyBorder="1" applyAlignment="1" applyProtection="1">
      <alignment horizontal="center" vertical="center"/>
      <protection locked="0"/>
    </xf>
    <xf numFmtId="168" fontId="8" fillId="0" borderId="21" xfId="62" applyFont="1" applyBorder="1" applyAlignment="1" applyProtection="1">
      <alignment vertical="center" wrapText="1"/>
      <protection locked="0"/>
    </xf>
    <xf numFmtId="168" fontId="8" fillId="0" borderId="21" xfId="62" applyFont="1" applyBorder="1" applyAlignment="1" applyProtection="1">
      <alignment horizontal="center" vertical="center"/>
      <protection locked="0"/>
    </xf>
    <xf numFmtId="43" fontId="8" fillId="0" borderId="21" xfId="38" applyFont="1" applyFill="1" applyBorder="1" applyAlignment="1" applyProtection="1">
      <alignment vertical="center"/>
      <protection locked="0"/>
    </xf>
    <xf numFmtId="41" fontId="8" fillId="0" borderId="21" xfId="7" applyFont="1" applyFill="1" applyBorder="1" applyAlignment="1" applyProtection="1">
      <alignment vertical="center"/>
      <protection locked="0"/>
    </xf>
    <xf numFmtId="168" fontId="19" fillId="0" borderId="0" xfId="82" applyFont="1" applyAlignment="1" applyProtection="1">
      <alignment horizontal="center"/>
      <protection locked="0"/>
    </xf>
    <xf numFmtId="43" fontId="19" fillId="0" borderId="0" xfId="38" applyFont="1" applyProtection="1">
      <protection locked="0"/>
    </xf>
    <xf numFmtId="170" fontId="19" fillId="0" borderId="0" xfId="38" applyNumberFormat="1" applyFont="1" applyProtection="1">
      <protection locked="0"/>
    </xf>
    <xf numFmtId="41" fontId="7" fillId="0" borderId="21" xfId="7" applyFont="1" applyFill="1" applyBorder="1" applyAlignment="1" applyProtection="1">
      <alignment horizontal="right" vertical="center" wrapText="1"/>
      <protection locked="0"/>
    </xf>
    <xf numFmtId="0" fontId="20" fillId="0" borderId="0" xfId="0" applyFont="1" applyProtection="1">
      <protection locked="0"/>
    </xf>
    <xf numFmtId="0" fontId="20" fillId="9" borderId="0" xfId="0" applyFont="1" applyFill="1" applyProtection="1">
      <protection locked="0"/>
    </xf>
    <xf numFmtId="168" fontId="23" fillId="0" borderId="0" xfId="81" applyFont="1" applyAlignment="1" applyProtection="1">
      <alignment vertical="center"/>
      <protection locked="0"/>
    </xf>
    <xf numFmtId="168" fontId="23" fillId="9" borderId="0" xfId="81" applyFont="1" applyFill="1" applyAlignment="1" applyProtection="1">
      <alignment vertical="center"/>
      <protection locked="0"/>
    </xf>
    <xf numFmtId="168" fontId="19" fillId="9" borderId="0" xfId="81" applyFont="1" applyFill="1" applyAlignment="1" applyProtection="1">
      <alignment vertical="center"/>
      <protection locked="0"/>
    </xf>
    <xf numFmtId="41" fontId="7" fillId="4" borderId="1" xfId="71" applyNumberFormat="1" applyFont="1" applyFill="1" applyBorder="1" applyAlignment="1" applyProtection="1">
      <alignment horizontal="center" vertical="center" wrapText="1"/>
      <protection locked="0"/>
    </xf>
    <xf numFmtId="1" fontId="6" fillId="17" borderId="10" xfId="108" applyNumberFormat="1" applyFont="1" applyFill="1" applyBorder="1" applyAlignment="1" applyProtection="1">
      <alignment horizontal="center" vertical="center"/>
      <protection locked="0"/>
    </xf>
    <xf numFmtId="49" fontId="6" fillId="17" borderId="10" xfId="81" applyNumberFormat="1" applyFont="1" applyFill="1" applyBorder="1" applyAlignment="1" applyProtection="1">
      <alignment vertical="center"/>
      <protection locked="0"/>
    </xf>
    <xf numFmtId="49" fontId="6" fillId="17" borderId="10" xfId="81" applyNumberFormat="1" applyFont="1" applyFill="1" applyBorder="1" applyAlignment="1" applyProtection="1">
      <alignment horizontal="center" vertical="center"/>
      <protection locked="0"/>
    </xf>
    <xf numFmtId="168" fontId="10" fillId="17" borderId="10" xfId="81" applyFont="1" applyFill="1" applyBorder="1" applyAlignment="1" applyProtection="1">
      <alignment horizontal="center" vertical="center" wrapText="1"/>
      <protection locked="0"/>
    </xf>
    <xf numFmtId="170" fontId="10" fillId="17" borderId="10" xfId="35" applyNumberFormat="1" applyFont="1" applyFill="1" applyBorder="1" applyAlignment="1" applyProtection="1">
      <alignment vertical="center"/>
      <protection locked="0"/>
    </xf>
    <xf numFmtId="178" fontId="6" fillId="22" borderId="1" xfId="108" applyNumberFormat="1" applyFont="1" applyFill="1" applyBorder="1" applyAlignment="1" applyProtection="1">
      <alignment horizontal="center" vertical="center"/>
      <protection locked="0"/>
    </xf>
    <xf numFmtId="49" fontId="6" fillId="22" borderId="1" xfId="81" applyNumberFormat="1" applyFont="1" applyFill="1" applyBorder="1" applyAlignment="1" applyProtection="1">
      <alignment vertical="center"/>
      <protection locked="0"/>
    </xf>
    <xf numFmtId="174" fontId="6" fillId="22" borderId="1" xfId="81" applyNumberFormat="1" applyFont="1" applyFill="1" applyBorder="1" applyAlignment="1" applyProtection="1">
      <alignment vertical="center" wrapText="1"/>
      <protection locked="0"/>
    </xf>
    <xf numFmtId="168" fontId="10" fillId="22" borderId="1" xfId="81" applyFont="1" applyFill="1" applyBorder="1" applyAlignment="1" applyProtection="1">
      <alignment horizontal="center" vertical="center" wrapText="1"/>
      <protection locked="0"/>
    </xf>
    <xf numFmtId="170" fontId="6" fillId="22" borderId="1" xfId="35" applyNumberFormat="1" applyFont="1" applyFill="1" applyBorder="1" applyAlignment="1" applyProtection="1">
      <alignment vertical="center"/>
      <protection locked="0"/>
    </xf>
    <xf numFmtId="1" fontId="10" fillId="0" borderId="19" xfId="108" applyNumberFormat="1" applyFont="1" applyBorder="1" applyAlignment="1" applyProtection="1">
      <alignment horizontal="center" vertical="center"/>
      <protection locked="0"/>
    </xf>
    <xf numFmtId="49" fontId="10" fillId="0" borderId="11" xfId="81" applyNumberFormat="1" applyFont="1" applyBorder="1" applyAlignment="1" applyProtection="1">
      <alignment vertical="center"/>
      <protection locked="0"/>
    </xf>
    <xf numFmtId="170" fontId="10" fillId="0" borderId="11" xfId="1" applyNumberFormat="1" applyFont="1" applyBorder="1" applyAlignment="1" applyProtection="1">
      <alignment vertical="center" wrapText="1"/>
      <protection locked="0"/>
    </xf>
    <xf numFmtId="168" fontId="10" fillId="0" borderId="19" xfId="81" applyFont="1" applyBorder="1" applyAlignment="1" applyProtection="1">
      <alignment horizontal="center" vertical="center" wrapText="1"/>
      <protection locked="0"/>
    </xf>
    <xf numFmtId="43" fontId="10" fillId="0" borderId="19" xfId="25" applyFont="1" applyFill="1" applyBorder="1" applyAlignment="1" applyProtection="1">
      <alignment vertical="center"/>
      <protection locked="0"/>
    </xf>
    <xf numFmtId="170" fontId="10" fillId="0" borderId="19" xfId="35" applyNumberFormat="1" applyFont="1" applyBorder="1" applyAlignment="1" applyProtection="1">
      <alignment vertical="center"/>
      <protection locked="0"/>
    </xf>
    <xf numFmtId="1" fontId="10" fillId="0" borderId="11" xfId="108" applyNumberFormat="1" applyFont="1" applyBorder="1" applyAlignment="1" applyProtection="1">
      <alignment horizontal="center" vertical="center"/>
      <protection locked="0"/>
    </xf>
    <xf numFmtId="168" fontId="10" fillId="0" borderId="11" xfId="81" applyFont="1" applyBorder="1" applyAlignment="1" applyProtection="1">
      <alignment horizontal="center" vertical="center" wrapText="1"/>
      <protection locked="0"/>
    </xf>
    <xf numFmtId="43" fontId="10" fillId="0" borderId="11" xfId="25" applyFont="1" applyFill="1" applyBorder="1" applyAlignment="1" applyProtection="1">
      <alignment vertical="center"/>
      <protection locked="0"/>
    </xf>
    <xf numFmtId="170" fontId="10" fillId="0" borderId="11" xfId="35" applyNumberFormat="1" applyFont="1" applyBorder="1" applyAlignment="1" applyProtection="1">
      <alignment vertical="center"/>
      <protection locked="0"/>
    </xf>
    <xf numFmtId="1" fontId="10" fillId="0" borderId="12" xfId="108" applyNumberFormat="1" applyFont="1" applyBorder="1" applyAlignment="1" applyProtection="1">
      <alignment horizontal="center" vertical="center"/>
      <protection locked="0"/>
    </xf>
    <xf numFmtId="49" fontId="10" fillId="0" borderId="12" xfId="81" applyNumberFormat="1" applyFont="1" applyBorder="1" applyAlignment="1" applyProtection="1">
      <alignment vertical="center"/>
      <protection locked="0"/>
    </xf>
    <xf numFmtId="174" fontId="10" fillId="0" borderId="12" xfId="81" applyNumberFormat="1" applyFont="1" applyBorder="1" applyAlignment="1" applyProtection="1">
      <alignment vertical="center" wrapText="1"/>
      <protection locked="0"/>
    </xf>
    <xf numFmtId="168" fontId="10" fillId="0" borderId="12" xfId="81" applyFont="1" applyBorder="1" applyAlignment="1" applyProtection="1">
      <alignment horizontal="center" vertical="center" wrapText="1"/>
      <protection locked="0"/>
    </xf>
    <xf numFmtId="43" fontId="10" fillId="0" borderId="12" xfId="25" applyFont="1" applyFill="1" applyBorder="1" applyAlignment="1" applyProtection="1">
      <alignment vertical="center"/>
      <protection locked="0"/>
    </xf>
    <xf numFmtId="170" fontId="10" fillId="0" borderId="12" xfId="35" applyNumberFormat="1" applyFont="1" applyBorder="1" applyAlignment="1" applyProtection="1">
      <alignment vertical="center"/>
      <protection locked="0"/>
    </xf>
    <xf numFmtId="174" fontId="10" fillId="0" borderId="11" xfId="81" applyNumberFormat="1" applyFont="1" applyBorder="1" applyAlignment="1" applyProtection="1">
      <alignment vertical="center" wrapText="1"/>
      <protection locked="0"/>
    </xf>
    <xf numFmtId="49" fontId="10" fillId="0" borderId="11" xfId="81" applyNumberFormat="1" applyFont="1" applyBorder="1" applyAlignment="1" applyProtection="1">
      <alignment vertical="center" wrapText="1"/>
      <protection locked="0"/>
    </xf>
    <xf numFmtId="1" fontId="10" fillId="0" borderId="18" xfId="108" applyNumberFormat="1" applyFont="1" applyBorder="1" applyAlignment="1" applyProtection="1">
      <alignment horizontal="center" vertical="center"/>
      <protection locked="0"/>
    </xf>
    <xf numFmtId="49" fontId="10" fillId="0" borderId="18" xfId="81" applyNumberFormat="1" applyFont="1" applyBorder="1" applyAlignment="1" applyProtection="1">
      <alignment vertical="center"/>
      <protection locked="0"/>
    </xf>
    <xf numFmtId="174" fontId="10" fillId="0" borderId="18" xfId="81" applyNumberFormat="1" applyFont="1" applyBorder="1" applyAlignment="1" applyProtection="1">
      <alignment vertical="center" wrapText="1"/>
      <protection locked="0"/>
    </xf>
    <xf numFmtId="168" fontId="10" fillId="0" borderId="18" xfId="81" applyFont="1" applyBorder="1" applyAlignment="1" applyProtection="1">
      <alignment horizontal="center" vertical="center" wrapText="1"/>
      <protection locked="0"/>
    </xf>
    <xf numFmtId="43" fontId="10" fillId="0" borderId="18" xfId="25" applyFont="1" applyFill="1" applyBorder="1" applyAlignment="1" applyProtection="1">
      <alignment vertical="center"/>
      <protection locked="0"/>
    </xf>
    <xf numFmtId="170" fontId="10" fillId="0" borderId="18" xfId="35" applyNumberFormat="1" applyFont="1" applyBorder="1" applyAlignment="1" applyProtection="1">
      <alignment vertical="center"/>
      <protection locked="0"/>
    </xf>
    <xf numFmtId="49" fontId="6" fillId="22" borderId="20" xfId="81" applyNumberFormat="1" applyFont="1" applyFill="1" applyBorder="1" applyAlignment="1" applyProtection="1">
      <alignment horizontal="center" vertical="center"/>
      <protection locked="0"/>
    </xf>
    <xf numFmtId="49" fontId="6" fillId="22" borderId="20" xfId="81" applyNumberFormat="1" applyFont="1" applyFill="1" applyBorder="1" applyAlignment="1" applyProtection="1">
      <alignment horizontal="left" vertical="center" wrapText="1"/>
      <protection locked="0"/>
    </xf>
    <xf numFmtId="49" fontId="10" fillId="22" borderId="20" xfId="81" applyNumberFormat="1" applyFont="1" applyFill="1" applyBorder="1" applyAlignment="1" applyProtection="1">
      <alignment horizontal="center" vertical="center"/>
      <protection locked="0"/>
    </xf>
    <xf numFmtId="41" fontId="10" fillId="22" borderId="20" xfId="4" applyFont="1" applyFill="1" applyBorder="1" applyAlignment="1" applyProtection="1">
      <alignment horizontal="center" vertical="center"/>
      <protection locked="0"/>
    </xf>
    <xf numFmtId="177" fontId="6" fillId="13" borderId="1" xfId="108" applyNumberFormat="1" applyFont="1" applyFill="1" applyBorder="1" applyAlignment="1">
      <alignment horizontal="center" vertical="center"/>
    </xf>
    <xf numFmtId="49" fontId="6" fillId="13" borderId="1" xfId="81" applyNumberFormat="1" applyFont="1" applyFill="1" applyBorder="1" applyAlignment="1">
      <alignment vertical="center" wrapText="1"/>
    </xf>
    <xf numFmtId="168" fontId="6" fillId="13" borderId="1" xfId="81" applyFont="1" applyFill="1" applyBorder="1" applyAlignment="1">
      <alignment vertical="center" wrapText="1"/>
    </xf>
    <xf numFmtId="168" fontId="6" fillId="13" borderId="1" xfId="81" applyFont="1" applyFill="1" applyBorder="1" applyAlignment="1">
      <alignment horizontal="center" vertical="center" wrapText="1"/>
    </xf>
    <xf numFmtId="43" fontId="6" fillId="13" borderId="1" xfId="25" applyFont="1" applyFill="1" applyBorder="1" applyAlignment="1" applyProtection="1">
      <alignment vertical="center"/>
    </xf>
    <xf numFmtId="41" fontId="6" fillId="13" borderId="1" xfId="4" applyFont="1" applyFill="1" applyBorder="1" applyAlignment="1" applyProtection="1">
      <alignment vertical="center"/>
      <protection locked="0"/>
    </xf>
    <xf numFmtId="178" fontId="10" fillId="9" borderId="19" xfId="108" applyNumberFormat="1" applyFont="1" applyFill="1" applyBorder="1" applyAlignment="1">
      <alignment horizontal="center" vertical="center"/>
    </xf>
    <xf numFmtId="49" fontId="10" fillId="9" borderId="19" xfId="81" applyNumberFormat="1" applyFont="1" applyFill="1" applyBorder="1" applyAlignment="1">
      <alignment vertical="center" wrapText="1"/>
    </xf>
    <xf numFmtId="168" fontId="10" fillId="9" borderId="19" xfId="81" applyFont="1" applyFill="1" applyBorder="1" applyAlignment="1">
      <alignment vertical="center" wrapText="1"/>
    </xf>
    <xf numFmtId="168" fontId="10" fillId="9" borderId="19" xfId="81" applyFont="1" applyFill="1" applyBorder="1" applyAlignment="1">
      <alignment horizontal="center" vertical="center"/>
    </xf>
    <xf numFmtId="43" fontId="8" fillId="9" borderId="19" xfId="25" applyFont="1" applyFill="1" applyBorder="1" applyAlignment="1" applyProtection="1">
      <alignment vertical="center"/>
    </xf>
    <xf numFmtId="41" fontId="8" fillId="9" borderId="11" xfId="4" applyFont="1" applyFill="1" applyBorder="1" applyAlignment="1" applyProtection="1">
      <alignment vertical="center"/>
      <protection locked="0"/>
    </xf>
    <xf numFmtId="178" fontId="10" fillId="9" borderId="11" xfId="108" applyNumberFormat="1" applyFont="1" applyFill="1" applyBorder="1" applyAlignment="1">
      <alignment horizontal="center" vertical="center"/>
    </xf>
    <xf numFmtId="49" fontId="10" fillId="9" borderId="11" xfId="81" applyNumberFormat="1" applyFont="1" applyFill="1" applyBorder="1" applyAlignment="1">
      <alignment vertical="center" wrapText="1"/>
    </xf>
    <xf numFmtId="168" fontId="10" fillId="9" borderId="11" xfId="81" applyFont="1" applyFill="1" applyBorder="1" applyAlignment="1">
      <alignment vertical="center" wrapText="1"/>
    </xf>
    <xf numFmtId="168" fontId="10" fillId="9" borderId="11" xfId="81" applyFont="1" applyFill="1" applyBorder="1" applyAlignment="1">
      <alignment horizontal="center" vertical="center"/>
    </xf>
    <xf numFmtId="43" fontId="8" fillId="9" borderId="11" xfId="25" applyFont="1" applyFill="1" applyBorder="1" applyAlignment="1" applyProtection="1">
      <alignment vertical="center"/>
    </xf>
    <xf numFmtId="170" fontId="10" fillId="9" borderId="11" xfId="35" applyNumberFormat="1" applyFont="1" applyFill="1" applyBorder="1" applyAlignment="1" applyProtection="1">
      <alignment vertical="center" wrapText="1"/>
    </xf>
    <xf numFmtId="178" fontId="8" fillId="0" borderId="18" xfId="81" applyNumberFormat="1" applyFont="1" applyBorder="1" applyAlignment="1">
      <alignment horizontal="center" vertical="center"/>
    </xf>
    <xf numFmtId="49" fontId="8" fillId="0" borderId="18" xfId="81" applyNumberFormat="1" applyFont="1" applyBorder="1" applyAlignment="1">
      <alignment vertical="center" wrapText="1"/>
    </xf>
    <xf numFmtId="168" fontId="8" fillId="0" borderId="18" xfId="81" applyFont="1" applyBorder="1" applyAlignment="1">
      <alignment vertical="center" wrapText="1"/>
    </xf>
    <xf numFmtId="168" fontId="8" fillId="0" borderId="18" xfId="81" applyFont="1" applyBorder="1" applyAlignment="1">
      <alignment horizontal="center" vertical="center" wrapText="1"/>
    </xf>
    <xf numFmtId="43" fontId="8" fillId="0" borderId="18" xfId="25" applyFont="1" applyFill="1" applyBorder="1" applyAlignment="1" applyProtection="1">
      <alignment vertical="center"/>
    </xf>
    <xf numFmtId="41" fontId="8" fillId="0" borderId="18" xfId="4" applyFont="1" applyFill="1" applyBorder="1" applyAlignment="1" applyProtection="1">
      <alignment vertical="center"/>
      <protection locked="0"/>
    </xf>
    <xf numFmtId="178" fontId="10" fillId="0" borderId="10" xfId="81" applyNumberFormat="1" applyFont="1" applyBorder="1" applyAlignment="1">
      <alignment horizontal="center" vertical="center"/>
    </xf>
    <xf numFmtId="49" fontId="10" fillId="0" borderId="10" xfId="81" applyNumberFormat="1" applyFont="1" applyBorder="1" applyAlignment="1">
      <alignment vertical="center" wrapText="1"/>
    </xf>
    <xf numFmtId="168" fontId="10" fillId="0" borderId="10" xfId="81" applyFont="1" applyBorder="1" applyAlignment="1">
      <alignment vertical="center" wrapText="1"/>
    </xf>
    <xf numFmtId="168" fontId="10" fillId="0" borderId="10" xfId="81" applyFont="1" applyBorder="1" applyAlignment="1">
      <alignment horizontal="center" vertical="center" wrapText="1"/>
    </xf>
    <xf numFmtId="43" fontId="10" fillId="0" borderId="10" xfId="25" applyFont="1" applyFill="1" applyBorder="1" applyAlignment="1" applyProtection="1">
      <alignment vertical="center"/>
    </xf>
    <xf numFmtId="178" fontId="10" fillId="9" borderId="10" xfId="81" applyNumberFormat="1" applyFont="1" applyFill="1" applyBorder="1" applyAlignment="1">
      <alignment horizontal="center" vertical="center"/>
    </xf>
    <xf numFmtId="168" fontId="10" fillId="9" borderId="11" xfId="81" applyFont="1" applyFill="1" applyBorder="1" applyAlignment="1">
      <alignment horizontal="center" vertical="center" wrapText="1"/>
    </xf>
    <xf numFmtId="49" fontId="10" fillId="9" borderId="10" xfId="81" applyNumberFormat="1" applyFont="1" applyFill="1" applyBorder="1" applyAlignment="1">
      <alignment vertical="center" wrapText="1"/>
    </xf>
    <xf numFmtId="168" fontId="10" fillId="9" borderId="10" xfId="81" applyFont="1" applyFill="1" applyBorder="1" applyAlignment="1">
      <alignment vertical="center" wrapText="1"/>
    </xf>
    <xf numFmtId="168" fontId="10" fillId="9" borderId="10" xfId="81" applyFont="1" applyFill="1" applyBorder="1" applyAlignment="1">
      <alignment horizontal="center" vertical="center" wrapText="1"/>
    </xf>
    <xf numFmtId="43" fontId="8" fillId="9" borderId="10" xfId="25" applyFont="1" applyFill="1" applyBorder="1" applyAlignment="1" applyProtection="1">
      <alignment vertical="center"/>
    </xf>
    <xf numFmtId="178" fontId="10" fillId="9" borderId="11" xfId="81" applyNumberFormat="1" applyFont="1" applyFill="1" applyBorder="1" applyAlignment="1">
      <alignment horizontal="center" vertical="center"/>
    </xf>
    <xf numFmtId="41" fontId="10" fillId="0" borderId="10" xfId="4" applyFont="1" applyFill="1" applyBorder="1" applyAlignment="1" applyProtection="1">
      <alignment vertical="center"/>
      <protection locked="0"/>
    </xf>
    <xf numFmtId="41" fontId="10" fillId="9" borderId="10" xfId="4" applyFont="1" applyFill="1" applyBorder="1" applyAlignment="1" applyProtection="1">
      <alignment vertical="center"/>
      <protection locked="0"/>
    </xf>
    <xf numFmtId="178" fontId="10" fillId="9" borderId="17" xfId="81" applyNumberFormat="1" applyFont="1" applyFill="1" applyBorder="1" applyAlignment="1">
      <alignment horizontal="center" vertical="center"/>
    </xf>
    <xf numFmtId="49" fontId="10" fillId="9" borderId="17" xfId="81" applyNumberFormat="1" applyFont="1" applyFill="1" applyBorder="1" applyAlignment="1">
      <alignment vertical="center" wrapText="1"/>
    </xf>
    <xf numFmtId="168" fontId="10" fillId="9" borderId="17" xfId="81" applyFont="1" applyFill="1" applyBorder="1" applyAlignment="1">
      <alignment vertical="center" wrapText="1"/>
    </xf>
    <xf numFmtId="168" fontId="10" fillId="9" borderId="17" xfId="81" applyFont="1" applyFill="1" applyBorder="1" applyAlignment="1">
      <alignment horizontal="center" vertical="center" wrapText="1"/>
    </xf>
    <xf numFmtId="43" fontId="8" fillId="9" borderId="17" xfId="25" applyFont="1" applyFill="1" applyBorder="1" applyAlignment="1" applyProtection="1">
      <alignment vertical="center"/>
    </xf>
    <xf numFmtId="41" fontId="10" fillId="9" borderId="17" xfId="4" applyFont="1" applyFill="1" applyBorder="1" applyAlignment="1" applyProtection="1">
      <alignment vertical="center"/>
      <protection locked="0"/>
    </xf>
    <xf numFmtId="49" fontId="6" fillId="22" borderId="1" xfId="81" applyNumberFormat="1" applyFont="1" applyFill="1" applyBorder="1" applyAlignment="1">
      <alignment horizontal="center" vertical="center"/>
    </xf>
    <xf numFmtId="49" fontId="6" fillId="22" borderId="1" xfId="81" applyNumberFormat="1" applyFont="1" applyFill="1" applyBorder="1" applyAlignment="1">
      <alignment horizontal="left" vertical="center" wrapText="1"/>
    </xf>
    <xf numFmtId="49" fontId="10" fillId="22" borderId="1" xfId="81" applyNumberFormat="1" applyFont="1" applyFill="1" applyBorder="1" applyAlignment="1">
      <alignment horizontal="center" vertical="center"/>
    </xf>
    <xf numFmtId="170" fontId="10" fillId="22" borderId="1" xfId="35" applyNumberFormat="1" applyFont="1" applyFill="1" applyBorder="1" applyAlignment="1" applyProtection="1">
      <alignment horizontal="center" vertical="center"/>
      <protection locked="0"/>
    </xf>
    <xf numFmtId="170" fontId="6" fillId="13" borderId="1" xfId="35" applyNumberFormat="1" applyFont="1" applyFill="1" applyBorder="1" applyAlignment="1" applyProtection="1">
      <alignment vertical="center"/>
      <protection locked="0"/>
    </xf>
    <xf numFmtId="178" fontId="8" fillId="0" borderId="11" xfId="81" applyNumberFormat="1" applyFont="1" applyBorder="1" applyAlignment="1">
      <alignment horizontal="center" vertical="center" wrapText="1"/>
    </xf>
    <xf numFmtId="178" fontId="8" fillId="0" borderId="18" xfId="108" applyNumberFormat="1" applyFont="1" applyBorder="1" applyAlignment="1">
      <alignment horizontal="center" vertical="center"/>
    </xf>
    <xf numFmtId="168" fontId="8" fillId="0" borderId="18" xfId="121" applyFont="1" applyBorder="1" applyAlignment="1">
      <alignment vertical="center" wrapText="1"/>
    </xf>
    <xf numFmtId="168" fontId="8" fillId="0" borderId="18" xfId="8" applyNumberFormat="1" applyFont="1" applyFill="1" applyBorder="1" applyAlignment="1" applyProtection="1">
      <alignment vertical="center" wrapText="1" shrinkToFit="1"/>
    </xf>
    <xf numFmtId="180" fontId="8" fillId="0" borderId="18" xfId="4" applyNumberFormat="1" applyFont="1" applyFill="1" applyBorder="1" applyAlignment="1" applyProtection="1">
      <alignment vertical="center"/>
    </xf>
    <xf numFmtId="170" fontId="6" fillId="17" borderId="10" xfId="25" applyNumberFormat="1" applyFont="1" applyFill="1" applyBorder="1" applyAlignment="1" applyProtection="1">
      <alignment vertical="center"/>
      <protection locked="0"/>
    </xf>
    <xf numFmtId="3" fontId="6" fillId="17" borderId="10" xfId="81" applyNumberFormat="1" applyFont="1" applyFill="1" applyBorder="1" applyAlignment="1" applyProtection="1">
      <alignment vertical="center"/>
      <protection locked="0"/>
    </xf>
    <xf numFmtId="43" fontId="6" fillId="22" borderId="1" xfId="18" applyFont="1" applyFill="1" applyBorder="1" applyAlignment="1" applyProtection="1">
      <alignment vertical="center"/>
      <protection locked="0"/>
    </xf>
    <xf numFmtId="41" fontId="6" fillId="22" borderId="1" xfId="8" applyFont="1" applyFill="1" applyBorder="1" applyAlignment="1" applyProtection="1">
      <alignment vertical="center"/>
      <protection locked="0"/>
    </xf>
    <xf numFmtId="3" fontId="10" fillId="22" borderId="1" xfId="81" applyNumberFormat="1" applyFont="1" applyFill="1" applyBorder="1" applyAlignment="1" applyProtection="1">
      <alignment vertical="center"/>
      <protection locked="0"/>
    </xf>
    <xf numFmtId="170" fontId="6" fillId="0" borderId="19" xfId="25" applyNumberFormat="1" applyFont="1" applyBorder="1" applyAlignment="1" applyProtection="1">
      <alignment vertical="center"/>
      <protection locked="0"/>
    </xf>
    <xf numFmtId="170" fontId="10" fillId="0" borderId="19" xfId="25" applyNumberFormat="1" applyFont="1" applyBorder="1" applyAlignment="1" applyProtection="1">
      <alignment vertical="center"/>
      <protection locked="0"/>
    </xf>
    <xf numFmtId="3" fontId="6" fillId="0" borderId="19" xfId="81" applyNumberFormat="1" applyFont="1" applyBorder="1" applyAlignment="1" applyProtection="1">
      <alignment vertical="center"/>
      <protection locked="0"/>
    </xf>
    <xf numFmtId="170" fontId="6" fillId="0" borderId="11" xfId="25" applyNumberFormat="1" applyFont="1" applyBorder="1" applyAlignment="1" applyProtection="1">
      <alignment vertical="center"/>
      <protection locked="0"/>
    </xf>
    <xf numFmtId="170" fontId="10" fillId="0" borderId="11" xfId="25" applyNumberFormat="1" applyFont="1" applyBorder="1" applyAlignment="1" applyProtection="1">
      <alignment vertical="center"/>
      <protection locked="0"/>
    </xf>
    <xf numFmtId="3" fontId="6" fillId="0" borderId="11" xfId="81" applyNumberFormat="1" applyFont="1" applyBorder="1" applyAlignment="1" applyProtection="1">
      <alignment vertical="center"/>
      <protection locked="0"/>
    </xf>
    <xf numFmtId="170" fontId="6" fillId="0" borderId="12" xfId="25" applyNumberFormat="1" applyFont="1" applyBorder="1" applyAlignment="1" applyProtection="1">
      <alignment vertical="center"/>
      <protection locked="0"/>
    </xf>
    <xf numFmtId="170" fontId="10" fillId="0" borderId="12" xfId="25" applyNumberFormat="1" applyFont="1" applyBorder="1" applyAlignment="1" applyProtection="1">
      <alignment vertical="center"/>
      <protection locked="0"/>
    </xf>
    <xf numFmtId="3" fontId="6" fillId="0" borderId="12" xfId="81" applyNumberFormat="1" applyFont="1" applyBorder="1" applyAlignment="1" applyProtection="1">
      <alignment vertical="center"/>
      <protection locked="0"/>
    </xf>
    <xf numFmtId="2" fontId="24" fillId="0" borderId="0" xfId="0" applyNumberFormat="1" applyFont="1" applyProtection="1">
      <protection locked="0"/>
    </xf>
    <xf numFmtId="1" fontId="20" fillId="0" borderId="0" xfId="0" applyNumberFormat="1" applyFont="1" applyProtection="1">
      <protection locked="0"/>
    </xf>
    <xf numFmtId="170" fontId="6" fillId="0" borderId="18" xfId="25" applyNumberFormat="1" applyFont="1" applyBorder="1" applyAlignment="1" applyProtection="1">
      <alignment vertical="center"/>
      <protection locked="0"/>
    </xf>
    <xf numFmtId="3" fontId="6" fillId="0" borderId="18" xfId="81" applyNumberFormat="1" applyFont="1" applyBorder="1" applyAlignment="1" applyProtection="1">
      <alignment vertical="center"/>
      <protection locked="0"/>
    </xf>
    <xf numFmtId="170" fontId="6" fillId="22" borderId="20" xfId="25" applyNumberFormat="1" applyFont="1" applyFill="1" applyBorder="1" applyAlignment="1" applyProtection="1">
      <alignment horizontal="center" vertical="center"/>
      <protection locked="0"/>
    </xf>
    <xf numFmtId="3" fontId="10" fillId="22" borderId="20" xfId="81" applyNumberFormat="1" applyFont="1" applyFill="1" applyBorder="1" applyAlignment="1" applyProtection="1">
      <alignment horizontal="center" vertical="center"/>
      <protection locked="0"/>
    </xf>
    <xf numFmtId="170" fontId="6" fillId="13" borderId="1" xfId="25" applyNumberFormat="1" applyFont="1" applyFill="1" applyBorder="1" applyAlignment="1" applyProtection="1">
      <alignment vertical="center"/>
      <protection locked="0"/>
    </xf>
    <xf numFmtId="3" fontId="6" fillId="13" borderId="1" xfId="81" applyNumberFormat="1" applyFont="1" applyFill="1" applyBorder="1" applyAlignment="1" applyProtection="1">
      <alignment vertical="center"/>
      <protection locked="0"/>
    </xf>
    <xf numFmtId="41" fontId="10" fillId="9" borderId="19" xfId="4" applyFont="1" applyFill="1" applyBorder="1" applyAlignment="1" applyProtection="1">
      <alignment vertical="center"/>
      <protection locked="0"/>
    </xf>
    <xf numFmtId="170" fontId="10" fillId="9" borderId="19" xfId="25" applyNumberFormat="1" applyFont="1" applyFill="1" applyBorder="1" applyAlignment="1" applyProtection="1">
      <alignment vertical="center"/>
      <protection locked="0"/>
    </xf>
    <xf numFmtId="3" fontId="6" fillId="9" borderId="19" xfId="81" applyNumberFormat="1" applyFont="1" applyFill="1" applyBorder="1" applyAlignment="1" applyProtection="1">
      <alignment vertical="center"/>
      <protection locked="0"/>
    </xf>
    <xf numFmtId="41" fontId="10" fillId="9" borderId="11" xfId="4" applyFont="1" applyFill="1" applyBorder="1" applyAlignment="1" applyProtection="1">
      <alignment vertical="center"/>
      <protection locked="0"/>
    </xf>
    <xf numFmtId="170" fontId="10" fillId="9" borderId="11" xfId="25" applyNumberFormat="1" applyFont="1" applyFill="1" applyBorder="1" applyAlignment="1" applyProtection="1">
      <alignment vertical="center"/>
      <protection locked="0"/>
    </xf>
    <xf numFmtId="3" fontId="6" fillId="9" borderId="11" xfId="81" applyNumberFormat="1" applyFont="1" applyFill="1" applyBorder="1" applyAlignment="1" applyProtection="1">
      <alignment vertical="center"/>
      <protection locked="0"/>
    </xf>
    <xf numFmtId="170" fontId="8" fillId="0" borderId="18" xfId="25" applyNumberFormat="1" applyFont="1" applyFill="1" applyBorder="1" applyAlignment="1" applyProtection="1">
      <alignment vertical="center"/>
      <protection locked="0"/>
    </xf>
    <xf numFmtId="3" fontId="8" fillId="0" borderId="18" xfId="81" applyNumberFormat="1" applyFont="1" applyBorder="1" applyAlignment="1" applyProtection="1">
      <alignment vertical="center" wrapText="1"/>
      <protection locked="0"/>
    </xf>
    <xf numFmtId="170" fontId="10" fillId="0" borderId="10" xfId="25" applyNumberFormat="1" applyFont="1" applyFill="1" applyBorder="1" applyAlignment="1" applyProtection="1">
      <alignment vertical="center"/>
      <protection locked="0"/>
    </xf>
    <xf numFmtId="3" fontId="10" fillId="0" borderId="10" xfId="81" applyNumberFormat="1" applyFont="1" applyBorder="1" applyAlignment="1" applyProtection="1">
      <alignment vertical="center"/>
      <protection locked="0"/>
    </xf>
    <xf numFmtId="3" fontId="10" fillId="9" borderId="11" xfId="81" applyNumberFormat="1" applyFont="1" applyFill="1" applyBorder="1" applyAlignment="1" applyProtection="1">
      <alignment vertical="center"/>
      <protection locked="0"/>
    </xf>
    <xf numFmtId="3" fontId="10" fillId="9" borderId="10" xfId="81" applyNumberFormat="1" applyFont="1" applyFill="1" applyBorder="1" applyAlignment="1" applyProtection="1">
      <alignment vertical="center"/>
      <protection locked="0"/>
    </xf>
    <xf numFmtId="170" fontId="10" fillId="9" borderId="10" xfId="25" applyNumberFormat="1" applyFont="1" applyFill="1" applyBorder="1" applyAlignment="1" applyProtection="1">
      <alignment vertical="center"/>
      <protection locked="0"/>
    </xf>
    <xf numFmtId="170" fontId="10" fillId="9" borderId="17" xfId="25" applyNumberFormat="1" applyFont="1" applyFill="1" applyBorder="1" applyAlignment="1" applyProtection="1">
      <alignment vertical="center"/>
      <protection locked="0"/>
    </xf>
    <xf numFmtId="3" fontId="10" fillId="9" borderId="17" xfId="81" applyNumberFormat="1" applyFont="1" applyFill="1" applyBorder="1" applyAlignment="1" applyProtection="1">
      <alignment vertical="center"/>
      <protection locked="0"/>
    </xf>
    <xf numFmtId="170" fontId="10" fillId="22" borderId="1" xfId="25" applyNumberFormat="1" applyFont="1" applyFill="1" applyBorder="1" applyAlignment="1" applyProtection="1">
      <alignment horizontal="center" vertical="center"/>
      <protection locked="0"/>
    </xf>
    <xf numFmtId="170" fontId="6" fillId="22" borderId="1" xfId="25" applyNumberFormat="1" applyFont="1" applyFill="1" applyBorder="1" applyAlignment="1" applyProtection="1">
      <alignment horizontal="center" vertical="center"/>
      <protection locked="0"/>
    </xf>
    <xf numFmtId="3" fontId="10" fillId="22" borderId="1" xfId="81" applyNumberFormat="1" applyFont="1" applyFill="1" applyBorder="1" applyAlignment="1" applyProtection="1">
      <alignment horizontal="center" vertical="center"/>
      <protection locked="0"/>
    </xf>
    <xf numFmtId="170" fontId="8" fillId="0" borderId="11" xfId="35" applyNumberFormat="1" applyFont="1" applyFill="1" applyBorder="1" applyAlignment="1" applyProtection="1">
      <alignment vertical="center" wrapText="1"/>
      <protection locked="0"/>
    </xf>
    <xf numFmtId="170" fontId="8" fillId="0" borderId="18" xfId="35" applyNumberFormat="1" applyFont="1" applyFill="1" applyBorder="1" applyAlignment="1" applyProtection="1">
      <alignment vertical="center"/>
      <protection locked="0"/>
    </xf>
    <xf numFmtId="170" fontId="8" fillId="0" borderId="18" xfId="35" applyNumberFormat="1" applyFont="1" applyFill="1" applyBorder="1" applyAlignment="1" applyProtection="1">
      <alignment vertical="center" wrapText="1"/>
      <protection locked="0"/>
    </xf>
    <xf numFmtId="41" fontId="10" fillId="0" borderId="11" xfId="4" applyFont="1" applyFill="1" applyBorder="1" applyAlignment="1" applyProtection="1">
      <alignment vertical="center"/>
      <protection locked="0"/>
    </xf>
    <xf numFmtId="170" fontId="8" fillId="0" borderId="11" xfId="35" applyNumberFormat="1" applyFont="1" applyFill="1" applyBorder="1" applyAlignment="1" applyProtection="1">
      <alignment vertical="center"/>
      <protection locked="0"/>
    </xf>
    <xf numFmtId="178" fontId="8" fillId="9" borderId="10" xfId="81" applyNumberFormat="1" applyFont="1" applyFill="1" applyBorder="1" applyAlignment="1">
      <alignment horizontal="center" vertical="center" wrapText="1"/>
    </xf>
    <xf numFmtId="49" fontId="8" fillId="9" borderId="11" xfId="81" applyNumberFormat="1" applyFont="1" applyFill="1" applyBorder="1" applyAlignment="1">
      <alignment vertical="center" wrapText="1"/>
    </xf>
    <xf numFmtId="168" fontId="8" fillId="9" borderId="11" xfId="81" applyFont="1" applyFill="1" applyBorder="1" applyAlignment="1">
      <alignment vertical="center" wrapText="1"/>
    </xf>
    <xf numFmtId="168" fontId="8" fillId="9" borderId="11" xfId="81" applyFont="1" applyFill="1" applyBorder="1" applyAlignment="1">
      <alignment horizontal="center" vertical="center"/>
    </xf>
    <xf numFmtId="178" fontId="8" fillId="9" borderId="11" xfId="81" applyNumberFormat="1" applyFont="1" applyFill="1" applyBorder="1" applyAlignment="1">
      <alignment horizontal="center" vertical="center"/>
    </xf>
    <xf numFmtId="178" fontId="8" fillId="0" borderId="10" xfId="81" applyNumberFormat="1" applyFont="1" applyBorder="1" applyAlignment="1">
      <alignment horizontal="center" vertical="center" wrapText="1"/>
    </xf>
    <xf numFmtId="49" fontId="8" fillId="0" borderId="10" xfId="81" applyNumberFormat="1" applyFont="1" applyBorder="1" applyAlignment="1">
      <alignment vertical="center" wrapText="1"/>
    </xf>
    <xf numFmtId="168" fontId="8" fillId="0" borderId="10" xfId="81" applyFont="1" applyBorder="1" applyAlignment="1">
      <alignment vertical="center" wrapText="1"/>
    </xf>
    <xf numFmtId="168" fontId="8" fillId="0" borderId="10" xfId="81" applyFont="1" applyBorder="1" applyAlignment="1">
      <alignment horizontal="center" vertical="center" wrapText="1"/>
    </xf>
    <xf numFmtId="43" fontId="8" fillId="0" borderId="10" xfId="25" applyFont="1" applyFill="1" applyBorder="1" applyAlignment="1" applyProtection="1">
      <alignment vertical="center"/>
    </xf>
    <xf numFmtId="41" fontId="8" fillId="0" borderId="10" xfId="4" applyFont="1" applyFill="1" applyBorder="1" applyAlignment="1" applyProtection="1">
      <alignment vertical="center"/>
      <protection locked="0"/>
    </xf>
    <xf numFmtId="168" fontId="8" fillId="9" borderId="11" xfId="81" applyFont="1" applyFill="1" applyBorder="1" applyAlignment="1">
      <alignment horizontal="center" vertical="center" wrapText="1"/>
    </xf>
    <xf numFmtId="178" fontId="8" fillId="0" borderId="19" xfId="81" applyNumberFormat="1" applyFont="1" applyBorder="1" applyAlignment="1">
      <alignment horizontal="center" vertical="center" wrapText="1"/>
    </xf>
    <xf numFmtId="49" fontId="10" fillId="0" borderId="11" xfId="81" applyNumberFormat="1" applyFont="1" applyBorder="1" applyAlignment="1">
      <alignment vertical="center" wrapText="1"/>
    </xf>
    <xf numFmtId="168" fontId="8" fillId="0" borderId="19" xfId="81" applyFont="1" applyBorder="1" applyAlignment="1">
      <alignment horizontal="center" vertical="center"/>
    </xf>
    <xf numFmtId="43" fontId="8" fillId="0" borderId="19" xfId="25" applyFont="1" applyFill="1" applyBorder="1" applyAlignment="1" applyProtection="1">
      <alignment vertical="center"/>
    </xf>
    <xf numFmtId="168" fontId="8" fillId="0" borderId="11" xfId="81" applyFont="1" applyBorder="1" applyAlignment="1">
      <alignment horizontal="center" vertical="center"/>
    </xf>
    <xf numFmtId="43" fontId="8" fillId="0" borderId="11" xfId="25" applyFont="1" applyFill="1" applyBorder="1" applyAlignment="1" applyProtection="1">
      <alignment vertical="center"/>
    </xf>
    <xf numFmtId="178" fontId="8" fillId="0" borderId="21" xfId="81" applyNumberFormat="1" applyFont="1" applyBorder="1" applyAlignment="1" applyProtection="1">
      <alignment horizontal="center" vertical="center"/>
      <protection locked="0"/>
    </xf>
    <xf numFmtId="49" fontId="8" fillId="0" borderId="21" xfId="81" applyNumberFormat="1" applyFont="1" applyBorder="1" applyAlignment="1" applyProtection="1">
      <alignment vertical="center" wrapText="1"/>
      <protection locked="0"/>
    </xf>
    <xf numFmtId="168" fontId="8" fillId="0" borderId="21" xfId="81" applyFont="1" applyBorder="1" applyAlignment="1" applyProtection="1">
      <alignment vertical="center" wrapText="1"/>
      <protection locked="0"/>
    </xf>
    <xf numFmtId="168" fontId="8" fillId="0" borderId="21" xfId="81" applyFont="1" applyBorder="1" applyAlignment="1" applyProtection="1">
      <alignment horizontal="center" vertical="center"/>
      <protection locked="0"/>
    </xf>
    <xf numFmtId="43" fontId="8" fillId="0" borderId="21" xfId="25" applyFont="1" applyFill="1" applyBorder="1" applyAlignment="1" applyProtection="1">
      <alignment vertical="center"/>
      <protection locked="0"/>
    </xf>
    <xf numFmtId="41" fontId="8" fillId="0" borderId="21" xfId="4" applyFont="1" applyFill="1" applyBorder="1" applyAlignment="1" applyProtection="1">
      <alignment vertical="center"/>
      <protection locked="0"/>
    </xf>
    <xf numFmtId="178" fontId="8" fillId="9" borderId="18" xfId="81" applyNumberFormat="1" applyFont="1" applyFill="1" applyBorder="1" applyAlignment="1" applyProtection="1">
      <alignment horizontal="center" vertical="center" wrapText="1"/>
      <protection locked="0"/>
    </xf>
    <xf numFmtId="49" fontId="8" fillId="9" borderId="18" xfId="81" applyNumberFormat="1" applyFont="1" applyFill="1" applyBorder="1" applyAlignment="1" applyProtection="1">
      <alignment vertical="center" wrapText="1"/>
      <protection locked="0"/>
    </xf>
    <xf numFmtId="49" fontId="10" fillId="0" borderId="18" xfId="81" applyNumberFormat="1" applyFont="1" applyBorder="1" applyAlignment="1" applyProtection="1">
      <alignment vertical="center" wrapText="1"/>
      <protection locked="0"/>
    </xf>
    <xf numFmtId="168" fontId="8" fillId="9" borderId="18" xfId="81" applyFont="1" applyFill="1" applyBorder="1" applyAlignment="1" applyProtection="1">
      <alignment horizontal="center" vertical="center" wrapText="1"/>
      <protection locked="0"/>
    </xf>
    <xf numFmtId="43" fontId="8" fillId="9" borderId="18" xfId="25" applyFont="1" applyFill="1" applyBorder="1" applyAlignment="1" applyProtection="1">
      <alignment vertical="center"/>
      <protection locked="0"/>
    </xf>
    <xf numFmtId="41" fontId="8" fillId="9" borderId="18" xfId="4" applyFont="1" applyFill="1" applyBorder="1" applyAlignment="1" applyProtection="1">
      <alignment vertical="center"/>
      <protection locked="0"/>
    </xf>
    <xf numFmtId="170" fontId="10" fillId="9" borderId="18" xfId="35" applyNumberFormat="1" applyFont="1" applyFill="1" applyBorder="1" applyAlignment="1" applyProtection="1">
      <alignment vertical="center"/>
      <protection locked="0"/>
    </xf>
    <xf numFmtId="0" fontId="10" fillId="0" borderId="0" xfId="0" applyFont="1" applyProtection="1">
      <protection locked="0"/>
    </xf>
    <xf numFmtId="170" fontId="8" fillId="9" borderId="11" xfId="35" applyNumberFormat="1" applyFont="1" applyFill="1" applyBorder="1" applyAlignment="1" applyProtection="1">
      <alignment vertical="center" wrapText="1"/>
      <protection locked="0"/>
    </xf>
    <xf numFmtId="170" fontId="8" fillId="0" borderId="10" xfId="25" applyNumberFormat="1" applyFont="1" applyFill="1" applyBorder="1" applyAlignment="1" applyProtection="1">
      <alignment vertical="center"/>
      <protection locked="0"/>
    </xf>
    <xf numFmtId="170" fontId="8" fillId="0" borderId="17" xfId="35" applyNumberFormat="1" applyFont="1" applyFill="1" applyBorder="1" applyAlignment="1" applyProtection="1">
      <alignment vertical="center" wrapText="1"/>
      <protection locked="0"/>
    </xf>
    <xf numFmtId="3" fontId="8" fillId="0" borderId="11" xfId="81" applyNumberFormat="1" applyFont="1" applyBorder="1" applyAlignment="1" applyProtection="1">
      <alignment vertical="center"/>
      <protection locked="0"/>
    </xf>
    <xf numFmtId="41" fontId="10" fillId="0" borderId="19" xfId="4" applyFont="1" applyFill="1" applyBorder="1" applyAlignment="1" applyProtection="1">
      <alignment vertical="center"/>
      <protection locked="0"/>
    </xf>
    <xf numFmtId="170" fontId="8" fillId="0" borderId="19" xfId="35" applyNumberFormat="1" applyFont="1" applyFill="1" applyBorder="1" applyAlignment="1" applyProtection="1">
      <alignment vertical="center"/>
      <protection locked="0"/>
    </xf>
    <xf numFmtId="170" fontId="8" fillId="0" borderId="19" xfId="35" applyNumberFormat="1" applyFont="1" applyFill="1" applyBorder="1" applyAlignment="1" applyProtection="1">
      <alignment vertical="center" wrapText="1"/>
      <protection locked="0"/>
    </xf>
    <xf numFmtId="41" fontId="10" fillId="9" borderId="21" xfId="4" applyFont="1" applyFill="1" applyBorder="1" applyAlignment="1" applyProtection="1">
      <alignment vertical="center"/>
      <protection locked="0"/>
    </xf>
    <xf numFmtId="170" fontId="10" fillId="9" borderId="21" xfId="25" applyNumberFormat="1" applyFont="1" applyFill="1" applyBorder="1" applyAlignment="1" applyProtection="1">
      <alignment vertical="center"/>
      <protection locked="0"/>
    </xf>
    <xf numFmtId="170" fontId="8" fillId="0" borderId="21" xfId="35" applyNumberFormat="1" applyFont="1" applyFill="1" applyBorder="1" applyAlignment="1" applyProtection="1">
      <alignment vertical="center" wrapText="1"/>
      <protection locked="0"/>
    </xf>
    <xf numFmtId="170" fontId="10" fillId="9" borderId="18" xfId="25" applyNumberFormat="1" applyFont="1" applyFill="1" applyBorder="1" applyAlignment="1" applyProtection="1">
      <alignment vertical="center"/>
      <protection locked="0"/>
    </xf>
    <xf numFmtId="3" fontId="8" fillId="9" borderId="18" xfId="81" applyNumberFormat="1" applyFont="1" applyFill="1" applyBorder="1" applyAlignment="1" applyProtection="1">
      <alignment vertical="center"/>
      <protection locked="0"/>
    </xf>
    <xf numFmtId="170" fontId="20" fillId="9" borderId="0" xfId="35" applyNumberFormat="1" applyFont="1" applyFill="1" applyProtection="1">
      <protection locked="0"/>
    </xf>
    <xf numFmtId="168" fontId="19" fillId="0" borderId="0" xfId="81" applyFont="1" applyAlignment="1" applyProtection="1">
      <alignment vertical="center"/>
      <protection locked="0"/>
    </xf>
    <xf numFmtId="1" fontId="6" fillId="17" borderId="25" xfId="108" applyNumberFormat="1" applyFont="1" applyFill="1" applyBorder="1" applyAlignment="1" applyProtection="1">
      <alignment horizontal="center" vertical="center"/>
      <protection locked="0"/>
    </xf>
    <xf numFmtId="49" fontId="6" fillId="17" borderId="25" xfId="81" applyNumberFormat="1" applyFont="1" applyFill="1" applyBorder="1" applyAlignment="1" applyProtection="1">
      <alignment horizontal="left" vertical="center"/>
      <protection locked="0"/>
    </xf>
    <xf numFmtId="49" fontId="6" fillId="17" borderId="25" xfId="81" applyNumberFormat="1" applyFont="1" applyFill="1" applyBorder="1" applyAlignment="1" applyProtection="1">
      <alignment horizontal="center" vertical="center"/>
      <protection locked="0"/>
    </xf>
    <xf numFmtId="168" fontId="10" fillId="17" borderId="25" xfId="81" applyFont="1" applyFill="1" applyBorder="1" applyAlignment="1" applyProtection="1">
      <alignment horizontal="center" vertical="center" wrapText="1"/>
      <protection locked="0"/>
    </xf>
    <xf numFmtId="170" fontId="10" fillId="17" borderId="25" xfId="35" applyNumberFormat="1" applyFont="1" applyFill="1" applyBorder="1" applyAlignment="1" applyProtection="1">
      <alignment vertical="center"/>
      <protection locked="0"/>
    </xf>
    <xf numFmtId="178" fontId="6" fillId="22" borderId="21" xfId="108" applyNumberFormat="1" applyFont="1" applyFill="1" applyBorder="1" applyAlignment="1" applyProtection="1">
      <alignment horizontal="center" vertical="center"/>
      <protection locked="0"/>
    </xf>
    <xf numFmtId="49" fontId="6" fillId="22" borderId="21" xfId="81" applyNumberFormat="1" applyFont="1" applyFill="1" applyBorder="1" applyAlignment="1" applyProtection="1">
      <alignment vertical="center" wrapText="1"/>
      <protection locked="0"/>
    </xf>
    <xf numFmtId="170" fontId="6" fillId="22" borderId="21" xfId="1" applyNumberFormat="1" applyFont="1" applyFill="1" applyBorder="1" applyAlignment="1" applyProtection="1">
      <alignment horizontal="center" vertical="center" wrapText="1"/>
      <protection locked="0"/>
    </xf>
    <xf numFmtId="168" fontId="10" fillId="22" borderId="21" xfId="81" applyFont="1" applyFill="1" applyBorder="1" applyAlignment="1" applyProtection="1">
      <alignment horizontal="center" vertical="center" wrapText="1"/>
      <protection locked="0"/>
    </xf>
    <xf numFmtId="170" fontId="6" fillId="22" borderId="21" xfId="35" applyNumberFormat="1" applyFont="1" applyFill="1" applyBorder="1" applyAlignment="1" applyProtection="1">
      <alignment vertical="center"/>
      <protection locked="0"/>
    </xf>
    <xf numFmtId="49" fontId="6" fillId="22" borderId="21" xfId="81" applyNumberFormat="1" applyFont="1" applyFill="1" applyBorder="1" applyAlignment="1" applyProtection="1">
      <alignment vertical="center"/>
      <protection locked="0"/>
    </xf>
    <xf numFmtId="170" fontId="6" fillId="22" borderId="1" xfId="1" applyNumberFormat="1" applyFont="1" applyFill="1" applyBorder="1" applyAlignment="1" applyProtection="1">
      <alignment horizontal="center" vertical="center" wrapText="1"/>
      <protection locked="0"/>
    </xf>
    <xf numFmtId="170" fontId="10" fillId="0" borderId="11" xfId="35" applyNumberFormat="1" applyFont="1" applyBorder="1" applyAlignment="1" applyProtection="1">
      <alignment vertical="center" wrapText="1"/>
      <protection locked="0"/>
    </xf>
    <xf numFmtId="170" fontId="10" fillId="22" borderId="20" xfId="35" applyNumberFormat="1" applyFont="1" applyFill="1" applyBorder="1" applyAlignment="1" applyProtection="1">
      <alignment horizontal="center" vertical="center"/>
      <protection locked="0"/>
    </xf>
    <xf numFmtId="170" fontId="10" fillId="9" borderId="11" xfId="35" applyNumberFormat="1" applyFont="1" applyFill="1" applyBorder="1" applyAlignment="1" applyProtection="1">
      <alignment horizontal="center" vertical="center"/>
    </xf>
    <xf numFmtId="170" fontId="8" fillId="0" borderId="11" xfId="35" applyNumberFormat="1" applyFont="1" applyFill="1" applyBorder="1" applyAlignment="1" applyProtection="1">
      <alignment vertical="center"/>
    </xf>
    <xf numFmtId="181" fontId="6" fillId="13" borderId="1" xfId="4" applyNumberFormat="1" applyFont="1" applyFill="1" applyBorder="1" applyAlignment="1" applyProtection="1">
      <alignment vertical="center"/>
      <protection locked="0"/>
    </xf>
    <xf numFmtId="178" fontId="8" fillId="0" borderId="11" xfId="81" applyNumberFormat="1" applyFont="1" applyBorder="1" applyAlignment="1">
      <alignment horizontal="center" vertical="center"/>
    </xf>
    <xf numFmtId="49" fontId="8" fillId="0" borderId="11" xfId="81" applyNumberFormat="1" applyFont="1" applyBorder="1" applyAlignment="1">
      <alignment vertical="center" wrapText="1"/>
    </xf>
    <xf numFmtId="168" fontId="8" fillId="0" borderId="11" xfId="81" applyFont="1" applyBorder="1" applyAlignment="1">
      <alignment vertical="center" wrapText="1"/>
    </xf>
    <xf numFmtId="49" fontId="6" fillId="22" borderId="20" xfId="81" applyNumberFormat="1" applyFont="1" applyFill="1" applyBorder="1" applyAlignment="1">
      <alignment horizontal="center" vertical="center"/>
    </xf>
    <xf numFmtId="49" fontId="6" fillId="22" borderId="20" xfId="81" applyNumberFormat="1" applyFont="1" applyFill="1" applyBorder="1" applyAlignment="1">
      <alignment horizontal="left" vertical="center" wrapText="1"/>
    </xf>
    <xf numFmtId="49" fontId="10" fillId="22" borderId="20" xfId="81" applyNumberFormat="1" applyFont="1" applyFill="1" applyBorder="1" applyAlignment="1">
      <alignment horizontal="center" vertical="center"/>
    </xf>
    <xf numFmtId="41" fontId="8" fillId="0" borderId="11" xfId="4" applyFont="1" applyFill="1" applyBorder="1" applyAlignment="1" applyProtection="1">
      <alignment vertical="center"/>
      <protection locked="0"/>
    </xf>
    <xf numFmtId="178" fontId="8" fillId="9" borderId="12" xfId="81" applyNumberFormat="1" applyFont="1" applyFill="1" applyBorder="1" applyAlignment="1">
      <alignment horizontal="center" vertical="center"/>
    </xf>
    <xf numFmtId="168" fontId="8" fillId="9" borderId="12" xfId="81" applyFont="1" applyFill="1" applyBorder="1" applyAlignment="1">
      <alignment vertical="center" wrapText="1"/>
    </xf>
    <xf numFmtId="168" fontId="8" fillId="0" borderId="12" xfId="81" applyFont="1" applyBorder="1" applyAlignment="1">
      <alignment horizontal="center" vertical="center"/>
    </xf>
    <xf numFmtId="43" fontId="8" fillId="0" borderId="12" xfId="25" applyFont="1" applyFill="1" applyBorder="1" applyAlignment="1" applyProtection="1">
      <alignment vertical="center"/>
    </xf>
    <xf numFmtId="178" fontId="8" fillId="9" borderId="12" xfId="81" applyNumberFormat="1" applyFont="1" applyFill="1" applyBorder="1" applyAlignment="1" applyProtection="1">
      <alignment horizontal="center" vertical="center"/>
      <protection locked="0"/>
    </xf>
    <xf numFmtId="168" fontId="8" fillId="9" borderId="12" xfId="81" applyFont="1" applyFill="1" applyBorder="1" applyAlignment="1" applyProtection="1">
      <alignment vertical="center" wrapText="1"/>
      <protection locked="0"/>
    </xf>
    <xf numFmtId="168" fontId="8" fillId="0" borderId="12" xfId="81" applyFont="1" applyBorder="1" applyAlignment="1" applyProtection="1">
      <alignment horizontal="center" vertical="center"/>
      <protection locked="0"/>
    </xf>
    <xf numFmtId="43" fontId="8" fillId="0" borderId="12" xfId="25" applyFont="1" applyFill="1" applyBorder="1" applyAlignment="1" applyProtection="1">
      <alignment vertical="center"/>
      <protection locked="0"/>
    </xf>
    <xf numFmtId="170" fontId="10" fillId="9" borderId="12" xfId="35" applyNumberFormat="1" applyFont="1" applyFill="1" applyBorder="1" applyAlignment="1" applyProtection="1">
      <alignment vertical="center"/>
      <protection locked="0"/>
    </xf>
    <xf numFmtId="178" fontId="20" fillId="0" borderId="18" xfId="81" applyNumberFormat="1" applyFont="1" applyBorder="1" applyAlignment="1" applyProtection="1">
      <alignment horizontal="center" vertical="center" wrapText="1"/>
      <protection locked="0"/>
    </xf>
    <xf numFmtId="49" fontId="20" fillId="0" borderId="18" xfId="81" applyNumberFormat="1" applyFont="1" applyBorder="1" applyAlignment="1" applyProtection="1">
      <alignment vertical="center" wrapText="1"/>
      <protection locked="0"/>
    </xf>
    <xf numFmtId="168" fontId="20" fillId="0" borderId="18" xfId="81" applyFont="1" applyBorder="1" applyAlignment="1" applyProtection="1">
      <alignment vertical="center" wrapText="1"/>
      <protection locked="0"/>
    </xf>
    <xf numFmtId="168" fontId="20" fillId="0" borderId="18" xfId="81" applyFont="1" applyBorder="1" applyAlignment="1" applyProtection="1">
      <alignment horizontal="center" vertical="center" wrapText="1"/>
      <protection locked="0"/>
    </xf>
    <xf numFmtId="43" fontId="20" fillId="0" borderId="18" xfId="25" applyFont="1" applyFill="1" applyBorder="1" applyAlignment="1" applyProtection="1">
      <alignment vertical="center"/>
      <protection locked="0"/>
    </xf>
    <xf numFmtId="41" fontId="20" fillId="0" borderId="18" xfId="4" applyFont="1" applyBorder="1" applyAlignment="1" applyProtection="1">
      <alignment vertical="center"/>
      <protection locked="0"/>
    </xf>
    <xf numFmtId="170" fontId="6" fillId="17" borderId="25" xfId="25" applyNumberFormat="1" applyFont="1" applyFill="1" applyBorder="1" applyAlignment="1" applyProtection="1">
      <alignment vertical="center"/>
      <protection locked="0"/>
    </xf>
    <xf numFmtId="3" fontId="6" fillId="17" borderId="25" xfId="81" applyNumberFormat="1" applyFont="1" applyFill="1" applyBorder="1" applyAlignment="1" applyProtection="1">
      <alignment vertical="center"/>
      <protection locked="0"/>
    </xf>
    <xf numFmtId="43" fontId="6" fillId="22" borderId="21" xfId="18" applyFont="1" applyFill="1" applyBorder="1" applyAlignment="1" applyProtection="1">
      <alignment vertical="center"/>
      <protection locked="0"/>
    </xf>
    <xf numFmtId="41" fontId="6" fillId="22" borderId="21" xfId="8" applyFont="1" applyFill="1" applyBorder="1" applyAlignment="1" applyProtection="1">
      <alignment vertical="center"/>
      <protection locked="0"/>
    </xf>
    <xf numFmtId="3" fontId="10" fillId="22" borderId="21" xfId="81" applyNumberFormat="1" applyFont="1" applyFill="1" applyBorder="1" applyAlignment="1" applyProtection="1">
      <alignment vertical="center"/>
      <protection locked="0"/>
    </xf>
    <xf numFmtId="170" fontId="10" fillId="22" borderId="20" xfId="25" applyNumberFormat="1" applyFont="1" applyFill="1" applyBorder="1" applyAlignment="1" applyProtection="1">
      <alignment horizontal="center" vertical="center"/>
      <protection locked="0"/>
    </xf>
    <xf numFmtId="3" fontId="10" fillId="13" borderId="1" xfId="81" applyNumberFormat="1" applyFont="1" applyFill="1" applyBorder="1" applyAlignment="1" applyProtection="1">
      <alignment vertical="center"/>
      <protection locked="0"/>
    </xf>
    <xf numFmtId="3" fontId="10" fillId="9" borderId="19" xfId="81" applyNumberFormat="1" applyFont="1" applyFill="1" applyBorder="1" applyAlignment="1" applyProtection="1">
      <alignment vertical="center"/>
      <protection locked="0"/>
    </xf>
    <xf numFmtId="170" fontId="10" fillId="9" borderId="11" xfId="35" applyNumberFormat="1" applyFont="1" applyFill="1" applyBorder="1" applyAlignment="1" applyProtection="1">
      <alignment vertical="center"/>
      <protection locked="0"/>
    </xf>
    <xf numFmtId="41" fontId="10" fillId="9" borderId="18" xfId="4" applyFont="1" applyFill="1" applyBorder="1" applyAlignment="1" applyProtection="1">
      <alignment vertical="center"/>
      <protection locked="0"/>
    </xf>
    <xf numFmtId="170" fontId="8" fillId="9" borderId="11" xfId="25" applyNumberFormat="1" applyFont="1" applyFill="1" applyBorder="1" applyAlignment="1" applyProtection="1">
      <alignment vertical="center"/>
      <protection locked="0"/>
    </xf>
    <xf numFmtId="3" fontId="8" fillId="0" borderId="10" xfId="81" applyNumberFormat="1" applyFont="1" applyBorder="1" applyAlignment="1" applyProtection="1">
      <alignment vertical="center"/>
      <protection locked="0"/>
    </xf>
    <xf numFmtId="170" fontId="8" fillId="9" borderId="12" xfId="35" applyNumberFormat="1" applyFont="1" applyFill="1" applyBorder="1" applyAlignment="1" applyProtection="1">
      <alignment vertical="center" wrapText="1"/>
      <protection locked="0"/>
    </xf>
    <xf numFmtId="170" fontId="20" fillId="0" borderId="18" xfId="25" applyNumberFormat="1" applyFont="1" applyBorder="1" applyAlignment="1" applyProtection="1">
      <alignment vertical="center"/>
      <protection locked="0"/>
    </xf>
    <xf numFmtId="3" fontId="20" fillId="0" borderId="18" xfId="81" applyNumberFormat="1" applyFont="1" applyBorder="1" applyAlignment="1" applyProtection="1">
      <alignment vertical="center"/>
      <protection locked="0"/>
    </xf>
    <xf numFmtId="3" fontId="26" fillId="0" borderId="18" xfId="81" applyNumberFormat="1" applyFont="1" applyBorder="1" applyAlignment="1" applyProtection="1">
      <alignment vertical="center"/>
      <protection locked="0"/>
    </xf>
    <xf numFmtId="1" fontId="6" fillId="17" borderId="26" xfId="108" applyNumberFormat="1" applyFont="1" applyFill="1" applyBorder="1" applyAlignment="1" applyProtection="1">
      <alignment horizontal="center" vertical="center"/>
      <protection locked="0"/>
    </xf>
    <xf numFmtId="49" fontId="6" fillId="17" borderId="26" xfId="81" applyNumberFormat="1" applyFont="1" applyFill="1" applyBorder="1" applyAlignment="1" applyProtection="1">
      <alignment horizontal="left" vertical="center" wrapText="1"/>
      <protection locked="0"/>
    </xf>
    <xf numFmtId="49" fontId="6" fillId="17" borderId="26" xfId="81" applyNumberFormat="1" applyFont="1" applyFill="1" applyBorder="1" applyAlignment="1" applyProtection="1">
      <alignment horizontal="center" vertical="center"/>
      <protection locked="0"/>
    </xf>
    <xf numFmtId="168" fontId="10" fillId="17" borderId="26" xfId="81" applyFont="1" applyFill="1" applyBorder="1" applyAlignment="1" applyProtection="1">
      <alignment horizontal="center" vertical="center" wrapText="1"/>
      <protection locked="0"/>
    </xf>
    <xf numFmtId="170" fontId="10" fillId="17" borderId="26" xfId="35" applyNumberFormat="1" applyFont="1" applyFill="1" applyBorder="1" applyAlignment="1" applyProtection="1">
      <alignment vertical="center"/>
      <protection locked="0"/>
    </xf>
    <xf numFmtId="49" fontId="6" fillId="22" borderId="1" xfId="81" applyNumberFormat="1" applyFont="1" applyFill="1" applyBorder="1" applyAlignment="1" applyProtection="1">
      <alignment vertical="center" wrapText="1"/>
      <protection locked="0"/>
    </xf>
    <xf numFmtId="49" fontId="10" fillId="0" borderId="19" xfId="81" applyNumberFormat="1" applyFont="1" applyBorder="1" applyAlignment="1" applyProtection="1">
      <alignment vertical="center"/>
      <protection locked="0"/>
    </xf>
    <xf numFmtId="170" fontId="10" fillId="0" borderId="19" xfId="1" applyNumberFormat="1" applyFont="1" applyBorder="1" applyAlignment="1" applyProtection="1">
      <alignment vertical="center" wrapText="1"/>
      <protection locked="0"/>
    </xf>
    <xf numFmtId="49" fontId="6" fillId="22" borderId="1" xfId="81" applyNumberFormat="1" applyFont="1" applyFill="1" applyBorder="1" applyAlignment="1" applyProtection="1">
      <alignment horizontal="center" vertical="center"/>
      <protection locked="0"/>
    </xf>
    <xf numFmtId="49" fontId="6" fillId="22" borderId="1" xfId="81" applyNumberFormat="1" applyFont="1" applyFill="1" applyBorder="1" applyAlignment="1" applyProtection="1">
      <alignment horizontal="left" vertical="center" wrapText="1"/>
      <protection locked="0"/>
    </xf>
    <xf numFmtId="49" fontId="10" fillId="22" borderId="1" xfId="81" applyNumberFormat="1" applyFont="1" applyFill="1" applyBorder="1" applyAlignment="1" applyProtection="1">
      <alignment horizontal="center" vertical="center"/>
      <protection locked="0"/>
    </xf>
    <xf numFmtId="168" fontId="10" fillId="0" borderId="11" xfId="81" applyFont="1" applyBorder="1" applyAlignment="1">
      <alignment vertical="center" wrapText="1"/>
    </xf>
    <xf numFmtId="168" fontId="10" fillId="0" borderId="11" xfId="81" applyFont="1" applyBorder="1" applyAlignment="1">
      <alignment horizontal="center" vertical="center"/>
    </xf>
    <xf numFmtId="178" fontId="10" fillId="9" borderId="17" xfId="108" applyNumberFormat="1" applyFont="1" applyFill="1" applyBorder="1" applyAlignment="1">
      <alignment horizontal="center" vertical="center"/>
    </xf>
    <xf numFmtId="49" fontId="8" fillId="9" borderId="17" xfId="81" applyNumberFormat="1" applyFont="1" applyFill="1" applyBorder="1" applyAlignment="1">
      <alignment vertical="center" wrapText="1"/>
    </xf>
    <xf numFmtId="168" fontId="10" fillId="9" borderId="17" xfId="81" applyFont="1" applyFill="1" applyBorder="1" applyAlignment="1">
      <alignment horizontal="center" vertical="center"/>
    </xf>
    <xf numFmtId="41" fontId="8" fillId="9" borderId="17" xfId="4" applyFont="1" applyFill="1" applyBorder="1" applyAlignment="1" applyProtection="1">
      <alignment vertical="center"/>
      <protection locked="0"/>
    </xf>
    <xf numFmtId="43" fontId="10" fillId="9" borderId="11" xfId="25" applyFont="1" applyFill="1" applyBorder="1" applyAlignment="1" applyProtection="1">
      <alignment vertical="center"/>
    </xf>
    <xf numFmtId="178" fontId="10" fillId="0" borderId="18" xfId="81" applyNumberFormat="1" applyFont="1" applyBorder="1" applyAlignment="1">
      <alignment horizontal="center" vertical="center"/>
    </xf>
    <xf numFmtId="49" fontId="10" fillId="0" borderId="18" xfId="81" applyNumberFormat="1" applyFont="1" applyBorder="1" applyAlignment="1">
      <alignment vertical="center" wrapText="1"/>
    </xf>
    <xf numFmtId="168" fontId="10" fillId="0" borderId="18" xfId="81" applyFont="1" applyBorder="1" applyAlignment="1">
      <alignment vertical="center" wrapText="1"/>
    </xf>
    <xf numFmtId="168" fontId="10" fillId="0" borderId="18" xfId="81" applyFont="1" applyBorder="1" applyAlignment="1">
      <alignment horizontal="center" vertical="center" wrapText="1"/>
    </xf>
    <xf numFmtId="43" fontId="10" fillId="0" borderId="18" xfId="25" applyFont="1" applyFill="1" applyBorder="1" applyAlignment="1" applyProtection="1">
      <alignment vertical="center"/>
    </xf>
    <xf numFmtId="41" fontId="10" fillId="0" borderId="18" xfId="4" applyFont="1" applyFill="1" applyBorder="1" applyAlignment="1" applyProtection="1">
      <alignment vertical="center"/>
      <protection locked="0"/>
    </xf>
    <xf numFmtId="168" fontId="10" fillId="9" borderId="10" xfId="81" applyFont="1" applyFill="1" applyBorder="1" applyAlignment="1">
      <alignment horizontal="center" vertical="center"/>
    </xf>
    <xf numFmtId="178" fontId="8" fillId="0" borderId="11" xfId="108" applyNumberFormat="1" applyFont="1" applyBorder="1" applyAlignment="1">
      <alignment horizontal="center" vertical="center"/>
    </xf>
    <xf numFmtId="168" fontId="8" fillId="0" borderId="11" xfId="81" applyFont="1" applyBorder="1" applyAlignment="1">
      <alignment horizontal="center" vertical="center" wrapText="1"/>
    </xf>
    <xf numFmtId="170" fontId="8" fillId="9" borderId="11" xfId="1" applyNumberFormat="1" applyFont="1" applyFill="1" applyBorder="1" applyAlignment="1" applyProtection="1">
      <alignment vertical="center" wrapText="1"/>
    </xf>
    <xf numFmtId="170" fontId="6" fillId="17" borderId="26" xfId="25" applyNumberFormat="1" applyFont="1" applyFill="1" applyBorder="1" applyAlignment="1" applyProtection="1">
      <alignment vertical="center"/>
      <protection locked="0"/>
    </xf>
    <xf numFmtId="3" fontId="6" fillId="17" borderId="26" xfId="81" applyNumberFormat="1" applyFont="1" applyFill="1" applyBorder="1" applyAlignment="1" applyProtection="1">
      <alignment vertical="center"/>
      <protection locked="0"/>
    </xf>
    <xf numFmtId="3" fontId="6" fillId="9" borderId="12" xfId="81" applyNumberFormat="1" applyFont="1" applyFill="1" applyBorder="1" applyAlignment="1" applyProtection="1">
      <alignment vertical="center"/>
      <protection locked="0"/>
    </xf>
    <xf numFmtId="170" fontId="10" fillId="0" borderId="11" xfId="25" applyNumberFormat="1" applyFont="1" applyFill="1" applyBorder="1" applyAlignment="1" applyProtection="1">
      <alignment vertical="center"/>
      <protection locked="0"/>
    </xf>
    <xf numFmtId="3" fontId="10" fillId="0" borderId="11" xfId="81" applyNumberFormat="1" applyFont="1" applyBorder="1" applyAlignment="1" applyProtection="1">
      <alignment vertical="center"/>
      <protection locked="0"/>
    </xf>
    <xf numFmtId="3" fontId="6" fillId="9" borderId="17" xfId="81" applyNumberFormat="1" applyFont="1" applyFill="1" applyBorder="1" applyAlignment="1" applyProtection="1">
      <alignment vertical="center"/>
      <protection locked="0"/>
    </xf>
    <xf numFmtId="170" fontId="10" fillId="0" borderId="18" xfId="25" applyNumberFormat="1" applyFont="1" applyFill="1" applyBorder="1" applyAlignment="1" applyProtection="1">
      <alignment vertical="center"/>
      <protection locked="0"/>
    </xf>
    <xf numFmtId="3" fontId="10" fillId="0" borderId="18" xfId="81" applyNumberFormat="1" applyFont="1" applyBorder="1" applyAlignment="1" applyProtection="1">
      <alignment vertical="center"/>
      <protection locked="0"/>
    </xf>
    <xf numFmtId="3" fontId="10" fillId="9" borderId="11" xfId="81" applyNumberFormat="1" applyFont="1" applyFill="1" applyBorder="1" applyAlignment="1" applyProtection="1">
      <alignment vertical="center" wrapText="1"/>
      <protection locked="0"/>
    </xf>
    <xf numFmtId="3" fontId="6" fillId="9" borderId="10" xfId="81" applyNumberFormat="1" applyFont="1" applyFill="1" applyBorder="1" applyAlignment="1" applyProtection="1">
      <alignment vertical="center"/>
      <protection locked="0"/>
    </xf>
    <xf numFmtId="170" fontId="8" fillId="0" borderId="11" xfId="25" applyNumberFormat="1" applyFont="1" applyFill="1" applyBorder="1" applyAlignment="1" applyProtection="1">
      <alignment vertical="center"/>
      <protection locked="0"/>
    </xf>
    <xf numFmtId="3" fontId="8" fillId="0" borderId="11" xfId="81" applyNumberFormat="1" applyFont="1" applyBorder="1" applyAlignment="1" applyProtection="1">
      <alignment vertical="center" wrapText="1"/>
      <protection locked="0"/>
    </xf>
    <xf numFmtId="2" fontId="20" fillId="0" borderId="0" xfId="0" applyNumberFormat="1" applyFont="1" applyProtection="1">
      <protection locked="0"/>
    </xf>
    <xf numFmtId="1" fontId="20" fillId="9" borderId="0" xfId="0" applyNumberFormat="1" applyFont="1" applyFill="1" applyProtection="1">
      <protection locked="0"/>
    </xf>
    <xf numFmtId="0" fontId="22" fillId="0" borderId="0" xfId="0" applyFont="1" applyAlignment="1">
      <alignment vertical="center"/>
    </xf>
    <xf numFmtId="168" fontId="8" fillId="9" borderId="10" xfId="81" applyFont="1" applyFill="1" applyBorder="1" applyAlignment="1">
      <alignment vertical="center" wrapText="1"/>
    </xf>
    <xf numFmtId="168" fontId="8" fillId="0" borderId="12" xfId="121" applyFont="1" applyBorder="1" applyAlignment="1">
      <alignment vertical="center" wrapText="1"/>
    </xf>
    <xf numFmtId="168" fontId="8" fillId="0" borderId="12" xfId="8" applyNumberFormat="1" applyFont="1" applyFill="1" applyBorder="1" applyAlignment="1" applyProtection="1">
      <alignment vertical="center" wrapText="1" shrinkToFit="1"/>
    </xf>
    <xf numFmtId="168" fontId="8" fillId="0" borderId="12" xfId="81" applyFont="1" applyBorder="1" applyAlignment="1">
      <alignment horizontal="center" vertical="center" wrapText="1"/>
    </xf>
    <xf numFmtId="180" fontId="8" fillId="0" borderId="11" xfId="4" applyNumberFormat="1" applyFont="1" applyFill="1" applyBorder="1" applyAlignment="1" applyProtection="1">
      <alignment vertical="center"/>
    </xf>
    <xf numFmtId="178" fontId="8" fillId="9" borderId="11" xfId="81" applyNumberFormat="1" applyFont="1" applyFill="1" applyBorder="1" applyAlignment="1">
      <alignment horizontal="center" vertical="center" wrapText="1"/>
    </xf>
    <xf numFmtId="0" fontId="8" fillId="0" borderId="11" xfId="87" applyFont="1" applyBorder="1" applyAlignment="1">
      <alignment vertical="center" wrapText="1"/>
    </xf>
    <xf numFmtId="49" fontId="10" fillId="0" borderId="19" xfId="81" applyNumberFormat="1" applyFont="1" applyBorder="1" applyAlignment="1">
      <alignment vertical="center" wrapText="1"/>
    </xf>
    <xf numFmtId="168" fontId="8" fillId="9" borderId="19" xfId="81" applyFont="1" applyFill="1" applyBorder="1" applyAlignment="1">
      <alignment vertical="center" wrapText="1"/>
    </xf>
    <xf numFmtId="170" fontId="8" fillId="9" borderId="11" xfId="41" applyNumberFormat="1" applyFont="1" applyFill="1" applyBorder="1" applyAlignment="1" applyProtection="1">
      <alignment vertical="center" wrapText="1"/>
    </xf>
    <xf numFmtId="178" fontId="8" fillId="0" borderId="18" xfId="108" applyNumberFormat="1" applyFont="1" applyBorder="1" applyAlignment="1" applyProtection="1">
      <alignment horizontal="center" vertical="center"/>
      <protection locked="0"/>
    </xf>
    <xf numFmtId="168" fontId="8" fillId="0" borderId="18" xfId="121" applyFont="1" applyBorder="1" applyAlignment="1" applyProtection="1">
      <alignment vertical="center" wrapText="1"/>
      <protection locked="0"/>
    </xf>
    <xf numFmtId="168" fontId="8" fillId="9" borderId="18" xfId="81" applyFont="1" applyFill="1" applyBorder="1" applyAlignment="1" applyProtection="1">
      <alignment vertical="center" wrapText="1"/>
      <protection locked="0"/>
    </xf>
    <xf numFmtId="168" fontId="8" fillId="0" borderId="18" xfId="81" applyFont="1" applyBorder="1" applyAlignment="1" applyProtection="1">
      <alignment horizontal="center" vertical="center" wrapText="1"/>
      <protection locked="0"/>
    </xf>
    <xf numFmtId="180" fontId="8" fillId="0" borderId="18" xfId="4" applyNumberFormat="1" applyFont="1" applyFill="1" applyBorder="1" applyAlignment="1" applyProtection="1">
      <alignment vertical="center"/>
      <protection locked="0"/>
    </xf>
    <xf numFmtId="3" fontId="8" fillId="9" borderId="10" xfId="81" applyNumberFormat="1" applyFont="1" applyFill="1" applyBorder="1" applyAlignment="1" applyProtection="1">
      <alignment vertical="center"/>
      <protection locked="0"/>
    </xf>
    <xf numFmtId="170" fontId="23" fillId="9" borderId="0" xfId="1" applyNumberFormat="1" applyFont="1" applyFill="1" applyAlignment="1" applyProtection="1">
      <alignment vertical="center"/>
      <protection locked="0"/>
    </xf>
    <xf numFmtId="170" fontId="8" fillId="9" borderId="12" xfId="1" applyNumberFormat="1" applyFont="1" applyFill="1" applyBorder="1" applyAlignment="1" applyProtection="1">
      <alignment vertical="center" wrapText="1"/>
    </xf>
    <xf numFmtId="170" fontId="8" fillId="9" borderId="12" xfId="1" applyNumberFormat="1" applyFont="1" applyFill="1" applyBorder="1" applyAlignment="1" applyProtection="1">
      <alignment horizontal="center" vertical="center" wrapText="1"/>
    </xf>
    <xf numFmtId="170" fontId="8" fillId="9" borderId="11" xfId="1" applyNumberFormat="1" applyFont="1" applyFill="1" applyBorder="1" applyAlignment="1" applyProtection="1">
      <alignment vertical="center"/>
    </xf>
    <xf numFmtId="170" fontId="8" fillId="0" borderId="11" xfId="1" applyNumberFormat="1" applyFont="1" applyBorder="1" applyAlignment="1" applyProtection="1">
      <alignment vertical="center"/>
      <protection locked="0"/>
    </xf>
    <xf numFmtId="170" fontId="10" fillId="0" borderId="11" xfId="1" applyNumberFormat="1" applyFont="1" applyFill="1" applyBorder="1" applyAlignment="1" applyProtection="1">
      <alignment vertical="center"/>
      <protection locked="0"/>
    </xf>
    <xf numFmtId="170" fontId="8" fillId="0" borderId="11" xfId="1" applyNumberFormat="1" applyFont="1" applyFill="1" applyBorder="1" applyAlignment="1" applyProtection="1">
      <alignment vertical="center"/>
      <protection locked="0"/>
    </xf>
    <xf numFmtId="170" fontId="20" fillId="9" borderId="0" xfId="1" applyNumberFormat="1" applyFont="1" applyFill="1" applyProtection="1">
      <protection locked="0"/>
    </xf>
    <xf numFmtId="170" fontId="23" fillId="0" borderId="0" xfId="1" applyNumberFormat="1" applyFont="1" applyAlignment="1" applyProtection="1">
      <alignment vertical="center"/>
      <protection locked="0"/>
    </xf>
    <xf numFmtId="170" fontId="19" fillId="0" borderId="0" xfId="1" applyNumberFormat="1" applyFont="1" applyAlignment="1" applyProtection="1">
      <alignment vertical="center"/>
      <protection locked="0"/>
    </xf>
    <xf numFmtId="170" fontId="19" fillId="9" borderId="0" xfId="1" applyNumberFormat="1" applyFont="1" applyFill="1" applyAlignment="1" applyProtection="1">
      <alignment vertical="center"/>
      <protection locked="0"/>
    </xf>
    <xf numFmtId="168" fontId="23" fillId="9" borderId="0" xfId="82" applyFont="1" applyFill="1" applyAlignment="1" applyProtection="1">
      <alignment vertical="center"/>
      <protection locked="0"/>
    </xf>
    <xf numFmtId="168" fontId="23" fillId="0" borderId="0" xfId="82" applyFont="1" applyAlignment="1" applyProtection="1">
      <alignment vertical="center"/>
      <protection locked="0"/>
    </xf>
    <xf numFmtId="170" fontId="24" fillId="0" borderId="0" xfId="1" applyNumberFormat="1" applyFont="1" applyProtection="1">
      <protection locked="0"/>
    </xf>
    <xf numFmtId="170" fontId="7" fillId="4" borderId="1" xfId="1" applyNumberFormat="1" applyFont="1" applyFill="1" applyBorder="1" applyAlignment="1" applyProtection="1">
      <alignment horizontal="center" vertical="center" wrapText="1"/>
      <protection locked="0"/>
    </xf>
    <xf numFmtId="41" fontId="7" fillId="4" borderId="1" xfId="70" applyNumberFormat="1" applyFont="1" applyFill="1" applyBorder="1" applyAlignment="1" applyProtection="1">
      <alignment horizontal="center" vertical="center" wrapText="1"/>
      <protection locked="0"/>
    </xf>
    <xf numFmtId="170" fontId="6" fillId="17" borderId="27" xfId="1" applyNumberFormat="1" applyFont="1" applyFill="1" applyBorder="1" applyAlignment="1" applyProtection="1">
      <alignment horizontal="center" vertical="center"/>
      <protection locked="0"/>
    </xf>
    <xf numFmtId="170" fontId="6" fillId="17" borderId="25" xfId="1" applyNumberFormat="1" applyFont="1" applyFill="1" applyBorder="1" applyAlignment="1" applyProtection="1">
      <alignment horizontal="left" vertical="center"/>
      <protection locked="0"/>
    </xf>
    <xf numFmtId="170" fontId="6" fillId="17" borderId="25" xfId="1" applyNumberFormat="1" applyFont="1" applyFill="1" applyBorder="1" applyAlignment="1" applyProtection="1">
      <alignment horizontal="center" vertical="center"/>
      <protection locked="0"/>
    </xf>
    <xf numFmtId="170" fontId="10" fillId="17" borderId="25" xfId="1" applyNumberFormat="1" applyFont="1" applyFill="1" applyBorder="1" applyAlignment="1" applyProtection="1">
      <alignment horizontal="center" vertical="center" wrapText="1"/>
      <protection locked="0"/>
    </xf>
    <xf numFmtId="170" fontId="10" fillId="17" borderId="25" xfId="1" applyNumberFormat="1" applyFont="1" applyFill="1" applyBorder="1" applyAlignment="1" applyProtection="1">
      <alignment vertical="center"/>
      <protection locked="0"/>
    </xf>
    <xf numFmtId="170" fontId="6" fillId="22" borderId="21" xfId="1" applyNumberFormat="1" applyFont="1" applyFill="1" applyBorder="1" applyAlignment="1" applyProtection="1">
      <alignment horizontal="center" vertical="center"/>
      <protection locked="0"/>
    </xf>
    <xf numFmtId="170" fontId="6" fillId="22" borderId="21" xfId="1" applyNumberFormat="1" applyFont="1" applyFill="1" applyBorder="1" applyAlignment="1" applyProtection="1">
      <alignment vertical="center"/>
      <protection locked="0"/>
    </xf>
    <xf numFmtId="170" fontId="10" fillId="22" borderId="21" xfId="1" applyNumberFormat="1" applyFont="1" applyFill="1" applyBorder="1" applyAlignment="1" applyProtection="1">
      <alignment horizontal="center" vertical="center" wrapText="1"/>
      <protection locked="0"/>
    </xf>
    <xf numFmtId="170" fontId="10" fillId="0" borderId="11" xfId="1" applyNumberFormat="1" applyFont="1" applyBorder="1" applyAlignment="1" applyProtection="1">
      <alignment horizontal="center" vertical="center"/>
      <protection locked="0"/>
    </xf>
    <xf numFmtId="170" fontId="10" fillId="0" borderId="11" xfId="1" applyNumberFormat="1" applyFont="1" applyBorder="1" applyAlignment="1" applyProtection="1">
      <alignment horizontal="center" vertical="center" wrapText="1"/>
      <protection locked="0"/>
    </xf>
    <xf numFmtId="170" fontId="10" fillId="0" borderId="11" xfId="1" applyNumberFormat="1" applyFont="1" applyBorder="1" applyAlignment="1" applyProtection="1">
      <alignment vertical="center"/>
      <protection locked="0"/>
    </xf>
    <xf numFmtId="170" fontId="10" fillId="0" borderId="18" xfId="1" applyNumberFormat="1" applyFont="1" applyBorder="1" applyAlignment="1" applyProtection="1">
      <alignment horizontal="center" vertical="center"/>
      <protection locked="0"/>
    </xf>
    <xf numFmtId="170" fontId="10" fillId="0" borderId="18" xfId="1" applyNumberFormat="1" applyFont="1" applyBorder="1" applyAlignment="1" applyProtection="1">
      <alignment vertical="center"/>
      <protection locked="0"/>
    </xf>
    <xf numFmtId="170" fontId="10" fillId="0" borderId="18" xfId="1" applyNumberFormat="1" applyFont="1" applyBorder="1" applyAlignment="1" applyProtection="1">
      <alignment vertical="center" wrapText="1"/>
      <protection locked="0"/>
    </xf>
    <xf numFmtId="170" fontId="10" fillId="0" borderId="18" xfId="1" applyNumberFormat="1" applyFont="1" applyBorder="1" applyAlignment="1" applyProtection="1">
      <alignment horizontal="center" vertical="center" wrapText="1"/>
      <protection locked="0"/>
    </xf>
    <xf numFmtId="170" fontId="10" fillId="0" borderId="18" xfId="1" applyNumberFormat="1" applyFont="1" applyFill="1" applyBorder="1" applyAlignment="1" applyProtection="1">
      <alignment vertical="center"/>
      <protection locked="0"/>
    </xf>
    <xf numFmtId="170" fontId="6" fillId="22" borderId="1" xfId="1" applyNumberFormat="1" applyFont="1" applyFill="1" applyBorder="1" applyAlignment="1" applyProtection="1">
      <alignment horizontal="center" vertical="center"/>
      <protection locked="0"/>
    </xf>
    <xf numFmtId="170" fontId="6" fillId="22" borderId="1" xfId="1" applyNumberFormat="1" applyFont="1" applyFill="1" applyBorder="1" applyAlignment="1" applyProtection="1">
      <alignment vertical="center"/>
      <protection locked="0"/>
    </xf>
    <xf numFmtId="170" fontId="10" fillId="22" borderId="1" xfId="1" applyNumberFormat="1" applyFont="1" applyFill="1" applyBorder="1" applyAlignment="1" applyProtection="1">
      <alignment horizontal="center" vertical="center" wrapText="1"/>
      <protection locked="0"/>
    </xf>
    <xf numFmtId="170" fontId="10" fillId="0" borderId="19" xfId="1" applyNumberFormat="1" applyFont="1" applyBorder="1" applyAlignment="1" applyProtection="1">
      <alignment horizontal="center" vertical="center"/>
      <protection locked="0"/>
    </xf>
    <xf numFmtId="170" fontId="10" fillId="0" borderId="19" xfId="1" applyNumberFormat="1" applyFont="1" applyBorder="1" applyAlignment="1" applyProtection="1">
      <alignment horizontal="center" vertical="center" wrapText="1"/>
      <protection locked="0"/>
    </xf>
    <xf numFmtId="170" fontId="10" fillId="0" borderId="19" xfId="1" applyNumberFormat="1" applyFont="1" applyFill="1" applyBorder="1" applyAlignment="1" applyProtection="1">
      <alignment vertical="center"/>
      <protection locked="0"/>
    </xf>
    <xf numFmtId="170" fontId="10" fillId="0" borderId="19" xfId="1" applyNumberFormat="1" applyFont="1" applyBorder="1" applyAlignment="1" applyProtection="1">
      <alignment vertical="center"/>
      <protection locked="0"/>
    </xf>
    <xf numFmtId="170" fontId="6" fillId="22" borderId="1" xfId="1" applyNumberFormat="1" applyFont="1" applyFill="1" applyBorder="1" applyAlignment="1" applyProtection="1">
      <alignment horizontal="left" vertical="center" wrapText="1"/>
      <protection locked="0"/>
    </xf>
    <xf numFmtId="170" fontId="10" fillId="22" borderId="1" xfId="1" applyNumberFormat="1" applyFont="1" applyFill="1" applyBorder="1" applyAlignment="1" applyProtection="1">
      <alignment horizontal="center" vertical="center"/>
      <protection locked="0"/>
    </xf>
    <xf numFmtId="170" fontId="6" fillId="13" borderId="1" xfId="1" applyNumberFormat="1" applyFont="1" applyFill="1" applyBorder="1" applyAlignment="1" applyProtection="1">
      <alignment horizontal="center" vertical="center"/>
    </xf>
    <xf numFmtId="170" fontId="6" fillId="13" borderId="1" xfId="1" applyNumberFormat="1" applyFont="1" applyFill="1" applyBorder="1" applyAlignment="1" applyProtection="1">
      <alignment vertical="center" wrapText="1"/>
    </xf>
    <xf numFmtId="170" fontId="6" fillId="13" borderId="1" xfId="1" applyNumberFormat="1" applyFont="1" applyFill="1" applyBorder="1" applyAlignment="1" applyProtection="1">
      <alignment horizontal="center" vertical="center" wrapText="1"/>
    </xf>
    <xf numFmtId="170" fontId="6" fillId="13" borderId="1" xfId="1" applyNumberFormat="1" applyFont="1" applyFill="1" applyBorder="1" applyAlignment="1" applyProtection="1">
      <alignment vertical="center"/>
    </xf>
    <xf numFmtId="170" fontId="6" fillId="13" borderId="1" xfId="1" applyNumberFormat="1" applyFont="1" applyFill="1" applyBorder="1" applyAlignment="1" applyProtection="1">
      <alignment vertical="center"/>
      <protection locked="0"/>
    </xf>
    <xf numFmtId="170" fontId="10" fillId="9" borderId="11" xfId="1" applyNumberFormat="1" applyFont="1" applyFill="1" applyBorder="1" applyAlignment="1" applyProtection="1">
      <alignment horizontal="center" vertical="center"/>
    </xf>
    <xf numFmtId="170" fontId="10" fillId="9" borderId="11" xfId="1" applyNumberFormat="1" applyFont="1" applyFill="1" applyBorder="1" applyAlignment="1" applyProtection="1">
      <alignment vertical="center" wrapText="1"/>
    </xf>
    <xf numFmtId="171" fontId="8" fillId="9" borderId="11" xfId="1" applyNumberFormat="1" applyFont="1" applyFill="1" applyBorder="1" applyAlignment="1" applyProtection="1">
      <alignment vertical="center"/>
    </xf>
    <xf numFmtId="170" fontId="8" fillId="9" borderId="11" xfId="1" applyNumberFormat="1" applyFont="1" applyFill="1" applyBorder="1" applyAlignment="1" applyProtection="1">
      <alignment vertical="center"/>
      <protection locked="0"/>
    </xf>
    <xf numFmtId="170" fontId="8" fillId="0" borderId="11" xfId="1" applyNumberFormat="1" applyFont="1" applyFill="1" applyBorder="1" applyAlignment="1" applyProtection="1">
      <alignment vertical="center"/>
    </xf>
    <xf numFmtId="170" fontId="8" fillId="0" borderId="18" xfId="1" applyNumberFormat="1" applyFont="1" applyBorder="1" applyAlignment="1" applyProtection="1">
      <alignment horizontal="center" vertical="center"/>
    </xf>
    <xf numFmtId="170" fontId="8" fillId="0" borderId="18" xfId="1" applyNumberFormat="1" applyFont="1" applyBorder="1" applyAlignment="1" applyProtection="1">
      <alignment vertical="center" wrapText="1"/>
    </xf>
    <xf numFmtId="170" fontId="8" fillId="0" borderId="18" xfId="1" applyNumberFormat="1" applyFont="1" applyBorder="1" applyAlignment="1" applyProtection="1">
      <alignment horizontal="center" vertical="center" wrapText="1"/>
    </xf>
    <xf numFmtId="170" fontId="8" fillId="0" borderId="18" xfId="1" applyNumberFormat="1" applyFont="1" applyFill="1" applyBorder="1" applyAlignment="1" applyProtection="1">
      <alignment vertical="center"/>
    </xf>
    <xf numFmtId="170" fontId="8" fillId="0" borderId="18" xfId="1" applyNumberFormat="1" applyFont="1" applyFill="1" applyBorder="1" applyAlignment="1" applyProtection="1">
      <alignment vertical="center"/>
      <protection locked="0"/>
    </xf>
    <xf numFmtId="170" fontId="10" fillId="0" borderId="11" xfId="1" applyNumberFormat="1" applyFont="1" applyBorder="1" applyAlignment="1" applyProtection="1">
      <alignment vertical="center" wrapText="1"/>
    </xf>
    <xf numFmtId="170" fontId="10" fillId="0" borderId="11" xfId="1" applyNumberFormat="1" applyFont="1" applyBorder="1" applyAlignment="1" applyProtection="1">
      <alignment horizontal="center" vertical="center"/>
    </xf>
    <xf numFmtId="170" fontId="8" fillId="0" borderId="11" xfId="1" applyNumberFormat="1" applyFont="1" applyBorder="1" applyAlignment="1" applyProtection="1">
      <alignment vertical="center" wrapText="1"/>
    </xf>
    <xf numFmtId="170" fontId="10" fillId="9" borderId="17" xfId="1" applyNumberFormat="1" applyFont="1" applyFill="1" applyBorder="1" applyAlignment="1" applyProtection="1">
      <alignment horizontal="center" vertical="center"/>
    </xf>
    <xf numFmtId="170" fontId="8" fillId="9" borderId="17" xfId="1" applyNumberFormat="1" applyFont="1" applyFill="1" applyBorder="1" applyAlignment="1" applyProtection="1">
      <alignment vertical="center" wrapText="1"/>
    </xf>
    <xf numFmtId="170" fontId="10" fillId="9" borderId="17" xfId="1" applyNumberFormat="1" applyFont="1" applyFill="1" applyBorder="1" applyAlignment="1" applyProtection="1">
      <alignment vertical="center" wrapText="1"/>
    </xf>
    <xf numFmtId="170" fontId="8" fillId="9" borderId="17" xfId="1" applyNumberFormat="1" applyFont="1" applyFill="1" applyBorder="1" applyAlignment="1" applyProtection="1">
      <alignment vertical="center"/>
    </xf>
    <xf numFmtId="170" fontId="8" fillId="9" borderId="17" xfId="1" applyNumberFormat="1" applyFont="1" applyFill="1" applyBorder="1" applyAlignment="1" applyProtection="1">
      <alignment vertical="center"/>
      <protection locked="0"/>
    </xf>
    <xf numFmtId="170" fontId="10" fillId="9" borderId="11" xfId="1" applyNumberFormat="1" applyFont="1" applyFill="1" applyBorder="1" applyAlignment="1" applyProtection="1">
      <alignment horizontal="center" vertical="center" wrapText="1"/>
    </xf>
    <xf numFmtId="170" fontId="10" fillId="9" borderId="11" xfId="1" applyNumberFormat="1" applyFont="1" applyFill="1" applyBorder="1" applyAlignment="1" applyProtection="1">
      <alignment vertical="center"/>
    </xf>
    <xf numFmtId="171" fontId="8" fillId="0" borderId="11" xfId="1" applyNumberFormat="1" applyFont="1" applyFill="1" applyBorder="1" applyAlignment="1" applyProtection="1">
      <alignment vertical="center"/>
    </xf>
    <xf numFmtId="170" fontId="8" fillId="0" borderId="10" xfId="1" applyNumberFormat="1" applyFont="1" applyBorder="1" applyAlignment="1" applyProtection="1">
      <alignment horizontal="center" vertical="center"/>
    </xf>
    <xf numFmtId="170" fontId="8" fillId="0" borderId="10" xfId="1" applyNumberFormat="1" applyFont="1" applyBorder="1" applyAlignment="1" applyProtection="1">
      <alignment vertical="center" wrapText="1"/>
    </xf>
    <xf numFmtId="170" fontId="8" fillId="0" borderId="10" xfId="1" applyNumberFormat="1" applyFont="1" applyFill="1" applyBorder="1" applyAlignment="1" applyProtection="1">
      <alignment vertical="center"/>
    </xf>
    <xf numFmtId="171" fontId="8" fillId="0" borderId="10" xfId="1" applyNumberFormat="1" applyFont="1" applyFill="1" applyBorder="1" applyAlignment="1" applyProtection="1">
      <alignment vertical="center"/>
      <protection locked="0"/>
    </xf>
    <xf numFmtId="170" fontId="7" fillId="0" borderId="11" xfId="1" applyNumberFormat="1" applyFont="1" applyBorder="1" applyAlignment="1" applyProtection="1">
      <alignment horizontal="center" vertical="center"/>
    </xf>
    <xf numFmtId="170" fontId="7" fillId="0" borderId="11" xfId="1" applyNumberFormat="1" applyFont="1" applyBorder="1" applyAlignment="1" applyProtection="1">
      <alignment vertical="center" wrapText="1"/>
    </xf>
    <xf numFmtId="170" fontId="7" fillId="0" borderId="11" xfId="1" applyNumberFormat="1" applyFont="1" applyFill="1" applyBorder="1" applyAlignment="1" applyProtection="1">
      <alignment vertical="center"/>
    </xf>
    <xf numFmtId="170" fontId="7" fillId="0" borderId="11" xfId="1" applyNumberFormat="1" applyFont="1" applyFill="1" applyBorder="1" applyAlignment="1" applyProtection="1">
      <alignment vertical="center"/>
      <protection locked="0"/>
    </xf>
    <xf numFmtId="170" fontId="8" fillId="0" borderId="11" xfId="1" applyNumberFormat="1" applyFont="1" applyBorder="1" applyAlignment="1" applyProtection="1">
      <alignment horizontal="center" vertical="center"/>
    </xf>
    <xf numFmtId="170" fontId="8" fillId="0" borderId="11" xfId="1" applyNumberFormat="1" applyFont="1" applyBorder="1" applyAlignment="1" applyProtection="1">
      <alignment horizontal="right" vertical="center" wrapText="1"/>
    </xf>
    <xf numFmtId="170" fontId="6" fillId="17" borderId="25" xfId="1" applyNumberFormat="1" applyFont="1" applyFill="1" applyBorder="1" applyAlignment="1" applyProtection="1">
      <alignment vertical="center"/>
      <protection locked="0"/>
    </xf>
    <xf numFmtId="170" fontId="6" fillId="17" borderId="28" xfId="1" applyNumberFormat="1" applyFont="1" applyFill="1" applyBorder="1" applyAlignment="1" applyProtection="1">
      <alignment vertical="center"/>
      <protection locked="0"/>
    </xf>
    <xf numFmtId="170" fontId="10" fillId="22" borderId="21" xfId="1" applyNumberFormat="1" applyFont="1" applyFill="1" applyBorder="1" applyAlignment="1" applyProtection="1">
      <alignment vertical="center"/>
      <protection locked="0"/>
    </xf>
    <xf numFmtId="170" fontId="6" fillId="0" borderId="11" xfId="1" applyNumberFormat="1" applyFont="1" applyBorder="1" applyAlignment="1" applyProtection="1">
      <alignment vertical="center"/>
      <protection locked="0"/>
    </xf>
    <xf numFmtId="170" fontId="6" fillId="0" borderId="18" xfId="1" applyNumberFormat="1" applyFont="1" applyBorder="1" applyAlignment="1" applyProtection="1">
      <alignment vertical="center"/>
      <protection locked="0"/>
    </xf>
    <xf numFmtId="170" fontId="10" fillId="22" borderId="1" xfId="1" applyNumberFormat="1" applyFont="1" applyFill="1" applyBorder="1" applyAlignment="1" applyProtection="1">
      <alignment vertical="center"/>
      <protection locked="0"/>
    </xf>
    <xf numFmtId="170" fontId="6" fillId="0" borderId="19" xfId="1" applyNumberFormat="1" applyFont="1" applyBorder="1" applyAlignment="1" applyProtection="1">
      <alignment vertical="center"/>
      <protection locked="0"/>
    </xf>
    <xf numFmtId="170" fontId="10" fillId="13" borderId="1" xfId="1" applyNumberFormat="1" applyFont="1" applyFill="1" applyBorder="1" applyAlignment="1" applyProtection="1">
      <alignment vertical="center"/>
      <protection locked="0"/>
    </xf>
    <xf numFmtId="170" fontId="10" fillId="9" borderId="12" xfId="1" applyNumberFormat="1" applyFont="1" applyFill="1" applyBorder="1" applyAlignment="1" applyProtection="1">
      <alignment vertical="center"/>
      <protection locked="0"/>
    </xf>
    <xf numFmtId="170" fontId="8" fillId="0" borderId="18" xfId="1" applyNumberFormat="1" applyFont="1" applyBorder="1" applyAlignment="1" applyProtection="1">
      <alignment vertical="center" wrapText="1"/>
      <protection locked="0"/>
    </xf>
    <xf numFmtId="170" fontId="10" fillId="9" borderId="17" xfId="1" applyNumberFormat="1" applyFont="1" applyFill="1" applyBorder="1" applyAlignment="1" applyProtection="1">
      <alignment vertical="center"/>
      <protection locked="0"/>
    </xf>
    <xf numFmtId="170" fontId="8" fillId="0" borderId="10" xfId="1" applyNumberFormat="1" applyFont="1" applyFill="1" applyBorder="1" applyAlignment="1" applyProtection="1">
      <alignment vertical="center"/>
      <protection locked="0"/>
    </xf>
    <xf numFmtId="170" fontId="8" fillId="0" borderId="10" xfId="1" applyNumberFormat="1" applyFont="1" applyFill="1" applyBorder="1" applyAlignment="1" applyProtection="1">
      <alignment vertical="center" wrapText="1"/>
      <protection locked="0"/>
    </xf>
    <xf numFmtId="170" fontId="7" fillId="9" borderId="11" xfId="1" applyNumberFormat="1" applyFont="1" applyFill="1" applyBorder="1" applyAlignment="1" applyProtection="1">
      <alignment vertical="center"/>
      <protection locked="0"/>
    </xf>
    <xf numFmtId="170" fontId="8" fillId="0" borderId="11" xfId="1" applyNumberFormat="1" applyFont="1" applyFill="1" applyBorder="1" applyAlignment="1" applyProtection="1">
      <alignment vertical="center" wrapText="1"/>
      <protection locked="0"/>
    </xf>
    <xf numFmtId="170" fontId="19" fillId="0" borderId="0" xfId="1" applyNumberFormat="1" applyFont="1" applyAlignment="1" applyProtection="1">
      <alignment vertical="center"/>
    </xf>
    <xf numFmtId="182" fontId="8" fillId="0" borderId="11" xfId="1" applyNumberFormat="1" applyFont="1" applyFill="1" applyBorder="1" applyAlignment="1" applyProtection="1">
      <alignment vertical="center"/>
    </xf>
    <xf numFmtId="170" fontId="6" fillId="22" borderId="20" xfId="1" applyNumberFormat="1" applyFont="1" applyFill="1" applyBorder="1" applyAlignment="1" applyProtection="1">
      <alignment horizontal="center" vertical="center"/>
    </xf>
    <xf numFmtId="170" fontId="6" fillId="22" borderId="20" xfId="1" applyNumberFormat="1" applyFont="1" applyFill="1" applyBorder="1" applyAlignment="1" applyProtection="1">
      <alignment horizontal="left" vertical="center" wrapText="1"/>
    </xf>
    <xf numFmtId="170" fontId="10" fillId="22" borderId="20" xfId="1" applyNumberFormat="1" applyFont="1" applyFill="1" applyBorder="1" applyAlignment="1" applyProtection="1">
      <alignment horizontal="center" vertical="center"/>
    </xf>
    <xf numFmtId="170" fontId="10" fillId="22" borderId="20" xfId="1" applyNumberFormat="1" applyFont="1" applyFill="1" applyBorder="1" applyAlignment="1" applyProtection="1">
      <alignment horizontal="center" vertical="center"/>
      <protection locked="0"/>
    </xf>
    <xf numFmtId="170" fontId="8" fillId="9" borderId="11" xfId="1" applyNumberFormat="1" applyFont="1" applyFill="1" applyBorder="1" applyAlignment="1" applyProtection="1">
      <alignment horizontal="center" vertical="center"/>
    </xf>
    <xf numFmtId="170" fontId="8" fillId="0" borderId="11" xfId="1" applyNumberFormat="1" applyFont="1" applyBorder="1" applyAlignment="1" applyProtection="1">
      <alignment horizontal="center" vertical="center" wrapText="1"/>
    </xf>
    <xf numFmtId="170" fontId="8" fillId="9" borderId="10" xfId="1" applyNumberFormat="1" applyFont="1" applyFill="1" applyBorder="1" applyAlignment="1" applyProtection="1">
      <alignment horizontal="center" vertical="center" wrapText="1"/>
    </xf>
    <xf numFmtId="170" fontId="8" fillId="0" borderId="10" xfId="1" applyNumberFormat="1" applyFont="1" applyBorder="1" applyAlignment="1" applyProtection="1">
      <alignment horizontal="center" vertical="center" wrapText="1"/>
    </xf>
    <xf numFmtId="170" fontId="8" fillId="9" borderId="11" xfId="1" applyNumberFormat="1" applyFont="1" applyFill="1" applyBorder="1" applyAlignment="1" applyProtection="1">
      <alignment horizontal="center" vertical="center" wrapText="1"/>
    </xf>
    <xf numFmtId="178" fontId="7" fillId="9" borderId="19" xfId="82" applyNumberFormat="1" applyFont="1" applyFill="1" applyBorder="1" applyAlignment="1">
      <alignment horizontal="center" vertical="center" wrapText="1"/>
    </xf>
    <xf numFmtId="49" fontId="6" fillId="9" borderId="19" xfId="82" applyNumberFormat="1" applyFont="1" applyFill="1" applyBorder="1" applyAlignment="1">
      <alignment vertical="center" wrapText="1"/>
    </xf>
    <xf numFmtId="168" fontId="7" fillId="9" borderId="19" xfId="82" applyFont="1" applyFill="1" applyBorder="1" applyAlignment="1">
      <alignment vertical="center" wrapText="1"/>
    </xf>
    <xf numFmtId="168" fontId="7" fillId="9" borderId="19" xfId="82" applyFont="1" applyFill="1" applyBorder="1" applyAlignment="1">
      <alignment horizontal="center" vertical="center"/>
    </xf>
    <xf numFmtId="43" fontId="7" fillId="9" borderId="19" xfId="24" applyFont="1" applyFill="1" applyBorder="1" applyAlignment="1" applyProtection="1">
      <alignment vertical="center"/>
    </xf>
    <xf numFmtId="41" fontId="7" fillId="9" borderId="19" xfId="3" applyFont="1" applyFill="1" applyBorder="1" applyAlignment="1" applyProtection="1">
      <alignment vertical="center"/>
      <protection locked="0"/>
    </xf>
    <xf numFmtId="0" fontId="8" fillId="0" borderId="11" xfId="86" applyFont="1" applyBorder="1" applyAlignment="1">
      <alignment vertical="center" wrapText="1"/>
    </xf>
    <xf numFmtId="43" fontId="8" fillId="0" borderId="11" xfId="24" applyFont="1" applyFill="1" applyBorder="1" applyAlignment="1" applyProtection="1">
      <alignment vertical="center"/>
    </xf>
    <xf numFmtId="43" fontId="8" fillId="9" borderId="11" xfId="24" applyFont="1" applyFill="1" applyBorder="1" applyAlignment="1" applyProtection="1">
      <alignment vertical="center"/>
    </xf>
    <xf numFmtId="49" fontId="10" fillId="0" borderId="11" xfId="82" applyNumberFormat="1" applyFont="1" applyBorder="1" applyAlignment="1">
      <alignment vertical="center" wrapText="1"/>
    </xf>
    <xf numFmtId="170" fontId="7" fillId="0" borderId="11" xfId="1" applyNumberFormat="1" applyFont="1" applyBorder="1" applyAlignment="1" applyProtection="1">
      <alignment horizontal="center" vertical="center" wrapText="1"/>
    </xf>
    <xf numFmtId="170" fontId="6" fillId="0" borderId="11" xfId="1" applyNumberFormat="1" applyFont="1" applyBorder="1" applyAlignment="1" applyProtection="1">
      <alignment vertical="center" wrapText="1"/>
    </xf>
    <xf numFmtId="170" fontId="10" fillId="0" borderId="18" xfId="1" applyNumberFormat="1" applyFont="1" applyBorder="1" applyAlignment="1" applyProtection="1">
      <alignment vertical="center" wrapText="1"/>
    </xf>
    <xf numFmtId="170" fontId="8" fillId="9" borderId="18" xfId="1" applyNumberFormat="1" applyFont="1" applyFill="1" applyBorder="1" applyAlignment="1" applyProtection="1">
      <alignment vertical="center" wrapText="1"/>
    </xf>
    <xf numFmtId="170" fontId="8" fillId="0" borderId="21" xfId="1" applyNumberFormat="1" applyFont="1" applyBorder="1" applyAlignment="1" applyProtection="1">
      <alignment horizontal="center" vertical="center"/>
    </xf>
    <xf numFmtId="170" fontId="8" fillId="9" borderId="11" xfId="1" applyNumberFormat="1" applyFont="1" applyFill="1" applyBorder="1" applyAlignment="1" applyProtection="1">
      <alignment horizontal="center" vertical="center" wrapText="1"/>
      <protection locked="0"/>
    </xf>
    <xf numFmtId="170" fontId="8" fillId="0" borderId="11" xfId="1" applyNumberFormat="1" applyFont="1" applyBorder="1" applyAlignment="1" applyProtection="1">
      <alignment vertical="center" wrapText="1"/>
      <protection locked="0"/>
    </xf>
    <xf numFmtId="170" fontId="8" fillId="0" borderId="11" xfId="1" applyNumberFormat="1" applyFont="1" applyBorder="1" applyAlignment="1" applyProtection="1">
      <alignment horizontal="center" vertical="center"/>
      <protection locked="0"/>
    </xf>
    <xf numFmtId="43" fontId="8" fillId="0" borderId="11" xfId="24" applyFont="1" applyFill="1" applyBorder="1" applyAlignment="1" applyProtection="1">
      <alignment vertical="center"/>
      <protection locked="0"/>
    </xf>
    <xf numFmtId="170" fontId="8" fillId="9" borderId="18" xfId="1" applyNumberFormat="1" applyFont="1" applyFill="1" applyBorder="1" applyAlignment="1" applyProtection="1">
      <alignment horizontal="center" vertical="center" wrapText="1"/>
      <protection locked="0"/>
    </xf>
    <xf numFmtId="170" fontId="8" fillId="0" borderId="18" xfId="1" applyNumberFormat="1" applyFont="1" applyBorder="1" applyAlignment="1" applyProtection="1">
      <alignment horizontal="center" vertical="center"/>
      <protection locked="0"/>
    </xf>
    <xf numFmtId="170" fontId="8" fillId="9" borderId="18" xfId="1" applyNumberFormat="1" applyFont="1" applyFill="1" applyBorder="1" applyAlignment="1" applyProtection="1">
      <alignment vertical="center"/>
      <protection locked="0"/>
    </xf>
    <xf numFmtId="170" fontId="6" fillId="22" borderId="20" xfId="1" applyNumberFormat="1" applyFont="1" applyFill="1" applyBorder="1" applyAlignment="1" applyProtection="1">
      <alignment horizontal="center" vertical="center"/>
      <protection locked="0"/>
    </xf>
    <xf numFmtId="170" fontId="8" fillId="9" borderId="11" xfId="1" applyNumberFormat="1" applyFont="1" applyFill="1" applyBorder="1" applyAlignment="1" applyProtection="1">
      <alignment vertical="center" wrapText="1"/>
      <protection locked="0"/>
    </xf>
    <xf numFmtId="170" fontId="8" fillId="0" borderId="17" xfId="1" applyNumberFormat="1" applyFont="1" applyFill="1" applyBorder="1" applyAlignment="1" applyProtection="1">
      <alignment vertical="center" wrapText="1"/>
      <protection locked="0"/>
    </xf>
    <xf numFmtId="170" fontId="7" fillId="9" borderId="19" xfId="1" applyNumberFormat="1" applyFont="1" applyFill="1" applyBorder="1" applyAlignment="1" applyProtection="1">
      <alignment vertical="center"/>
      <protection locked="0"/>
    </xf>
    <xf numFmtId="170" fontId="8" fillId="9" borderId="19" xfId="1" applyNumberFormat="1" applyFont="1" applyFill="1" applyBorder="1" applyAlignment="1" applyProtection="1">
      <alignment vertical="center" wrapText="1"/>
      <protection locked="0"/>
    </xf>
    <xf numFmtId="41" fontId="10" fillId="0" borderId="11" xfId="3" applyFont="1" applyFill="1" applyBorder="1" applyAlignment="1" applyProtection="1">
      <alignment vertical="center"/>
      <protection locked="0"/>
    </xf>
    <xf numFmtId="3" fontId="8" fillId="0" borderId="11" xfId="82" applyNumberFormat="1" applyFont="1" applyBorder="1" applyAlignment="1" applyProtection="1">
      <alignment vertical="center"/>
      <protection locked="0"/>
    </xf>
    <xf numFmtId="170" fontId="8" fillId="0" borderId="18" xfId="1" applyNumberFormat="1" applyFont="1" applyFill="1" applyBorder="1" applyAlignment="1" applyProtection="1">
      <alignment vertical="center" wrapText="1"/>
      <protection locked="0"/>
    </xf>
    <xf numFmtId="170" fontId="8" fillId="9" borderId="11" xfId="22" applyNumberFormat="1" applyFont="1" applyFill="1" applyBorder="1" applyAlignment="1" applyProtection="1">
      <alignment vertical="center" wrapText="1"/>
      <protection locked="0"/>
    </xf>
    <xf numFmtId="170" fontId="8" fillId="9" borderId="18" xfId="1" applyNumberFormat="1" applyFont="1" applyFill="1" applyBorder="1" applyAlignment="1" applyProtection="1">
      <alignment vertical="center" wrapText="1"/>
      <protection locked="0"/>
    </xf>
    <xf numFmtId="170" fontId="20" fillId="0" borderId="0" xfId="22" applyNumberFormat="1" applyFont="1" applyProtection="1">
      <protection locked="0"/>
    </xf>
    <xf numFmtId="170" fontId="20" fillId="9" borderId="0" xfId="22" applyNumberFormat="1" applyFont="1" applyFill="1" applyProtection="1">
      <protection locked="0"/>
    </xf>
    <xf numFmtId="170" fontId="23" fillId="0" borderId="0" xfId="22" applyNumberFormat="1" applyFont="1" applyAlignment="1" applyProtection="1">
      <alignment vertical="center"/>
      <protection locked="0"/>
    </xf>
    <xf numFmtId="170" fontId="19" fillId="0" borderId="0" xfId="22" applyNumberFormat="1" applyFont="1" applyAlignment="1" applyProtection="1">
      <alignment vertical="center"/>
      <protection locked="0"/>
    </xf>
    <xf numFmtId="170" fontId="23" fillId="9" borderId="0" xfId="22" applyNumberFormat="1" applyFont="1" applyFill="1" applyAlignment="1" applyProtection="1">
      <alignment vertical="center"/>
      <protection locked="0"/>
    </xf>
    <xf numFmtId="170" fontId="23" fillId="9" borderId="0" xfId="43" applyNumberFormat="1" applyFont="1" applyFill="1" applyAlignment="1" applyProtection="1">
      <alignment vertical="center"/>
      <protection locked="0"/>
    </xf>
    <xf numFmtId="170" fontId="19" fillId="0" borderId="0" xfId="43" applyNumberFormat="1" applyFont="1" applyAlignment="1" applyProtection="1">
      <alignment vertical="center"/>
      <protection locked="0"/>
    </xf>
    <xf numFmtId="170" fontId="24" fillId="0" borderId="0" xfId="22" applyNumberFormat="1" applyFont="1" applyProtection="1">
      <protection locked="0"/>
    </xf>
    <xf numFmtId="170" fontId="7" fillId="4" borderId="1" xfId="22" applyNumberFormat="1" applyFont="1" applyFill="1" applyBorder="1" applyAlignment="1" applyProtection="1">
      <alignment horizontal="center" vertical="center" wrapText="1"/>
      <protection locked="0"/>
    </xf>
    <xf numFmtId="41" fontId="7" fillId="4" borderId="1" xfId="78" applyNumberFormat="1" applyFont="1" applyFill="1" applyBorder="1" applyAlignment="1" applyProtection="1">
      <alignment horizontal="center" vertical="center" wrapText="1"/>
      <protection locked="0"/>
    </xf>
    <xf numFmtId="170" fontId="6" fillId="17" borderId="27" xfId="22" applyNumberFormat="1" applyFont="1" applyFill="1" applyBorder="1" applyAlignment="1" applyProtection="1">
      <alignment horizontal="center" vertical="center"/>
      <protection locked="0"/>
    </xf>
    <xf numFmtId="170" fontId="6" fillId="17" borderId="25" xfId="22" applyNumberFormat="1" applyFont="1" applyFill="1" applyBorder="1" applyAlignment="1" applyProtection="1">
      <alignment horizontal="left" vertical="center"/>
      <protection locked="0"/>
    </xf>
    <xf numFmtId="170" fontId="6" fillId="17" borderId="25" xfId="22" applyNumberFormat="1" applyFont="1" applyFill="1" applyBorder="1" applyAlignment="1" applyProtection="1">
      <alignment horizontal="center" vertical="center"/>
      <protection locked="0"/>
    </xf>
    <xf numFmtId="170" fontId="10" fillId="17" borderId="25" xfId="22" applyNumberFormat="1" applyFont="1" applyFill="1" applyBorder="1" applyAlignment="1" applyProtection="1">
      <alignment horizontal="center" vertical="center" wrapText="1"/>
      <protection locked="0"/>
    </xf>
    <xf numFmtId="170" fontId="10" fillId="17" borderId="25" xfId="22" applyNumberFormat="1" applyFont="1" applyFill="1" applyBorder="1" applyAlignment="1" applyProtection="1">
      <alignment vertical="center"/>
      <protection locked="0"/>
    </xf>
    <xf numFmtId="170" fontId="6" fillId="22" borderId="21" xfId="22" applyNumberFormat="1" applyFont="1" applyFill="1" applyBorder="1" applyAlignment="1" applyProtection="1">
      <alignment horizontal="center" vertical="center"/>
      <protection locked="0"/>
    </xf>
    <xf numFmtId="170" fontId="6" fillId="22" borderId="21" xfId="22" applyNumberFormat="1" applyFont="1" applyFill="1" applyBorder="1" applyAlignment="1" applyProtection="1">
      <alignment vertical="center"/>
      <protection locked="0"/>
    </xf>
    <xf numFmtId="170" fontId="6" fillId="22" borderId="21" xfId="22" applyNumberFormat="1" applyFont="1" applyFill="1" applyBorder="1" applyAlignment="1" applyProtection="1">
      <alignment horizontal="center" vertical="center" wrapText="1"/>
      <protection locked="0"/>
    </xf>
    <xf numFmtId="170" fontId="10" fillId="22" borderId="21" xfId="22" applyNumberFormat="1" applyFont="1" applyFill="1" applyBorder="1" applyAlignment="1" applyProtection="1">
      <alignment horizontal="center" vertical="center" wrapText="1"/>
      <protection locked="0"/>
    </xf>
    <xf numFmtId="170" fontId="10" fillId="0" borderId="11" xfId="22" applyNumberFormat="1" applyFont="1" applyBorder="1" applyAlignment="1" applyProtection="1">
      <alignment horizontal="center" vertical="center"/>
      <protection locked="0"/>
    </xf>
    <xf numFmtId="170" fontId="10" fillId="0" borderId="11" xfId="22" applyNumberFormat="1" applyFont="1" applyBorder="1" applyAlignment="1" applyProtection="1">
      <alignment vertical="center" wrapText="1"/>
      <protection locked="0"/>
    </xf>
    <xf numFmtId="170" fontId="10" fillId="0" borderId="11" xfId="22" applyNumberFormat="1" applyFont="1" applyBorder="1" applyAlignment="1" applyProtection="1">
      <alignment horizontal="center" vertical="center" wrapText="1"/>
      <protection locked="0"/>
    </xf>
    <xf numFmtId="170" fontId="10" fillId="0" borderId="11" xfId="22" applyNumberFormat="1" applyFont="1" applyFill="1" applyBorder="1" applyAlignment="1" applyProtection="1">
      <alignment vertical="center"/>
      <protection locked="0"/>
    </xf>
    <xf numFmtId="170" fontId="10" fillId="0" borderId="11" xfId="22" applyNumberFormat="1" applyFont="1" applyBorder="1" applyAlignment="1" applyProtection="1">
      <alignment vertical="center"/>
      <protection locked="0"/>
    </xf>
    <xf numFmtId="170" fontId="10" fillId="0" borderId="18" xfId="22" applyNumberFormat="1" applyFont="1" applyBorder="1" applyAlignment="1" applyProtection="1">
      <alignment horizontal="center" vertical="center"/>
      <protection locked="0"/>
    </xf>
    <xf numFmtId="170" fontId="10" fillId="0" borderId="18" xfId="22" applyNumberFormat="1" applyFont="1" applyBorder="1" applyAlignment="1" applyProtection="1">
      <alignment vertical="center"/>
      <protection locked="0"/>
    </xf>
    <xf numFmtId="170" fontId="10" fillId="0" borderId="18" xfId="22" applyNumberFormat="1" applyFont="1" applyBorder="1" applyAlignment="1" applyProtection="1">
      <alignment vertical="center" wrapText="1"/>
      <protection locked="0"/>
    </xf>
    <xf numFmtId="170" fontId="10" fillId="0" borderId="18" xfId="22" applyNumberFormat="1" applyFont="1" applyBorder="1" applyAlignment="1" applyProtection="1">
      <alignment horizontal="center" vertical="center" wrapText="1"/>
      <protection locked="0"/>
    </xf>
    <xf numFmtId="170" fontId="10" fillId="0" borderId="18" xfId="22" applyNumberFormat="1" applyFont="1" applyFill="1" applyBorder="1" applyAlignment="1" applyProtection="1">
      <alignment vertical="center"/>
      <protection locked="0"/>
    </xf>
    <xf numFmtId="170" fontId="6" fillId="22" borderId="1" xfId="22" applyNumberFormat="1" applyFont="1" applyFill="1" applyBorder="1" applyAlignment="1" applyProtection="1">
      <alignment horizontal="center" vertical="center"/>
      <protection locked="0"/>
    </xf>
    <xf numFmtId="170" fontId="6" fillId="22" borderId="1" xfId="22" applyNumberFormat="1" applyFont="1" applyFill="1" applyBorder="1" applyAlignment="1" applyProtection="1">
      <alignment vertical="center"/>
      <protection locked="0"/>
    </xf>
    <xf numFmtId="170" fontId="6" fillId="22" borderId="1" xfId="22" applyNumberFormat="1" applyFont="1" applyFill="1" applyBorder="1" applyAlignment="1" applyProtection="1">
      <alignment horizontal="center" vertical="center" wrapText="1"/>
      <protection locked="0"/>
    </xf>
    <xf numFmtId="170" fontId="10" fillId="22" borderId="1" xfId="22" applyNumberFormat="1" applyFont="1" applyFill="1" applyBorder="1" applyAlignment="1" applyProtection="1">
      <alignment horizontal="center" vertical="center" wrapText="1"/>
      <protection locked="0"/>
    </xf>
    <xf numFmtId="170" fontId="6" fillId="22" borderId="1" xfId="22" applyNumberFormat="1" applyFont="1" applyFill="1" applyBorder="1" applyAlignment="1" applyProtection="1">
      <alignment horizontal="left" vertical="center" wrapText="1"/>
      <protection locked="0"/>
    </xf>
    <xf numFmtId="170" fontId="10" fillId="22" borderId="1" xfId="22" applyNumberFormat="1" applyFont="1" applyFill="1" applyBorder="1" applyAlignment="1" applyProtection="1">
      <alignment horizontal="center" vertical="center"/>
      <protection locked="0"/>
    </xf>
    <xf numFmtId="170" fontId="6" fillId="13" borderId="1" xfId="22" applyNumberFormat="1" applyFont="1" applyFill="1" applyBorder="1" applyAlignment="1" applyProtection="1">
      <alignment horizontal="center" vertical="center"/>
    </xf>
    <xf numFmtId="170" fontId="6" fillId="13" borderId="1" xfId="22" applyNumberFormat="1" applyFont="1" applyFill="1" applyBorder="1" applyAlignment="1" applyProtection="1">
      <alignment vertical="center" wrapText="1"/>
    </xf>
    <xf numFmtId="170" fontId="6" fillId="13" borderId="1" xfId="22" applyNumberFormat="1" applyFont="1" applyFill="1" applyBorder="1" applyAlignment="1" applyProtection="1">
      <alignment horizontal="center" vertical="center" wrapText="1"/>
    </xf>
    <xf numFmtId="170" fontId="6" fillId="13" borderId="1" xfId="22" applyNumberFormat="1" applyFont="1" applyFill="1" applyBorder="1" applyAlignment="1" applyProtection="1">
      <alignment vertical="center"/>
    </xf>
    <xf numFmtId="170" fontId="6" fillId="13" borderId="1" xfId="22" applyNumberFormat="1" applyFont="1" applyFill="1" applyBorder="1" applyAlignment="1" applyProtection="1">
      <alignment vertical="center"/>
      <protection locked="0"/>
    </xf>
    <xf numFmtId="170" fontId="10" fillId="9" borderId="11" xfId="22" applyNumberFormat="1" applyFont="1" applyFill="1" applyBorder="1" applyAlignment="1" applyProtection="1">
      <alignment horizontal="center" vertical="center"/>
    </xf>
    <xf numFmtId="171" fontId="8" fillId="9" borderId="11" xfId="22" applyNumberFormat="1" applyFont="1" applyFill="1" applyBorder="1" applyAlignment="1" applyProtection="1">
      <alignment vertical="center"/>
    </xf>
    <xf numFmtId="170" fontId="8" fillId="9" borderId="11" xfId="22" applyNumberFormat="1" applyFont="1" applyFill="1" applyBorder="1" applyAlignment="1" applyProtection="1">
      <alignment vertical="center"/>
      <protection locked="0"/>
    </xf>
    <xf numFmtId="170" fontId="8" fillId="9" borderId="11" xfId="22" applyNumberFormat="1" applyFont="1" applyFill="1" applyBorder="1" applyAlignment="1" applyProtection="1">
      <alignment vertical="center"/>
    </xf>
    <xf numFmtId="170" fontId="8" fillId="0" borderId="11" xfId="22" applyNumberFormat="1" applyFont="1" applyFill="1" applyBorder="1" applyAlignment="1" applyProtection="1">
      <alignment vertical="center"/>
    </xf>
    <xf numFmtId="170" fontId="8" fillId="0" borderId="18" xfId="22" applyNumberFormat="1" applyFont="1" applyBorder="1" applyAlignment="1" applyProtection="1">
      <alignment horizontal="center" vertical="center"/>
    </xf>
    <xf numFmtId="170" fontId="8" fillId="0" borderId="18" xfId="22" applyNumberFormat="1" applyFont="1" applyBorder="1" applyAlignment="1" applyProtection="1">
      <alignment vertical="center" wrapText="1"/>
    </xf>
    <xf numFmtId="170" fontId="8" fillId="0" borderId="18" xfId="22" applyNumberFormat="1" applyFont="1" applyBorder="1" applyAlignment="1" applyProtection="1">
      <alignment horizontal="center" vertical="center" wrapText="1"/>
    </xf>
    <xf numFmtId="170" fontId="8" fillId="0" borderId="18" xfId="22" applyNumberFormat="1" applyFont="1" applyFill="1" applyBorder="1" applyAlignment="1" applyProtection="1">
      <alignment vertical="center"/>
    </xf>
    <xf numFmtId="170" fontId="8" fillId="0" borderId="18" xfId="22" applyNumberFormat="1" applyFont="1" applyFill="1" applyBorder="1" applyAlignment="1" applyProtection="1">
      <alignment vertical="center"/>
      <protection locked="0"/>
    </xf>
    <xf numFmtId="170" fontId="10" fillId="0" borderId="11" xfId="22" applyNumberFormat="1" applyFont="1" applyBorder="1" applyAlignment="1" applyProtection="1">
      <alignment vertical="center" wrapText="1"/>
    </xf>
    <xf numFmtId="170" fontId="10" fillId="0" borderId="11" xfId="22" applyNumberFormat="1" applyFont="1" applyBorder="1" applyAlignment="1" applyProtection="1">
      <alignment horizontal="center" vertical="center"/>
    </xf>
    <xf numFmtId="170" fontId="8" fillId="0" borderId="11" xfId="22" applyNumberFormat="1" applyFont="1" applyBorder="1" applyAlignment="1" applyProtection="1">
      <alignment vertical="center" wrapText="1"/>
    </xf>
    <xf numFmtId="170" fontId="10" fillId="9" borderId="17" xfId="22" applyNumberFormat="1" applyFont="1" applyFill="1" applyBorder="1" applyAlignment="1" applyProtection="1">
      <alignment horizontal="center" vertical="center"/>
    </xf>
    <xf numFmtId="170" fontId="8" fillId="9" borderId="17" xfId="22" applyNumberFormat="1" applyFont="1" applyFill="1" applyBorder="1" applyAlignment="1" applyProtection="1">
      <alignment vertical="center" wrapText="1"/>
    </xf>
    <xf numFmtId="170" fontId="10" fillId="9" borderId="17" xfId="22" applyNumberFormat="1" applyFont="1" applyFill="1" applyBorder="1" applyAlignment="1" applyProtection="1">
      <alignment vertical="center" wrapText="1"/>
    </xf>
    <xf numFmtId="170" fontId="8" fillId="9" borderId="17" xfId="22" applyNumberFormat="1" applyFont="1" applyFill="1" applyBorder="1" applyAlignment="1" applyProtection="1">
      <alignment vertical="center"/>
    </xf>
    <xf numFmtId="170" fontId="8" fillId="9" borderId="17" xfId="22" applyNumberFormat="1" applyFont="1" applyFill="1" applyBorder="1" applyAlignment="1" applyProtection="1">
      <alignment vertical="center"/>
      <protection locked="0"/>
    </xf>
    <xf numFmtId="170" fontId="10" fillId="9" borderId="11" xfId="22" applyNumberFormat="1" applyFont="1" applyFill="1" applyBorder="1" applyAlignment="1" applyProtection="1">
      <alignment horizontal="center" vertical="center" wrapText="1"/>
    </xf>
    <xf numFmtId="170" fontId="10" fillId="9" borderId="11" xfId="22" applyNumberFormat="1" applyFont="1" applyFill="1" applyBorder="1" applyAlignment="1" applyProtection="1">
      <alignment vertical="center"/>
    </xf>
    <xf numFmtId="171" fontId="8" fillId="0" borderId="11" xfId="22" applyNumberFormat="1" applyFont="1" applyFill="1" applyBorder="1" applyAlignment="1" applyProtection="1">
      <alignment vertical="center"/>
    </xf>
    <xf numFmtId="170" fontId="8" fillId="0" borderId="10" xfId="22" applyNumberFormat="1" applyFont="1" applyBorder="1" applyAlignment="1" applyProtection="1">
      <alignment horizontal="center" vertical="center"/>
    </xf>
    <xf numFmtId="170" fontId="8" fillId="0" borderId="10" xfId="22" applyNumberFormat="1" applyFont="1" applyBorder="1" applyAlignment="1" applyProtection="1">
      <alignment vertical="center" wrapText="1"/>
    </xf>
    <xf numFmtId="170" fontId="8" fillId="0" borderId="10" xfId="22" applyNumberFormat="1" applyFont="1" applyFill="1" applyBorder="1" applyAlignment="1" applyProtection="1">
      <alignment vertical="center"/>
    </xf>
    <xf numFmtId="170" fontId="8" fillId="0" borderId="10" xfId="22" applyNumberFormat="1" applyFont="1" applyFill="1" applyBorder="1" applyAlignment="1" applyProtection="1">
      <alignment vertical="center"/>
      <protection locked="0"/>
    </xf>
    <xf numFmtId="170" fontId="7" fillId="0" borderId="11" xfId="22" applyNumberFormat="1" applyFont="1" applyBorder="1" applyAlignment="1" applyProtection="1">
      <alignment horizontal="center" vertical="center"/>
    </xf>
    <xf numFmtId="170" fontId="7" fillId="0" borderId="11" xfId="22" applyNumberFormat="1" applyFont="1" applyBorder="1" applyAlignment="1" applyProtection="1">
      <alignment vertical="center" wrapText="1"/>
    </xf>
    <xf numFmtId="170" fontId="7" fillId="0" borderId="11" xfId="22" applyNumberFormat="1" applyFont="1" applyFill="1" applyBorder="1" applyAlignment="1" applyProtection="1">
      <alignment vertical="center"/>
    </xf>
    <xf numFmtId="170" fontId="7" fillId="0" borderId="11" xfId="22" applyNumberFormat="1" applyFont="1" applyFill="1" applyBorder="1" applyAlignment="1" applyProtection="1">
      <alignment vertical="center"/>
      <protection locked="0"/>
    </xf>
    <xf numFmtId="170" fontId="8" fillId="0" borderId="11" xfId="22" applyNumberFormat="1" applyFont="1" applyBorder="1" applyAlignment="1" applyProtection="1">
      <alignment horizontal="center" vertical="center"/>
    </xf>
    <xf numFmtId="170" fontId="8" fillId="0" borderId="11" xfId="22" applyNumberFormat="1" applyFont="1" applyFill="1" applyBorder="1" applyAlignment="1" applyProtection="1">
      <alignment vertical="center"/>
      <protection locked="0"/>
    </xf>
    <xf numFmtId="170" fontId="8" fillId="0" borderId="11" xfId="22" applyNumberFormat="1" applyFont="1" applyBorder="1" applyAlignment="1" applyProtection="1">
      <alignment horizontal="right" vertical="center" wrapText="1"/>
    </xf>
    <xf numFmtId="170" fontId="6" fillId="17" borderId="25" xfId="22" applyNumberFormat="1" applyFont="1" applyFill="1" applyBorder="1" applyAlignment="1" applyProtection="1">
      <alignment vertical="center"/>
      <protection locked="0"/>
    </xf>
    <xf numFmtId="170" fontId="6" fillId="17" borderId="28" xfId="22" applyNumberFormat="1" applyFont="1" applyFill="1" applyBorder="1" applyAlignment="1" applyProtection="1">
      <alignment vertical="center"/>
      <protection locked="0"/>
    </xf>
    <xf numFmtId="170" fontId="10" fillId="22" borderId="21" xfId="22" applyNumberFormat="1" applyFont="1" applyFill="1" applyBorder="1" applyAlignment="1" applyProtection="1">
      <alignment vertical="center"/>
      <protection locked="0"/>
    </xf>
    <xf numFmtId="170" fontId="6" fillId="0" borderId="11" xfId="22" applyNumberFormat="1" applyFont="1" applyBorder="1" applyAlignment="1" applyProtection="1">
      <alignment vertical="center"/>
      <protection locked="0"/>
    </xf>
    <xf numFmtId="170" fontId="6" fillId="0" borderId="18" xfId="22" applyNumberFormat="1" applyFont="1" applyBorder="1" applyAlignment="1" applyProtection="1">
      <alignment vertical="center"/>
      <protection locked="0"/>
    </xf>
    <xf numFmtId="170" fontId="10" fillId="22" borderId="1" xfId="22" applyNumberFormat="1" applyFont="1" applyFill="1" applyBorder="1" applyAlignment="1" applyProtection="1">
      <alignment vertical="center"/>
      <protection locked="0"/>
    </xf>
    <xf numFmtId="170" fontId="10" fillId="13" borderId="1" xfId="22" applyNumberFormat="1" applyFont="1" applyFill="1" applyBorder="1" applyAlignment="1" applyProtection="1">
      <alignment vertical="center"/>
      <protection locked="0"/>
    </xf>
    <xf numFmtId="170" fontId="10" fillId="9" borderId="11" xfId="22" applyNumberFormat="1" applyFont="1" applyFill="1" applyBorder="1" applyAlignment="1" applyProtection="1">
      <alignment vertical="center"/>
      <protection locked="0"/>
    </xf>
    <xf numFmtId="170" fontId="10" fillId="9" borderId="12" xfId="22" applyNumberFormat="1" applyFont="1" applyFill="1" applyBorder="1" applyAlignment="1" applyProtection="1">
      <alignment vertical="center"/>
      <protection locked="0"/>
    </xf>
    <xf numFmtId="170" fontId="8" fillId="0" borderId="18" xfId="22" applyNumberFormat="1" applyFont="1" applyBorder="1" applyAlignment="1" applyProtection="1">
      <alignment vertical="center" wrapText="1"/>
      <protection locked="0"/>
    </xf>
    <xf numFmtId="170" fontId="10" fillId="9" borderId="17" xfId="22" applyNumberFormat="1" applyFont="1" applyFill="1" applyBorder="1" applyAlignment="1" applyProtection="1">
      <alignment vertical="center"/>
      <protection locked="0"/>
    </xf>
    <xf numFmtId="170" fontId="8" fillId="0" borderId="10" xfId="22" applyNumberFormat="1" applyFont="1" applyFill="1" applyBorder="1" applyAlignment="1" applyProtection="1">
      <alignment vertical="center" wrapText="1"/>
      <protection locked="0"/>
    </xf>
    <xf numFmtId="170" fontId="7" fillId="9" borderId="11" xfId="22" applyNumberFormat="1" applyFont="1" applyFill="1" applyBorder="1" applyAlignment="1" applyProtection="1">
      <alignment vertical="center"/>
      <protection locked="0"/>
    </xf>
    <xf numFmtId="170" fontId="8" fillId="0" borderId="11" xfId="22" applyNumberFormat="1" applyFont="1" applyFill="1" applyBorder="1" applyAlignment="1" applyProtection="1">
      <alignment vertical="center" wrapText="1"/>
      <protection locked="0"/>
    </xf>
    <xf numFmtId="170" fontId="19" fillId="0" borderId="0" xfId="22" applyNumberFormat="1" applyFont="1" applyAlignment="1" applyProtection="1">
      <alignment vertical="center"/>
    </xf>
    <xf numFmtId="182" fontId="8" fillId="0" borderId="11" xfId="22" applyNumberFormat="1" applyFont="1" applyFill="1" applyBorder="1" applyAlignment="1" applyProtection="1">
      <alignment vertical="center"/>
    </xf>
    <xf numFmtId="170" fontId="6" fillId="22" borderId="20" xfId="22" applyNumberFormat="1" applyFont="1" applyFill="1" applyBorder="1" applyAlignment="1" applyProtection="1">
      <alignment horizontal="center" vertical="center"/>
    </xf>
    <xf numFmtId="170" fontId="6" fillId="22" borderId="20" xfId="22" applyNumberFormat="1" applyFont="1" applyFill="1" applyBorder="1" applyAlignment="1" applyProtection="1">
      <alignment horizontal="left" vertical="center" wrapText="1"/>
    </xf>
    <xf numFmtId="170" fontId="10" fillId="22" borderId="20" xfId="22" applyNumberFormat="1" applyFont="1" applyFill="1" applyBorder="1" applyAlignment="1" applyProtection="1">
      <alignment horizontal="center" vertical="center"/>
    </xf>
    <xf numFmtId="170" fontId="10" fillId="22" borderId="20" xfId="22" applyNumberFormat="1" applyFont="1" applyFill="1" applyBorder="1" applyAlignment="1" applyProtection="1">
      <alignment horizontal="center" vertical="center"/>
      <protection locked="0"/>
    </xf>
    <xf numFmtId="170" fontId="8" fillId="9" borderId="10" xfId="22" applyNumberFormat="1" applyFont="1" applyFill="1" applyBorder="1" applyAlignment="1" applyProtection="1">
      <alignment horizontal="center" vertical="center" wrapText="1"/>
    </xf>
    <xf numFmtId="170" fontId="8" fillId="9" borderId="11" xfId="22" applyNumberFormat="1" applyFont="1" applyFill="1" applyBorder="1" applyAlignment="1" applyProtection="1">
      <alignment vertical="center" wrapText="1"/>
    </xf>
    <xf numFmtId="170" fontId="8" fillId="9" borderId="11" xfId="22" applyNumberFormat="1" applyFont="1" applyFill="1" applyBorder="1" applyAlignment="1" applyProtection="1">
      <alignment horizontal="center" vertical="center" wrapText="1"/>
    </xf>
    <xf numFmtId="170" fontId="8" fillId="9" borderId="12" xfId="22" applyNumberFormat="1" applyFont="1" applyFill="1" applyBorder="1" applyAlignment="1" applyProtection="1">
      <alignment vertical="center" wrapText="1"/>
    </xf>
    <xf numFmtId="170" fontId="8" fillId="9" borderId="12" xfId="22" applyNumberFormat="1" applyFont="1" applyFill="1" applyBorder="1" applyAlignment="1" applyProtection="1">
      <alignment horizontal="center" vertical="center" wrapText="1"/>
    </xf>
    <xf numFmtId="170" fontId="8" fillId="9" borderId="10" xfId="43" applyNumberFormat="1" applyFont="1" applyFill="1" applyBorder="1" applyAlignment="1" applyProtection="1">
      <alignment horizontal="center" vertical="center" wrapText="1"/>
    </xf>
    <xf numFmtId="170" fontId="8" fillId="9" borderId="11" xfId="43" applyNumberFormat="1" applyFont="1" applyFill="1" applyBorder="1" applyAlignment="1" applyProtection="1">
      <alignment vertical="center" wrapText="1"/>
    </xf>
    <xf numFmtId="170" fontId="8" fillId="9" borderId="11" xfId="43" applyNumberFormat="1" applyFont="1" applyFill="1" applyBorder="1" applyAlignment="1" applyProtection="1">
      <alignment horizontal="center" vertical="center" wrapText="1"/>
    </xf>
    <xf numFmtId="170" fontId="7" fillId="9" borderId="11" xfId="22" applyNumberFormat="1" applyFont="1" applyFill="1" applyBorder="1" applyAlignment="1" applyProtection="1">
      <alignment horizontal="center" vertical="center"/>
    </xf>
    <xf numFmtId="170" fontId="7" fillId="9" borderId="12" xfId="22" applyNumberFormat="1" applyFont="1" applyFill="1" applyBorder="1" applyAlignment="1" applyProtection="1">
      <alignment vertical="center" wrapText="1"/>
    </xf>
    <xf numFmtId="170" fontId="7" fillId="9" borderId="12" xfId="22" applyNumberFormat="1" applyFont="1" applyFill="1" applyBorder="1" applyAlignment="1" applyProtection="1">
      <alignment vertical="center" wrapText="1" shrinkToFit="1"/>
    </xf>
    <xf numFmtId="170" fontId="7" fillId="9" borderId="12" xfId="22" applyNumberFormat="1" applyFont="1" applyFill="1" applyBorder="1" applyAlignment="1" applyProtection="1">
      <alignment horizontal="center" vertical="center" wrapText="1"/>
    </xf>
    <xf numFmtId="170" fontId="7" fillId="9" borderId="11" xfId="22" applyNumberFormat="1" applyFont="1" applyFill="1" applyBorder="1" applyAlignment="1" applyProtection="1">
      <alignment vertical="center"/>
    </xf>
    <xf numFmtId="0" fontId="8" fillId="0" borderId="29" xfId="0" applyFont="1" applyBorder="1" applyAlignment="1">
      <alignment vertical="center" wrapText="1"/>
    </xf>
    <xf numFmtId="170" fontId="8" fillId="9" borderId="11" xfId="43" applyNumberFormat="1" applyFont="1" applyFill="1" applyBorder="1" applyAlignment="1" applyProtection="1">
      <alignment vertical="center"/>
    </xf>
    <xf numFmtId="170" fontId="8" fillId="9" borderId="12" xfId="43" applyNumberFormat="1" applyFont="1" applyFill="1" applyBorder="1" applyAlignment="1" applyProtection="1">
      <alignment vertical="center" wrapText="1"/>
    </xf>
    <xf numFmtId="170" fontId="8" fillId="9" borderId="12" xfId="43" applyNumberFormat="1" applyFont="1" applyFill="1" applyBorder="1" applyAlignment="1" applyProtection="1">
      <alignment horizontal="center" vertical="center" wrapText="1"/>
    </xf>
    <xf numFmtId="170" fontId="8" fillId="0" borderId="11" xfId="43" applyNumberFormat="1" applyFont="1" applyBorder="1" applyAlignment="1" applyProtection="1">
      <alignment horizontal="center" vertical="center"/>
    </xf>
    <xf numFmtId="170" fontId="8" fillId="0" borderId="11" xfId="43" applyNumberFormat="1" applyFont="1" applyBorder="1" applyAlignment="1" applyProtection="1">
      <alignment vertical="center" wrapText="1"/>
    </xf>
    <xf numFmtId="43" fontId="8" fillId="0" borderId="11" xfId="43" applyFont="1" applyFill="1" applyBorder="1" applyAlignment="1" applyProtection="1">
      <alignment vertical="center"/>
    </xf>
    <xf numFmtId="170" fontId="19" fillId="0" borderId="0" xfId="43" applyNumberFormat="1" applyFont="1" applyAlignment="1" applyProtection="1">
      <alignment vertical="center"/>
    </xf>
    <xf numFmtId="170" fontId="8" fillId="0" borderId="11" xfId="43" applyNumberFormat="1" applyFont="1" applyFill="1" applyBorder="1" applyAlignment="1" applyProtection="1">
      <alignment vertical="center"/>
    </xf>
    <xf numFmtId="170" fontId="8" fillId="0" borderId="12" xfId="22" applyNumberFormat="1" applyFont="1" applyBorder="1" applyAlignment="1" applyProtection="1">
      <alignment vertical="center" wrapText="1"/>
    </xf>
    <xf numFmtId="170" fontId="8" fillId="0" borderId="12" xfId="22" applyNumberFormat="1" applyFont="1" applyFill="1" applyBorder="1" applyAlignment="1" applyProtection="1">
      <alignment vertical="center" wrapText="1" shrinkToFit="1"/>
    </xf>
    <xf numFmtId="170" fontId="8" fillId="0" borderId="12" xfId="22" applyNumberFormat="1" applyFont="1" applyBorder="1" applyAlignment="1" applyProtection="1">
      <alignment horizontal="center" vertical="center" wrapText="1"/>
    </xf>
    <xf numFmtId="41" fontId="7" fillId="9" borderId="19" xfId="16" applyFont="1" applyFill="1" applyBorder="1" applyAlignment="1" applyProtection="1">
      <alignment vertical="center"/>
      <protection locked="0"/>
    </xf>
    <xf numFmtId="170" fontId="8" fillId="0" borderId="11" xfId="22" applyNumberFormat="1" applyFont="1" applyBorder="1" applyAlignment="1" applyProtection="1">
      <alignment horizontal="center" vertical="center" wrapText="1"/>
    </xf>
    <xf numFmtId="0" fontId="8" fillId="0" borderId="11" xfId="89" applyFont="1" applyBorder="1" applyAlignment="1">
      <alignment vertical="center" wrapText="1"/>
    </xf>
    <xf numFmtId="170" fontId="7" fillId="0" borderId="11" xfId="22" applyNumberFormat="1" applyFont="1" applyBorder="1" applyAlignment="1" applyProtection="1">
      <alignment horizontal="center" vertical="center" wrapText="1"/>
    </xf>
    <xf numFmtId="170" fontId="6" fillId="0" borderId="11" xfId="22" applyNumberFormat="1" applyFont="1" applyBorder="1" applyAlignment="1" applyProtection="1">
      <alignment vertical="center" wrapText="1"/>
    </xf>
    <xf numFmtId="170" fontId="8" fillId="9" borderId="11" xfId="22" applyNumberFormat="1" applyFont="1" applyFill="1" applyBorder="1" applyAlignment="1" applyProtection="1">
      <alignment horizontal="center" vertical="center"/>
    </xf>
    <xf numFmtId="170" fontId="10" fillId="0" borderId="18" xfId="22" applyNumberFormat="1" applyFont="1" applyBorder="1" applyAlignment="1" applyProtection="1">
      <alignment vertical="center" wrapText="1"/>
    </xf>
    <xf numFmtId="170" fontId="8" fillId="9" borderId="18" xfId="22" applyNumberFormat="1" applyFont="1" applyFill="1" applyBorder="1" applyAlignment="1" applyProtection="1">
      <alignment vertical="center" wrapText="1"/>
    </xf>
    <xf numFmtId="170" fontId="8" fillId="0" borderId="21" xfId="22" applyNumberFormat="1" applyFont="1" applyBorder="1" applyAlignment="1" applyProtection="1">
      <alignment horizontal="center" vertical="center"/>
    </xf>
    <xf numFmtId="170" fontId="8" fillId="9" borderId="19" xfId="22" applyNumberFormat="1" applyFont="1" applyFill="1" applyBorder="1" applyAlignment="1" applyProtection="1">
      <alignment horizontal="center" vertical="center" wrapText="1"/>
    </xf>
    <xf numFmtId="170" fontId="10" fillId="9" borderId="19" xfId="22" applyNumberFormat="1" applyFont="1" applyFill="1" applyBorder="1" applyAlignment="1" applyProtection="1">
      <alignment vertical="center" wrapText="1"/>
    </xf>
    <xf numFmtId="170" fontId="8" fillId="0" borderId="19" xfId="22" applyNumberFormat="1" applyFont="1" applyBorder="1" applyAlignment="1" applyProtection="1">
      <alignment vertical="center" wrapText="1"/>
    </xf>
    <xf numFmtId="170" fontId="8" fillId="9" borderId="19" xfId="22" applyNumberFormat="1" applyFont="1" applyFill="1" applyBorder="1" applyAlignment="1" applyProtection="1">
      <alignment horizontal="center" vertical="center"/>
    </xf>
    <xf numFmtId="170" fontId="8" fillId="0" borderId="19" xfId="22" applyNumberFormat="1" applyFont="1" applyFill="1" applyBorder="1" applyAlignment="1" applyProtection="1">
      <alignment vertical="center"/>
    </xf>
    <xf numFmtId="170" fontId="8" fillId="9" borderId="11" xfId="22" applyNumberFormat="1" applyFont="1" applyFill="1" applyBorder="1" applyAlignment="1" applyProtection="1">
      <alignment horizontal="center" vertical="center" wrapText="1"/>
      <protection locked="0"/>
    </xf>
    <xf numFmtId="170" fontId="8" fillId="0" borderId="11" xfId="22" applyNumberFormat="1" applyFont="1" applyBorder="1" applyAlignment="1" applyProtection="1">
      <alignment vertical="center" wrapText="1"/>
      <protection locked="0"/>
    </xf>
    <xf numFmtId="170" fontId="8" fillId="0" borderId="11" xfId="22" applyNumberFormat="1" applyFont="1" applyBorder="1" applyAlignment="1" applyProtection="1">
      <alignment horizontal="center" vertical="center"/>
      <protection locked="0"/>
    </xf>
    <xf numFmtId="43" fontId="8" fillId="9" borderId="11" xfId="24" applyFont="1" applyFill="1" applyBorder="1" applyAlignment="1" applyProtection="1">
      <alignment vertical="center"/>
      <protection locked="0"/>
    </xf>
    <xf numFmtId="170" fontId="6" fillId="22" borderId="20" xfId="22" applyNumberFormat="1" applyFont="1" applyFill="1" applyBorder="1" applyAlignment="1" applyProtection="1">
      <alignment horizontal="center" vertical="center"/>
      <protection locked="0"/>
    </xf>
    <xf numFmtId="170" fontId="8" fillId="0" borderId="11" xfId="22" applyNumberFormat="1" applyFont="1" applyBorder="1" applyAlignment="1" applyProtection="1">
      <alignment vertical="center"/>
      <protection locked="0"/>
    </xf>
    <xf numFmtId="170" fontId="8" fillId="0" borderId="11" xfId="43" applyNumberFormat="1" applyFont="1" applyFill="1" applyBorder="1" applyAlignment="1" applyProtection="1">
      <alignment vertical="center"/>
      <protection locked="0"/>
    </xf>
    <xf numFmtId="170" fontId="8" fillId="0" borderId="11" xfId="43" applyNumberFormat="1" applyFont="1" applyBorder="1" applyAlignment="1" applyProtection="1">
      <alignment vertical="center"/>
      <protection locked="0"/>
    </xf>
    <xf numFmtId="170" fontId="8" fillId="0" borderId="11" xfId="43" applyNumberFormat="1" applyFont="1" applyFill="1" applyBorder="1" applyAlignment="1" applyProtection="1">
      <alignment vertical="center" wrapText="1"/>
      <protection locked="0"/>
    </xf>
    <xf numFmtId="170" fontId="7" fillId="9" borderId="19" xfId="22" applyNumberFormat="1" applyFont="1" applyFill="1" applyBorder="1" applyAlignment="1" applyProtection="1">
      <alignment vertical="center"/>
      <protection locked="0"/>
    </xf>
    <xf numFmtId="170" fontId="8" fillId="9" borderId="19" xfId="22" applyNumberFormat="1" applyFont="1" applyFill="1" applyBorder="1" applyAlignment="1" applyProtection="1">
      <alignment vertical="center" wrapText="1"/>
      <protection locked="0"/>
    </xf>
    <xf numFmtId="41" fontId="10" fillId="0" borderId="11" xfId="16" applyFont="1" applyFill="1" applyBorder="1" applyAlignment="1" applyProtection="1">
      <alignment vertical="center"/>
      <protection locked="0"/>
    </xf>
    <xf numFmtId="170" fontId="8" fillId="0" borderId="18" xfId="22" applyNumberFormat="1" applyFont="1" applyFill="1" applyBorder="1" applyAlignment="1" applyProtection="1">
      <alignment vertical="center" wrapText="1"/>
      <protection locked="0"/>
    </xf>
    <xf numFmtId="170" fontId="10" fillId="0" borderId="19" xfId="22" applyNumberFormat="1" applyFont="1" applyFill="1" applyBorder="1" applyAlignment="1" applyProtection="1">
      <alignment vertical="center"/>
      <protection locked="0"/>
    </xf>
    <xf numFmtId="170" fontId="8" fillId="0" borderId="19" xfId="22" applyNumberFormat="1" applyFont="1" applyFill="1" applyBorder="1" applyAlignment="1" applyProtection="1">
      <alignment vertical="center"/>
      <protection locked="0"/>
    </xf>
    <xf numFmtId="170" fontId="20" fillId="9" borderId="0" xfId="43" applyNumberFormat="1" applyFont="1" applyFill="1" applyProtection="1">
      <protection locked="0"/>
    </xf>
    <xf numFmtId="170" fontId="8" fillId="0" borderId="12" xfId="43" applyNumberFormat="1" applyFont="1" applyBorder="1" applyAlignment="1" applyProtection="1">
      <alignment vertical="center" wrapText="1"/>
    </xf>
    <xf numFmtId="170" fontId="8" fillId="0" borderId="12" xfId="43" applyNumberFormat="1" applyFont="1" applyBorder="1" applyAlignment="1" applyProtection="1">
      <alignment horizontal="center" vertical="center"/>
    </xf>
    <xf numFmtId="170" fontId="8" fillId="9" borderId="18" xfId="22" applyNumberFormat="1" applyFont="1" applyFill="1" applyBorder="1" applyAlignment="1" applyProtection="1">
      <alignment horizontal="center" vertical="center" wrapText="1"/>
      <protection locked="0"/>
    </xf>
    <xf numFmtId="170" fontId="8" fillId="0" borderId="18" xfId="22" applyNumberFormat="1" applyFont="1" applyBorder="1" applyAlignment="1" applyProtection="1">
      <alignment horizontal="center" vertical="center"/>
      <protection locked="0"/>
    </xf>
    <xf numFmtId="170" fontId="8" fillId="9" borderId="18" xfId="22" applyNumberFormat="1" applyFont="1" applyFill="1" applyBorder="1" applyAlignment="1" applyProtection="1">
      <alignment vertical="center"/>
      <protection locked="0"/>
    </xf>
    <xf numFmtId="170" fontId="8" fillId="9" borderId="18" xfId="22" applyNumberFormat="1" applyFont="1" applyFill="1" applyBorder="1" applyAlignment="1" applyProtection="1">
      <alignment vertical="center" wrapText="1"/>
      <protection locked="0"/>
    </xf>
    <xf numFmtId="170" fontId="8" fillId="0" borderId="11" xfId="43" applyNumberFormat="1" applyFont="1" applyBorder="1" applyAlignment="1" applyProtection="1">
      <alignment vertical="center" wrapText="1"/>
      <protection locked="0"/>
    </xf>
    <xf numFmtId="0" fontId="22" fillId="0" borderId="0" xfId="76" applyProtection="1">
      <protection locked="0"/>
    </xf>
    <xf numFmtId="0" fontId="27" fillId="0" borderId="0" xfId="76" applyFont="1" applyProtection="1">
      <protection locked="0"/>
    </xf>
    <xf numFmtId="41" fontId="7" fillId="4" borderId="1" xfId="76" applyNumberFormat="1" applyFont="1" applyFill="1" applyBorder="1" applyAlignment="1" applyProtection="1">
      <alignment horizontal="center" vertical="center" wrapText="1"/>
      <protection locked="0"/>
    </xf>
    <xf numFmtId="1" fontId="6" fillId="17" borderId="1" xfId="107" applyNumberFormat="1" applyFont="1" applyFill="1" applyBorder="1" applyAlignment="1" applyProtection="1">
      <alignment horizontal="center" vertical="center"/>
      <protection locked="0"/>
    </xf>
    <xf numFmtId="49" fontId="6" fillId="17" borderId="1" xfId="82" applyNumberFormat="1" applyFont="1" applyFill="1" applyBorder="1" applyAlignment="1" applyProtection="1">
      <alignment horizontal="center" vertical="center"/>
      <protection locked="0"/>
    </xf>
    <xf numFmtId="168" fontId="6" fillId="17" borderId="1" xfId="82" applyFont="1" applyFill="1" applyBorder="1" applyAlignment="1" applyProtection="1">
      <alignment horizontal="center" vertical="center" wrapText="1"/>
      <protection locked="0"/>
    </xf>
    <xf numFmtId="170" fontId="6" fillId="17" borderId="1" xfId="39" applyNumberFormat="1" applyFont="1" applyFill="1" applyBorder="1" applyAlignment="1" applyProtection="1">
      <alignment vertical="center"/>
      <protection locked="0"/>
    </xf>
    <xf numFmtId="0" fontId="10" fillId="0" borderId="11" xfId="107" applyNumberFormat="1" applyFont="1" applyBorder="1" applyAlignment="1">
      <alignment horizontal="center" vertical="center"/>
    </xf>
    <xf numFmtId="0" fontId="10" fillId="0" borderId="11" xfId="82" applyNumberFormat="1" applyFont="1" applyBorder="1" applyAlignment="1">
      <alignment vertical="center" wrapText="1"/>
    </xf>
    <xf numFmtId="0" fontId="10" fillId="0" borderId="11" xfId="82" applyNumberFormat="1" applyFont="1" applyBorder="1" applyAlignment="1">
      <alignment horizontal="center" vertical="center" wrapText="1"/>
    </xf>
    <xf numFmtId="183" fontId="18" fillId="0" borderId="11" xfId="5" applyNumberFormat="1" applyFont="1" applyFill="1" applyBorder="1" applyAlignment="1" applyProtection="1">
      <alignment vertical="center"/>
    </xf>
    <xf numFmtId="41" fontId="10" fillId="0" borderId="11" xfId="5" applyFont="1" applyFill="1" applyBorder="1" applyAlignment="1" applyProtection="1">
      <alignment vertical="center"/>
      <protection locked="0"/>
    </xf>
    <xf numFmtId="0" fontId="10" fillId="9" borderId="11" xfId="82" applyNumberFormat="1" applyFont="1" applyFill="1" applyBorder="1" applyAlignment="1">
      <alignment vertical="center" wrapText="1"/>
    </xf>
    <xf numFmtId="0" fontId="10" fillId="9" borderId="11" xfId="82" applyNumberFormat="1" applyFont="1" applyFill="1" applyBorder="1" applyAlignment="1">
      <alignment horizontal="center" vertical="center" wrapText="1"/>
    </xf>
    <xf numFmtId="0" fontId="10" fillId="0" borderId="11" xfId="82" applyNumberFormat="1" applyFont="1" applyBorder="1" applyAlignment="1">
      <alignment horizontal="center" vertical="center"/>
    </xf>
    <xf numFmtId="183" fontId="8" fillId="0" borderId="11" xfId="5" applyNumberFormat="1" applyFont="1" applyFill="1" applyBorder="1" applyAlignment="1" applyProtection="1">
      <alignment vertical="center"/>
    </xf>
    <xf numFmtId="0" fontId="10" fillId="0" borderId="18" xfId="107" applyNumberFormat="1" applyFont="1" applyBorder="1" applyAlignment="1" applyProtection="1">
      <alignment horizontal="center" vertical="center"/>
      <protection locked="0"/>
    </xf>
    <xf numFmtId="49" fontId="10" fillId="0" borderId="18" xfId="82" applyNumberFormat="1" applyFont="1" applyBorder="1" applyAlignment="1" applyProtection="1">
      <alignment vertical="center" wrapText="1"/>
      <protection locked="0"/>
    </xf>
    <xf numFmtId="0" fontId="10" fillId="0" borderId="18" xfId="82" applyNumberFormat="1" applyFont="1" applyBorder="1" applyAlignment="1" applyProtection="1">
      <alignment vertical="center" wrapText="1"/>
      <protection locked="0"/>
    </xf>
    <xf numFmtId="0" fontId="10" fillId="0" borderId="18" xfId="82" applyNumberFormat="1" applyFont="1" applyBorder="1" applyAlignment="1" applyProtection="1">
      <alignment horizontal="center" vertical="center"/>
      <protection locked="0"/>
    </xf>
    <xf numFmtId="183" fontId="8" fillId="0" borderId="18" xfId="5" applyNumberFormat="1" applyFont="1" applyFill="1" applyBorder="1" applyAlignment="1" applyProtection="1">
      <alignment vertical="center"/>
      <protection locked="0"/>
    </xf>
    <xf numFmtId="41" fontId="8" fillId="0" borderId="18" xfId="5" applyFont="1" applyFill="1" applyBorder="1" applyAlignment="1" applyProtection="1">
      <alignment vertical="center"/>
      <protection locked="0"/>
    </xf>
    <xf numFmtId="170" fontId="4" fillId="0" borderId="0" xfId="1" applyNumberFormat="1" applyFont="1" applyAlignment="1" applyProtection="1">
      <alignment vertical="center" wrapText="1"/>
      <protection locked="0"/>
    </xf>
    <xf numFmtId="170" fontId="6" fillId="17" borderId="1" xfId="24" applyNumberFormat="1" applyFont="1" applyFill="1" applyBorder="1" applyAlignment="1" applyProtection="1">
      <alignment vertical="center"/>
      <protection locked="0"/>
    </xf>
    <xf numFmtId="3" fontId="6" fillId="17" borderId="1" xfId="82" applyNumberFormat="1" applyFont="1" applyFill="1" applyBorder="1" applyAlignment="1" applyProtection="1">
      <alignment vertical="center"/>
      <protection locked="0"/>
    </xf>
    <xf numFmtId="41" fontId="8" fillId="0" borderId="10" xfId="5" applyFont="1" applyFill="1" applyBorder="1" applyAlignment="1" applyProtection="1">
      <alignment horizontal="center" vertical="center" wrapText="1"/>
      <protection locked="0"/>
    </xf>
    <xf numFmtId="41" fontId="10" fillId="0" borderId="11" xfId="5" applyFont="1" applyBorder="1" applyAlignment="1" applyProtection="1">
      <alignment vertical="center"/>
      <protection locked="0"/>
    </xf>
    <xf numFmtId="0" fontId="10" fillId="0" borderId="11" xfId="82" applyNumberFormat="1" applyFont="1" applyBorder="1" applyAlignment="1" applyProtection="1">
      <alignment vertical="center"/>
      <protection locked="0"/>
    </xf>
    <xf numFmtId="0" fontId="10" fillId="9" borderId="11" xfId="82" applyNumberFormat="1" applyFont="1" applyFill="1" applyBorder="1" applyAlignment="1" applyProtection="1">
      <alignment vertical="center"/>
      <protection locked="0"/>
    </xf>
    <xf numFmtId="41" fontId="22" fillId="0" borderId="0" xfId="76" applyNumberFormat="1" applyProtection="1">
      <protection locked="0"/>
    </xf>
    <xf numFmtId="41" fontId="10" fillId="0" borderId="18" xfId="5" applyFont="1" applyBorder="1" applyAlignment="1" applyProtection="1">
      <alignment vertical="center"/>
      <protection locked="0"/>
    </xf>
    <xf numFmtId="0" fontId="10" fillId="0" borderId="18" xfId="82" applyNumberFormat="1" applyFont="1" applyBorder="1" applyAlignment="1" applyProtection="1">
      <alignment vertical="center"/>
      <protection locked="0"/>
    </xf>
    <xf numFmtId="168" fontId="29" fillId="0" borderId="0" xfId="82" applyFont="1"/>
    <xf numFmtId="168" fontId="30" fillId="0" borderId="0" xfId="82" applyFont="1"/>
    <xf numFmtId="168" fontId="19" fillId="0" borderId="0" xfId="82" applyFont="1"/>
    <xf numFmtId="168" fontId="23" fillId="0" borderId="0" xfId="82" applyFont="1"/>
    <xf numFmtId="168" fontId="23" fillId="0" borderId="0" xfId="82" applyFont="1" applyAlignment="1">
      <alignment vertical="center"/>
    </xf>
    <xf numFmtId="168" fontId="19" fillId="0" borderId="0" xfId="82" applyFont="1" applyAlignment="1">
      <alignment horizontal="center"/>
    </xf>
    <xf numFmtId="49" fontId="19" fillId="0" borderId="0" xfId="82" applyNumberFormat="1" applyFont="1" applyAlignment="1">
      <alignment horizontal="left" vertical="center"/>
    </xf>
    <xf numFmtId="43" fontId="23" fillId="0" borderId="0" xfId="17" applyFont="1" applyAlignment="1">
      <alignment vertical="center"/>
    </xf>
    <xf numFmtId="170" fontId="23" fillId="0" borderId="0" xfId="39" applyNumberFormat="1" applyFont="1" applyAlignment="1">
      <alignment vertical="center"/>
    </xf>
    <xf numFmtId="170" fontId="19" fillId="0" borderId="0" xfId="39" applyNumberFormat="1" applyFont="1"/>
    <xf numFmtId="170" fontId="29" fillId="0" borderId="0" xfId="39" applyNumberFormat="1" applyFont="1"/>
    <xf numFmtId="170" fontId="30" fillId="0" borderId="0" xfId="39" applyNumberFormat="1" applyFont="1"/>
    <xf numFmtId="168" fontId="8" fillId="0" borderId="0" xfId="82" applyFont="1" applyAlignment="1">
      <alignment horizontal="center"/>
    </xf>
    <xf numFmtId="49" fontId="8" fillId="0" borderId="0" xfId="82" applyNumberFormat="1" applyFont="1" applyAlignment="1">
      <alignment horizontal="left" vertical="center"/>
    </xf>
    <xf numFmtId="168" fontId="8" fillId="0" borderId="0" xfId="82" applyFont="1"/>
    <xf numFmtId="43" fontId="7" fillId="0" borderId="0" xfId="17" applyFont="1" applyAlignment="1">
      <alignment vertical="center"/>
    </xf>
    <xf numFmtId="170" fontId="7" fillId="0" borderId="0" xfId="39" applyNumberFormat="1" applyFont="1" applyAlignment="1">
      <alignment vertical="center"/>
    </xf>
    <xf numFmtId="170" fontId="7" fillId="0" borderId="0" xfId="39" applyNumberFormat="1" applyFont="1" applyAlignment="1">
      <alignment horizontal="right"/>
    </xf>
    <xf numFmtId="170" fontId="7" fillId="0" borderId="0" xfId="39" applyNumberFormat="1" applyFont="1" applyAlignment="1"/>
    <xf numFmtId="170" fontId="8" fillId="0" borderId="0" xfId="39" applyNumberFormat="1" applyFont="1" applyAlignment="1">
      <alignment horizontal="right"/>
    </xf>
    <xf numFmtId="184" fontId="33" fillId="0" borderId="0" xfId="88" applyNumberFormat="1" applyFont="1" applyAlignment="1">
      <alignment horizontal="left" vertical="center"/>
    </xf>
    <xf numFmtId="49" fontId="8" fillId="8" borderId="1" xfId="82" applyNumberFormat="1" applyFont="1" applyFill="1" applyBorder="1" applyAlignment="1" applyProtection="1">
      <alignment horizontal="center" vertical="center"/>
      <protection locked="0"/>
    </xf>
    <xf numFmtId="170" fontId="8" fillId="8" borderId="1" xfId="39" applyNumberFormat="1" applyFont="1" applyFill="1" applyBorder="1" applyAlignment="1" applyProtection="1">
      <alignment horizontal="center" vertical="center"/>
      <protection locked="0"/>
    </xf>
    <xf numFmtId="49" fontId="7" fillId="23" borderId="1" xfId="82" applyNumberFormat="1" applyFont="1" applyFill="1" applyBorder="1" applyAlignment="1" applyProtection="1">
      <alignment horizontal="center" vertical="center"/>
      <protection locked="0"/>
    </xf>
    <xf numFmtId="49" fontId="7" fillId="23" borderId="1" xfId="82" applyNumberFormat="1" applyFont="1" applyFill="1" applyBorder="1" applyAlignment="1" applyProtection="1">
      <alignment horizontal="left" vertical="center"/>
      <protection locked="0"/>
    </xf>
    <xf numFmtId="170" fontId="7" fillId="23" borderId="1" xfId="39" applyNumberFormat="1" applyFont="1" applyFill="1" applyBorder="1" applyAlignment="1" applyProtection="1">
      <alignment horizontal="center" vertical="center"/>
      <protection locked="0"/>
    </xf>
    <xf numFmtId="170" fontId="9" fillId="23" borderId="1" xfId="39" applyNumberFormat="1" applyFont="1" applyFill="1" applyBorder="1" applyAlignment="1" applyProtection="1">
      <alignment horizontal="right" vertical="center"/>
      <protection locked="0"/>
    </xf>
    <xf numFmtId="170" fontId="23" fillId="0" borderId="0" xfId="39" applyNumberFormat="1" applyFont="1"/>
    <xf numFmtId="49" fontId="7" fillId="24" borderId="1" xfId="82" applyNumberFormat="1" applyFont="1" applyFill="1" applyBorder="1" applyAlignment="1" applyProtection="1">
      <alignment horizontal="center" vertical="center"/>
      <protection locked="0"/>
    </xf>
    <xf numFmtId="0" fontId="7" fillId="24" borderId="1" xfId="82" applyNumberFormat="1" applyFont="1" applyFill="1" applyBorder="1" applyAlignment="1" applyProtection="1">
      <alignment horizontal="left" vertical="center"/>
      <protection locked="0"/>
    </xf>
    <xf numFmtId="170" fontId="7" fillId="24" borderId="1" xfId="39" applyNumberFormat="1" applyFont="1" applyFill="1" applyBorder="1" applyAlignment="1" applyProtection="1">
      <alignment horizontal="center" vertical="center"/>
      <protection locked="0"/>
    </xf>
    <xf numFmtId="170" fontId="7" fillId="24" borderId="1" xfId="39" applyNumberFormat="1" applyFont="1" applyFill="1" applyBorder="1" applyAlignment="1" applyProtection="1">
      <alignment horizontal="left" vertical="center" wrapText="1"/>
      <protection locked="0"/>
    </xf>
    <xf numFmtId="49" fontId="8" fillId="0" borderId="11" xfId="82" applyNumberFormat="1" applyFont="1" applyBorder="1" applyAlignment="1" applyProtection="1">
      <alignment horizontal="center" vertical="center"/>
      <protection locked="0"/>
    </xf>
    <xf numFmtId="49" fontId="8" fillId="0" borderId="11" xfId="82" applyNumberFormat="1" applyFont="1" applyBorder="1" applyAlignment="1" applyProtection="1">
      <alignment horizontal="left" vertical="center" wrapText="1"/>
      <protection locked="0"/>
    </xf>
    <xf numFmtId="168" fontId="8" fillId="0" borderId="11" xfId="82" applyFont="1" applyBorder="1" applyAlignment="1" applyProtection="1">
      <alignment horizontal="center" vertical="center" wrapText="1"/>
      <protection locked="0"/>
    </xf>
    <xf numFmtId="170" fontId="8" fillId="0" borderId="11" xfId="17" applyNumberFormat="1" applyFont="1" applyBorder="1" applyAlignment="1" applyProtection="1">
      <alignment horizontal="center" vertical="center"/>
      <protection locked="0"/>
    </xf>
    <xf numFmtId="170" fontId="8" fillId="0" borderId="11" xfId="39" applyNumberFormat="1" applyFont="1" applyBorder="1" applyAlignment="1" applyProtection="1">
      <alignment horizontal="right" vertical="center"/>
      <protection locked="0"/>
    </xf>
    <xf numFmtId="170" fontId="34" fillId="0" borderId="11" xfId="39" applyNumberFormat="1" applyFont="1" applyBorder="1" applyAlignment="1" applyProtection="1">
      <alignment horizontal="right" vertical="center"/>
      <protection locked="0"/>
    </xf>
    <xf numFmtId="49" fontId="35" fillId="0" borderId="11" xfId="39" applyNumberFormat="1" applyFont="1" applyBorder="1" applyAlignment="1" applyProtection="1">
      <alignment horizontal="left" vertical="center" wrapText="1"/>
      <protection locked="0"/>
    </xf>
    <xf numFmtId="170" fontId="35" fillId="0" borderId="11" xfId="39" applyNumberFormat="1" applyFont="1" applyBorder="1" applyAlignment="1" applyProtection="1">
      <alignment horizontal="left" vertical="center" wrapText="1"/>
      <protection locked="0"/>
    </xf>
    <xf numFmtId="170" fontId="35" fillId="0" borderId="11" xfId="39" applyNumberFormat="1" applyFont="1" applyBorder="1" applyAlignment="1" applyProtection="1">
      <alignment horizontal="center" vertical="center" wrapText="1"/>
      <protection locked="0"/>
    </xf>
    <xf numFmtId="170" fontId="7" fillId="24" borderId="1" xfId="82" applyNumberFormat="1" applyFont="1" applyFill="1" applyBorder="1" applyAlignment="1" applyProtection="1">
      <alignment horizontal="center" vertical="center"/>
      <protection locked="0"/>
    </xf>
    <xf numFmtId="170" fontId="9" fillId="24" borderId="1" xfId="39" applyNumberFormat="1" applyFont="1" applyFill="1" applyBorder="1" applyAlignment="1" applyProtection="1">
      <alignment horizontal="right" vertical="center"/>
      <protection locked="0"/>
    </xf>
    <xf numFmtId="1" fontId="8" fillId="0" borderId="19" xfId="107" applyNumberFormat="1" applyFont="1" applyBorder="1" applyAlignment="1" applyProtection="1">
      <alignment horizontal="center" vertical="center"/>
      <protection locked="0"/>
    </xf>
    <xf numFmtId="49" fontId="8" fillId="0" borderId="19" xfId="82" applyNumberFormat="1" applyFont="1" applyBorder="1" applyAlignment="1" applyProtection="1">
      <alignment horizontal="left" vertical="center" wrapText="1"/>
      <protection locked="0"/>
    </xf>
    <xf numFmtId="168" fontId="8" fillId="0" borderId="19" xfId="82" applyFont="1" applyBorder="1" applyAlignment="1" applyProtection="1">
      <alignment horizontal="center" vertical="center" wrapText="1"/>
      <protection locked="0"/>
    </xf>
    <xf numFmtId="170" fontId="8" fillId="0" borderId="19" xfId="17" applyNumberFormat="1" applyFont="1" applyBorder="1" applyAlignment="1" applyProtection="1">
      <alignment vertical="center"/>
      <protection locked="0"/>
    </xf>
    <xf numFmtId="170" fontId="8" fillId="0" borderId="19" xfId="39" applyNumberFormat="1" applyFont="1" applyBorder="1" applyAlignment="1" applyProtection="1">
      <alignment horizontal="right" vertical="center"/>
      <protection locked="0"/>
    </xf>
    <xf numFmtId="170" fontId="36" fillId="0" borderId="0" xfId="39" applyNumberFormat="1" applyFont="1" applyAlignment="1">
      <alignment horizontal="center" vertical="center" wrapText="1"/>
    </xf>
    <xf numFmtId="1" fontId="8" fillId="0" borderId="11" xfId="107" applyNumberFormat="1" applyFont="1" applyBorder="1" applyAlignment="1" applyProtection="1">
      <alignment horizontal="center" vertical="center"/>
      <protection locked="0"/>
    </xf>
    <xf numFmtId="170" fontId="8" fillId="0" borderId="11" xfId="17" applyNumberFormat="1" applyFont="1" applyBorder="1" applyAlignment="1" applyProtection="1">
      <alignment vertical="center"/>
      <protection locked="0"/>
    </xf>
    <xf numFmtId="170" fontId="34" fillId="0" borderId="11" xfId="39" applyNumberFormat="1" applyFont="1" applyBorder="1" applyAlignment="1" applyProtection="1">
      <alignment horizontal="left" vertical="center" wrapText="1"/>
      <protection locked="0"/>
    </xf>
    <xf numFmtId="170" fontId="37" fillId="0" borderId="11" xfId="39" applyNumberFormat="1" applyFont="1" applyBorder="1" applyAlignment="1" applyProtection="1">
      <alignment horizontal="center" vertical="center" wrapText="1"/>
      <protection locked="0"/>
    </xf>
    <xf numFmtId="170" fontId="8" fillId="0" borderId="18" xfId="39" applyNumberFormat="1" applyFont="1" applyBorder="1" applyAlignment="1" applyProtection="1">
      <alignment horizontal="right" vertical="center"/>
      <protection locked="0"/>
    </xf>
    <xf numFmtId="170" fontId="38" fillId="0" borderId="19" xfId="39" applyNumberFormat="1" applyFont="1" applyBorder="1" applyAlignment="1" applyProtection="1">
      <alignment horizontal="left" vertical="center" wrapText="1"/>
      <protection locked="0"/>
    </xf>
    <xf numFmtId="170" fontId="39" fillId="0" borderId="11" xfId="39" applyNumberFormat="1" applyFont="1" applyBorder="1" applyAlignment="1" applyProtection="1">
      <alignment horizontal="left" vertical="center" wrapText="1"/>
      <protection locked="0"/>
    </xf>
    <xf numFmtId="1" fontId="8" fillId="0" borderId="18" xfId="107" applyNumberFormat="1" applyFont="1" applyBorder="1" applyAlignment="1" applyProtection="1">
      <alignment horizontal="center" vertical="center"/>
      <protection locked="0"/>
    </xf>
    <xf numFmtId="49" fontId="8" fillId="0" borderId="18" xfId="82" applyNumberFormat="1" applyFont="1" applyBorder="1" applyAlignment="1" applyProtection="1">
      <alignment horizontal="left" vertical="center" wrapText="1"/>
      <protection locked="0"/>
    </xf>
    <xf numFmtId="168" fontId="8" fillId="0" borderId="18" xfId="82" applyFont="1" applyBorder="1" applyAlignment="1" applyProtection="1">
      <alignment horizontal="center" vertical="center" wrapText="1"/>
      <protection locked="0"/>
    </xf>
    <xf numFmtId="170" fontId="8" fillId="0" borderId="18" xfId="17" applyNumberFormat="1" applyFont="1" applyFill="1" applyBorder="1" applyAlignment="1" applyProtection="1">
      <alignment vertical="center"/>
      <protection locked="0"/>
    </xf>
    <xf numFmtId="170" fontId="8" fillId="0" borderId="18" xfId="39" applyNumberFormat="1" applyFont="1" applyFill="1" applyBorder="1" applyAlignment="1" applyProtection="1">
      <alignment horizontal="right" vertical="center"/>
      <protection locked="0"/>
    </xf>
    <xf numFmtId="170" fontId="39" fillId="0" borderId="18" xfId="39" applyNumberFormat="1" applyFont="1" applyBorder="1" applyAlignment="1" applyProtection="1">
      <alignment horizontal="left" vertical="center" wrapText="1"/>
      <protection locked="0"/>
    </xf>
    <xf numFmtId="170" fontId="23" fillId="0" borderId="0" xfId="39" applyNumberFormat="1" applyFont="1" applyFill="1" applyAlignment="1">
      <alignment vertical="center"/>
    </xf>
    <xf numFmtId="0" fontId="7" fillId="23" borderId="1" xfId="82" applyNumberFormat="1" applyFont="1" applyFill="1" applyBorder="1" applyAlignment="1" applyProtection="1">
      <alignment horizontal="left" vertical="center" wrapText="1"/>
      <protection locked="0"/>
    </xf>
    <xf numFmtId="10" fontId="7" fillId="23" borderId="1" xfId="82" applyNumberFormat="1" applyFont="1" applyFill="1" applyBorder="1" applyAlignment="1" applyProtection="1">
      <alignment horizontal="center" vertical="center"/>
      <protection locked="0"/>
    </xf>
    <xf numFmtId="170" fontId="7" fillId="23" borderId="1" xfId="39" applyNumberFormat="1" applyFont="1" applyFill="1" applyBorder="1" applyAlignment="1" applyProtection="1">
      <alignment horizontal="right" vertical="center"/>
      <protection locked="0"/>
    </xf>
    <xf numFmtId="0" fontId="8" fillId="0" borderId="19" xfId="82" applyNumberFormat="1" applyFont="1" applyBorder="1" applyAlignment="1" applyProtection="1">
      <alignment horizontal="center" vertical="center"/>
      <protection locked="0"/>
    </xf>
    <xf numFmtId="0" fontId="8" fillId="0" borderId="19" xfId="82" applyNumberFormat="1" applyFont="1" applyBorder="1" applyAlignment="1" applyProtection="1">
      <alignment horizontal="left" vertical="center" wrapText="1"/>
      <protection locked="0"/>
    </xf>
    <xf numFmtId="49" fontId="8" fillId="0" borderId="19" xfId="82" applyNumberFormat="1" applyFont="1" applyBorder="1" applyAlignment="1" applyProtection="1">
      <alignment horizontal="center" vertical="center"/>
      <protection locked="0"/>
    </xf>
    <xf numFmtId="10" fontId="8" fillId="0" borderId="19" xfId="111" applyNumberFormat="1" applyFont="1" applyFill="1" applyBorder="1" applyAlignment="1" applyProtection="1">
      <alignment horizontal="center" vertical="center"/>
      <protection locked="0"/>
    </xf>
    <xf numFmtId="170" fontId="8" fillId="0" borderId="19" xfId="39" applyNumberFormat="1" applyFont="1" applyFill="1" applyBorder="1" applyAlignment="1" applyProtection="1">
      <alignment horizontal="center" vertical="center"/>
      <protection locked="0"/>
    </xf>
    <xf numFmtId="170" fontId="8" fillId="0" borderId="10" xfId="39" applyNumberFormat="1" applyFont="1" applyBorder="1" applyAlignment="1" applyProtection="1">
      <alignment horizontal="right" vertical="center"/>
      <protection locked="0"/>
    </xf>
    <xf numFmtId="170" fontId="34" fillId="0" borderId="19" xfId="39" applyNumberFormat="1" applyFont="1" applyFill="1" applyBorder="1" applyAlignment="1" applyProtection="1">
      <alignment horizontal="right" vertical="center"/>
      <protection locked="0"/>
    </xf>
    <xf numFmtId="170" fontId="23" fillId="0" borderId="0" xfId="39" applyNumberFormat="1" applyFont="1" applyFill="1"/>
    <xf numFmtId="0" fontId="8" fillId="0" borderId="11" xfId="82" applyNumberFormat="1" applyFont="1" applyBorder="1" applyAlignment="1" applyProtection="1">
      <alignment horizontal="center" vertical="center"/>
      <protection locked="0"/>
    </xf>
    <xf numFmtId="0" fontId="8" fillId="0" borderId="11" xfId="82" applyNumberFormat="1" applyFont="1" applyBorder="1" applyAlignment="1" applyProtection="1">
      <alignment horizontal="left" vertical="center" wrapText="1"/>
      <protection locked="0"/>
    </xf>
    <xf numFmtId="10" fontId="8" fillId="0" borderId="11" xfId="111" applyNumberFormat="1" applyFont="1" applyFill="1" applyBorder="1" applyAlignment="1" applyProtection="1">
      <alignment horizontal="center" vertical="center"/>
      <protection locked="0"/>
    </xf>
    <xf numFmtId="170" fontId="34" fillId="0" borderId="11" xfId="39" applyNumberFormat="1" applyFont="1" applyFill="1" applyBorder="1" applyAlignment="1" applyProtection="1">
      <alignment horizontal="right" vertical="center"/>
      <protection locked="0"/>
    </xf>
    <xf numFmtId="49" fontId="7" fillId="25" borderId="1" xfId="82" applyNumberFormat="1" applyFont="1" applyFill="1" applyBorder="1" applyAlignment="1" applyProtection="1">
      <alignment horizontal="center" vertical="center"/>
      <protection locked="0"/>
    </xf>
    <xf numFmtId="0" fontId="7" fillId="25" borderId="1" xfId="82" applyNumberFormat="1" applyFont="1" applyFill="1" applyBorder="1" applyAlignment="1" applyProtection="1">
      <alignment horizontal="left" vertical="center" wrapText="1"/>
      <protection locked="0"/>
    </xf>
    <xf numFmtId="170" fontId="7" fillId="25" borderId="1" xfId="39" applyNumberFormat="1" applyFont="1" applyFill="1" applyBorder="1" applyAlignment="1" applyProtection="1">
      <alignment horizontal="right" vertical="center"/>
      <protection locked="0"/>
    </xf>
    <xf numFmtId="170" fontId="9" fillId="25" borderId="1" xfId="39" applyNumberFormat="1" applyFont="1" applyFill="1" applyBorder="1" applyAlignment="1" applyProtection="1">
      <alignment horizontal="right" vertical="center"/>
      <protection locked="0"/>
    </xf>
    <xf numFmtId="10" fontId="8" fillId="0" borderId="11" xfId="111" applyNumberFormat="1" applyFont="1" applyBorder="1" applyAlignment="1" applyProtection="1">
      <alignment horizontal="center" vertical="center"/>
      <protection locked="0"/>
    </xf>
    <xf numFmtId="37" fontId="8" fillId="0" borderId="11" xfId="39" applyNumberFormat="1" applyFont="1" applyFill="1" applyBorder="1" applyAlignment="1" applyProtection="1">
      <alignment horizontal="right" vertical="center"/>
      <protection locked="0"/>
    </xf>
    <xf numFmtId="185" fontId="7" fillId="0" borderId="30" xfId="39" applyNumberFormat="1" applyFont="1" applyFill="1" applyBorder="1" applyAlignment="1" applyProtection="1">
      <alignment horizontal="right" vertical="center"/>
      <protection locked="0"/>
    </xf>
    <xf numFmtId="170" fontId="23" fillId="0" borderId="0" xfId="1" applyNumberFormat="1" applyFont="1" applyAlignment="1">
      <alignment vertical="center"/>
    </xf>
    <xf numFmtId="10" fontId="23" fillId="0" borderId="0" xfId="2" applyNumberFormat="1" applyFont="1" applyAlignment="1">
      <alignment vertical="center"/>
    </xf>
    <xf numFmtId="43" fontId="23" fillId="0" borderId="0" xfId="39" applyFont="1" applyFill="1"/>
    <xf numFmtId="0" fontId="22" fillId="0" borderId="0" xfId="88"/>
    <xf numFmtId="167" fontId="2" fillId="26" borderId="0" xfId="54" applyFont="1" applyFill="1" applyAlignment="1">
      <alignment vertical="center"/>
    </xf>
    <xf numFmtId="0" fontId="41" fillId="26" borderId="0" xfId="120" applyFont="1" applyFill="1" applyAlignment="1">
      <alignment horizontal="center" vertical="center"/>
    </xf>
    <xf numFmtId="0" fontId="42" fillId="26" borderId="0" xfId="120" applyFont="1" applyFill="1" applyAlignment="1">
      <alignment horizontal="center" vertical="center"/>
    </xf>
    <xf numFmtId="0" fontId="43" fillId="0" borderId="0" xfId="54" applyNumberFormat="1" applyFont="1" applyAlignment="1">
      <alignment vertical="top"/>
    </xf>
    <xf numFmtId="0" fontId="44" fillId="26" borderId="0" xfId="120" applyFont="1" applyFill="1" applyAlignment="1">
      <alignment horizontal="left" vertical="center"/>
    </xf>
    <xf numFmtId="0" fontId="32" fillId="26" borderId="0" xfId="120" applyFont="1" applyFill="1" applyAlignment="1">
      <alignment horizontal="center" vertical="center"/>
    </xf>
    <xf numFmtId="167" fontId="2" fillId="0" borderId="0" xfId="54" applyFont="1" applyAlignment="1">
      <alignment vertical="center"/>
    </xf>
    <xf numFmtId="0" fontId="32" fillId="26" borderId="0" xfId="120" applyFont="1" applyFill="1">
      <alignment vertical="center"/>
    </xf>
    <xf numFmtId="41" fontId="46" fillId="0" borderId="1" xfId="5" applyFont="1" applyFill="1" applyBorder="1" applyAlignment="1">
      <alignment horizontal="right" vertical="center" wrapText="1"/>
    </xf>
    <xf numFmtId="0" fontId="48" fillId="0" borderId="1" xfId="122" applyFont="1" applyBorder="1" applyAlignment="1">
      <alignment horizontal="center" vertical="center" wrapText="1"/>
    </xf>
    <xf numFmtId="0" fontId="7" fillId="26" borderId="0" xfId="120" applyFont="1" applyFill="1" applyAlignment="1">
      <alignment horizontal="center" vertical="center"/>
    </xf>
    <xf numFmtId="186" fontId="49" fillId="0" borderId="35" xfId="122" applyNumberFormat="1" applyFont="1" applyBorder="1" applyAlignment="1">
      <alignment horizontal="right" vertical="center" wrapText="1"/>
    </xf>
    <xf numFmtId="0" fontId="50" fillId="0" borderId="35" xfId="122" applyFont="1" applyBorder="1" applyAlignment="1">
      <alignment horizontal="center" vertical="center" wrapText="1"/>
    </xf>
    <xf numFmtId="0" fontId="7" fillId="26" borderId="0" xfId="120" applyFont="1" applyFill="1">
      <alignment vertical="center"/>
    </xf>
    <xf numFmtId="0" fontId="51" fillId="0" borderId="0" xfId="88" applyFont="1" applyAlignment="1">
      <alignment vertical="center"/>
    </xf>
    <xf numFmtId="0" fontId="4" fillId="0" borderId="0" xfId="88" applyFont="1" applyAlignment="1">
      <alignment horizontal="center" vertical="center"/>
    </xf>
    <xf numFmtId="43" fontId="4" fillId="0" borderId="0" xfId="88" applyNumberFormat="1" applyFont="1" applyAlignment="1">
      <alignment horizontal="center" vertical="center"/>
    </xf>
    <xf numFmtId="0" fontId="6" fillId="0" borderId="0" xfId="88" applyFont="1" applyAlignment="1">
      <alignment vertical="center"/>
    </xf>
    <xf numFmtId="41" fontId="6" fillId="0" borderId="0" xfId="88" applyNumberFormat="1" applyFont="1" applyAlignment="1">
      <alignment vertical="center"/>
    </xf>
    <xf numFmtId="0" fontId="48" fillId="0" borderId="35" xfId="122" applyFont="1" applyBorder="1" applyAlignment="1">
      <alignment horizontal="center" vertical="center" wrapText="1"/>
    </xf>
    <xf numFmtId="3" fontId="53" fillId="0" borderId="38" xfId="122" applyNumberFormat="1" applyFont="1" applyBorder="1" applyAlignment="1">
      <alignment horizontal="center" vertical="center" wrapText="1"/>
    </xf>
    <xf numFmtId="43" fontId="22" fillId="0" borderId="0" xfId="88" applyNumberFormat="1"/>
    <xf numFmtId="170" fontId="22" fillId="0" borderId="0" xfId="39" applyNumberFormat="1"/>
    <xf numFmtId="9" fontId="4" fillId="0" borderId="0" xfId="2" applyFont="1" applyAlignment="1">
      <alignment horizontal="center" vertical="center"/>
    </xf>
    <xf numFmtId="167" fontId="2" fillId="26" borderId="39" xfId="54" applyFont="1" applyFill="1" applyBorder="1" applyAlignment="1">
      <alignment vertical="center"/>
    </xf>
    <xf numFmtId="167" fontId="2" fillId="26" borderId="40" xfId="54" applyFont="1" applyFill="1" applyBorder="1" applyAlignment="1">
      <alignment vertical="center"/>
    </xf>
    <xf numFmtId="0" fontId="42" fillId="26" borderId="0" xfId="120" applyFont="1" applyFill="1" applyAlignment="1">
      <alignment horizontal="center" vertical="center" wrapText="1"/>
    </xf>
    <xf numFmtId="0" fontId="41" fillId="26" borderId="41" xfId="120" applyFont="1" applyFill="1" applyBorder="1" applyAlignment="1">
      <alignment horizontal="center" vertical="center" wrapText="1"/>
    </xf>
    <xf numFmtId="0" fontId="41" fillId="26" borderId="0" xfId="120" applyFont="1" applyFill="1" applyAlignment="1">
      <alignment horizontal="center" vertical="center" wrapText="1"/>
    </xf>
    <xf numFmtId="0" fontId="54" fillId="26" borderId="41" xfId="120" applyFont="1" applyFill="1" applyBorder="1">
      <alignment vertical="center"/>
    </xf>
    <xf numFmtId="0" fontId="54" fillId="26" borderId="0" xfId="120" applyFont="1" applyFill="1">
      <alignment vertical="center"/>
    </xf>
    <xf numFmtId="0" fontId="43" fillId="0" borderId="41" xfId="54" applyNumberFormat="1" applyFont="1" applyBorder="1" applyAlignment="1">
      <alignment vertical="top" wrapText="1"/>
    </xf>
    <xf numFmtId="167" fontId="2" fillId="0" borderId="41" xfId="54" applyFont="1" applyBorder="1" applyAlignment="1">
      <alignment vertical="center"/>
    </xf>
    <xf numFmtId="0" fontId="7" fillId="26" borderId="0" xfId="120" applyFont="1" applyFill="1" applyAlignment="1">
      <alignment horizontal="right"/>
    </xf>
    <xf numFmtId="3" fontId="7" fillId="26" borderId="0" xfId="120" applyNumberFormat="1" applyFont="1" applyFill="1" applyAlignment="1">
      <alignment horizontal="right"/>
    </xf>
    <xf numFmtId="0" fontId="32" fillId="26" borderId="41" xfId="120" applyFont="1" applyFill="1" applyBorder="1">
      <alignment vertical="center"/>
    </xf>
    <xf numFmtId="0" fontId="7" fillId="26" borderId="41" xfId="120" applyFont="1" applyFill="1" applyBorder="1" applyAlignment="1">
      <alignment horizontal="center" vertical="center"/>
    </xf>
    <xf numFmtId="0" fontId="22" fillId="0" borderId="42" xfId="88" applyBorder="1"/>
    <xf numFmtId="0" fontId="22" fillId="0" borderId="43" xfId="88" applyBorder="1"/>
    <xf numFmtId="0" fontId="22" fillId="0" borderId="44" xfId="88" applyBorder="1"/>
    <xf numFmtId="0" fontId="22" fillId="0" borderId="45" xfId="88" applyBorder="1"/>
    <xf numFmtId="167" fontId="55" fillId="0" borderId="0" xfId="54" applyFont="1" applyAlignment="1">
      <alignment vertical="center"/>
    </xf>
    <xf numFmtId="41" fontId="46" fillId="0" borderId="0" xfId="5" applyFont="1" applyFill="1" applyBorder="1" applyAlignment="1">
      <alignment horizontal="right" vertical="center" wrapText="1"/>
    </xf>
    <xf numFmtId="0" fontId="48" fillId="0" borderId="0" xfId="122" applyFont="1" applyAlignment="1">
      <alignment horizontal="center" vertical="center" wrapText="1"/>
    </xf>
    <xf numFmtId="186" fontId="49" fillId="0" borderId="0" xfId="122" applyNumberFormat="1" applyFont="1" applyAlignment="1">
      <alignment horizontal="right" vertical="center" wrapText="1"/>
    </xf>
    <xf numFmtId="0" fontId="50" fillId="0" borderId="0" xfId="122" applyFont="1" applyAlignment="1">
      <alignment horizontal="center" vertical="center" wrapText="1"/>
    </xf>
    <xf numFmtId="3" fontId="53" fillId="0" borderId="0" xfId="122" applyNumberFormat="1" applyFont="1" applyAlignment="1">
      <alignment horizontal="center" vertical="center" wrapText="1"/>
    </xf>
    <xf numFmtId="41" fontId="0" fillId="0" borderId="0" xfId="5" applyFont="1"/>
    <xf numFmtId="0" fontId="22" fillId="0" borderId="46" xfId="88" applyBorder="1"/>
    <xf numFmtId="3" fontId="8" fillId="0" borderId="1" xfId="73" quotePrefix="1" applyNumberFormat="1" applyFont="1" applyBorder="1" applyAlignment="1">
      <alignment horizontal="left" vertical="center" wrapText="1"/>
    </xf>
    <xf numFmtId="0" fontId="8" fillId="0" borderId="1" xfId="98" quotePrefix="1" applyFont="1" applyBorder="1" applyAlignment="1">
      <alignment horizontal="left" vertical="center" wrapText="1"/>
    </xf>
    <xf numFmtId="0" fontId="8" fillId="0" borderId="1" xfId="98" quotePrefix="1" applyFont="1" applyBorder="1" applyAlignment="1">
      <alignment vertical="center" wrapText="1"/>
    </xf>
    <xf numFmtId="0" fontId="8" fillId="0" borderId="1" xfId="73" quotePrefix="1" applyFont="1" applyBorder="1" applyAlignment="1">
      <alignment horizontal="left" vertical="center" wrapText="1"/>
    </xf>
    <xf numFmtId="0" fontId="8" fillId="0" borderId="1" xfId="73" quotePrefix="1" applyFont="1" applyBorder="1" applyAlignment="1">
      <alignment vertical="center" wrapText="1"/>
    </xf>
    <xf numFmtId="0" fontId="8" fillId="9" borderId="10" xfId="106" quotePrefix="1" applyFont="1" applyFill="1" applyBorder="1" applyAlignment="1" applyProtection="1">
      <alignment horizontal="left" vertical="center" wrapText="1"/>
      <protection locked="0"/>
    </xf>
    <xf numFmtId="0" fontId="8" fillId="9" borderId="11" xfId="106" quotePrefix="1" applyFont="1" applyFill="1" applyBorder="1" applyAlignment="1" applyProtection="1">
      <alignment horizontal="left" vertical="center" wrapText="1"/>
      <protection locked="0"/>
    </xf>
    <xf numFmtId="0" fontId="8" fillId="9" borderId="18" xfId="106" quotePrefix="1" applyFont="1" applyFill="1" applyBorder="1" applyAlignment="1" applyProtection="1">
      <alignment horizontal="left" vertical="center" wrapText="1"/>
      <protection locked="0"/>
    </xf>
    <xf numFmtId="0" fontId="73" fillId="0" borderId="0" xfId="0" applyFont="1" applyProtection="1">
      <protection locked="0"/>
    </xf>
    <xf numFmtId="170" fontId="73" fillId="0" borderId="0" xfId="1" applyNumberFormat="1" applyFont="1" applyProtection="1">
      <protection locked="0"/>
    </xf>
    <xf numFmtId="170" fontId="76" fillId="4" borderId="1" xfId="1" applyNumberFormat="1" applyFont="1" applyFill="1" applyBorder="1" applyAlignment="1" applyProtection="1">
      <alignment horizontal="center" vertical="center" wrapText="1"/>
      <protection locked="0"/>
    </xf>
    <xf numFmtId="41" fontId="76" fillId="4" borderId="1" xfId="70" applyNumberFormat="1" applyFont="1" applyFill="1" applyBorder="1" applyAlignment="1" applyProtection="1">
      <alignment horizontal="center" vertical="center" wrapText="1"/>
      <protection locked="0"/>
    </xf>
    <xf numFmtId="170" fontId="77" fillId="17" borderId="27" xfId="1" applyNumberFormat="1" applyFont="1" applyFill="1" applyBorder="1" applyAlignment="1" applyProtection="1">
      <alignment horizontal="center" vertical="center"/>
      <protection locked="0"/>
    </xf>
    <xf numFmtId="170" fontId="77" fillId="17" borderId="25" xfId="1" applyNumberFormat="1" applyFont="1" applyFill="1" applyBorder="1" applyAlignment="1" applyProtection="1">
      <alignment horizontal="left" vertical="center"/>
      <protection locked="0"/>
    </xf>
    <xf numFmtId="170" fontId="77" fillId="17" borderId="25" xfId="1" applyNumberFormat="1" applyFont="1" applyFill="1" applyBorder="1" applyAlignment="1" applyProtection="1">
      <alignment horizontal="center" vertical="center"/>
      <protection locked="0"/>
    </xf>
    <xf numFmtId="170" fontId="73" fillId="17" borderId="25" xfId="1" applyNumberFormat="1" applyFont="1" applyFill="1" applyBorder="1" applyAlignment="1" applyProtection="1">
      <alignment horizontal="center" vertical="center" wrapText="1"/>
      <protection locked="0"/>
    </xf>
    <xf numFmtId="170" fontId="73" fillId="17" borderId="25" xfId="1" applyNumberFormat="1" applyFont="1" applyFill="1" applyBorder="1" applyAlignment="1" applyProtection="1">
      <alignment vertical="center"/>
      <protection locked="0"/>
    </xf>
    <xf numFmtId="170" fontId="77" fillId="17" borderId="25" xfId="1" applyNumberFormat="1" applyFont="1" applyFill="1" applyBorder="1" applyAlignment="1" applyProtection="1">
      <alignment vertical="center"/>
      <protection locked="0"/>
    </xf>
    <xf numFmtId="170" fontId="77" fillId="22" borderId="21" xfId="1" applyNumberFormat="1" applyFont="1" applyFill="1" applyBorder="1" applyAlignment="1" applyProtection="1">
      <alignment horizontal="center" vertical="center"/>
      <protection locked="0"/>
    </xf>
    <xf numFmtId="170" fontId="77" fillId="22" borderId="21" xfId="1" applyNumberFormat="1" applyFont="1" applyFill="1" applyBorder="1" applyAlignment="1" applyProtection="1">
      <alignment vertical="center"/>
      <protection locked="0"/>
    </xf>
    <xf numFmtId="170" fontId="77" fillId="22" borderId="21" xfId="1" applyNumberFormat="1" applyFont="1" applyFill="1" applyBorder="1" applyAlignment="1" applyProtection="1">
      <alignment horizontal="center" vertical="center" wrapText="1"/>
      <protection locked="0"/>
    </xf>
    <xf numFmtId="170" fontId="73" fillId="22" borderId="21" xfId="1" applyNumberFormat="1" applyFont="1" applyFill="1" applyBorder="1" applyAlignment="1" applyProtection="1">
      <alignment horizontal="center" vertical="center" wrapText="1"/>
      <protection locked="0"/>
    </xf>
    <xf numFmtId="170" fontId="77" fillId="22" borderId="1" xfId="1" applyNumberFormat="1" applyFont="1" applyFill="1" applyBorder="1" applyAlignment="1" applyProtection="1">
      <alignment horizontal="center" vertical="center"/>
      <protection locked="0"/>
    </xf>
    <xf numFmtId="170" fontId="77" fillId="22" borderId="1" xfId="1" applyNumberFormat="1" applyFont="1" applyFill="1" applyBorder="1" applyAlignment="1" applyProtection="1">
      <alignment vertical="center"/>
      <protection locked="0"/>
    </xf>
    <xf numFmtId="170" fontId="77" fillId="22" borderId="1" xfId="1" applyNumberFormat="1" applyFont="1" applyFill="1" applyBorder="1" applyAlignment="1" applyProtection="1">
      <alignment horizontal="center" vertical="center" wrapText="1"/>
      <protection locked="0"/>
    </xf>
    <xf numFmtId="170" fontId="73" fillId="22" borderId="1" xfId="1" applyNumberFormat="1" applyFont="1" applyFill="1" applyBorder="1" applyAlignment="1" applyProtection="1">
      <alignment horizontal="center" vertical="center" wrapText="1"/>
      <protection locked="0"/>
    </xf>
    <xf numFmtId="170" fontId="73" fillId="0" borderId="19" xfId="1" applyNumberFormat="1" applyFont="1" applyBorder="1" applyAlignment="1" applyProtection="1">
      <alignment horizontal="center" vertical="center"/>
      <protection locked="0"/>
    </xf>
    <xf numFmtId="170" fontId="73" fillId="0" borderId="19" xfId="1" applyNumberFormat="1" applyFont="1" applyBorder="1" applyAlignment="1" applyProtection="1">
      <alignment vertical="center" wrapText="1"/>
      <protection locked="0"/>
    </xf>
    <xf numFmtId="170" fontId="73" fillId="0" borderId="19" xfId="1" applyNumberFormat="1" applyFont="1" applyBorder="1" applyAlignment="1" applyProtection="1">
      <alignment horizontal="center" vertical="center" wrapText="1"/>
      <protection locked="0"/>
    </xf>
    <xf numFmtId="170" fontId="73" fillId="0" borderId="19" xfId="1" applyNumberFormat="1" applyFont="1" applyFill="1" applyBorder="1" applyAlignment="1" applyProtection="1">
      <alignment vertical="center"/>
      <protection locked="0"/>
    </xf>
    <xf numFmtId="170" fontId="73" fillId="0" borderId="19" xfId="1" applyNumberFormat="1" applyFont="1" applyBorder="1" applyAlignment="1" applyProtection="1">
      <alignment vertical="center"/>
      <protection locked="0"/>
    </xf>
    <xf numFmtId="170" fontId="77" fillId="0" borderId="19" xfId="1" applyNumberFormat="1" applyFont="1" applyBorder="1" applyAlignment="1" applyProtection="1">
      <alignment vertical="center"/>
      <protection locked="0"/>
    </xf>
    <xf numFmtId="1" fontId="73" fillId="0" borderId="0" xfId="0" applyNumberFormat="1" applyFont="1" applyProtection="1">
      <protection locked="0"/>
    </xf>
    <xf numFmtId="170" fontId="77" fillId="22" borderId="1" xfId="1" applyNumberFormat="1" applyFont="1" applyFill="1" applyBorder="1" applyAlignment="1" applyProtection="1">
      <alignment horizontal="left" vertical="center" wrapText="1"/>
      <protection locked="0"/>
    </xf>
    <xf numFmtId="170" fontId="73" fillId="22" borderId="1" xfId="1" applyNumberFormat="1" applyFont="1" applyFill="1" applyBorder="1" applyAlignment="1" applyProtection="1">
      <alignment horizontal="center" vertical="center"/>
      <protection locked="0"/>
    </xf>
    <xf numFmtId="170" fontId="77" fillId="13" borderId="1" xfId="1" applyNumberFormat="1" applyFont="1" applyFill="1" applyBorder="1" applyAlignment="1" applyProtection="1">
      <alignment horizontal="center" vertical="center"/>
      <protection locked="0"/>
    </xf>
    <xf numFmtId="170" fontId="77" fillId="13" borderId="1" xfId="1" applyNumberFormat="1" applyFont="1" applyFill="1" applyBorder="1" applyAlignment="1" applyProtection="1">
      <alignment vertical="center" wrapText="1"/>
      <protection locked="0"/>
    </xf>
    <xf numFmtId="170" fontId="77" fillId="13" borderId="1" xfId="1" applyNumberFormat="1" applyFont="1" applyFill="1" applyBorder="1" applyAlignment="1" applyProtection="1">
      <alignment horizontal="center" vertical="center" wrapText="1"/>
      <protection locked="0"/>
    </xf>
    <xf numFmtId="170" fontId="77" fillId="13" borderId="1" xfId="1" applyNumberFormat="1" applyFont="1" applyFill="1" applyBorder="1" applyAlignment="1" applyProtection="1">
      <alignment vertical="center"/>
      <protection locked="0"/>
    </xf>
    <xf numFmtId="170" fontId="73" fillId="9" borderId="0" xfId="1" applyNumberFormat="1" applyFont="1" applyFill="1" applyProtection="1">
      <protection locked="0"/>
    </xf>
    <xf numFmtId="170" fontId="76" fillId="0" borderId="0" xfId="1" applyNumberFormat="1" applyFont="1" applyAlignment="1" applyProtection="1">
      <alignment vertical="center"/>
      <protection locked="0"/>
    </xf>
    <xf numFmtId="170" fontId="77" fillId="13" borderId="1" xfId="1" applyNumberFormat="1" applyFont="1" applyFill="1" applyBorder="1" applyAlignment="1" applyProtection="1">
      <alignment horizontal="center" vertical="center"/>
    </xf>
    <xf numFmtId="170" fontId="77" fillId="13" borderId="1" xfId="1" applyNumberFormat="1" applyFont="1" applyFill="1" applyBorder="1" applyAlignment="1" applyProtection="1">
      <alignment vertical="center" wrapText="1"/>
    </xf>
    <xf numFmtId="170" fontId="77" fillId="13" borderId="1" xfId="1" applyNumberFormat="1" applyFont="1" applyFill="1" applyBorder="1" applyAlignment="1" applyProtection="1">
      <alignment horizontal="center" vertical="center" wrapText="1"/>
    </xf>
    <xf numFmtId="170" fontId="77" fillId="13" borderId="1" xfId="1" applyNumberFormat="1" applyFont="1" applyFill="1" applyBorder="1" applyAlignment="1" applyProtection="1">
      <alignment vertical="center"/>
    </xf>
    <xf numFmtId="170" fontId="73" fillId="9" borderId="17" xfId="1" applyNumberFormat="1" applyFont="1" applyFill="1" applyBorder="1" applyAlignment="1" applyProtection="1">
      <alignment horizontal="center" vertical="center"/>
    </xf>
    <xf numFmtId="170" fontId="78" fillId="9" borderId="17" xfId="1" applyNumberFormat="1" applyFont="1" applyFill="1" applyBorder="1" applyAlignment="1" applyProtection="1">
      <alignment vertical="center" wrapText="1"/>
    </xf>
    <xf numFmtId="170" fontId="73" fillId="9" borderId="17" xfId="1" applyNumberFormat="1" applyFont="1" applyFill="1" applyBorder="1" applyAlignment="1" applyProtection="1">
      <alignment vertical="center" wrapText="1"/>
    </xf>
    <xf numFmtId="170" fontId="78" fillId="9" borderId="17" xfId="1" applyNumberFormat="1" applyFont="1" applyFill="1" applyBorder="1" applyAlignment="1" applyProtection="1">
      <alignment vertical="center"/>
    </xf>
    <xf numFmtId="170" fontId="78" fillId="9" borderId="17" xfId="1" applyNumberFormat="1" applyFont="1" applyFill="1" applyBorder="1" applyAlignment="1" applyProtection="1">
      <alignment vertical="center"/>
      <protection locked="0"/>
    </xf>
    <xf numFmtId="170" fontId="73" fillId="9" borderId="17" xfId="1" applyNumberFormat="1" applyFont="1" applyFill="1" applyBorder="1" applyAlignment="1" applyProtection="1">
      <alignment vertical="center"/>
      <protection locked="0"/>
    </xf>
    <xf numFmtId="170" fontId="78" fillId="0" borderId="10" xfId="1" applyNumberFormat="1" applyFont="1" applyBorder="1" applyAlignment="1" applyProtection="1">
      <alignment horizontal="center" vertical="center"/>
    </xf>
    <xf numFmtId="170" fontId="78" fillId="0" borderId="10" xfId="1" applyNumberFormat="1" applyFont="1" applyBorder="1" applyAlignment="1" applyProtection="1">
      <alignment vertical="center" wrapText="1"/>
    </xf>
    <xf numFmtId="170" fontId="78" fillId="0" borderId="10" xfId="1" applyNumberFormat="1" applyFont="1" applyFill="1" applyBorder="1" applyAlignment="1" applyProtection="1">
      <alignment vertical="center"/>
    </xf>
    <xf numFmtId="170" fontId="78" fillId="0" borderId="10" xfId="1" applyNumberFormat="1" applyFont="1" applyFill="1" applyBorder="1" applyAlignment="1" applyProtection="1">
      <alignment vertical="center"/>
      <protection locked="0"/>
    </xf>
    <xf numFmtId="170" fontId="78" fillId="0" borderId="10" xfId="1" applyNumberFormat="1" applyFont="1" applyFill="1" applyBorder="1" applyAlignment="1" applyProtection="1">
      <alignment vertical="center" wrapText="1"/>
      <protection locked="0"/>
    </xf>
    <xf numFmtId="170" fontId="78" fillId="0" borderId="0" xfId="1" applyNumberFormat="1" applyFont="1" applyAlignment="1" applyProtection="1">
      <alignment vertical="center"/>
      <protection locked="0"/>
    </xf>
    <xf numFmtId="170" fontId="77" fillId="22" borderId="20" xfId="1" applyNumberFormat="1" applyFont="1" applyFill="1" applyBorder="1" applyAlignment="1" applyProtection="1">
      <alignment horizontal="center" vertical="center"/>
    </xf>
    <xf numFmtId="170" fontId="77" fillId="22" borderId="20" xfId="1" applyNumberFormat="1" applyFont="1" applyFill="1" applyBorder="1" applyAlignment="1" applyProtection="1">
      <alignment horizontal="left" vertical="center" wrapText="1"/>
    </xf>
    <xf numFmtId="170" fontId="73" fillId="22" borderId="20" xfId="1" applyNumberFormat="1" applyFont="1" applyFill="1" applyBorder="1" applyAlignment="1" applyProtection="1">
      <alignment horizontal="center" vertical="center"/>
    </xf>
    <xf numFmtId="170" fontId="73" fillId="22" borderId="20" xfId="1" applyNumberFormat="1" applyFont="1" applyFill="1" applyBorder="1" applyAlignment="1" applyProtection="1">
      <alignment horizontal="center" vertical="center"/>
      <protection locked="0"/>
    </xf>
    <xf numFmtId="170" fontId="77" fillId="22" borderId="20" xfId="1" applyNumberFormat="1" applyFont="1" applyFill="1" applyBorder="1" applyAlignment="1" applyProtection="1">
      <alignment horizontal="center" vertical="center"/>
      <protection locked="0"/>
    </xf>
    <xf numFmtId="170" fontId="76" fillId="9" borderId="0" xfId="1" applyNumberFormat="1" applyFont="1" applyFill="1" applyAlignment="1" applyProtection="1">
      <alignment vertical="center"/>
      <protection locked="0"/>
    </xf>
    <xf numFmtId="170" fontId="78" fillId="9" borderId="0" xfId="1" applyNumberFormat="1" applyFont="1" applyFill="1" applyAlignment="1" applyProtection="1">
      <alignment vertical="center"/>
      <protection locked="0"/>
    </xf>
    <xf numFmtId="170" fontId="78" fillId="9" borderId="10" xfId="1" applyNumberFormat="1" applyFont="1" applyFill="1" applyBorder="1" applyAlignment="1" applyProtection="1">
      <alignment horizontal="center" vertical="center" wrapText="1"/>
    </xf>
    <xf numFmtId="170" fontId="78" fillId="0" borderId="10" xfId="1" applyNumberFormat="1" applyFont="1" applyBorder="1" applyAlignment="1" applyProtection="1">
      <alignment horizontal="center" vertical="center" wrapText="1"/>
    </xf>
    <xf numFmtId="170" fontId="78" fillId="0" borderId="17" xfId="1" applyNumberFormat="1" applyFont="1" applyFill="1" applyBorder="1" applyAlignment="1" applyProtection="1">
      <alignment vertical="center" wrapText="1"/>
      <protection locked="0"/>
    </xf>
    <xf numFmtId="170" fontId="78" fillId="0" borderId="10" xfId="1" applyNumberFormat="1" applyFont="1" applyFill="1" applyBorder="1" applyAlignment="1" applyProtection="1">
      <alignment horizontal="center" vertical="center" wrapText="1"/>
    </xf>
    <xf numFmtId="170" fontId="73" fillId="0" borderId="0" xfId="1" applyNumberFormat="1" applyFont="1" applyFill="1" applyProtection="1">
      <protection locked="0"/>
    </xf>
    <xf numFmtId="170" fontId="76" fillId="0" borderId="0" xfId="1" applyNumberFormat="1" applyFont="1" applyFill="1" applyAlignment="1" applyProtection="1">
      <alignment vertical="center"/>
      <protection locked="0"/>
    </xf>
    <xf numFmtId="170" fontId="78" fillId="9" borderId="12" xfId="1" applyNumberFormat="1" applyFont="1" applyFill="1" applyBorder="1" applyAlignment="1" applyProtection="1">
      <alignment vertical="center" wrapText="1"/>
    </xf>
    <xf numFmtId="170" fontId="78" fillId="9" borderId="12" xfId="1" applyNumberFormat="1" applyFont="1" applyFill="1" applyBorder="1" applyAlignment="1" applyProtection="1">
      <alignment horizontal="center" vertical="center" wrapText="1"/>
    </xf>
    <xf numFmtId="170" fontId="78" fillId="9" borderId="10" xfId="41" applyNumberFormat="1" applyFont="1" applyFill="1" applyBorder="1" applyAlignment="1" applyProtection="1">
      <alignment horizontal="center" vertical="center" wrapText="1"/>
    </xf>
    <xf numFmtId="170" fontId="73" fillId="9" borderId="0" xfId="41" applyNumberFormat="1" applyFont="1" applyFill="1" applyProtection="1">
      <protection locked="0"/>
    </xf>
    <xf numFmtId="170" fontId="76" fillId="9" borderId="0" xfId="41" applyNumberFormat="1" applyFont="1" applyFill="1" applyAlignment="1" applyProtection="1">
      <alignment vertical="center"/>
      <protection locked="0"/>
    </xf>
    <xf numFmtId="170" fontId="76" fillId="9" borderId="12" xfId="1" applyNumberFormat="1" applyFont="1" applyFill="1" applyBorder="1" applyAlignment="1" applyProtection="1">
      <alignment vertical="center" wrapText="1"/>
    </xf>
    <xf numFmtId="170" fontId="76" fillId="9" borderId="12" xfId="1" applyNumberFormat="1" applyFont="1" applyFill="1" applyBorder="1" applyAlignment="1" applyProtection="1">
      <alignment vertical="center" wrapText="1" shrinkToFit="1"/>
    </xf>
    <xf numFmtId="170" fontId="76" fillId="9" borderId="12" xfId="1" applyNumberFormat="1" applyFont="1" applyFill="1" applyBorder="1" applyAlignment="1" applyProtection="1">
      <alignment horizontal="center" vertical="center" wrapText="1"/>
    </xf>
    <xf numFmtId="170" fontId="78" fillId="9" borderId="12" xfId="41" applyNumberFormat="1" applyFont="1" applyFill="1" applyBorder="1" applyAlignment="1" applyProtection="1">
      <alignment vertical="center" wrapText="1"/>
    </xf>
    <xf numFmtId="170" fontId="78" fillId="9" borderId="12" xfId="41" applyNumberFormat="1" applyFont="1" applyFill="1" applyBorder="1" applyAlignment="1" applyProtection="1">
      <alignment horizontal="center" vertical="center" wrapText="1"/>
    </xf>
    <xf numFmtId="170" fontId="78" fillId="0" borderId="0" xfId="41" applyNumberFormat="1" applyFont="1" applyAlignment="1" applyProtection="1">
      <alignment vertical="center"/>
      <protection locked="0"/>
    </xf>
    <xf numFmtId="0" fontId="78" fillId="0" borderId="29" xfId="0" applyFont="1" applyBorder="1" applyAlignment="1">
      <alignment vertical="center" wrapText="1"/>
    </xf>
    <xf numFmtId="170" fontId="78" fillId="0" borderId="12" xfId="1" applyNumberFormat="1" applyFont="1" applyBorder="1" applyAlignment="1" applyProtection="1">
      <alignment vertical="center" wrapText="1"/>
    </xf>
    <xf numFmtId="170" fontId="78" fillId="0" borderId="12" xfId="1" applyNumberFormat="1" applyFont="1" applyFill="1" applyBorder="1" applyAlignment="1" applyProtection="1">
      <alignment vertical="center" wrapText="1" shrinkToFit="1"/>
    </xf>
    <xf numFmtId="170" fontId="78" fillId="0" borderId="12" xfId="1" applyNumberFormat="1" applyFont="1" applyBorder="1" applyAlignment="1" applyProtection="1">
      <alignment horizontal="center" vertical="center" wrapText="1"/>
    </xf>
    <xf numFmtId="178" fontId="76" fillId="9" borderId="19" xfId="82" applyNumberFormat="1" applyFont="1" applyFill="1" applyBorder="1" applyAlignment="1">
      <alignment horizontal="center" vertical="center" wrapText="1"/>
    </xf>
    <xf numFmtId="49" fontId="77" fillId="9" borderId="19" xfId="82" applyNumberFormat="1" applyFont="1" applyFill="1" applyBorder="1" applyAlignment="1">
      <alignment vertical="center" wrapText="1"/>
    </xf>
    <xf numFmtId="168" fontId="76" fillId="9" borderId="19" xfId="82" applyFont="1" applyFill="1" applyBorder="1" applyAlignment="1">
      <alignment vertical="center" wrapText="1"/>
    </xf>
    <xf numFmtId="168" fontId="76" fillId="9" borderId="19" xfId="82" applyFont="1" applyFill="1" applyBorder="1" applyAlignment="1">
      <alignment horizontal="center" vertical="center"/>
    </xf>
    <xf numFmtId="43" fontId="76" fillId="9" borderId="19" xfId="24" applyFont="1" applyFill="1" applyBorder="1" applyAlignment="1" applyProtection="1">
      <alignment vertical="center"/>
    </xf>
    <xf numFmtId="41" fontId="76" fillId="9" borderId="19" xfId="3" applyFont="1" applyFill="1" applyBorder="1" applyAlignment="1" applyProtection="1">
      <alignment vertical="center"/>
      <protection locked="0"/>
    </xf>
    <xf numFmtId="170" fontId="76" fillId="9" borderId="19" xfId="1" applyNumberFormat="1" applyFont="1" applyFill="1" applyBorder="1" applyAlignment="1" applyProtection="1">
      <alignment vertical="center"/>
      <protection locked="0"/>
    </xf>
    <xf numFmtId="170" fontId="78" fillId="9" borderId="19" xfId="1" applyNumberFormat="1" applyFont="1" applyFill="1" applyBorder="1" applyAlignment="1" applyProtection="1">
      <alignment vertical="center" wrapText="1"/>
      <protection locked="0"/>
    </xf>
    <xf numFmtId="0" fontId="73" fillId="9" borderId="0" xfId="0" applyFont="1" applyFill="1" applyProtection="1">
      <protection locked="0"/>
    </xf>
    <xf numFmtId="168" fontId="76" fillId="9" borderId="0" xfId="82" applyFont="1" applyFill="1" applyAlignment="1" applyProtection="1">
      <alignment vertical="center"/>
      <protection locked="0"/>
    </xf>
    <xf numFmtId="168" fontId="76" fillId="0" borderId="0" xfId="82" applyFont="1" applyAlignment="1" applyProtection="1">
      <alignment vertical="center"/>
      <protection locked="0"/>
    </xf>
    <xf numFmtId="170" fontId="73" fillId="0" borderId="12" xfId="1" applyNumberFormat="1" applyFont="1" applyBorder="1" applyAlignment="1" applyProtection="1">
      <alignment vertical="center" wrapText="1"/>
    </xf>
    <xf numFmtId="170" fontId="78" fillId="9" borderId="17" xfId="1" applyNumberFormat="1" applyFont="1" applyFill="1" applyBorder="1" applyAlignment="1" applyProtection="1">
      <alignment horizontal="center" vertical="center"/>
    </xf>
    <xf numFmtId="170" fontId="78" fillId="0" borderId="12" xfId="1" applyNumberFormat="1" applyFont="1" applyFill="1" applyBorder="1" applyAlignment="1" applyProtection="1">
      <alignment vertical="center"/>
    </xf>
    <xf numFmtId="170" fontId="78" fillId="0" borderId="12" xfId="1" applyNumberFormat="1" applyFont="1" applyFill="1" applyBorder="1" applyAlignment="1" applyProtection="1">
      <alignment vertical="center"/>
      <protection locked="0"/>
    </xf>
    <xf numFmtId="170" fontId="78" fillId="0" borderId="12" xfId="1" applyNumberFormat="1" applyFont="1" applyFill="1" applyBorder="1" applyAlignment="1" applyProtection="1">
      <alignment vertical="center" wrapText="1"/>
      <protection locked="0"/>
    </xf>
    <xf numFmtId="170" fontId="78" fillId="0" borderId="21" xfId="1" applyNumberFormat="1" applyFont="1" applyBorder="1" applyAlignment="1" applyProtection="1">
      <alignment horizontal="center" vertical="center"/>
    </xf>
    <xf numFmtId="170" fontId="78" fillId="9" borderId="19" xfId="1" applyNumberFormat="1" applyFont="1" applyFill="1" applyBorder="1" applyAlignment="1" applyProtection="1">
      <alignment horizontal="center" vertical="center" wrapText="1"/>
    </xf>
    <xf numFmtId="170" fontId="73" fillId="9" borderId="19" xfId="1" applyNumberFormat="1" applyFont="1" applyFill="1" applyBorder="1" applyAlignment="1" applyProtection="1">
      <alignment vertical="center" wrapText="1"/>
    </xf>
    <xf numFmtId="170" fontId="78" fillId="0" borderId="19" xfId="1" applyNumberFormat="1" applyFont="1" applyBorder="1" applyAlignment="1" applyProtection="1">
      <alignment vertical="center" wrapText="1"/>
    </xf>
    <xf numFmtId="170" fontId="78" fillId="9" borderId="19" xfId="1" applyNumberFormat="1" applyFont="1" applyFill="1" applyBorder="1" applyAlignment="1" applyProtection="1">
      <alignment horizontal="center" vertical="center"/>
    </xf>
    <xf numFmtId="170" fontId="78" fillId="0" borderId="19" xfId="1" applyNumberFormat="1" applyFont="1" applyFill="1" applyBorder="1" applyAlignment="1" applyProtection="1">
      <alignment vertical="center"/>
    </xf>
    <xf numFmtId="170" fontId="78" fillId="0" borderId="19" xfId="1" applyNumberFormat="1" applyFont="1" applyFill="1" applyBorder="1" applyAlignment="1" applyProtection="1">
      <alignment vertical="center"/>
      <protection locked="0"/>
    </xf>
    <xf numFmtId="170" fontId="77" fillId="17" borderId="28" xfId="1" applyNumberFormat="1" applyFont="1" applyFill="1" applyBorder="1" applyAlignment="1" applyProtection="1">
      <alignment vertical="center" wrapText="1"/>
      <protection locked="0"/>
    </xf>
    <xf numFmtId="170" fontId="73" fillId="22" borderId="21" xfId="1" applyNumberFormat="1" applyFont="1" applyFill="1" applyBorder="1" applyAlignment="1" applyProtection="1">
      <alignment vertical="center" wrapText="1"/>
      <protection locked="0"/>
    </xf>
    <xf numFmtId="170" fontId="73" fillId="22" borderId="1" xfId="1" applyNumberFormat="1" applyFont="1" applyFill="1" applyBorder="1" applyAlignment="1" applyProtection="1">
      <alignment vertical="center" wrapText="1"/>
      <protection locked="0"/>
    </xf>
    <xf numFmtId="170" fontId="73" fillId="13" borderId="1" xfId="1" applyNumberFormat="1" applyFont="1" applyFill="1" applyBorder="1" applyAlignment="1" applyProtection="1">
      <alignment vertical="center" wrapText="1"/>
      <protection locked="0"/>
    </xf>
    <xf numFmtId="170" fontId="73" fillId="9" borderId="12" xfId="1" applyNumberFormat="1" applyFont="1" applyFill="1" applyBorder="1" applyAlignment="1" applyProtection="1">
      <alignment vertical="center" wrapText="1"/>
      <protection locked="0"/>
    </xf>
    <xf numFmtId="170" fontId="73" fillId="9" borderId="17" xfId="1" applyNumberFormat="1" applyFont="1" applyFill="1" applyBorder="1" applyAlignment="1" applyProtection="1">
      <alignment vertical="center" wrapText="1"/>
      <protection locked="0"/>
    </xf>
    <xf numFmtId="170" fontId="73" fillId="22" borderId="20" xfId="1" applyNumberFormat="1" applyFont="1" applyFill="1" applyBorder="1" applyAlignment="1" applyProtection="1">
      <alignment horizontal="center" vertical="center" wrapText="1"/>
      <protection locked="0"/>
    </xf>
    <xf numFmtId="170" fontId="73" fillId="0" borderId="0" xfId="1" applyNumberFormat="1" applyFont="1" applyAlignment="1" applyProtection="1">
      <alignment wrapText="1"/>
      <protection locked="0"/>
    </xf>
    <xf numFmtId="43" fontId="77" fillId="13" borderId="1" xfId="1" applyFont="1" applyFill="1" applyBorder="1" applyAlignment="1" applyProtection="1">
      <alignment vertical="center"/>
    </xf>
    <xf numFmtId="0" fontId="8" fillId="0" borderId="17" xfId="82" applyNumberFormat="1" applyFont="1" applyBorder="1" applyAlignment="1" applyProtection="1">
      <alignment horizontal="center" vertical="center"/>
      <protection locked="0"/>
    </xf>
    <xf numFmtId="37" fontId="8" fillId="0" borderId="17" xfId="39" applyNumberFormat="1" applyFont="1" applyFill="1" applyBorder="1" applyAlignment="1" applyProtection="1">
      <alignment horizontal="right" vertical="center"/>
      <protection locked="0"/>
    </xf>
    <xf numFmtId="170" fontId="34" fillId="0" borderId="17" xfId="39" applyNumberFormat="1" applyFont="1" applyFill="1" applyBorder="1" applyAlignment="1" applyProtection="1">
      <alignment horizontal="right" vertical="center"/>
      <protection locked="0"/>
    </xf>
    <xf numFmtId="4" fontId="82" fillId="11" borderId="11" xfId="91" applyNumberFormat="1" applyFont="1" applyFill="1" applyBorder="1" applyAlignment="1">
      <alignment horizontal="center" vertical="center" wrapText="1"/>
    </xf>
    <xf numFmtId="0" fontId="84" fillId="0" borderId="17" xfId="82" applyNumberFormat="1" applyFont="1" applyBorder="1" applyAlignment="1" applyProtection="1">
      <alignment horizontal="left" vertical="center" wrapText="1"/>
      <protection locked="0"/>
    </xf>
    <xf numFmtId="168" fontId="8" fillId="0" borderId="17" xfId="82" applyFont="1" applyBorder="1" applyAlignment="1" applyProtection="1">
      <alignment horizontal="center" vertical="center" wrapText="1"/>
      <protection locked="0"/>
    </xf>
    <xf numFmtId="10" fontId="8" fillId="0" borderId="17" xfId="111" applyNumberFormat="1" applyFont="1" applyFill="1" applyBorder="1" applyAlignment="1" applyProtection="1">
      <alignment horizontal="center" vertical="center"/>
      <protection locked="0"/>
    </xf>
    <xf numFmtId="37" fontId="84" fillId="0" borderId="17" xfId="39" applyNumberFormat="1" applyFont="1" applyFill="1" applyBorder="1" applyAlignment="1" applyProtection="1">
      <alignment horizontal="right" vertical="center"/>
      <protection locked="0"/>
    </xf>
    <xf numFmtId="183" fontId="18" fillId="0" borderId="10" xfId="5" applyNumberFormat="1" applyFont="1" applyFill="1" applyBorder="1" applyAlignment="1" applyProtection="1">
      <alignment vertical="center"/>
    </xf>
    <xf numFmtId="183" fontId="18" fillId="0" borderId="48" xfId="5" applyNumberFormat="1" applyFont="1" applyFill="1" applyBorder="1" applyAlignment="1" applyProtection="1">
      <alignment vertical="center"/>
    </xf>
    <xf numFmtId="3" fontId="22" fillId="0" borderId="1" xfId="0" applyNumberFormat="1" applyFont="1" applyBorder="1" applyAlignment="1">
      <alignment vertical="center"/>
    </xf>
    <xf numFmtId="3" fontId="22" fillId="0" borderId="3" xfId="0" applyNumberFormat="1" applyFont="1" applyBorder="1" applyAlignment="1">
      <alignment vertical="center"/>
    </xf>
    <xf numFmtId="43" fontId="8" fillId="0" borderId="11" xfId="20" applyFont="1" applyFill="1" applyBorder="1" applyAlignment="1">
      <alignment horizontal="center" vertical="center" wrapText="1"/>
    </xf>
    <xf numFmtId="0" fontId="8" fillId="0" borderId="12" xfId="91" applyFont="1" applyBorder="1" applyAlignment="1">
      <alignment horizontal="left" vertical="center" wrapText="1"/>
    </xf>
    <xf numFmtId="0" fontId="8" fillId="0" borderId="12" xfId="91" applyFont="1" applyBorder="1" applyAlignment="1">
      <alignment horizontal="center" vertical="center" wrapText="1"/>
    </xf>
    <xf numFmtId="43" fontId="8" fillId="0" borderId="12" xfId="20" applyFont="1" applyFill="1" applyBorder="1" applyAlignment="1">
      <alignment horizontal="center" vertical="center" wrapText="1"/>
    </xf>
    <xf numFmtId="0" fontId="82" fillId="0" borderId="11" xfId="91" applyFont="1" applyBorder="1" applyAlignment="1">
      <alignment horizontal="left" vertical="center" wrapText="1"/>
    </xf>
    <xf numFmtId="41" fontId="8" fillId="0" borderId="11" xfId="14" applyFont="1" applyFill="1" applyBorder="1" applyAlignment="1" applyProtection="1">
      <alignment vertical="center"/>
      <protection locked="0"/>
    </xf>
    <xf numFmtId="170" fontId="73" fillId="0" borderId="47" xfId="1" applyNumberFormat="1" applyFont="1" applyBorder="1" applyAlignment="1" applyProtection="1">
      <alignment horizontal="center" vertical="center"/>
      <protection locked="0"/>
    </xf>
    <xf numFmtId="170" fontId="73" fillId="0" borderId="47" xfId="1" applyNumberFormat="1" applyFont="1" applyBorder="1" applyAlignment="1" applyProtection="1">
      <alignment vertical="center" wrapText="1"/>
      <protection locked="0"/>
    </xf>
    <xf numFmtId="170" fontId="73" fillId="0" borderId="47" xfId="1" applyNumberFormat="1" applyFont="1" applyBorder="1" applyAlignment="1" applyProtection="1">
      <alignment horizontal="center" vertical="center" wrapText="1"/>
      <protection locked="0"/>
    </xf>
    <xf numFmtId="170" fontId="73" fillId="0" borderId="47" xfId="1" applyNumberFormat="1" applyFont="1" applyFill="1" applyBorder="1" applyAlignment="1" applyProtection="1">
      <alignment vertical="center"/>
      <protection locked="0"/>
    </xf>
    <xf numFmtId="170" fontId="73" fillId="0" borderId="47" xfId="1" applyNumberFormat="1" applyFont="1" applyBorder="1" applyAlignment="1" applyProtection="1">
      <alignment vertical="center"/>
      <protection locked="0"/>
    </xf>
    <xf numFmtId="170" fontId="77" fillId="0" borderId="47" xfId="1" applyNumberFormat="1" applyFont="1" applyBorder="1" applyAlignment="1" applyProtection="1">
      <alignment vertical="center"/>
      <protection locked="0"/>
    </xf>
    <xf numFmtId="170" fontId="77" fillId="0" borderId="47" xfId="1" applyNumberFormat="1" applyFont="1" applyBorder="1" applyAlignment="1" applyProtection="1">
      <alignment vertical="center" wrapText="1"/>
      <protection locked="0"/>
    </xf>
    <xf numFmtId="170" fontId="73" fillId="0" borderId="48" xfId="1" applyNumberFormat="1" applyFont="1" applyBorder="1" applyAlignment="1" applyProtection="1">
      <alignment horizontal="center" vertical="center"/>
      <protection locked="0"/>
    </xf>
    <xf numFmtId="170" fontId="73" fillId="0" borderId="48" xfId="1" applyNumberFormat="1" applyFont="1" applyBorder="1" applyAlignment="1" applyProtection="1">
      <alignment vertical="center"/>
      <protection locked="0"/>
    </xf>
    <xf numFmtId="170" fontId="73" fillId="0" borderId="48" xfId="1" applyNumberFormat="1" applyFont="1" applyBorder="1" applyAlignment="1" applyProtection="1">
      <alignment vertical="center" wrapText="1"/>
      <protection locked="0"/>
    </xf>
    <xf numFmtId="170" fontId="73" fillId="0" borderId="48" xfId="1" applyNumberFormat="1" applyFont="1" applyBorder="1" applyAlignment="1" applyProtection="1">
      <alignment horizontal="center" vertical="center" wrapText="1"/>
      <protection locked="0"/>
    </xf>
    <xf numFmtId="170" fontId="73" fillId="0" borderId="48" xfId="1" applyNumberFormat="1" applyFont="1" applyFill="1" applyBorder="1" applyAlignment="1" applyProtection="1">
      <alignment vertical="center"/>
      <protection locked="0"/>
    </xf>
    <xf numFmtId="170" fontId="77" fillId="0" borderId="48" xfId="1" applyNumberFormat="1" applyFont="1" applyBorder="1" applyAlignment="1" applyProtection="1">
      <alignment vertical="center"/>
      <protection locked="0"/>
    </xf>
    <xf numFmtId="170" fontId="77" fillId="0" borderId="48" xfId="1" applyNumberFormat="1" applyFont="1" applyBorder="1" applyAlignment="1" applyProtection="1">
      <alignment vertical="center" wrapText="1"/>
      <protection locked="0"/>
    </xf>
    <xf numFmtId="170" fontId="73" fillId="9" borderId="47" xfId="1" applyNumberFormat="1" applyFont="1" applyFill="1" applyBorder="1" applyAlignment="1" applyProtection="1">
      <alignment horizontal="center" vertical="center"/>
    </xf>
    <xf numFmtId="170" fontId="73" fillId="9" borderId="47" xfId="1" applyNumberFormat="1" applyFont="1" applyFill="1" applyBorder="1" applyAlignment="1" applyProtection="1">
      <alignment vertical="center" wrapText="1"/>
    </xf>
    <xf numFmtId="171" fontId="78" fillId="9" borderId="47" xfId="1" applyNumberFormat="1" applyFont="1" applyFill="1" applyBorder="1" applyAlignment="1" applyProtection="1">
      <alignment vertical="center"/>
    </xf>
    <xf numFmtId="170" fontId="78" fillId="9" borderId="47" xfId="1" applyNumberFormat="1" applyFont="1" applyFill="1" applyBorder="1" applyAlignment="1" applyProtection="1">
      <alignment vertical="center"/>
      <protection locked="0"/>
    </xf>
    <xf numFmtId="170" fontId="73" fillId="9" borderId="47" xfId="1" applyNumberFormat="1" applyFont="1" applyFill="1" applyBorder="1" applyAlignment="1" applyProtection="1">
      <alignment vertical="center"/>
      <protection locked="0"/>
    </xf>
    <xf numFmtId="170" fontId="73" fillId="9" borderId="47" xfId="1" applyNumberFormat="1" applyFont="1" applyFill="1" applyBorder="1" applyAlignment="1" applyProtection="1">
      <alignment vertical="center" wrapText="1"/>
      <protection locked="0"/>
    </xf>
    <xf numFmtId="170" fontId="78" fillId="9" borderId="47" xfId="1" applyNumberFormat="1" applyFont="1" applyFill="1" applyBorder="1" applyAlignment="1" applyProtection="1">
      <alignment vertical="center"/>
    </xf>
    <xf numFmtId="170" fontId="78" fillId="0" borderId="47" xfId="1" applyNumberFormat="1" applyFont="1" applyFill="1" applyBorder="1" applyAlignment="1" applyProtection="1">
      <alignment vertical="center"/>
    </xf>
    <xf numFmtId="170" fontId="78" fillId="0" borderId="48" xfId="1" applyNumberFormat="1" applyFont="1" applyBorder="1" applyAlignment="1" applyProtection="1">
      <alignment horizontal="center" vertical="center"/>
    </xf>
    <xf numFmtId="170" fontId="78" fillId="0" borderId="48" xfId="1" applyNumberFormat="1" applyFont="1" applyBorder="1" applyAlignment="1" applyProtection="1">
      <alignment vertical="center" wrapText="1"/>
    </xf>
    <xf numFmtId="170" fontId="78" fillId="0" borderId="48" xfId="1" applyNumberFormat="1" applyFont="1" applyBorder="1" applyAlignment="1" applyProtection="1">
      <alignment horizontal="center" vertical="center" wrapText="1"/>
    </xf>
    <xf numFmtId="170" fontId="78" fillId="0" borderId="48" xfId="1" applyNumberFormat="1" applyFont="1" applyFill="1" applyBorder="1" applyAlignment="1" applyProtection="1">
      <alignment vertical="center"/>
    </xf>
    <xf numFmtId="170" fontId="78" fillId="0" borderId="48" xfId="1" applyNumberFormat="1" applyFont="1" applyFill="1" applyBorder="1" applyAlignment="1" applyProtection="1">
      <alignment vertical="center"/>
      <protection locked="0"/>
    </xf>
    <xf numFmtId="170" fontId="78" fillId="0" borderId="48" xfId="1" applyNumberFormat="1" applyFont="1" applyBorder="1" applyAlignment="1" applyProtection="1">
      <alignment vertical="center" wrapText="1"/>
      <protection locked="0"/>
    </xf>
    <xf numFmtId="170" fontId="73" fillId="0" borderId="47" xfId="1" applyNumberFormat="1" applyFont="1" applyBorder="1" applyAlignment="1" applyProtection="1">
      <alignment vertical="center" wrapText="1"/>
    </xf>
    <xf numFmtId="170" fontId="73" fillId="0" borderId="47" xfId="1" applyNumberFormat="1" applyFont="1" applyBorder="1" applyAlignment="1" applyProtection="1">
      <alignment horizontal="center" vertical="center"/>
    </xf>
    <xf numFmtId="170" fontId="78" fillId="0" borderId="47" xfId="1" applyNumberFormat="1" applyFont="1" applyBorder="1" applyAlignment="1" applyProtection="1">
      <alignment vertical="center" wrapText="1"/>
    </xf>
    <xf numFmtId="170" fontId="73" fillId="9" borderId="47" xfId="1" applyNumberFormat="1" applyFont="1" applyFill="1" applyBorder="1" applyAlignment="1" applyProtection="1">
      <alignment horizontal="center" vertical="center" wrapText="1"/>
    </xf>
    <xf numFmtId="170" fontId="73" fillId="9" borderId="47" xfId="1" applyNumberFormat="1" applyFont="1" applyFill="1" applyBorder="1" applyAlignment="1" applyProtection="1">
      <alignment vertical="center"/>
    </xf>
    <xf numFmtId="168" fontId="73" fillId="9" borderId="47" xfId="81" applyFont="1" applyFill="1" applyBorder="1" applyAlignment="1">
      <alignment vertical="center" wrapText="1"/>
    </xf>
    <xf numFmtId="170" fontId="73" fillId="0" borderId="48" xfId="1" applyNumberFormat="1" applyFont="1" applyBorder="1" applyAlignment="1" applyProtection="1">
      <alignment horizontal="center" vertical="center"/>
    </xf>
    <xf numFmtId="170" fontId="73" fillId="0" borderId="48" xfId="1" applyNumberFormat="1" applyFont="1" applyBorder="1" applyAlignment="1" applyProtection="1">
      <alignment vertical="center" wrapText="1"/>
    </xf>
    <xf numFmtId="170" fontId="73" fillId="0" borderId="48" xfId="1" applyNumberFormat="1" applyFont="1" applyBorder="1" applyAlignment="1" applyProtection="1">
      <alignment horizontal="center" vertical="center" wrapText="1"/>
    </xf>
    <xf numFmtId="170" fontId="73" fillId="0" borderId="48" xfId="1" applyNumberFormat="1" applyFont="1" applyFill="1" applyBorder="1" applyAlignment="1" applyProtection="1">
      <alignment vertical="center"/>
    </xf>
    <xf numFmtId="171" fontId="78" fillId="0" borderId="47" xfId="1" applyNumberFormat="1" applyFont="1" applyFill="1" applyBorder="1" applyAlignment="1" applyProtection="1">
      <alignment vertical="center"/>
    </xf>
    <xf numFmtId="170" fontId="76" fillId="0" borderId="47" xfId="1" applyNumberFormat="1" applyFont="1" applyBorder="1" applyAlignment="1" applyProtection="1">
      <alignment horizontal="center" vertical="center"/>
    </xf>
    <xf numFmtId="170" fontId="76" fillId="0" borderId="47" xfId="1" applyNumberFormat="1" applyFont="1" applyBorder="1" applyAlignment="1" applyProtection="1">
      <alignment vertical="center" wrapText="1"/>
    </xf>
    <xf numFmtId="170" fontId="76" fillId="0" borderId="47" xfId="1" applyNumberFormat="1" applyFont="1" applyFill="1" applyBorder="1" applyAlignment="1" applyProtection="1">
      <alignment vertical="center"/>
    </xf>
    <xf numFmtId="170" fontId="76" fillId="0" borderId="47" xfId="1" applyNumberFormat="1" applyFont="1" applyFill="1" applyBorder="1" applyAlignment="1" applyProtection="1">
      <alignment vertical="center"/>
      <protection locked="0"/>
    </xf>
    <xf numFmtId="170" fontId="76" fillId="9" borderId="47" xfId="1" applyNumberFormat="1" applyFont="1" applyFill="1" applyBorder="1" applyAlignment="1" applyProtection="1">
      <alignment vertical="center"/>
      <protection locked="0"/>
    </xf>
    <xf numFmtId="170" fontId="78" fillId="0" borderId="47" xfId="1" applyNumberFormat="1" applyFont="1" applyFill="1" applyBorder="1" applyAlignment="1" applyProtection="1">
      <alignment vertical="center" wrapText="1"/>
      <protection locked="0"/>
    </xf>
    <xf numFmtId="170" fontId="78" fillId="0" borderId="47" xfId="1" applyNumberFormat="1" applyFont="1" applyBorder="1" applyAlignment="1" applyProtection="1">
      <alignment horizontal="center" vertical="center"/>
    </xf>
    <xf numFmtId="170" fontId="78" fillId="0" borderId="47" xfId="1" applyNumberFormat="1" applyFont="1" applyFill="1" applyBorder="1" applyAlignment="1" applyProtection="1">
      <alignment vertical="center"/>
      <protection locked="0"/>
    </xf>
    <xf numFmtId="170" fontId="78" fillId="0" borderId="47" xfId="1" applyNumberFormat="1" applyFont="1" applyBorder="1" applyAlignment="1" applyProtection="1">
      <alignment horizontal="right" vertical="center" wrapText="1"/>
    </xf>
    <xf numFmtId="170" fontId="78" fillId="0" borderId="0" xfId="1" applyNumberFormat="1" applyFont="1" applyBorder="1" applyAlignment="1" applyProtection="1">
      <alignment vertical="center"/>
    </xf>
    <xf numFmtId="182" fontId="78" fillId="0" borderId="47" xfId="1" applyNumberFormat="1" applyFont="1" applyFill="1" applyBorder="1" applyAlignment="1" applyProtection="1">
      <alignment vertical="center"/>
    </xf>
    <xf numFmtId="170" fontId="78" fillId="9" borderId="47" xfId="1" applyNumberFormat="1" applyFont="1" applyFill="1" applyBorder="1" applyAlignment="1" applyProtection="1">
      <alignment horizontal="center" vertical="center"/>
    </xf>
    <xf numFmtId="170" fontId="78" fillId="9" borderId="47" xfId="1" applyNumberFormat="1" applyFont="1" applyFill="1" applyBorder="1" applyAlignment="1" applyProtection="1">
      <alignment vertical="center" wrapText="1"/>
    </xf>
    <xf numFmtId="170" fontId="78" fillId="9" borderId="47" xfId="1" applyNumberFormat="1" applyFont="1" applyFill="1" applyBorder="1" applyAlignment="1" applyProtection="1">
      <alignment vertical="center" wrapText="1"/>
      <protection locked="0"/>
    </xf>
    <xf numFmtId="170" fontId="78" fillId="0" borderId="47" xfId="1" applyNumberFormat="1" applyFont="1" applyBorder="1" applyAlignment="1" applyProtection="1">
      <alignment horizontal="center" vertical="center" wrapText="1"/>
    </xf>
    <xf numFmtId="170" fontId="78" fillId="0" borderId="47" xfId="1" applyNumberFormat="1" applyFont="1" applyBorder="1" applyAlignment="1" applyProtection="1">
      <alignment vertical="center" wrapText="1"/>
      <protection locked="0"/>
    </xf>
    <xf numFmtId="170" fontId="78" fillId="9" borderId="47" xfId="1" applyNumberFormat="1" applyFont="1" applyFill="1" applyBorder="1" applyAlignment="1" applyProtection="1">
      <alignment horizontal="center" vertical="center" wrapText="1"/>
    </xf>
    <xf numFmtId="170" fontId="78" fillId="0" borderId="47" xfId="1" applyNumberFormat="1" applyFont="1" applyFill="1" applyBorder="1" applyAlignment="1" applyProtection="1">
      <alignment vertical="center" wrapText="1"/>
    </xf>
    <xf numFmtId="170" fontId="78" fillId="0" borderId="47" xfId="1" applyNumberFormat="1" applyFont="1" applyFill="1" applyBorder="1" applyAlignment="1" applyProtection="1">
      <alignment horizontal="center" vertical="center" wrapText="1"/>
    </xf>
    <xf numFmtId="170" fontId="78" fillId="9" borderId="47" xfId="41" applyNumberFormat="1" applyFont="1" applyFill="1" applyBorder="1" applyAlignment="1" applyProtection="1">
      <alignment vertical="center" wrapText="1"/>
    </xf>
    <xf numFmtId="170" fontId="78" fillId="9" borderId="47" xfId="41" applyNumberFormat="1" applyFont="1" applyFill="1" applyBorder="1" applyAlignment="1" applyProtection="1">
      <alignment horizontal="center" vertical="center" wrapText="1"/>
    </xf>
    <xf numFmtId="170" fontId="78" fillId="9" borderId="47" xfId="41" applyNumberFormat="1" applyFont="1" applyFill="1" applyBorder="1" applyAlignment="1" applyProtection="1">
      <alignment vertical="center"/>
    </xf>
    <xf numFmtId="170" fontId="78" fillId="0" borderId="47" xfId="41" applyNumberFormat="1" applyFont="1" applyFill="1" applyBorder="1" applyAlignment="1" applyProtection="1">
      <alignment vertical="center"/>
      <protection locked="0"/>
    </xf>
    <xf numFmtId="170" fontId="78" fillId="0" borderId="47" xfId="41" applyNumberFormat="1" applyFont="1" applyBorder="1" applyAlignment="1" applyProtection="1">
      <alignment vertical="center" wrapText="1"/>
      <protection locked="0"/>
    </xf>
    <xf numFmtId="170" fontId="76" fillId="9" borderId="47" xfId="1" applyNumberFormat="1" applyFont="1" applyFill="1" applyBorder="1" applyAlignment="1" applyProtection="1">
      <alignment horizontal="center" vertical="center"/>
    </xf>
    <xf numFmtId="170" fontId="76" fillId="9" borderId="47" xfId="1" applyNumberFormat="1" applyFont="1" applyFill="1" applyBorder="1" applyAlignment="1" applyProtection="1">
      <alignment vertical="center"/>
    </xf>
    <xf numFmtId="170" fontId="78" fillId="0" borderId="47" xfId="41" applyNumberFormat="1" applyFont="1" applyBorder="1" applyAlignment="1" applyProtection="1">
      <alignment horizontal="center" vertical="center"/>
    </xf>
    <xf numFmtId="170" fontId="78" fillId="0" borderId="47" xfId="41" applyNumberFormat="1" applyFont="1" applyBorder="1" applyAlignment="1" applyProtection="1">
      <alignment vertical="center" wrapText="1"/>
    </xf>
    <xf numFmtId="170" fontId="78" fillId="0" borderId="47" xfId="41" applyNumberFormat="1" applyFont="1" applyFill="1" applyBorder="1" applyAlignment="1" applyProtection="1">
      <alignment vertical="center"/>
    </xf>
    <xf numFmtId="170" fontId="78" fillId="0" borderId="47" xfId="41" applyNumberFormat="1" applyFont="1" applyFill="1" applyBorder="1" applyAlignment="1" applyProtection="1">
      <alignment vertical="center" wrapText="1"/>
      <protection locked="0"/>
    </xf>
    <xf numFmtId="170" fontId="78" fillId="0" borderId="0" xfId="41" applyNumberFormat="1" applyFont="1" applyBorder="1" applyAlignment="1" applyProtection="1">
      <alignment vertical="center"/>
    </xf>
    <xf numFmtId="49" fontId="78" fillId="0" borderId="47" xfId="82" applyNumberFormat="1" applyFont="1" applyBorder="1" applyAlignment="1">
      <alignment vertical="center" wrapText="1"/>
    </xf>
    <xf numFmtId="0" fontId="78" fillId="0" borderId="47" xfId="86" applyFont="1" applyBorder="1" applyAlignment="1">
      <alignment vertical="center" wrapText="1"/>
    </xf>
    <xf numFmtId="168" fontId="78" fillId="0" borderId="47" xfId="82" applyFont="1" applyBorder="1" applyAlignment="1">
      <alignment horizontal="center" vertical="center" wrapText="1"/>
    </xf>
    <xf numFmtId="171" fontId="78" fillId="0" borderId="47" xfId="24" applyNumberFormat="1" applyFont="1" applyFill="1" applyBorder="1" applyAlignment="1" applyProtection="1">
      <alignment vertical="center"/>
    </xf>
    <xf numFmtId="41" fontId="73" fillId="0" borderId="47" xfId="3" applyFont="1" applyFill="1" applyBorder="1" applyAlignment="1" applyProtection="1">
      <alignment vertical="center"/>
      <protection locked="0"/>
    </xf>
    <xf numFmtId="3" fontId="78" fillId="0" borderId="47" xfId="82" applyNumberFormat="1" applyFont="1" applyBorder="1" applyAlignment="1" applyProtection="1">
      <alignment vertical="center" wrapText="1"/>
      <protection locked="0"/>
    </xf>
    <xf numFmtId="49" fontId="78" fillId="25" borderId="47" xfId="82" applyNumberFormat="1" applyFont="1" applyFill="1" applyBorder="1" applyAlignment="1">
      <alignment vertical="center" wrapText="1"/>
    </xf>
    <xf numFmtId="0" fontId="78" fillId="25" borderId="47" xfId="86" applyFont="1" applyFill="1" applyBorder="1" applyAlignment="1">
      <alignment vertical="center" wrapText="1"/>
    </xf>
    <xf numFmtId="168" fontId="78" fillId="25" borderId="47" xfId="82" applyFont="1" applyFill="1" applyBorder="1" applyAlignment="1">
      <alignment horizontal="center" vertical="center" wrapText="1"/>
    </xf>
    <xf numFmtId="171" fontId="78" fillId="25" borderId="47" xfId="24" applyNumberFormat="1" applyFont="1" applyFill="1" applyBorder="1" applyAlignment="1" applyProtection="1">
      <alignment vertical="center"/>
    </xf>
    <xf numFmtId="170" fontId="78" fillId="25" borderId="47" xfId="1" applyNumberFormat="1" applyFont="1" applyFill="1" applyBorder="1" applyAlignment="1" applyProtection="1">
      <alignment vertical="center"/>
      <protection locked="0"/>
    </xf>
    <xf numFmtId="43" fontId="78" fillId="0" borderId="47" xfId="24" applyFont="1" applyFill="1" applyBorder="1" applyAlignment="1" applyProtection="1">
      <alignment vertical="center"/>
    </xf>
    <xf numFmtId="49" fontId="78" fillId="9" borderId="47" xfId="82" applyNumberFormat="1" applyFont="1" applyFill="1" applyBorder="1" applyAlignment="1">
      <alignment vertical="center" wrapText="1"/>
    </xf>
    <xf numFmtId="168" fontId="78" fillId="9" borderId="47" xfId="82" applyFont="1" applyFill="1" applyBorder="1" applyAlignment="1">
      <alignment vertical="center" wrapText="1"/>
    </xf>
    <xf numFmtId="168" fontId="78" fillId="9" borderId="47" xfId="82" applyFont="1" applyFill="1" applyBorder="1" applyAlignment="1">
      <alignment horizontal="center" vertical="center"/>
    </xf>
    <xf numFmtId="43" fontId="78" fillId="9" borderId="47" xfId="24" applyFont="1" applyFill="1" applyBorder="1" applyAlignment="1" applyProtection="1">
      <alignment vertical="center"/>
    </xf>
    <xf numFmtId="49" fontId="73" fillId="0" borderId="47" xfId="82" applyNumberFormat="1" applyFont="1" applyBorder="1" applyAlignment="1">
      <alignment vertical="center" wrapText="1"/>
    </xf>
    <xf numFmtId="168" fontId="78" fillId="0" borderId="47" xfId="82" applyFont="1" applyBorder="1" applyAlignment="1">
      <alignment vertical="center" wrapText="1"/>
    </xf>
    <xf numFmtId="168" fontId="78" fillId="0" borderId="47" xfId="82" applyFont="1" applyBorder="1" applyAlignment="1">
      <alignment horizontal="center" vertical="center"/>
    </xf>
    <xf numFmtId="170" fontId="76" fillId="0" borderId="47" xfId="1" applyNumberFormat="1" applyFont="1" applyBorder="1" applyAlignment="1" applyProtection="1">
      <alignment horizontal="center" vertical="center" wrapText="1"/>
    </xf>
    <xf numFmtId="170" fontId="77" fillId="0" borderId="47" xfId="1" applyNumberFormat="1" applyFont="1" applyBorder="1" applyAlignment="1" applyProtection="1">
      <alignment vertical="center" wrapText="1"/>
    </xf>
    <xf numFmtId="170" fontId="78" fillId="9" borderId="48" xfId="1" applyNumberFormat="1" applyFont="1" applyFill="1" applyBorder="1" applyAlignment="1" applyProtection="1">
      <alignment vertical="center" wrapText="1"/>
    </xf>
    <xf numFmtId="170" fontId="78" fillId="0" borderId="48" xfId="1" applyNumberFormat="1" applyFont="1" applyFill="1" applyBorder="1" applyAlignment="1" applyProtection="1">
      <alignment vertical="center" wrapText="1"/>
      <protection locked="0"/>
    </xf>
    <xf numFmtId="170" fontId="73" fillId="0" borderId="47" xfId="1" applyNumberFormat="1" applyFont="1" applyFill="1" applyBorder="1" applyAlignment="1" applyProtection="1">
      <alignment vertical="center" wrapText="1"/>
    </xf>
    <xf numFmtId="170" fontId="78" fillId="9" borderId="48" xfId="1" applyNumberFormat="1" applyFont="1" applyFill="1" applyBorder="1" applyAlignment="1" applyProtection="1">
      <alignment horizontal="center" vertical="center" wrapText="1"/>
      <protection locked="0"/>
    </xf>
    <xf numFmtId="170" fontId="78" fillId="0" borderId="48" xfId="1" applyNumberFormat="1" applyFont="1" applyBorder="1" applyAlignment="1" applyProtection="1">
      <alignment horizontal="center" vertical="center"/>
      <protection locked="0"/>
    </xf>
    <xf numFmtId="170" fontId="78" fillId="9" borderId="48" xfId="1" applyNumberFormat="1" applyFont="1" applyFill="1" applyBorder="1" applyAlignment="1" applyProtection="1">
      <alignment vertical="center"/>
      <protection locked="0"/>
    </xf>
    <xf numFmtId="170" fontId="78" fillId="9" borderId="48" xfId="1" applyNumberFormat="1" applyFont="1" applyFill="1" applyBorder="1" applyAlignment="1" applyProtection="1">
      <alignment vertical="center" wrapText="1"/>
      <protection locked="0"/>
    </xf>
    <xf numFmtId="170" fontId="8" fillId="0" borderId="47" xfId="39" applyNumberFormat="1" applyFont="1" applyFill="1" applyBorder="1" applyAlignment="1" applyProtection="1">
      <alignment horizontal="center" vertical="center"/>
      <protection locked="0"/>
    </xf>
    <xf numFmtId="170" fontId="8" fillId="0" borderId="48" xfId="39" applyNumberFormat="1" applyFont="1" applyFill="1" applyBorder="1" applyAlignment="1" applyProtection="1">
      <alignment horizontal="center" vertical="center"/>
      <protection locked="0"/>
    </xf>
    <xf numFmtId="0" fontId="40" fillId="26" borderId="41" xfId="120" applyFont="1" applyFill="1" applyBorder="1" applyAlignment="1">
      <alignment horizontal="center" vertical="center" wrapText="1"/>
    </xf>
    <xf numFmtId="0" fontId="40" fillId="26" borderId="0" xfId="120" applyFont="1" applyFill="1" applyAlignment="1">
      <alignment horizontal="center" vertical="center" wrapText="1"/>
    </xf>
    <xf numFmtId="0" fontId="40" fillId="26" borderId="45" xfId="120" applyFont="1" applyFill="1" applyBorder="1" applyAlignment="1">
      <alignment horizontal="center" vertical="center" wrapText="1"/>
    </xf>
    <xf numFmtId="0" fontId="7" fillId="26" borderId="0" xfId="120" applyFont="1" applyFill="1" applyAlignment="1">
      <alignment horizontal="center" vertical="center"/>
    </xf>
    <xf numFmtId="187" fontId="32" fillId="26" borderId="41" xfId="120" applyNumberFormat="1" applyFont="1" applyFill="1" applyBorder="1" applyAlignment="1">
      <alignment horizontal="center" vertical="center"/>
    </xf>
    <xf numFmtId="187" fontId="32" fillId="26" borderId="0" xfId="120" applyNumberFormat="1" applyFont="1" applyFill="1" applyAlignment="1">
      <alignment horizontal="center" vertical="center"/>
    </xf>
    <xf numFmtId="0" fontId="51" fillId="0" borderId="41" xfId="88" applyFont="1" applyBorder="1" applyAlignment="1">
      <alignment horizontal="center" vertical="center"/>
    </xf>
    <xf numFmtId="0" fontId="51" fillId="0" borderId="0" xfId="88" applyFont="1" applyAlignment="1">
      <alignment horizontal="center" vertical="center"/>
    </xf>
    <xf numFmtId="0" fontId="51" fillId="0" borderId="45" xfId="88" applyFont="1" applyBorder="1" applyAlignment="1">
      <alignment horizontal="center" vertical="center"/>
    </xf>
    <xf numFmtId="0" fontId="45" fillId="26" borderId="41" xfId="54" applyNumberFormat="1" applyFont="1" applyFill="1" applyBorder="1" applyAlignment="1">
      <alignment horizontal="center" vertical="center"/>
    </xf>
    <xf numFmtId="0" fontId="45" fillId="26" borderId="0" xfId="54" applyNumberFormat="1" applyFont="1" applyFill="1" applyAlignment="1">
      <alignment horizontal="center" vertical="center"/>
    </xf>
    <xf numFmtId="3" fontId="7" fillId="26" borderId="0" xfId="120" applyNumberFormat="1" applyFont="1" applyFill="1" applyAlignment="1">
      <alignment horizontal="right"/>
    </xf>
    <xf numFmtId="0" fontId="46" fillId="0" borderId="0" xfId="122" applyFont="1" applyAlignment="1">
      <alignment horizontal="center" vertical="center" wrapText="1"/>
    </xf>
    <xf numFmtId="0" fontId="56" fillId="0" borderId="0" xfId="122" applyFont="1" applyAlignment="1">
      <alignment horizontal="left" vertical="center" wrapText="1"/>
    </xf>
    <xf numFmtId="0" fontId="48" fillId="0" borderId="0" xfId="122" applyFont="1" applyAlignment="1">
      <alignment horizontal="center" vertical="center" wrapText="1"/>
    </xf>
    <xf numFmtId="0" fontId="42" fillId="26" borderId="41" xfId="120" applyFont="1" applyFill="1" applyBorder="1" applyAlignment="1">
      <alignment horizontal="center" vertical="center" wrapText="1"/>
    </xf>
    <xf numFmtId="0" fontId="42" fillId="26" borderId="0" xfId="120" applyFont="1" applyFill="1" applyAlignment="1">
      <alignment horizontal="center" vertical="center" wrapText="1"/>
    </xf>
    <xf numFmtId="0" fontId="42" fillId="26" borderId="45" xfId="120" applyFont="1" applyFill="1" applyBorder="1" applyAlignment="1">
      <alignment horizontal="center" vertical="center" wrapText="1"/>
    </xf>
    <xf numFmtId="0" fontId="44" fillId="26" borderId="0" xfId="120" applyFont="1" applyFill="1" applyAlignment="1">
      <alignment horizontal="left" vertical="center"/>
    </xf>
    <xf numFmtId="17" fontId="52" fillId="0" borderId="41" xfId="88" applyNumberFormat="1" applyFont="1" applyBorder="1" applyAlignment="1">
      <alignment horizontal="center"/>
    </xf>
    <xf numFmtId="0" fontId="52" fillId="0" borderId="0" xfId="88" applyFont="1" applyAlignment="1">
      <alignment horizontal="center"/>
    </xf>
    <xf numFmtId="0" fontId="52" fillId="0" borderId="45" xfId="88" applyFont="1" applyBorder="1" applyAlignment="1">
      <alignment horizontal="center"/>
    </xf>
    <xf numFmtId="0" fontId="48" fillId="0" borderId="1" xfId="122" applyFont="1" applyBorder="1" applyAlignment="1">
      <alignment horizontal="center" vertical="center" wrapText="1"/>
    </xf>
    <xf numFmtId="0" fontId="48" fillId="0" borderId="37" xfId="122" applyFont="1" applyBorder="1" applyAlignment="1">
      <alignment horizontal="center" vertical="center" wrapText="1"/>
    </xf>
    <xf numFmtId="14" fontId="4" fillId="0" borderId="0" xfId="88" applyNumberFormat="1" applyFont="1" applyAlignment="1">
      <alignment horizontal="center" vertical="center"/>
    </xf>
    <xf numFmtId="0" fontId="4" fillId="0" borderId="0" xfId="88" applyFont="1" applyAlignment="1">
      <alignment horizontal="center" vertical="center"/>
    </xf>
    <xf numFmtId="0" fontId="46" fillId="0" borderId="33" xfId="122" applyFont="1" applyBorder="1" applyAlignment="1">
      <alignment horizontal="center" vertical="center" wrapText="1"/>
    </xf>
    <xf numFmtId="0" fontId="46" fillId="0" borderId="1" xfId="122" applyFont="1" applyBorder="1" applyAlignment="1">
      <alignment horizontal="center" vertical="center" wrapText="1"/>
    </xf>
    <xf numFmtId="0" fontId="46" fillId="0" borderId="34" xfId="122" applyFont="1" applyBorder="1" applyAlignment="1">
      <alignment horizontal="center" vertical="center" wrapText="1"/>
    </xf>
    <xf numFmtId="0" fontId="46" fillId="0" borderId="35" xfId="122" applyFont="1" applyBorder="1" applyAlignment="1">
      <alignment horizontal="center" vertical="center" wrapText="1"/>
    </xf>
    <xf numFmtId="0" fontId="46" fillId="0" borderId="31" xfId="122" applyFont="1" applyBorder="1" applyAlignment="1">
      <alignment horizontal="center" vertical="center" wrapText="1"/>
    </xf>
    <xf numFmtId="0" fontId="46" fillId="0" borderId="32" xfId="122" applyFont="1" applyBorder="1" applyAlignment="1">
      <alignment horizontal="center" vertical="center" wrapText="1"/>
    </xf>
    <xf numFmtId="0" fontId="47" fillId="0" borderId="32" xfId="122" applyFont="1" applyBorder="1" applyAlignment="1">
      <alignment horizontal="center" vertical="center" wrapText="1"/>
    </xf>
    <xf numFmtId="0" fontId="47" fillId="0" borderId="36" xfId="122" applyFont="1" applyBorder="1" applyAlignment="1">
      <alignment horizontal="center" vertical="center" wrapText="1"/>
    </xf>
    <xf numFmtId="170" fontId="36" fillId="0" borderId="0" xfId="39" applyNumberFormat="1" applyFont="1" applyAlignment="1">
      <alignment horizontal="center" vertical="center" wrapText="1"/>
    </xf>
    <xf numFmtId="168" fontId="31" fillId="0" borderId="0" xfId="82" applyFont="1" applyAlignment="1">
      <alignment horizontal="center" vertical="center" wrapText="1"/>
    </xf>
    <xf numFmtId="0" fontId="32" fillId="0" borderId="0" xfId="82" applyNumberFormat="1" applyFont="1" applyAlignment="1">
      <alignment horizontal="center" vertical="center" wrapText="1"/>
    </xf>
    <xf numFmtId="168" fontId="7" fillId="8" borderId="20" xfId="82" applyFont="1" applyFill="1" applyBorder="1" applyAlignment="1" applyProtection="1">
      <alignment horizontal="center" vertical="center" wrapText="1"/>
      <protection locked="0"/>
    </xf>
    <xf numFmtId="168" fontId="7" fillId="8" borderId="21" xfId="82" applyFont="1" applyFill="1" applyBorder="1" applyAlignment="1" applyProtection="1">
      <alignment horizontal="center" vertical="center" wrapText="1"/>
      <protection locked="0"/>
    </xf>
    <xf numFmtId="3" fontId="7" fillId="8" borderId="20" xfId="82" applyNumberFormat="1" applyFont="1" applyFill="1" applyBorder="1" applyAlignment="1" applyProtection="1">
      <alignment horizontal="center" vertical="center" wrapText="1"/>
      <protection locked="0"/>
    </xf>
    <xf numFmtId="3" fontId="7" fillId="8" borderId="21" xfId="82" applyNumberFormat="1" applyFont="1" applyFill="1" applyBorder="1" applyAlignment="1" applyProtection="1">
      <alignment horizontal="center" vertical="center" wrapText="1"/>
      <protection locked="0"/>
    </xf>
    <xf numFmtId="170" fontId="7" fillId="8" borderId="1" xfId="39" applyNumberFormat="1" applyFont="1" applyFill="1" applyBorder="1" applyAlignment="1" applyProtection="1">
      <alignment horizontal="center" vertical="center" wrapText="1"/>
      <protection locked="0"/>
    </xf>
    <xf numFmtId="168" fontId="28" fillId="16" borderId="0" xfId="82" applyFont="1" applyFill="1" applyAlignment="1" applyProtection="1">
      <alignment horizontal="center" vertical="center" wrapText="1"/>
      <protection locked="0"/>
    </xf>
    <xf numFmtId="170" fontId="4" fillId="0" borderId="0" xfId="1" applyNumberFormat="1" applyFont="1" applyAlignment="1" applyProtection="1">
      <alignment horizontal="center" vertical="center" wrapText="1"/>
      <protection locked="0"/>
    </xf>
    <xf numFmtId="168" fontId="25" fillId="0" borderId="0" xfId="82" applyFont="1" applyAlignment="1" applyProtection="1">
      <alignment horizontal="left" vertical="center" wrapText="1"/>
      <protection locked="0"/>
    </xf>
    <xf numFmtId="41" fontId="7" fillId="4" borderId="1" xfId="76" applyNumberFormat="1" applyFont="1" applyFill="1" applyBorder="1" applyAlignment="1" applyProtection="1">
      <alignment horizontal="center" vertical="center"/>
      <protection locked="0"/>
    </xf>
    <xf numFmtId="0" fontId="7" fillId="4" borderId="1" xfId="76" applyFont="1" applyFill="1" applyBorder="1" applyAlignment="1" applyProtection="1">
      <alignment horizontal="center" vertical="center" wrapText="1"/>
      <protection locked="0"/>
    </xf>
    <xf numFmtId="0" fontId="7" fillId="4" borderId="1" xfId="76" applyFont="1" applyFill="1" applyBorder="1" applyAlignment="1" applyProtection="1">
      <alignment horizontal="center" vertical="center"/>
      <protection locked="0"/>
    </xf>
    <xf numFmtId="4" fontId="7" fillId="4" borderId="1" xfId="76" applyNumberFormat="1" applyFont="1" applyFill="1" applyBorder="1" applyAlignment="1" applyProtection="1">
      <alignment horizontal="center" vertical="center" wrapText="1"/>
      <protection locked="0"/>
    </xf>
    <xf numFmtId="41" fontId="7" fillId="4" borderId="1" xfId="76" applyNumberFormat="1" applyFont="1" applyFill="1" applyBorder="1" applyAlignment="1" applyProtection="1">
      <alignment horizontal="center" vertical="center" wrapText="1"/>
      <protection locked="0"/>
    </xf>
    <xf numFmtId="170" fontId="72" fillId="16" borderId="0" xfId="1" applyNumberFormat="1" applyFont="1" applyFill="1" applyAlignment="1" applyProtection="1">
      <alignment horizontal="center" vertical="center" wrapText="1"/>
      <protection locked="0"/>
    </xf>
    <xf numFmtId="170" fontId="74" fillId="0" borderId="0" xfId="1" applyNumberFormat="1" applyFont="1" applyAlignment="1" applyProtection="1">
      <alignment horizontal="center" vertical="center" wrapText="1"/>
      <protection locked="0"/>
    </xf>
    <xf numFmtId="170" fontId="75" fillId="0" borderId="0" xfId="1" applyNumberFormat="1" applyFont="1" applyAlignment="1" applyProtection="1">
      <alignment horizontal="left" vertical="center" wrapText="1"/>
      <protection locked="0"/>
    </xf>
    <xf numFmtId="170" fontId="76" fillId="4" borderId="1" xfId="1" applyNumberFormat="1" applyFont="1" applyFill="1" applyBorder="1" applyAlignment="1" applyProtection="1">
      <alignment horizontal="center" vertical="center"/>
      <protection locked="0"/>
    </xf>
    <xf numFmtId="170" fontId="76" fillId="4" borderId="1" xfId="1" applyNumberFormat="1" applyFont="1" applyFill="1" applyBorder="1" applyAlignment="1" applyProtection="1">
      <alignment horizontal="center" vertical="center" wrapText="1"/>
      <protection locked="0"/>
    </xf>
    <xf numFmtId="170" fontId="3" fillId="16" borderId="0" xfId="22" applyNumberFormat="1" applyFont="1" applyFill="1" applyAlignment="1" applyProtection="1">
      <alignment horizontal="center" vertical="center" wrapText="1"/>
      <protection locked="0"/>
    </xf>
    <xf numFmtId="170" fontId="4" fillId="0" borderId="0" xfId="22" applyNumberFormat="1" applyFont="1" applyAlignment="1" applyProtection="1">
      <alignment horizontal="center" vertical="center" wrapText="1"/>
      <protection locked="0"/>
    </xf>
    <xf numFmtId="170" fontId="25" fillId="0" borderId="0" xfId="22" applyNumberFormat="1" applyFont="1" applyAlignment="1" applyProtection="1">
      <alignment horizontal="left" vertical="center" wrapText="1"/>
      <protection locked="0"/>
    </xf>
    <xf numFmtId="170" fontId="7" fillId="4" borderId="1" xfId="22" applyNumberFormat="1" applyFont="1" applyFill="1" applyBorder="1" applyAlignment="1" applyProtection="1">
      <alignment horizontal="center" vertical="center"/>
      <protection locked="0"/>
    </xf>
    <xf numFmtId="170" fontId="7" fillId="4" borderId="1" xfId="22" applyNumberFormat="1" applyFont="1" applyFill="1" applyBorder="1" applyAlignment="1" applyProtection="1">
      <alignment horizontal="center" vertical="center" wrapText="1"/>
      <protection locked="0"/>
    </xf>
    <xf numFmtId="170" fontId="3" fillId="16" borderId="0" xfId="1" applyNumberFormat="1" applyFont="1" applyFill="1" applyAlignment="1" applyProtection="1">
      <alignment horizontal="center" vertical="center" wrapText="1"/>
      <protection locked="0"/>
    </xf>
    <xf numFmtId="170" fontId="25" fillId="0" borderId="0" xfId="1" applyNumberFormat="1" applyFont="1" applyAlignment="1" applyProtection="1">
      <alignment horizontal="left" vertical="center" wrapText="1"/>
      <protection locked="0"/>
    </xf>
    <xf numFmtId="170" fontId="7" fillId="4" borderId="1" xfId="1" applyNumberFormat="1" applyFont="1" applyFill="1" applyBorder="1" applyAlignment="1" applyProtection="1">
      <alignment horizontal="center" vertical="center"/>
      <protection locked="0"/>
    </xf>
    <xf numFmtId="170" fontId="7" fillId="4" borderId="1" xfId="1" applyNumberFormat="1" applyFont="1" applyFill="1" applyBorder="1" applyAlignment="1" applyProtection="1">
      <alignment horizontal="center" vertical="center" wrapText="1"/>
      <protection locked="0"/>
    </xf>
    <xf numFmtId="168" fontId="3" fillId="16" borderId="0" xfId="81" applyFont="1" applyFill="1" applyAlignment="1" applyProtection="1">
      <alignment horizontal="center" vertical="center" wrapText="1"/>
      <protection locked="0"/>
    </xf>
    <xf numFmtId="168" fontId="4" fillId="0" borderId="0" xfId="81" applyFont="1" applyAlignment="1" applyProtection="1">
      <alignment horizontal="center" vertical="center" wrapText="1"/>
      <protection locked="0"/>
    </xf>
    <xf numFmtId="168" fontId="25" fillId="0" borderId="0" xfId="81" applyFont="1" applyAlignment="1" applyProtection="1">
      <alignment horizontal="left" vertical="center" wrapText="1"/>
      <protection locked="0"/>
    </xf>
    <xf numFmtId="41" fontId="7" fillId="4" borderId="1" xfId="71" applyNumberFormat="1" applyFont="1" applyFill="1" applyBorder="1" applyAlignment="1" applyProtection="1">
      <alignment horizontal="center" vertical="center"/>
      <protection locked="0"/>
    </xf>
    <xf numFmtId="0" fontId="7" fillId="4" borderId="1" xfId="71" applyFont="1" applyFill="1" applyBorder="1" applyAlignment="1" applyProtection="1">
      <alignment horizontal="center" vertical="center" wrapText="1"/>
      <protection locked="0"/>
    </xf>
    <xf numFmtId="0" fontId="7" fillId="4" borderId="1" xfId="71" applyFont="1" applyFill="1" applyBorder="1" applyAlignment="1" applyProtection="1">
      <alignment horizontal="center" vertical="center"/>
      <protection locked="0"/>
    </xf>
    <xf numFmtId="4" fontId="7" fillId="4" borderId="1" xfId="71" applyNumberFormat="1" applyFont="1" applyFill="1" applyBorder="1" applyAlignment="1" applyProtection="1">
      <alignment horizontal="center" vertical="center" wrapText="1"/>
      <protection locked="0"/>
    </xf>
    <xf numFmtId="41" fontId="7" fillId="4" borderId="1" xfId="71" applyNumberFormat="1" applyFont="1" applyFill="1" applyBorder="1" applyAlignment="1" applyProtection="1">
      <alignment horizontal="center" vertical="center" wrapText="1"/>
      <protection locked="0"/>
    </xf>
    <xf numFmtId="168" fontId="3" fillId="16" borderId="0" xfId="82" applyFont="1" applyFill="1" applyAlignment="1" applyProtection="1">
      <alignment horizontal="center" vertical="center" wrapText="1"/>
      <protection locked="0"/>
    </xf>
    <xf numFmtId="168" fontId="4" fillId="0" borderId="0" xfId="82" applyFont="1" applyAlignment="1" applyProtection="1">
      <alignment horizontal="center" vertical="center" wrapText="1"/>
      <protection locked="0"/>
    </xf>
    <xf numFmtId="41" fontId="7" fillId="4" borderId="1" xfId="73" applyNumberFormat="1" applyFont="1" applyFill="1" applyBorder="1" applyAlignment="1" applyProtection="1">
      <alignment horizontal="center" vertical="center"/>
      <protection locked="0"/>
    </xf>
    <xf numFmtId="0" fontId="7" fillId="4" borderId="1" xfId="73" applyFont="1" applyFill="1" applyBorder="1" applyAlignment="1" applyProtection="1">
      <alignment horizontal="center" vertical="center" wrapText="1"/>
      <protection locked="0"/>
    </xf>
    <xf numFmtId="0" fontId="7" fillId="4" borderId="1" xfId="73" applyFont="1" applyFill="1" applyBorder="1" applyAlignment="1" applyProtection="1">
      <alignment horizontal="center" vertical="center"/>
      <protection locked="0"/>
    </xf>
    <xf numFmtId="4" fontId="7" fillId="4" borderId="1" xfId="73" applyNumberFormat="1" applyFont="1" applyFill="1" applyBorder="1" applyAlignment="1" applyProtection="1">
      <alignment horizontal="center" vertical="center" wrapText="1"/>
      <protection locked="0"/>
    </xf>
    <xf numFmtId="41" fontId="7" fillId="4" borderId="1" xfId="73" applyNumberFormat="1" applyFont="1" applyFill="1" applyBorder="1" applyAlignment="1" applyProtection="1">
      <alignment horizontal="center" vertical="center" wrapText="1"/>
      <protection locked="0"/>
    </xf>
    <xf numFmtId="3" fontId="10" fillId="9" borderId="20" xfId="84" applyNumberFormat="1" applyFont="1" applyFill="1" applyBorder="1" applyAlignment="1" applyProtection="1">
      <alignment horizontal="center" vertical="center" wrapText="1"/>
      <protection locked="0"/>
    </xf>
    <xf numFmtId="3" fontId="10" fillId="9" borderId="17" xfId="84" applyNumberFormat="1" applyFont="1" applyFill="1" applyBorder="1" applyAlignment="1" applyProtection="1">
      <alignment horizontal="center" vertical="center" wrapText="1"/>
      <protection locked="0"/>
    </xf>
    <xf numFmtId="3" fontId="10" fillId="9" borderId="12" xfId="84" applyNumberFormat="1" applyFont="1" applyFill="1" applyBorder="1" applyAlignment="1" applyProtection="1">
      <alignment horizontal="center" vertical="center" wrapText="1"/>
      <protection locked="0"/>
    </xf>
    <xf numFmtId="3" fontId="10" fillId="9" borderId="10" xfId="84" applyNumberFormat="1" applyFont="1" applyFill="1" applyBorder="1" applyAlignment="1" applyProtection="1">
      <alignment horizontal="center" vertical="center" wrapText="1"/>
      <protection locked="0"/>
    </xf>
    <xf numFmtId="168" fontId="3" fillId="16" borderId="0" xfId="84" applyFont="1" applyFill="1" applyAlignment="1">
      <alignment horizontal="center" vertical="center" wrapText="1"/>
    </xf>
    <xf numFmtId="168" fontId="4" fillId="0" borderId="0" xfId="84" applyFont="1" applyAlignment="1">
      <alignment horizontal="center" vertical="center" wrapText="1"/>
    </xf>
    <xf numFmtId="168" fontId="5" fillId="0" borderId="0" xfId="84" applyFont="1" applyAlignment="1">
      <alignment horizontal="left" vertical="center" wrapText="1"/>
    </xf>
    <xf numFmtId="41" fontId="7" fillId="4" borderId="1" xfId="73" applyNumberFormat="1" applyFont="1" applyFill="1" applyBorder="1" applyAlignment="1">
      <alignment horizontal="center" vertical="center"/>
    </xf>
    <xf numFmtId="0" fontId="7" fillId="4" borderId="1" xfId="73" applyFont="1" applyFill="1" applyBorder="1" applyAlignment="1">
      <alignment horizontal="center" vertical="center" wrapText="1"/>
    </xf>
    <xf numFmtId="0" fontId="7" fillId="4" borderId="1" xfId="73" applyFont="1" applyFill="1" applyBorder="1" applyAlignment="1">
      <alignment horizontal="center" vertical="center"/>
    </xf>
    <xf numFmtId="4" fontId="7" fillId="4" borderId="1" xfId="73" applyNumberFormat="1" applyFont="1" applyFill="1" applyBorder="1" applyAlignment="1">
      <alignment horizontal="center" vertical="center" wrapText="1"/>
    </xf>
    <xf numFmtId="41" fontId="7" fillId="4" borderId="1" xfId="73" applyNumberFormat="1" applyFont="1" applyFill="1" applyBorder="1" applyAlignment="1">
      <alignment horizontal="center" vertical="center" wrapText="1"/>
    </xf>
    <xf numFmtId="0" fontId="21" fillId="9" borderId="0" xfId="93" applyFont="1" applyFill="1" applyAlignment="1">
      <alignment horizontal="center" vertical="center" wrapText="1"/>
    </xf>
    <xf numFmtId="3" fontId="7" fillId="17" borderId="1" xfId="73" applyNumberFormat="1" applyFont="1" applyFill="1" applyBorder="1" applyAlignment="1">
      <alignment horizontal="left" vertical="center" wrapText="1"/>
    </xf>
    <xf numFmtId="0" fontId="3" fillId="2" borderId="0" xfId="104" applyFont="1" applyFill="1" applyAlignment="1">
      <alignment horizontal="center" vertical="center"/>
    </xf>
    <xf numFmtId="0" fontId="4" fillId="0" borderId="0" xfId="104" applyFont="1" applyAlignment="1">
      <alignment horizontal="center"/>
    </xf>
    <xf numFmtId="3" fontId="7" fillId="3" borderId="2" xfId="92" applyNumberFormat="1" applyFont="1" applyFill="1" applyBorder="1" applyAlignment="1">
      <alignment horizontal="center" vertical="center" wrapText="1"/>
    </xf>
    <xf numFmtId="3" fontId="7" fillId="3" borderId="3" xfId="92" applyNumberFormat="1" applyFont="1" applyFill="1" applyBorder="1" applyAlignment="1">
      <alignment horizontal="center" vertical="center" wrapText="1"/>
    </xf>
    <xf numFmtId="3" fontId="7" fillId="3" borderId="13" xfId="92" applyNumberFormat="1" applyFont="1" applyFill="1" applyBorder="1" applyAlignment="1">
      <alignment horizontal="center" vertical="center" wrapText="1"/>
    </xf>
    <xf numFmtId="0" fontId="7" fillId="3" borderId="1" xfId="68" applyFont="1" applyFill="1" applyBorder="1" applyAlignment="1">
      <alignment horizontal="center" vertical="center"/>
    </xf>
    <xf numFmtId="0" fontId="7" fillId="3" borderId="1" xfId="68" applyFont="1" applyFill="1" applyBorder="1" applyAlignment="1">
      <alignment horizontal="center" vertical="center" wrapText="1"/>
    </xf>
    <xf numFmtId="3" fontId="7" fillId="3" borderId="1" xfId="68" applyNumberFormat="1" applyFont="1" applyFill="1" applyBorder="1" applyAlignment="1">
      <alignment horizontal="center" vertical="center" wrapText="1"/>
    </xf>
    <xf numFmtId="3" fontId="7" fillId="3" borderId="1" xfId="68" applyNumberFormat="1" applyFont="1" applyFill="1" applyBorder="1" applyAlignment="1">
      <alignment horizontal="center" vertical="center"/>
    </xf>
    <xf numFmtId="41" fontId="7" fillId="4" borderId="1" xfId="75" applyNumberFormat="1" applyFont="1" applyFill="1" applyBorder="1" applyAlignment="1">
      <alignment horizontal="center" vertical="center" wrapText="1"/>
    </xf>
    <xf numFmtId="3" fontId="7" fillId="3" borderId="20" xfId="68" applyNumberFormat="1" applyFont="1" applyFill="1" applyBorder="1" applyAlignment="1">
      <alignment horizontal="center" vertical="center" wrapText="1"/>
    </xf>
    <xf numFmtId="3" fontId="7" fillId="3" borderId="21" xfId="68" applyNumberFormat="1" applyFont="1" applyFill="1" applyBorder="1" applyAlignment="1">
      <alignment horizontal="center" vertical="center"/>
    </xf>
    <xf numFmtId="0" fontId="3" fillId="2" borderId="0" xfId="104" applyFont="1" applyFill="1" applyAlignment="1">
      <alignment horizontal="center"/>
    </xf>
    <xf numFmtId="3" fontId="7" fillId="3" borderId="2" xfId="91" applyNumberFormat="1" applyFont="1" applyFill="1" applyBorder="1" applyAlignment="1">
      <alignment horizontal="center" vertical="center" wrapText="1"/>
    </xf>
    <xf numFmtId="3" fontId="7" fillId="3" borderId="3" xfId="91" applyNumberFormat="1" applyFont="1" applyFill="1" applyBorder="1" applyAlignment="1">
      <alignment horizontal="center" vertical="center" wrapText="1"/>
    </xf>
    <xf numFmtId="3" fontId="7" fillId="3" borderId="13" xfId="91" applyNumberFormat="1" applyFont="1" applyFill="1" applyBorder="1" applyAlignment="1">
      <alignment horizontal="center" vertical="center" wrapText="1"/>
    </xf>
    <xf numFmtId="1" fontId="6" fillId="3" borderId="1" xfId="91" applyNumberFormat="1" applyFont="1" applyFill="1" applyBorder="1" applyAlignment="1">
      <alignment horizontal="center" vertical="center" wrapText="1"/>
    </xf>
    <xf numFmtId="1" fontId="6" fillId="3" borderId="1" xfId="91" applyNumberFormat="1" applyFont="1" applyFill="1" applyBorder="1" applyAlignment="1">
      <alignment horizontal="center" vertical="center"/>
    </xf>
    <xf numFmtId="0" fontId="6" fillId="3" borderId="1" xfId="91" applyFont="1" applyFill="1" applyBorder="1" applyAlignment="1">
      <alignment horizontal="center" vertical="center" wrapText="1"/>
    </xf>
    <xf numFmtId="0" fontId="6" fillId="3" borderId="1" xfId="91" applyFont="1" applyFill="1" applyBorder="1" applyAlignment="1">
      <alignment horizontal="center" vertical="center"/>
    </xf>
    <xf numFmtId="43" fontId="6" fillId="3" borderId="1" xfId="91" applyNumberFormat="1" applyFont="1" applyFill="1" applyBorder="1" applyAlignment="1">
      <alignment horizontal="center" vertical="center" wrapText="1"/>
    </xf>
    <xf numFmtId="43" fontId="6" fillId="3" borderId="1" xfId="91" applyNumberFormat="1" applyFont="1" applyFill="1" applyBorder="1" applyAlignment="1">
      <alignment horizontal="center" vertical="center"/>
    </xf>
    <xf numFmtId="41" fontId="7" fillId="4" borderId="1" xfId="74" applyNumberFormat="1" applyFont="1" applyFill="1" applyBorder="1" applyAlignment="1">
      <alignment horizontal="center" vertical="center" wrapText="1"/>
    </xf>
  </cellXfs>
  <cellStyles count="131">
    <cellStyle name="Comma" xfId="1" builtinId="3"/>
    <cellStyle name="Comma [0]" xfId="3" builtinId="6"/>
    <cellStyle name="Comma [0] 2" xfId="4"/>
    <cellStyle name="Comma [0] 2 2" xfId="5"/>
    <cellStyle name="Comma [0] 2 3" xfId="6"/>
    <cellStyle name="Comma [0] 2 3 2" xfId="7"/>
    <cellStyle name="Comma [0] 3" xfId="8"/>
    <cellStyle name="Comma [0] 3 2" xfId="9"/>
    <cellStyle name="Comma [0] 4" xfId="10"/>
    <cellStyle name="Comma [0] 5" xfId="11"/>
    <cellStyle name="Comma [0] 5 2" xfId="12"/>
    <cellStyle name="Comma [0] 5 2 2" xfId="13"/>
    <cellStyle name="Comma [0] 5 2 2 2" xfId="14"/>
    <cellStyle name="Comma [0] 6" xfId="15"/>
    <cellStyle name="Comma [0] 7" xfId="16"/>
    <cellStyle name="Comma 10" xfId="17"/>
    <cellStyle name="Comma 10 2" xfId="18"/>
    <cellStyle name="Comma 10 3" xfId="128"/>
    <cellStyle name="Comma 11" xfId="19"/>
    <cellStyle name="Comma 11 2" xfId="20"/>
    <cellStyle name="Comma 11 2 2" xfId="130"/>
    <cellStyle name="Comma 11 3" xfId="21"/>
    <cellStyle name="Comma 12" xfId="22"/>
    <cellStyle name="Comma 13" xfId="127"/>
    <cellStyle name="Comma 19" xfId="23"/>
    <cellStyle name="Comma 2" xfId="24"/>
    <cellStyle name="Comma 2 2" xfId="25"/>
    <cellStyle name="Comma 2 2 2" xfId="26"/>
    <cellStyle name="Comma 2 2 30" xfId="27"/>
    <cellStyle name="Comma 2 3" xfId="28"/>
    <cellStyle name="Comma 2 31" xfId="29"/>
    <cellStyle name="Comma 2 36" xfId="30"/>
    <cellStyle name="Comma 2 4" xfId="31"/>
    <cellStyle name="Comma 2 4 2" xfId="32"/>
    <cellStyle name="Comma 24" xfId="33"/>
    <cellStyle name="Comma 29" xfId="34"/>
    <cellStyle name="Comma 3" xfId="35"/>
    <cellStyle name="Comma 3 16" xfId="36"/>
    <cellStyle name="Comma 3 2" xfId="37"/>
    <cellStyle name="Comma 3 2 2" xfId="38"/>
    <cellStyle name="Comma 4" xfId="39"/>
    <cellStyle name="Comma 4 2" xfId="40"/>
    <cellStyle name="Comma 5" xfId="41"/>
    <cellStyle name="Comma 5 2" xfId="42"/>
    <cellStyle name="Comma 5 3" xfId="43"/>
    <cellStyle name="Comma 6" xfId="44"/>
    <cellStyle name="Comma 7" xfId="45"/>
    <cellStyle name="Comma 8" xfId="46"/>
    <cellStyle name="Comma 8 2" xfId="47"/>
    <cellStyle name="Comma 8 2 2" xfId="48"/>
    <cellStyle name="Comma 8 2 3" xfId="49"/>
    <cellStyle name="Comma 8 3" xfId="50"/>
    <cellStyle name="Comma 9" xfId="51"/>
    <cellStyle name="Normal" xfId="0" builtinId="0"/>
    <cellStyle name="Normal - Style1" xfId="52"/>
    <cellStyle name="Normal - Style1 14 3 5" xfId="53"/>
    <cellStyle name="Normal 10" xfId="54"/>
    <cellStyle name="Normal 10 2" xfId="126"/>
    <cellStyle name="Normal 10 2 2" xfId="55"/>
    <cellStyle name="Normal 10 2 2 2" xfId="56"/>
    <cellStyle name="Normal 10 2 4 4 2 2" xfId="57"/>
    <cellStyle name="Normal 10 2 4 4 2 2 2" xfId="58"/>
    <cellStyle name="Normal 10 2 4 4 2 2 2 2" xfId="59"/>
    <cellStyle name="Normal 10 2 4 5 2 2" xfId="60"/>
    <cellStyle name="Normal 12 3" xfId="61"/>
    <cellStyle name="Normal 12 3 2" xfId="62"/>
    <cellStyle name="Normal 13 2" xfId="63"/>
    <cellStyle name="Normal 15 3" xfId="64"/>
    <cellStyle name="Normal 2" xfId="65"/>
    <cellStyle name="Normal 2 100" xfId="66"/>
    <cellStyle name="Normal 2 101" xfId="67"/>
    <cellStyle name="Normal 2 102" xfId="68"/>
    <cellStyle name="Normal 2 2" xfId="69"/>
    <cellStyle name="Normal 2 2 2" xfId="129"/>
    <cellStyle name="Normal 2 2 2 2" xfId="70"/>
    <cellStyle name="Normal 2 2 2 2 2" xfId="71"/>
    <cellStyle name="Normal 2 2 2 2 2 2" xfId="72"/>
    <cellStyle name="Normal 2 2 2 2 2 2 2" xfId="73"/>
    <cellStyle name="Normal 2 2 2 2 2 2 2 2" xfId="74"/>
    <cellStyle name="Normal 2 2 2 2 2 2 3" xfId="75"/>
    <cellStyle name="Normal 2 2 2 2 3" xfId="76"/>
    <cellStyle name="Normal 2 2 2 2 4" xfId="77"/>
    <cellStyle name="Normal 2 2 2 2 5" xfId="78"/>
    <cellStyle name="Normal 2 3" xfId="79"/>
    <cellStyle name="Normal 3" xfId="80"/>
    <cellStyle name="Normal 3 2" xfId="81"/>
    <cellStyle name="Normal 3 2 2" xfId="82"/>
    <cellStyle name="Normal 3 2 2 2" xfId="83"/>
    <cellStyle name="Normal 3 2 2 2 2" xfId="84"/>
    <cellStyle name="Normal 3 2 3" xfId="85"/>
    <cellStyle name="Normal 3 4" xfId="86"/>
    <cellStyle name="Normal 3 4 2" xfId="87"/>
    <cellStyle name="Normal 3 4 3" xfId="88"/>
    <cellStyle name="Normal 3 4 4" xfId="89"/>
    <cellStyle name="Normal 4" xfId="90"/>
    <cellStyle name="Normal 4 2" xfId="91"/>
    <cellStyle name="Normal 4 3" xfId="92"/>
    <cellStyle name="Normal 58" xfId="93"/>
    <cellStyle name="Normal 58 2 2" xfId="94"/>
    <cellStyle name="Normal 6 3 21" xfId="95"/>
    <cellStyle name="Normal 65 13" xfId="96"/>
    <cellStyle name="Normal 74" xfId="97"/>
    <cellStyle name="Normal 78" xfId="98"/>
    <cellStyle name="Normal 8 10" xfId="99"/>
    <cellStyle name="Normal 83" xfId="100"/>
    <cellStyle name="Normal 89 12" xfId="101"/>
    <cellStyle name="Normal 90 2 3" xfId="102"/>
    <cellStyle name="Normal 90 2 3 2" xfId="103"/>
    <cellStyle name="Normal 91" xfId="104"/>
    <cellStyle name="Normal_CUCHIK" xfId="105"/>
    <cellStyle name="Normal_Sheet1 2" xfId="106"/>
    <cellStyle name="Normal_Sheet2" xfId="107"/>
    <cellStyle name="Normal_Sheet2 2" xfId="108"/>
    <cellStyle name="Normal_Sheet2 2 2" xfId="109"/>
    <cellStyle name="Percent" xfId="2" builtinId="5"/>
    <cellStyle name="Percent 2" xfId="110"/>
    <cellStyle name="Percent 3" xfId="111"/>
    <cellStyle name="Percent 4" xfId="112"/>
    <cellStyle name="쉼표 [0] 15" xfId="113"/>
    <cellStyle name="쉼표 [0] 7 22" xfId="114"/>
    <cellStyle name="쉼표 3" xfId="115"/>
    <cellStyle name="표준 10" xfId="116"/>
    <cellStyle name="표준 10 2" xfId="117"/>
    <cellStyle name="표준 10 2 2" xfId="118"/>
    <cellStyle name="표준 13 2" xfId="119"/>
    <cellStyle name="표준 2 3 2" xfId="120"/>
    <cellStyle name="표준 3" xfId="121"/>
    <cellStyle name="표준 3 2 2 2" xfId="122"/>
    <cellStyle name="표준 9" xfId="123"/>
    <cellStyle name="표준 9 2" xfId="124"/>
    <cellStyle name="표준_02-02-P009" xfId="125"/>
  </cellStyles>
  <dxfs count="3">
    <dxf>
      <font>
        <color rgb="FFFFFFFF"/>
      </font>
      <fill>
        <patternFill patternType="none"/>
      </fill>
    </dxf>
    <dxf>
      <font>
        <color rgb="FFFFFFFF"/>
      </font>
      <fill>
        <patternFill patternType="none"/>
      </fill>
    </dxf>
    <dxf>
      <fill>
        <patternFill patternType="solid">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3.xml"/><Relationship Id="rId21" Type="http://schemas.openxmlformats.org/officeDocument/2006/relationships/worksheet" Target="worksheets/sheet2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63" Type="http://schemas.openxmlformats.org/officeDocument/2006/relationships/externalLink" Target="externalLinks/externalLink40.xml"/><Relationship Id="rId68" Type="http://schemas.openxmlformats.org/officeDocument/2006/relationships/externalLink" Target="externalLinks/externalLink45.xml"/><Relationship Id="rId84" Type="http://schemas.openxmlformats.org/officeDocument/2006/relationships/externalLink" Target="externalLinks/externalLink61.xml"/><Relationship Id="rId89" Type="http://schemas.openxmlformats.org/officeDocument/2006/relationships/externalLink" Target="externalLinks/externalLink6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53" Type="http://schemas.openxmlformats.org/officeDocument/2006/relationships/externalLink" Target="externalLinks/externalLink30.xml"/><Relationship Id="rId58" Type="http://schemas.openxmlformats.org/officeDocument/2006/relationships/externalLink" Target="externalLinks/externalLink35.xml"/><Relationship Id="rId74" Type="http://schemas.openxmlformats.org/officeDocument/2006/relationships/externalLink" Target="externalLinks/externalLink51.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5" Type="http://schemas.openxmlformats.org/officeDocument/2006/relationships/worksheet" Target="worksheets/sheet5.xml"/><Relationship Id="rId90" Type="http://schemas.openxmlformats.org/officeDocument/2006/relationships/externalLink" Target="externalLinks/externalLink67.xml"/><Relationship Id="rId95" Type="http://schemas.openxmlformats.org/officeDocument/2006/relationships/externalLink" Target="externalLinks/externalLink72.xml"/><Relationship Id="rId22" Type="http://schemas.openxmlformats.org/officeDocument/2006/relationships/worksheet" Target="worksheets/sheet22.xml"/><Relationship Id="rId27" Type="http://schemas.openxmlformats.org/officeDocument/2006/relationships/externalLink" Target="externalLinks/externalLink4.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64" Type="http://schemas.openxmlformats.org/officeDocument/2006/relationships/externalLink" Target="externalLinks/externalLink41.xml"/><Relationship Id="rId69" Type="http://schemas.openxmlformats.org/officeDocument/2006/relationships/externalLink" Target="externalLinks/externalLink46.xml"/><Relationship Id="rId80" Type="http://schemas.openxmlformats.org/officeDocument/2006/relationships/externalLink" Target="externalLinks/externalLink57.xml"/><Relationship Id="rId85" Type="http://schemas.openxmlformats.org/officeDocument/2006/relationships/externalLink" Target="externalLinks/externalLink62.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59" Type="http://schemas.openxmlformats.org/officeDocument/2006/relationships/externalLink" Target="externalLinks/externalLink36.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62" Type="http://schemas.openxmlformats.org/officeDocument/2006/relationships/externalLink" Target="externalLinks/externalLink39.xml"/><Relationship Id="rId70" Type="http://schemas.openxmlformats.org/officeDocument/2006/relationships/externalLink" Target="externalLinks/externalLink47.xml"/><Relationship Id="rId75" Type="http://schemas.openxmlformats.org/officeDocument/2006/relationships/externalLink" Target="externalLinks/externalLink52.xml"/><Relationship Id="rId83" Type="http://schemas.openxmlformats.org/officeDocument/2006/relationships/externalLink" Target="externalLinks/externalLink60.xml"/><Relationship Id="rId88" Type="http://schemas.openxmlformats.org/officeDocument/2006/relationships/externalLink" Target="externalLinks/externalLink65.xml"/><Relationship Id="rId91" Type="http://schemas.openxmlformats.org/officeDocument/2006/relationships/externalLink" Target="externalLinks/externalLink68.xml"/><Relationship Id="rId96" Type="http://schemas.openxmlformats.org/officeDocument/2006/relationships/externalLink" Target="externalLinks/externalLink7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externalLink" Target="externalLinks/externalLink34.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60" Type="http://schemas.openxmlformats.org/officeDocument/2006/relationships/externalLink" Target="externalLinks/externalLink37.xml"/><Relationship Id="rId65" Type="http://schemas.openxmlformats.org/officeDocument/2006/relationships/externalLink" Target="externalLinks/externalLink42.xml"/><Relationship Id="rId73" Type="http://schemas.openxmlformats.org/officeDocument/2006/relationships/externalLink" Target="externalLinks/externalLink50.xml"/><Relationship Id="rId78" Type="http://schemas.openxmlformats.org/officeDocument/2006/relationships/externalLink" Target="externalLinks/externalLink55.xml"/><Relationship Id="rId81" Type="http://schemas.openxmlformats.org/officeDocument/2006/relationships/externalLink" Target="externalLinks/externalLink58.xml"/><Relationship Id="rId86" Type="http://schemas.openxmlformats.org/officeDocument/2006/relationships/externalLink" Target="externalLinks/externalLink63.xml"/><Relationship Id="rId94" Type="http://schemas.openxmlformats.org/officeDocument/2006/relationships/externalLink" Target="externalLinks/externalLink71.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 Id="rId34" Type="http://schemas.openxmlformats.org/officeDocument/2006/relationships/externalLink" Target="externalLinks/externalLink11.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97" Type="http://schemas.openxmlformats.org/officeDocument/2006/relationships/externalLink" Target="externalLinks/externalLink74.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6.xml"/><Relationship Id="rId24" Type="http://schemas.openxmlformats.org/officeDocument/2006/relationships/externalLink" Target="externalLinks/externalLink1.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98" Type="http://schemas.openxmlformats.org/officeDocument/2006/relationships/externalLink" Target="externalLinks/externalLink75.xml"/><Relationship Id="rId3" Type="http://schemas.openxmlformats.org/officeDocument/2006/relationships/worksheet" Target="worksheets/sheet3.xml"/><Relationship Id="rId25" Type="http://schemas.openxmlformats.org/officeDocument/2006/relationships/externalLink" Target="externalLinks/externalLink2.xml"/><Relationship Id="rId46" Type="http://schemas.openxmlformats.org/officeDocument/2006/relationships/externalLink" Target="externalLinks/externalLink23.xml"/><Relationship Id="rId67" Type="http://schemas.openxmlformats.org/officeDocument/2006/relationships/externalLink" Target="externalLinks/externalLink4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server\Vinaconexec\Datas%20Sewif\FAHLEVI\PROJECT\Kaneta\Tifico-newoffice,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m%20S&#417;n%202022/FGL%20MeKong%20V2022/@Quotation_After_V0810/FENCE&amp;GATE%20@0703/Cash%20baru.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65.5.14.83\00%20&#54644;&#50808;&#44148;&#52629;&#44204;&#51201;\Documents%20and%20Settings\&#49340;&#49457;\My%20Documents\works\project\&#49905;&#44032;&#54260;\farrer\&#52280;&#44256;\AEc&#51077;&#52272;&#44204;&#51201;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n\c\USER\SANG\phong%20nen\DT-THL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Tuan's%20Documents/Cau%20yeu%20-%20Final/Tong%20hop38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ieu\e\tuong%20dai\NHCuong\Nam%202003\Huyen%20Dai%20Loc\Dai%20Son\Cau%20Khe%20Da\TINH%20MO%20M0.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Hungpg14.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on\c\A.NguyenSon\cau\A3\BTMONO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on\c\A.NguyenSon\Cau\Namhv-tl\Thuongnamo\Dakmot\KYTHUAT\Mo13-3-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2-6\c\BP\Bp\HOANG1\CAUDAKXA\modakx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APPFILES\1-00PL\50Hz\MASTER\220v-nov9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kd2_11\d\THUVIEN\272-01\Mo\Mo27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tienphongcompany-my.sharepoint.com\Tuvan_tk02\public%20huong\DM_Nhom\Hang%20Dat%2060\DINH%20MUC_nhom%2060-c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seasvn-my.sharepoint.com\East%20project%202023\Heritage\Tender\BOQ\HFVTN.01-23_Pkg%204%20-%20EE,%20ELV_BOQ.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ruong_giang\DATA%20(D)\DUTOAN%202007\Ha%20giang\HO%20SO%20DU%20THAU\Mat%20bang%20lai%20chau\Mat%20bang%20lai%20chau\HAI\DUONG\279\Hoa\DUONG\ql70\Bang%20TL%20(moi)1.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tkkt-ddcau-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TP\&#20491;&#20154;F&#20849;&#26377;\&#20869;&#30000;&#21338;&#24693;\&#28165;&#27700;\&#35336;&#31639;&#26360;&#24335;\&#35373;&#35336;&#26989;&#21209;\10543&#24859;&#30693;&#35069;&#37628;&#24658;&#28201;&#23460;\&#36000;&#33655;&#38598;&#35336;&#65288;&#24859;&#30693;&#35069;&#37628;&#652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EN2\C\WINDOWS\TEMP\3533\99Q\99Q3657\99Q3299(REV.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Q:\PHANBO~1\KDC-PBC\DTB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n\c\My%20Documents\Hoang\Cong%20trinh%20thi%20cong\Goi%206%20Cang%20Tien%20Sa\Thiet%20ke%20thi%20cong\dang%20tk\kLUONG%20MAN%20THAI.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ropbox/2-2%20project%202020/em%20tek/B.O.M/408/1.%20BOM%20EM%20TEK%20-%20PHASE%202%20%202021.04.01%20by%20sep%20REV.01.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ay5\d\THUYF\BACGIANG\lxa-CX\dt-CX-G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WIN\EXCEL\DTOANDT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A&amp;L2017\13.%20TAIXIN\project\&#50864;&#51452;&#53580;&#53356;\boq\KimDong\26358(&#48149;&#52380;&#50864;)\&#44032;BTIP\My%20Documents\SKKIM\Work1999\&#54840;&#45224;&#49437;&#50976;\&#49892;&#54665;BM\YUKONG\PROPOSAL\SEOUL\PROPOSA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Z:\I-PROJECT%20COMING\D23090765-HERITAGE%20TAY%20NINH\LV\z%20TONG%20GOI\DLV23090765CO%2002-SCHNEIDER-HERITAGE%20TAY%20NINH-HE%20DIEN%20MSB-co%20kiem%20dinh%20ACB%20PQ.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tienphongcompany-my.sharepoint.com\Tuyetle\publish\DM_Nhom\Hang%20Dat%2060\DINH%20MUC_nhom%2060-c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huong\e\Thap%20KTDT%2039B\Cang%20sai%20gon\Thanh%20toan\QTCT%20Sua%20chua%20bai%20RT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ay5\d\THUYF\QL21\dtTKKT-98-10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ai\e\project-CATV\DuAnCap\ThanhHoa\XayLap\Du%20toan%20khao%20sa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OTA\&#12501;&#12472;&#12463;&#12521;\&#26908;&#26619;&#26847;\2016&#12288;0330\file:\Sekret\c\Documents%20and%20Settings\&#37428;&#26408;&#12288;&#36948;&#21705;\Local%20Settings\Temporary%20Internet%20Files\Content.IE5\XV65FD25\BOURJOIS\BOURJBQ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ttps:\tienphongcompany-my.sharepoint.com\kim%20lien\OMEXEY%20GD%20II\KHOAN%20NC%20KT\Nhon\thep%20nha%20lien%20ke%207%20ca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A&amp;L2017\13.%20TAIXIN\E\down\My%20Documents\03(&#49345;)\&#50689;&#46041;&#49464;&#48652;&#46976;&#49828;(6&#50900;)\&#50689;&#46041;&#49464;&#48652;&#46976;&#49828;(&#4523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aivt\c\NEWTHUYVA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inh-van-hoang\system%20(c)\A-KHOI\V-CAILAN\CLAN-T11.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CTCLCH~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Z:\ADP-architects\2014\Talisman%20-%20Thang%20Long%20JOC\05-%20Documents\Quotation%20and%20Final%20Contract%20report\BOQ\date\TAILISMAN\20.10.2014\BOQ%20-%20TAILISMAN%20-%2020.10.201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ttps:\tienphongcompany-my.sharepoint.com\ADP-architects\2014\SCHLUMBERGER\05-%20Documents\Quotation%20and%20Final%20Contract%20report\BOQ\date\141014\BOQ%20-%20SCHLUMBERGER%20-%202014101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hanhvinh\dutoan\May1\KIEN\QL32\DT-T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ieu\e\tuong%20dai\NHCuong\Nam%202003\HDai%20Loc\Dai%20Son\Cau%20Khe%20Da\TT%20Dam%20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Admin/Desktop/3.%2002-DT_TruSoVietcombankCNBacDaNang-R04_16.06.2023%20-%20DC%20bo%20TVGS.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PAY44%20to%20Pay%2045-Thai.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ttps:\tienphongcompany-my.sharepoint.com\Tuvan_tk02\public%20huong\SX-Hang%20Dat\Nam%202008\Thang%208\KE%20HOACH_hang%20chuan\KHSX_new\HONG%20KHANH\KE%20HOACH%20SAN%20XUAT\Copy%20of%20OCVIT%20KY%2001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ruong_giang\DATA%20(D)\Documents%20and%20Settings\Cuc%20Duong%20Bo\Desktop\Tung\Dang-lam\Qtrung-Caicui\TKKT\Khoiluong_TKKT(new).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hanhvinh\dutoan\THUYF\ql38\tkkt-ql38-1-g-2.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Phanchia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ttps:\d.docs.live.net\0.Move%20from%20C\DA%20NANG\HSDT\BoQ%20MEP_Y%20TE%20DA%20NANG%20280325.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ttps:\tienphongcompany-my.sharepoint.com\Tuvan_tk02\public%20huong\SX-Hang%20Dat\Nam%202008\Thang%208\Hang%20hoi%20cho_346_HD%2090.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dt-nmXM-HL-7.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Startup" Target="Tuan's%20Documents/Cau%20yeu-373/Tong%20hop-373-%20PA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phuongdt\c\DTCTDuong%20HCM\PD2\Duong272-28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on\c\A.NguyenSon\Cau\Namhv-tl\Thuongnamo\LaHai\btmoi.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5\d\THUYF\QL6\DT-th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IEN2\C\CS3408\Standard\RP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server\Vinaconexec\Costacct\National\Closing00\Pams%20&amp;%20Comments%20FY00\Edenpam.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ay2\D\Set%20River2303\AS02-Final%20Quantity%20Summary%20Set%20River.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Thanhvinh\dutoan\MINH\DU%20TOAN\G2\DT-thl.xl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ieu\e\LEFUOC\LDP\KETOAN\KTEX.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Tba-UB.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ieu\e\HUNG-TK1\NN-2002\A\THIETKE1\HUNG\NNTC-SC\TMINH\KETHEPNN.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Thanhvinh\dutoan\QLo15A\BC11cau-QL15A-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ong\d\MAY%20CUONG\2004\A\TinhDYs.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T_vinh\dutoan\DUTOAN\Dg%20Ho%20chi%20Minh\Atep-ThanhMy\DRong-Tarut%20BV\BenTat\cauBtat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ungnd\dutoan-v\DUTOAN\Qnam\CauGiapBa\TKKT-Giapb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65.5.14.83\00%20&#54644;&#50808;&#44148;&#52629;&#44204;&#51201;\My%20Documents\&#54644;&#50808;&#44148;&#52629;\&#44204;&#51201;&#51088;&#47308;\&#44397;&#44032;&#48324;&#51088;&#47308;\08%20UAE\Project\14.%20Palm%20Jumeirah%20Village%20Center\Post%20Tender\&#48376;&#44277;&#49324;&#49900;&#51032;&#54924;\Project\Data\&#47568;&#47112;&#51060;&#49884;&#50500;\Ncc\AEc&#51077;&#52272;&#44204;&#51201;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50724;&#49464;&#54620;\C\EXCEL\DATAPCS\DDD.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49900;&#54805;&#49453;\C\My%20Documents\My%20Documents\&#44368;&#48372;&#51613;&#44428;\LOTUS\&#44144;&#51228;&#46020;\&#44144;&#51228;&#4602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F:\A&amp;L2017\13.%20TAIXIN\A\&#51228;&#51068;&#53945;&#49688;&#44053;-&#52509;&#4429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F:\A&amp;L2017\13.%20TAIXIN\project\&#50864;&#51452;&#53580;&#53356;\boq\KimDong\&#51060;&#50656;&#51060;\&#51116;&#47924;&#54028;&#53944;\&#51109;&#51648;&#50885;&#51032;%20&#51109;&#51648;&#50885;\@&#44288;&#47532;\WINDOWS\TEMP\windows\TEMP\&#54861;&#48372;&#54924;&#51032;\&#49849;&#51652;&#45824;&#4934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Users/Admin/AppData/Local/Temp/Zalo%20Temp/TempDownloads/Nicon-%20GNF%20-%20BOQ%20-%20ph&#7847;n%20XD%2004.04.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
      <sheetName val="Cash2"/>
      <sheetName val="tifico"/>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 bulanan"/>
      <sheetName val="Cash Flow bulanan (2)"/>
      <sheetName val="Cash Flow bulanan (3)"/>
      <sheetName val="6PILE  (돌출)"/>
      <sheetName val="건축공사"/>
      <sheetName val="I-KAMAR"/>
      <sheetName val="escon"/>
      <sheetName val="실행"/>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1"/>
      <sheetName val="Price-2"/>
      <sheetName val="PA-1"/>
      <sheetName val="PA-2"/>
      <sheetName val="SPL4"/>
      <sheetName val="TH-DS"/>
      <sheetName val="TMDT-PA1"/>
      <sheetName val="TMDT-PA2"/>
      <sheetName val="TH-DT"/>
      <sheetName val="Round"/>
      <sheetName val="Calculation"/>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Tro giup"/>
      <sheetName val="Config"/>
      <sheetName val="00000000"/>
      <sheetName val="10000000"/>
      <sheetName val="XL4Test5"/>
      <sheetName val="SPL4-TOTAL"/>
      <sheetName val="Bang chiet tinh TBA"/>
      <sheetName val="Chiet tinh DZ 22"/>
      <sheetName val="DI_ESTI"/>
      <sheetName val="DI-ESTI"/>
      <sheetName val="chitiet"/>
      <sheetName val="tu"/>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iluc"/>
      <sheetName val="Duyettd"/>
      <sheetName val="Dulieu"/>
      <sheetName val="00000000"/>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2)"/>
      <sheetName val="1"/>
      <sheetName val="3"/>
      <sheetName val="4"/>
      <sheetName val="DIVISION14"/>
      <sheetName val="2.1.1(2)"/>
      <sheetName val="2.2.1"/>
      <sheetName val="2.3.1(2)"/>
      <sheetName val="2.3.1(3)"/>
      <sheetName val="2.3.1"/>
      <sheetName val="2.3.3"/>
      <sheetName val="2.4.1(1)"/>
      <sheetName val="2.4.1(2)"/>
      <sheetName val="2.4.1"/>
      <sheetName val="2.4.2"/>
      <sheetName val="Corec IPC13"/>
      <sheetName val="2.4.2(1)"/>
      <sheetName val="2.4.3"/>
      <sheetName val="2.5.1"/>
      <sheetName val="3.1.1"/>
      <sheetName val="3.1.4"/>
      <sheetName val="4.1.1"/>
      <sheetName val="4.1.2"/>
      <sheetName val="4.2.4"/>
      <sheetName val="4.3.2"/>
      <sheetName val="4.3.3"/>
      <sheetName val="5.3.1"/>
      <sheetName val="5.5.2"/>
      <sheetName val="5.5.4"/>
      <sheetName val="5.5.6"/>
      <sheetName val="5.5.8"/>
      <sheetName val="5.2.1,5.5.12 "/>
      <sheetName val="Summary Q.L.T Steel"/>
      <sheetName val="Stock July"/>
      <sheetName val="Advance payment"/>
      <sheetName val=" payment for Piling "/>
      <sheetName val="PCCP"/>
      <sheetName val="Bridge"/>
      <sheetName val=" Gider Bridge (2)"/>
      <sheetName val="#REF"/>
      <sheetName val="2_3_3"/>
      <sheetName val="2_4_3"/>
      <sheetName val="2_5_1"/>
      <sheetName val="3_1_1"/>
      <sheetName val="3_1_4"/>
      <sheetName val="4_1_1"/>
      <sheetName val="4_3_2"/>
      <sheetName val="5_3_1"/>
      <sheetName val="#REF!"/>
      <sheetName val="chitimc"/>
      <sheetName val="HE SO"/>
      <sheetName val="DG"/>
      <sheetName val="CT Thang Mo"/>
      <sheetName val="CT  PL"/>
      <sheetName val="ND"/>
      <sheetName val="GVL-NC-M"/>
      <sheetName val="Stoc+ July"/>
      <sheetName val="TS"/>
      <sheetName val="DG1"/>
      <sheetName val="Coc 32 m(Cho mo)"/>
      <sheetName val="Section"/>
      <sheetName val="chiettinh"/>
      <sheetName val="CanDoi"/>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sheetData sheetId="23"/>
      <sheetData sheetId="24" refreshError="1"/>
      <sheetData sheetId="25"/>
      <sheetData sheetId="26" refreshError="1"/>
      <sheetData sheetId="27" refreshError="1"/>
      <sheetData sheetId="28" refreshError="1"/>
      <sheetData sheetId="29" refreshError="1"/>
      <sheetData sheetId="30" refreshError="1"/>
      <sheetData sheetId="31"/>
      <sheetData sheetId="32"/>
      <sheetData sheetId="33" refreshError="1"/>
      <sheetData sheetId="34"/>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SRC-B3U2"/>
      <sheetName val="공종별_집계금액"/>
      <sheetName val="材料单"/>
      <sheetName val="汇总表3"/>
      <sheetName val="安装费"/>
      <sheetName val="设计开办费"/>
      <sheetName val="北立面17层玻璃百叶"/>
      <sheetName val="内廷玻璃百叶"/>
      <sheetName val="栏杆"/>
      <sheetName val="顶部三层玻璃幕墙"/>
      <sheetName val="标准层玻璃幕墙3900"/>
      <sheetName val="标准层玻璃幕墙2500"/>
      <sheetName val="标准层玻璃幕墙3700 (350)"/>
      <sheetName val="标准层玻璃幕墙4500 (350)"/>
      <sheetName val="标准层玻璃幕墙3100(350)"/>
      <sheetName val="顶部三层包柱（西南面）"/>
      <sheetName val="西南面包柱（800x350）"/>
      <sheetName val="西南面包柱（1400x700）"/>
      <sheetName val="西南面包柱(800,1400)带层间"/>
      <sheetName val="西南面包梁（1400x350） "/>
      <sheetName val="西南面包梁（800x350）"/>
      <sheetName val="西南面包梁（800x350）楼板下"/>
      <sheetName val="西南面包梁（1400x700）"/>
      <sheetName val="西面三层吊顶"/>
      <sheetName val="复合板顶封修(西南面)"/>
      <sheetName val="天井玻璃幕墙(可视位置)"/>
      <sheetName val="天井玻璃幕墙(柱子不可视位置)"/>
      <sheetName val="天井玻璃幕墙(电梯处 两侧)"/>
      <sheetName val="天井顶部外周幕墙"/>
      <sheetName val="天井顶封修"/>
      <sheetName val="天井1、2层石材"/>
      <sheetName val="顶部三层包柱（东北面）"/>
      <sheetName val="复合板顶封修(东北面)"/>
      <sheetName val="东北面包柱（1400）"/>
      <sheetName val="东北面包柱（2800）"/>
      <sheetName val="东北面包梁（1400）"/>
      <sheetName val="1、2层包柱(西面)"/>
      <sheetName val="1、2层包柱(南面)"/>
      <sheetName val="1、2层包柱(东北面)"/>
      <sheetName val="二层玻璃框架(其他面)"/>
      <sheetName val="二层玻璃框架(西面)"/>
      <sheetName val="一层玻璃框架"/>
      <sheetName val="一层石材(西面)"/>
      <sheetName val="汽车通道侧壁"/>
      <sheetName val="汽车通道吊顶"/>
      <sheetName val="立面17层玻璃百叶"/>
      <sheetName val="BOQ-Rev.3"/>
      <sheetName val="Cost Summary"/>
      <sheetName val="Cash2"/>
      <sheetName val="기계내역서"/>
      <sheetName val="u_rates"/>
      <sheetName val="BOQ건축"/>
      <sheetName val="Site Expenses"/>
      <sheetName val="Architectural"/>
      <sheetName val="Civil &amp; Structural"/>
      <sheetName val="MEP"/>
      <sheetName val="SAS"/>
      <sheetName val="Procurement"/>
      <sheetName val="Construction"/>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cong thuc tinh chi tiet"/>
      <sheetName val="data"/>
      <sheetName val="00000000"/>
      <sheetName val="Cover"/>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Quantity"/>
      <sheetName val="차액보증"/>
      <sheetName val="입찰안"/>
      <sheetName val="MAIN GATE HOUSE"/>
      <sheetName val="CHI TIẾT THÉP"/>
      <sheetName val="VK"/>
      <sheetName val="BT"/>
      <sheetName val="0-Bia"/>
      <sheetName val="Danh muc"/>
      <sheetName val="1-Mau 1A"/>
      <sheetName val="2-Mau 2A"/>
      <sheetName val="Mau 2B"/>
      <sheetName val="3-Mau 3A"/>
      <sheetName val="Mẫu 3B"/>
      <sheetName val="4-Khoi luong CT"/>
      <sheetName val="4.1 BẢNG THKL CỐNG"/>
      <sheetName val="4.2 KL CT Cống dọc"/>
      <sheetName val="KL CT Hố ga"/>
      <sheetName val="5-Khau tru Tien ich"/>
      <sheetName val="6-Phat"/>
      <sheetName val="lắp dặt giao nhận"/>
      <sheetName val="nhập+xuất 2017"/>
      <sheetName val="hải"/>
      <sheetName val="thuyet"/>
      <sheetName val="nhập+xuất 2018"/>
      <sheetName val="LNMT+vigo(Mới)"/>
      <sheetName val="Bồn+vigo(Mới)"/>
      <sheetName val="Nhựa THM(Mới))"/>
      <sheetName val="Bồn Tự Hoại(Mới)"/>
      <sheetName val="Bồn CN Rừng ( Mới)"/>
      <sheetName val="SEN VÒI(Mới)"/>
      <sheetName val="Chậu Rửa( Mới)"/>
      <sheetName val="Máy Lọc Nước(Mới)"/>
      <sheetName val=" BỒN INOX CNR PHƯƠNG NAM"/>
      <sheetName val="DTBN"/>
      <sheetName val="RecoveredExternalLink1"/>
      <sheetName val="SEX"/>
      <sheetName val="FAB별"/>
      <sheetName val="By Area &amp; System Level 1"/>
      <sheetName val="System L1"/>
      <sheetName val="CPA EST CONTROL DOC "/>
      <sheetName val="IW Rev 00"/>
      <sheetName val="DG"/>
      <sheetName val="IMF Code"/>
      <sheetName val="System Code"/>
      <sheetName val="$ Log - Site"/>
      <sheetName val="$ Log - Cub"/>
      <sheetName val="$ Log - Fab"/>
      <sheetName val="$ Log - Links"/>
      <sheetName val="$ Log - FS"/>
      <sheetName val="$ Log - CR"/>
      <sheetName val="$ Log - FS CR "/>
      <sheetName val="Concrete"/>
      <sheetName val="SERVICE and site work"/>
      <sheetName val="Parking"/>
      <sheetName val="Hotel"/>
      <sheetName val="Condomonium"/>
      <sheetName val="Office Tower, Core &amp; Shell"/>
      <sheetName val="Office Tower"/>
      <sheetName val="Scheme B Estimate "/>
      <sheetName val="ESTI."/>
      <sheetName val="DI-ESTI"/>
      <sheetName val="VE Estimate"/>
      <sheetName val="IBASE"/>
      <sheetName val="Chiet tinh dz35"/>
      <sheetName val="SCOPE OF WORK"/>
      <sheetName val="FIRE"/>
      <sheetName val="XTRA"/>
      <sheetName val="tienluong"/>
      <sheetName val="sat"/>
      <sheetName val="ptvt"/>
      <sheetName val="gvl"/>
      <sheetName val="INFOR-ST"/>
      <sheetName val="T.KÊ K.CẤU"/>
      <sheetName val="Villa A"/>
      <sheetName val="Main_Mech"/>
      <sheetName val="Sub_Mech"/>
      <sheetName val="Config"/>
      <sheetName val="Sheet1"/>
      <sheetName val="Sheet2"/>
      <sheetName val="XL4Poppy"/>
      <sheetName val="Parem"/>
      <sheetName val="0716_IST"/>
      <sheetName val="총괄"/>
      <sheetName val="갑,을"/>
      <sheetName val="노임단가"/>
      <sheetName val="표지"/>
      <sheetName val="개요"/>
      <sheetName val="사통"/>
      <sheetName val="단가검토"/>
      <sheetName val="설치중량 "/>
      <sheetName val="철거중량"/>
      <sheetName val="수문일위 "/>
      <sheetName val="자재단가"/>
      <sheetName val="DG3285"/>
      <sheetName val="PTVT (MAU)"/>
      <sheetName val="MTP"/>
      <sheetName val="1"/>
      <sheetName val="2"/>
      <sheetName val="Sheet3"/>
      <sheetName val="HE SO"/>
      <sheetName val="Tro giup"/>
      <sheetName val="Công trình"/>
      <sheetName val="Bang THKP"/>
      <sheetName val="Chiết tính"/>
      <sheetName val="Giá tháng"/>
      <sheetName val="HaoPhiVatTu"/>
      <sheetName val="Tổng hợp VT"/>
      <sheetName val="Cước VC"/>
      <sheetName val="Cước bộ"/>
      <sheetName val="THKP hạng mục"/>
      <sheetName val="TH chi phí XD"/>
      <sheetName val="TH chi phí TB"/>
      <sheetName val="TH kinh phí"/>
      <sheetName val="Công trình TL"/>
      <sheetName val="Hệ số"/>
      <sheetName val="Đơn giá TH"/>
      <sheetName val="Phân tích VT"/>
      <sheetName val="Bìa"/>
      <sheetName val="NhiênLiệu"/>
      <sheetName val="Thẩm định"/>
      <sheetName val="Thép"/>
      <sheetName val="Cấu hình"/>
      <sheetName val="B1-BTH"/>
      <sheetName val="B2_CPXD"/>
      <sheetName val="B3-TB"/>
      <sheetName val="B4-QLDA"/>
      <sheetName val="B5-TV"/>
      <sheetName val="B6-CPK"/>
      <sheetName val="B7-Deb-1nam"/>
      <sheetName val="B7.1 DebtNuaNam"/>
      <sheetName val="B8-HMC"/>
      <sheetName val="B1.1_TH NM"/>
      <sheetName val="B1.2 Bai xi"/>
      <sheetName val="B1.3 XL nen"/>
      <sheetName val="B1.4 Cang than"/>
      <sheetName val="B1.5 Cang chung"/>
      <sheetName val="PL1.TK"/>
      <sheetName val="PL2.Th.tra TK"/>
      <sheetName val="PL3.HSMT"/>
      <sheetName val="PL4.KS"/>
      <sheetName val="PL5. NL"/>
      <sheetName val="PL6.ĐN"/>
      <sheetName val="PL7_VLD"/>
      <sheetName val="PL8-BanCBSX"/>
      <sheetName val="PL9_Daotao"/>
      <sheetName val="PL10.daotaoKT"/>
      <sheetName val="pA1"/>
      <sheetName val="PL5.NL ch.thu(CU)"/>
      <sheetName val="PL6.Dien_nc (cu)"/>
      <sheetName val="PL7.Thu hoi(cu)"/>
      <sheetName val="PL8.VLD(CU)"/>
      <sheetName val="PL9.CB_SX(CU)"/>
      <sheetName val="PL10.D.taoCBSX (CU.SH1)"/>
      <sheetName val="PL12.BThan"/>
      <sheetName val="PL13.BTRO"/>
      <sheetName val="PL14.BDVOI"/>
      <sheetName val="PL15.BTCAO"/>
      <sheetName val="PL16.BTBI"/>
      <sheetName val="PL17.BDAU"/>
      <sheetName val="........."/>
      <sheetName val="TH HD"/>
      <sheetName val="Agreement"/>
      <sheetName val="DGLD-BCN"/>
      <sheetName val="TDT cang dung chung"/>
      <sheetName val="HD EPC"/>
      <sheetName val="SS"/>
      <sheetName val="..."/>
      <sheetName val="B2.1 Xulynen"/>
      <sheetName val="B1.4.1 cang TB"/>
      <sheetName val="B1.4.2 Cang D.voi"/>
      <sheetName val="B1.4.3 Cang T.cao"/>
      <sheetName val="Ba.4.4 Oil jetty"/>
      <sheetName val="phulucCM"/>
      <sheetName val="BTH XD"/>
      <sheetName val="DT XD"/>
      <sheetName val="DT Xu ly nen"/>
      <sheetName val="DGTH SH1"/>
      <sheetName val="PLXD 02 Chiet tinh DGTH"/>
      <sheetName val="PLXD 03-Chiet tinh DG TN coc"/>
      <sheetName val="PLXD 04-Gia VLXD"/>
      <sheetName val="PLXD 05-VC"/>
      <sheetName val="PLXD 06-DG NC"/>
      <sheetName val="PLXD- 07DG MTC"/>
      <sheetName val="PLXD-08 Chi tiet MTC"/>
      <sheetName val="TT06-2010"/>
      <sheetName val="KL XD SH1.V1"/>
      <sheetName val="NCMAY"/>
      <sheetName val="DGTH"/>
      <sheetName val="giabt"/>
      <sheetName val="buvc"/>
      <sheetName val="VL"/>
      <sheetName val="DGCHITIET"/>
      <sheetName val="Gia CT XD1"/>
      <sheetName val="rekap rap"/>
      <sheetName val="harsat"/>
      <sheetName val="AN BONGKARAN"/>
      <sheetName val="ANALISA"/>
      <sheetName val="AN kusen"/>
      <sheetName val="AN beton"/>
      <sheetName val="REKAP"/>
      <sheetName val="upah bahan"/>
      <sheetName val="RAB BONGKARAN"/>
      <sheetName val="bq tam-penghub"/>
      <sheetName val="RAB AR&amp;STR"/>
      <sheetName val="RAB M&amp;E"/>
      <sheetName val="Lat gach san nha"/>
      <sheetName val="rekap_rap"/>
      <sheetName val="AN_BONGKARAN"/>
      <sheetName val="AN_kusen"/>
      <sheetName val="AN_beton"/>
      <sheetName val="upah_bahan"/>
      <sheetName val="RAB_BONGKARAN"/>
      <sheetName val="bq_tam-penghub"/>
      <sheetName val="RAB_AR&amp;STR"/>
      <sheetName val="RAB_M&amp;E"/>
      <sheetName val="Lat_gach_san_nha"/>
      <sheetName val="RAB AR_STR"/>
      <sheetName val="01.THGTTT"/>
      <sheetName val="HD 15122"/>
      <sheetName val="CV CHAO GIA 2"/>
      <sheetName val="GT Bieu hanh lang"/>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BAG-2"/>
      <sheetName val="COMMON AREA"/>
      <sheetName val="Goc CC"/>
      <sheetName val="???????-BLDG"/>
      <sheetName val="BQ_TIMAHR1"/>
      <sheetName val="_______-BLDG"/>
      <sheetName val="MA NS"/>
      <sheetName val="Thep"/>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tifico"/>
      <sheetName val="Analisa ARS"/>
      <sheetName val="I-KAMAR"/>
      <sheetName val="I_KAMAR"/>
      <sheetName val="01A- RAB"/>
      <sheetName val="DAF-1"/>
      <sheetName val="RAP"/>
      <sheetName val="ESCON"/>
      <sheetName val="rekap.c"/>
      <sheetName val="HRG BHN"/>
      <sheetName val="A"/>
      <sheetName val="Urai _Resap pengikat"/>
      <sheetName val="STAF"/>
      <sheetName val="COVERUSRP"/>
      <sheetName val="SITE"/>
      <sheetName val="ESCOND"/>
      <sheetName val="BQUSRP"/>
      <sheetName val="H.Satuan"/>
      <sheetName val="STR"/>
      <sheetName val="Volume"/>
      <sheetName val="jadwal"/>
      <sheetName val="??-BLDG"/>
      <sheetName val="PNT-QUOT-#3"/>
      <sheetName val="COAT&amp;WRAP-QIOT-#3"/>
      <sheetName val="Chi tiet"/>
      <sheetName val="KSG03"/>
      <sheetName val="List"/>
      <sheetName val="__-BLDG"/>
      <sheetName val="Danh mục"/>
      <sheetName val="THVT"/>
      <sheetName val="Bia"/>
      <sheetName val="B1.1Giatri theo HD"/>
      <sheetName val="Sàn T1"/>
      <sheetName val="Lỗ thông gió"/>
      <sheetName val="Data1"/>
      <sheetName val="Data2"/>
      <sheetName val="INPUT"/>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TONG HOP STK NHA CUNG CAP"/>
      <sheetName val="THQT"/>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ổng Hợp giá trị theo tháng"/>
      <sheetName val="SS Coc Khoan Nhoi"/>
      <sheetName val="質疑回答書"/>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04 - XUONG DET B"/>
      <sheetName val="CTGX"/>
      <sheetName val="CTG-1"/>
      <sheetName val="Kingpost"/>
      <sheetName val="Data (2)"/>
      <sheetName val="BXLDL"/>
      <sheetName val="264"/>
      <sheetName val="SPS"/>
      <sheetName val="집계표"/>
      <sheetName val="6MONTHS"/>
      <sheetName val="KTXD-TQT, PS"/>
      <sheetName val="TH SKL"/>
      <sheetName val="NOTE"/>
      <sheetName val="DIEN GIAI KLCV NHA LAP RAP"/>
      <sheetName val="KL THEP NHA LAP RAP"/>
      <sheetName val="TB-07-A标前成本测算分析表（直接费）"/>
      <sheetName val="침하계"/>
      <sheetName val="Du tru CP-Bieu 01"/>
      <sheetName val="FCLV"/>
      <sheetName val="FELV"/>
      <sheetName val="FKLV"/>
      <sheetName val="FNLV"/>
      <sheetName val="FBLV"/>
      <sheetName val="Luong khoan BĐH"/>
      <sheetName val="NHAP SL"/>
      <sheetName val="gia cong tac"/>
      <sheetName val="토공"/>
      <sheetName val="VCV-BE-TONG"/>
      <sheetName val="GIÁ VẬT TƯ"/>
      <sheetName val="RATE"/>
      <sheetName val="Data 01"/>
      <sheetName val="General Schedule"/>
      <sheetName val="入力作成表"/>
      <sheetName val="Data Phat"/>
      <sheetName val="갑지"/>
      <sheetName val="Div26 - Elect"/>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MTO REV.2(ARMOR)"/>
      <sheetName val="Eq. Mobilization"/>
      <sheetName val="Đơn Giá "/>
      <sheetName val="LEGEND"/>
      <sheetName val="2.HĐ MÁY + NHÂN LỰC"/>
      <sheetName val="GIAVLIEU"/>
      <sheetName val="CAP NHAT GIA VL"/>
      <sheetName val="HẠNG MỤC"/>
      <sheetName val="GIÁM SÁT"/>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Dinh muc CP KTCB khac"/>
      <sheetName val="負荷集計（断熱不燃）"/>
      <sheetName val="chitimc"/>
      <sheetName val="dongia (2)"/>
      <sheetName val="giathanh1"/>
      <sheetName val="THPDMoi  (2)"/>
      <sheetName val="gtrinh"/>
      <sheetName val="phuluc1"/>
      <sheetName val="lam-moi"/>
      <sheetName val="DONGIA"/>
      <sheetName val="Para"/>
      <sheetName val="KSHD"/>
      <sheetName val="KSHD-Chung"/>
      <sheetName val="Sum-MBA-MPD"/>
      <sheetName val="MBA-MPD"/>
      <sheetName val="Sum-Elect"/>
      <sheetName val="Elect"/>
      <sheetName val="Sum-Low voltage"/>
      <sheetName val="Low Voltage"/>
      <sheetName val="FA"/>
      <sheetName val="Sum-ACMV"/>
      <sheetName val="ACMV"/>
      <sheetName val="Sum-P&amp;D"/>
      <sheetName val="P&amp;D"/>
      <sheetName val="Sum-PCCC"/>
      <sheetName val="PCCC"/>
      <sheetName val="Solieu"/>
      <sheetName val="VE"/>
      <sheetName val="thao-go"/>
      <sheetName val="DON GIA"/>
      <sheetName val="TONGKE-HT"/>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TPNC"/>
      <sheetName val="Tongke"/>
      <sheetName val="TinhGiaNC"/>
      <sheetName val="Thiet Bi"/>
      <sheetName val="VCBo"/>
      <sheetName val="DMCP"/>
      <sheetName val="Phan tich"/>
      <sheetName val="TH Vat tu"/>
      <sheetName val="TH Kinh phi"/>
      <sheetName val="BocXep"/>
      <sheetName val="TinhGiaMTC"/>
      <sheetName val="TH MTC"/>
      <sheetName val="TH N.Cong"/>
      <sheetName val="VCThuy"/>
      <sheetName val="KL chi tiet"/>
      <sheetName val="KL tong hop"/>
      <sheetName val="F4-F7"/>
      <sheetName val="NhapSL"/>
      <sheetName val="Thep-MatCat"/>
      <sheetName val="Kiem-Toan"/>
      <sheetName val="tifico[NO]"/>
      <sheetName val="tifico[Ext]"/>
      <sheetName val="H-BHN"/>
      <sheetName val="A-BANTU"/>
      <sheetName val="Tifico-newoffice,R1"/>
      <sheetName val="ME-PLUMBING"/>
      <sheetName val="Material"/>
      <sheetName val="D &amp; W sizes"/>
      <sheetName val="tifico_NO_"/>
      <sheetName val="tifico_Ext_"/>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Rekap Direct Cost"/>
      <sheetName val="Bill No 6 Koord _ Attendance"/>
      <sheetName val="SPM062"/>
      <sheetName val="WH-Rev"/>
      <sheetName val="WMS-INT"/>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概総括1"/>
      <sheetName val="____"/>
      <sheetName val=""/>
      <sheetName val="Z"/>
      <sheetName val="05. Data_Cash Flow"/>
      <sheetName val="工艺分类库"/>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Div26_-_Elect"/>
      <sheetName val="Project_Data"/>
      <sheetName val="eq_data"/>
      <sheetName val="Item-DATA"/>
      <sheetName val="NSA fr Revit"/>
      <sheetName val="Thông tin ban đầu"/>
      <sheetName val="Key"/>
      <sheetName val="mw"/>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Bill_No_6_Koord_&amp;_Attendance2"/>
      <sheetName val="BQ_Kantor&amp;Pabrik(beton)2"/>
      <sheetName val="AnalisaSIPIL_RIIL2"/>
      <sheetName val="analis_azaa2"/>
      <sheetName val="Analisa_ARS2"/>
      <sheetName val="01A-_RAB2"/>
      <sheetName val="rekap_c2"/>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KTXD-TQT,_PS1"/>
      <sheetName val="TH_SKL1"/>
      <sheetName val="Data_Phat"/>
      <sheetName val="MTO_REV_2(ARMOR)"/>
      <sheetName val="LKVL-CK-HT-GD1"/>
      <sheetName val="Chiet tinh dz22"/>
      <sheetName val="CHÀO GIÁ KL CÁC TUYẾN CÒN LẠI"/>
      <sheetName val=" TNT K.Lượng các tuyến còn lại"/>
      <sheetName val="KL TNT Khu thấp tầng"/>
      <sheetName val="KL. HG ĐIỆN còn lại"/>
      <sheetName val="KHỐI LƯỢNG HỐ VAN"/>
      <sheetName val="uniBase"/>
      <sheetName val="vniBase"/>
      <sheetName val="abcBase"/>
      <sheetName val="GrossBQ_(2)1"/>
      <sheetName val="Site_Expense"/>
      <sheetName val="Retaining_Wall"/>
      <sheetName val="Summary_Final"/>
      <sheetName val="G1_Final"/>
      <sheetName val="Thiet_bi"/>
      <sheetName val="Nhan_cong"/>
      <sheetName val="Project_Execution_Repor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CAR PARKING TT"/>
      <sheetName val="Price-1"/>
      <sheetName val="Price-2"/>
      <sheetName val="PA-1"/>
      <sheetName val="PA-2"/>
      <sheetName val="SPL4"/>
      <sheetName val="TH-DS"/>
      <sheetName val="TMDT-PA1"/>
      <sheetName val="TMDT-PA2"/>
      <sheetName val="TH-DT"/>
      <sheetName val="Round"/>
      <sheetName val="Calculation"/>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10000000"/>
      <sheetName val="XL4Test5"/>
      <sheetName val="SPL4-TOTAL"/>
      <sheetName val="DI_ESTI"/>
      <sheetName val="Bang chiet tinh TBA"/>
      <sheetName val="Chiet tinh DZ 22"/>
      <sheetName val="TONG HOP VL-NC"/>
      <sheetName val="TONGKE3p "/>
      <sheetName val="TH VL, NC, DDHT Thanhphuoc"/>
      <sheetName val="TNHCHINH"/>
      <sheetName val="KHOILUONG"/>
      <sheetName val="TKTHEP"/>
      <sheetName val="THKP"/>
      <sheetName val="VLNCMTC"/>
      <sheetName val="VTQT"/>
      <sheetName val="ketcaucap"/>
      <sheetName val="LM"/>
      <sheetName val="VK MÓNG"/>
      <sheetName val="How To Use"/>
      <sheetName val="GAP PO to M+W"/>
      <sheetName val="M+W PO to GAP"/>
      <sheetName val="GAP-MW"/>
      <sheetName val="Fee"/>
      <sheetName val="General Mgmt Admin"/>
      <sheetName val="AR"/>
      <sheetName val="CT"/>
      <sheetName val="EE"/>
      <sheetName val="TS"/>
      <sheetName val="LS"/>
      <sheetName val="ME"/>
      <sheetName val="MWA"/>
      <sheetName val="PE"/>
      <sheetName val="SE"/>
      <sheetName val="TC"/>
      <sheetName val="TI"/>
      <sheetName val="PreCon"/>
      <sheetName val="Travel"/>
      <sheetName val="Oracle"/>
      <sheetName val="Oracle Table"/>
      <sheetName val="US Ops Labor"/>
      <sheetName val="Lookups"/>
      <sheetName val="Update"/>
      <sheetName val="Risk Analysis"/>
      <sheetName val="SCA"/>
      <sheetName val="Est"/>
      <sheetName val="E-Breakdown"/>
      <sheetName val="V-Breakdown"/>
      <sheetName val="CostData"/>
      <sheetName val="LOGIN"/>
      <sheetName val="Wind"/>
      <sheetName val="1_Frame"/>
      <sheetName val="2_Door"/>
      <sheetName val="3_purlins"/>
      <sheetName val="4_Cladding"/>
      <sheetName val="조명시설"/>
      <sheetName val="TEN CONG TRINH"/>
      <sheetName val="Tổng"/>
      <sheetName val="Báo cháy"/>
      <sheetName val="Chống sét"/>
      <sheetName val="Hệ thống điện"/>
      <sheetName val="Chiếu sáng"/>
      <sheetName val="Ổ cắm"/>
      <sheetName val="Phát thanh"/>
      <sheetName val="Cấp nước"/>
      <sheetName val="Thoát nước"/>
      <sheetName val="ĐHKK"/>
      <sheetName val="M&amp;E(270207)"/>
      <sheetName val="OrgChart"/>
      <sheetName val="C-C"/>
      <sheetName val="D-D"/>
      <sheetName val="Factory &amp; Warehouse"/>
      <sheetName val="Office Building"/>
      <sheetName val="Anex "/>
      <sheetName val="External"/>
      <sheetName val="External (2)"/>
      <sheetName val="Electrical"/>
      <sheetName val="Mecanical"/>
      <sheetName val="AC Factory"/>
      <sheetName val="Đơn giá MEP"/>
      <sheetName val="DONGIAHT2"/>
      <sheetName val="dien giai"/>
      <sheetName val="ĐƠN GIÁ"/>
      <sheetName val="DONGIAHT"/>
      <sheetName val="DONGIAHT3"/>
      <sheetName val="Bảng chỉ tiêu kỹ thuật"/>
      <sheetName val="Diễn Giải Bó vỉa"/>
      <sheetName val="Diễn Giải Thoat Nuoc"/>
      <sheetName val="F&amp;W.Civil Works for ME Works"/>
      <sheetName val="SEPTIC TANK 4M3"/>
      <sheetName val="SEPTIC TANK 8M3"/>
      <sheetName val="SEPTIC TANK 12M3"/>
      <sheetName val="SEPTIC TANK 20M3"/>
      <sheetName val="FENCE TYPE A"/>
      <sheetName val="FENCE TYPE B"/>
      <sheetName val="CORECTE PAVING"/>
      <sheetName val="FLAG POLE"/>
      <sheetName val="GATE 1"/>
      <sheetName val="SIGN BOARD (gate 1)"/>
      <sheetName val="GATE 2"/>
      <sheetName val="SIGN BOARD (gate 2)"/>
      <sheetName val="HO THU NHA RAC"/>
      <sheetName val="HO THU CAC HM PHU"/>
      <sheetName val="Buy vs. Lease Car"/>
      <sheetName val="TEST1"/>
      <sheetName val="tong cong"/>
      <sheetName val="QLTT"/>
      <sheetName val="Phieu DNTT"/>
      <sheetName val="Nhap chi tiet"/>
      <sheetName val="1.Vat tu"/>
      <sheetName val="2.TB mua"/>
      <sheetName val="3.TB thue"/>
      <sheetName val="4. BHLĐ"/>
      <sheetName val="5.cttam"/>
      <sheetName val="Summary -cp da thanh toan"/>
      <sheetName val="Summary -thanh toan thuc te"/>
      <sheetName val="Summary -cp phat sinh trong ky"/>
      <sheetName val="Summary -ke hoach thanh toan"/>
      <sheetName val="Cp phat sinh trong (ko VAT"/>
      <sheetName val="VAT"/>
      <sheetName val="Quotation m2"/>
      <sheetName val="BOQ Details"/>
      <sheetName val="INBILL"/>
      <sheetName val="Qty"/>
      <sheetName val="Costmaster"/>
      <sheetName val="Movex"/>
      <sheetName val="Transp.cost"/>
      <sheetName val="Costcenter 16 Sep 10"/>
      <sheetName val="INBILLsss"/>
      <sheetName val="Bill Villa 1."/>
      <sheetName val="Structure"/>
      <sheetName val="Stair"/>
      <sheetName val="Foundation"/>
      <sheetName val="Water"/>
      <sheetName val="Columns"/>
      <sheetName val="Bracing beam"/>
      <sheetName val="Floor 2"/>
      <sheetName val="Beam level 2"/>
      <sheetName val="Floor roof"/>
      <sheetName val="Beam roof"/>
      <sheetName val="Beam water"/>
      <sheetName val="Lintel "/>
      <sheetName val="srt"/>
      <sheetName val="maker"/>
      <sheetName val="scope"/>
      <sheetName val="PRO"/>
      <sheetName val="SUMPRO"/>
      <sheetName val="dbp-0601"/>
      <sheetName val="GTS I PS"/>
      <sheetName val="RAB"/>
      <sheetName val="Bang KL"/>
      <sheetName val="Vat tu"/>
      <sheetName val="Nhan cong"/>
      <sheetName val="May TC"/>
      <sheetName val="Bang du thau"/>
      <sheetName val="PT ngang"/>
      <sheetName val="DM.ChiPhi"/>
      <sheetName val="LET"/>
      <sheetName val="BQ-MEC"/>
      <sheetName val="pr"/>
      <sheetName val="profit.Const"/>
      <sheetName val="SITE_E"/>
      <sheetName val="Banggiamau"/>
      <sheetName val="Vat tu XD"/>
      <sheetName val="VT nuoc"/>
      <sheetName val="VT dien"/>
      <sheetName val="Khoi luong"/>
      <sheetName val="Sheet4"/>
      <sheetName val="BLR 1"/>
      <sheetName val="GEN"/>
      <sheetName val="GAS"/>
      <sheetName val="DEAE"/>
      <sheetName val="BLR2"/>
      <sheetName val="BLR3"/>
      <sheetName val="BLR4"/>
      <sheetName val="BLR5"/>
      <sheetName val="DEM"/>
      <sheetName val="SAM"/>
      <sheetName val="CHEM"/>
      <sheetName val="COP"/>
      <sheetName val="V.c noi bo"/>
      <sheetName val="dnc4"/>
      <sheetName val="J-nhuom"/>
      <sheetName val="J-det"/>
      <sheetName val="J-xaugo"/>
      <sheetName val="J-kho"/>
      <sheetName val="J-VP"/>
      <sheetName val="J-canteen"/>
      <sheetName val="J-nha xe"/>
      <sheetName val="J-cong"/>
      <sheetName val="Fence"/>
      <sheetName val="Road"/>
      <sheetName val="J-nha_xe"/>
      <sheetName val="dg tphcm"/>
      <sheetName val="Unit Rate"/>
      <sheetName val="DANHPHAP"/>
      <sheetName val="DPVT"/>
      <sheetName val="Labor+Equi"/>
      <sheetName val="Material (2)"/>
      <sheetName val="control"/>
      <sheetName val="切割 MTL"/>
      <sheetName val="切割 DI"/>
      <sheetName val="MTL$-INTER"/>
      <sheetName val="MAU_A"/>
      <sheetName val="MAU_B"/>
      <sheetName val="MAU_C"/>
      <sheetName val="MAU E -XCD"/>
      <sheetName val="MAU E -TDS1"/>
      <sheetName val="MAU E- NDH"/>
      <sheetName val="ESTI_"/>
      <sheetName val="Daily"/>
      <sheetName val="Data-input"/>
      <sheetName val="TK12"/>
      <sheetName val="XXXXXXXX"/>
      <sheetName val="__ MTL"/>
      <sheetName val="__ DI"/>
      <sheetName val="Giao"/>
      <sheetName val="CHIET TINH"/>
      <sheetName val="Bang gia Ca May"/>
      <sheetName val="Bang Gia VL"/>
      <sheetName val="Tong Hop KP"/>
      <sheetName val=" DON GIA"/>
      <sheetName val="CHIET TINH THEO KH.SAT"/>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20000000"/>
      <sheetName val="30000000"/>
      <sheetName val="40000000"/>
      <sheetName val="50000000"/>
      <sheetName val="60000000"/>
      <sheetName val="XXXXXXX0"/>
      <sheetName val="CAN DOI"/>
      <sheetName val="GIA TRI"/>
      <sheetName val="NO-DIEN"/>
      <sheetName val="NO-KHUONG"/>
      <sheetName val="NO-DUNG"/>
      <sheetName val="NO-DU"/>
      <sheetName val="TC NV"/>
      <sheetName val="NHAP"/>
      <sheetName val="khuong"/>
      <sheetName val="du"/>
      <sheetName val="dien"/>
      <sheetName val="dung"/>
      <sheetName val="NO-BANG"/>
      <sheetName val="ton kho"/>
      <sheetName val="bang"/>
      <sheetName val="Chart1"/>
      <sheetName val="Chart2"/>
      <sheetName val="RPT"/>
      <sheetName val="TH9"/>
      <sheetName val="TH12"/>
      <sheetName val="특외대"/>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canh (2)"/>
      <sheetName val="canh"/>
      <sheetName val="Bang Don gia II"/>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TCONG"/>
      <sheetName val="KHKPHT1-02"/>
      <sheetName val="ththdt"/>
      <sheetName val="CPTHU"/>
      <sheetName val="THKPCHD"/>
      <sheetName val="QD100"/>
      <sheetName val="KHKPHT-T6-02"/>
      <sheetName val="TINHNEN"/>
      <sheetName val="Nen VN"/>
      <sheetName val="DTOAN"/>
      <sheetName val="THOP-KL"/>
      <sheetName val="CPHI KKS"/>
      <sheetName val="DG-KSAT"/>
      <sheetName val="TMDAUTU"/>
      <sheetName val="GTXLCHINH"/>
      <sheetName val="CPHI-TT"/>
      <sheetName val="CPHIBUVL"/>
      <sheetName val="CHENH VLCHINH"/>
      <sheetName val="GVLHT"/>
      <sheetName val="DGCT-QCH2"/>
      <sheetName val="MAY"/>
      <sheetName val="VUA"/>
      <sheetName val="DG CAU"/>
      <sheetName val="THOP CAU"/>
      <sheetName val="TLP CAU"/>
      <sheetName val="DAKT1"/>
      <sheetName val="XL4Poppy (2)"/>
      <sheetName val="Bthkl"/>
      <sheetName val="KM247"/>
      <sheetName val="km248"/>
      <sheetName val="Gia VL"/>
      <sheetName val="Bang luong CB"/>
      <sheetName val="Bang P.tich CT"/>
      <sheetName val="D.toan chi tiet"/>
      <sheetName val="Bang TH Dtoan"/>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Congty"/>
      <sheetName val="VPPN"/>
      <sheetName val="XN74"/>
      <sheetName val="XN54"/>
      <sheetName val="XN33"/>
      <sheetName val="NK96"/>
      <sheetName val="tong hop"/>
      <sheetName val="phan tich DG"/>
      <sheetName val="gia vat lieu"/>
      <sheetName val="gia xe may"/>
      <sheetName val="gia nhan cong"/>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Quang Tri"/>
      <sheetName val="TTHue"/>
      <sheetName val="Da Nang"/>
      <sheetName val="Quang Nam"/>
      <sheetName val="Quang Ngai"/>
      <sheetName val="TH DH-QN"/>
      <sheetName val="KP HD"/>
      <sheetName val="DB HD"/>
      <sheetName val="Thang 8"/>
      <sheetName val="Du an nut So"/>
      <sheetName val="Du an nut vong"/>
      <sheetName val="Du an nut Nam cau Tlong"/>
      <sheetName val="Duong kim lien 0 cho dua"/>
      <sheetName val="Du an KTDC Nam trung yen"/>
      <sheetName val="THANG 09"/>
      <sheetName val="THANG 10"/>
      <sheetName val="DTCT"/>
      <sheetName val="THDT"/>
      <sheetName val="THGT"/>
      <sheetName val="caodothietke"/>
      <sheetName val="C47-456"/>
      <sheetName val="C46"/>
      <sheetName val="C47-PII"/>
      <sheetName val="TK331A"/>
      <sheetName val="TK131B"/>
      <sheetName val="TK131A"/>
      <sheetName val="TK 331c1"/>
      <sheetName val="TK331C"/>
      <sheetName val="CT331-2003"/>
      <sheetName val="CT 331"/>
      <sheetName val="CT131-2003"/>
      <sheetName val="CT 131"/>
      <sheetName val="TK331B"/>
      <sheetName val="Qheet3"/>
      <sheetName val="Macro1"/>
      <sheetName val="Macro2"/>
      <sheetName val="Macro3"/>
      <sheetName val="Duong con' vu hcm (8)"/>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ilt gate"/>
      <sheetName val="Total"/>
      <sheetName val="Pile cap"/>
      <sheetName val="GB"/>
      <sheetName val="GS"/>
      <sheetName val="Col"/>
      <sheetName val="BS+2.5"/>
      <sheetName val="BS+4.5"/>
      <sheetName val="BS+9.0"/>
      <sheetName val="BS+12.1"/>
      <sheetName val="Staircase"/>
      <sheetName val="Gutter"/>
      <sheetName val="tank"/>
      <sheetName val="D1T"/>
      <sheetName val="Areas"/>
      <sheetName val="P_L"/>
      <sheetName val="BS"/>
      <sheetName val="P&amp;L"/>
      <sheetName val="PPL"/>
      <sheetName val="adjustment"/>
      <sheetName val="CA"/>
      <sheetName val="CL"/>
      <sheetName val="CBS"/>
      <sheetName val="PBS"/>
      <sheetName val="PPMS-ADM"/>
      <sheetName val="0. Contents"/>
      <sheetName val="Executive Summary"/>
      <sheetName val="1a.PDE and Cost"/>
      <sheetName val="1b. VOs Details"/>
      <sheetName val="1c. VOs Statistics"/>
      <sheetName val="1d. Project Schedule"/>
      <sheetName val="1e. RFI&amp;RFA"/>
      <sheetName val="1f. Result-Total AuditFinding"/>
      <sheetName val="1g. Results (Average)"/>
      <sheetName val="1h. Results (No. of Ncs)"/>
      <sheetName val="1i. Results (No. of PNCs)"/>
      <sheetName val="1j. Projects With NCs"/>
      <sheetName val="1k. Project Findings"/>
      <sheetName val="1l. NC for Site"/>
      <sheetName val="1m. NC By Types"/>
      <sheetName val="1n. By Functions"/>
      <sheetName val="1o. Detailed NC By Project"/>
      <sheetName val="1p. Detailed NCs By Types "/>
      <sheetName val="2a-Consol-RVOs"/>
      <sheetName val="2b-RVOs NC Statistic"/>
      <sheetName val="3-CAPARS Log"/>
      <sheetName val="3-CAPARs (Workings 1)"/>
      <sheetName val="3-CAPARS (Workings 2)"/>
      <sheetName val="4a-PDE Vs Actual Cost SORT"/>
      <sheetName val="5-Project Schedule"/>
      <sheetName val="6-RFI-RFA-RFMA-RFSDA"/>
      <sheetName val="7-Audit Time Table"/>
      <sheetName val="8.Dev Progress"/>
      <sheetName val="8. DOA PM"/>
      <sheetName val="8. Northpark"/>
      <sheetName val="Sena RFI"/>
      <sheetName val="8. Sena"/>
      <sheetName val="RFI Sathorn"/>
      <sheetName val="8.Villa Sathorn"/>
      <sheetName val="Rachatewi RFI"/>
      <sheetName val="8 Rachatewi"/>
      <sheetName val="8.Emporio Place"/>
      <sheetName val="8.Empire Place"/>
      <sheetName val="8.Soi  101"/>
      <sheetName val="8-Site Audit Findings"/>
      <sheetName val="8.Tender Req. S&amp;S"/>
      <sheetName val="Safety - Submission Status"/>
      <sheetName val="4g-Site Safety"/>
      <sheetName val="App 2 Site Safety Statistic"/>
      <sheetName val="Safety Statistic 2007"/>
      <sheetName val="Safety Statistic 2008"/>
      <sheetName val="App3a-RFA&amp;I Summary"/>
      <sheetName val="App3b-RFA Schedule"/>
      <sheetName val="App3c-RFI Schedule"/>
      <sheetName val="App4-Summary RVOs"/>
      <sheetName val="App 8a-Customer Change Request"/>
      <sheetName val="App 8b-Layout Change Request"/>
      <sheetName val="The Way Forward"/>
      <sheetName val="1a-NC Summary - 6 mths Results"/>
      <sheetName val="1b-NC Summary - Top 5 Projects"/>
      <sheetName val="1c-NC Summary By Project"/>
      <sheetName val="1d-NC Summary By Types"/>
      <sheetName val="1e-NC Summary - By Functions"/>
      <sheetName val="1f-NCs for VOs and Statistics"/>
      <sheetName val="1g-Project Schedule(DELAY)"/>
      <sheetName val="1h-Project Exceeded Budget"/>
      <sheetName val="1i-NC for Site"/>
      <sheetName val="jl-RFI,RFA,RFM"/>
      <sheetName val="2a-NC By Project"/>
      <sheetName val="2b-NCs Detail Computations"/>
      <sheetName val="3c-CAPARS Log"/>
      <sheetName val="3a-Consol-RVOs"/>
      <sheetName val="3b-RVOs NC Statistic"/>
      <sheetName val="3. Insurance"/>
      <sheetName val="3d-PDE Vs Actual Cost SORT"/>
      <sheetName val="3e-Project Schedule"/>
      <sheetName val="3f-RFI-RFA-RFMA-RFSDA"/>
      <sheetName val="3g-PM Checklist"/>
      <sheetName val="3h-Site Audit Checklist"/>
      <sheetName val="3i-Audit Time Table"/>
      <sheetName val="App1-Summary RVOs"/>
      <sheetName val="App 1 - RFA &amp; I Summary"/>
      <sheetName val="App 1a RFA - Schedule"/>
      <sheetName val="App 1b RFI - Schedule"/>
      <sheetName val="App 2 Sample Concrete Test Ctl"/>
      <sheetName val="App 3 - Master control Arch"/>
      <sheetName val="App 4-Master Ctl Water proof"/>
      <sheetName val="Authority Submission Status"/>
      <sheetName val="Jan 2009"/>
      <sheetName val="Feb 2009"/>
      <sheetName val="Mar 2009"/>
      <sheetName val="Apr 2009"/>
      <sheetName val="May 2009"/>
      <sheetName val="June 2009"/>
      <sheetName val="July 2009"/>
      <sheetName val="Aug 2009"/>
      <sheetName val="Sept 2009"/>
      <sheetName val="Oct 2009"/>
      <sheetName val="Nov 2009"/>
      <sheetName val="Dec 2009"/>
      <sheetName val="Dec 2008 "/>
      <sheetName val="Work-Days (V)"/>
      <sheetName val="Work-Days (S)"/>
      <sheetName val="1f. Result-Total Audit Finding"/>
      <sheetName val="3a-CAPARS Log"/>
      <sheetName val="3b-CAPARs (Workings 1)"/>
      <sheetName val="3c-CAPARS (Workings 2)"/>
      <sheetName val="5a-Safety - Submission Status"/>
      <sheetName val="5b-Safety Statistic 2008"/>
      <sheetName val="5c-Safety Statistic 2007"/>
      <sheetName val="6a-Project Schedule"/>
      <sheetName val="6b-Proj Schedule (construction)"/>
      <sheetName val="7-RFI-RFA-RFMA-RFSDA"/>
      <sheetName val="8-Audit Time Table"/>
      <sheetName val="9-PM Checklist"/>
      <sheetName val="9-Site Checklist"/>
      <sheetName val="9-LMCM Site Checklist"/>
      <sheetName val="10 Insurances"/>
      <sheetName val="11.Dev Progress"/>
      <sheetName val="12 DOA "/>
      <sheetName val="App1a-RFA&amp;I Summary"/>
      <sheetName val="App1b-RFA Schedule"/>
      <sheetName val="App1c-RFI Schedule"/>
      <sheetName val="App2-Summary RVOs"/>
      <sheetName val="App 3a-Customer Change Request"/>
      <sheetName val="App 3b-Layout Change Request"/>
      <sheetName val="EFR30696"/>
      <sheetName val="p&amp;l "/>
      <sheetName val="FFBS1296 "/>
      <sheetName val="CON-ADJ"/>
      <sheetName val="admin"/>
      <sheetName val="SZ Working Consol"/>
      <sheetName val="2.BJ002"/>
      <sheetName val="1) TH.DOI_VO"/>
      <sheetName val="2) TH.DOI_DUYỆTGIÁ NC"/>
      <sheetName val="3) TH.DOI_Mua hang VT"/>
      <sheetName val="TH_CPTB"/>
      <sheetName val="CP Khac cuoc VC"/>
      <sheetName val="包干费用表"/>
      <sheetName val="装饰清单（1标）"/>
      <sheetName val="装饰部分"/>
      <sheetName val="内围地梁钢筋说明"/>
      <sheetName val="8"/>
      <sheetName val="6"/>
      <sheetName val="面积合计（藏）"/>
      <sheetName val="7"/>
      <sheetName val="3"/>
      <sheetName val="4"/>
      <sheetName val="投标材料清单 "/>
      <sheetName val="5"/>
      <sheetName val="CPXD_dbgt"/>
      <sheetName val="Tonghop"/>
      <sheetName val="HR, BB, DTGT"/>
      <sheetName val="dien dai khoi luong"/>
      <sheetName val="Phân tích"/>
      <sheetName val="Hao phí"/>
      <sheetName val="dbgt"/>
      <sheetName val="DGCTKCPT"/>
      <sheetName val="DGCTPD"/>
      <sheetName val="DGMD"/>
      <sheetName val="PLV"/>
      <sheetName val="Gia cuoc"/>
      <sheetName val="kl"/>
      <sheetName val="DG_DONG NAI"/>
      <sheetName val="GCM"/>
      <sheetName val="Bluong"/>
      <sheetName val="Giá hiện trường"/>
      <sheetName val="Vật tư"/>
      <sheetName val="Nhân công"/>
      <sheetName val="Ca máy"/>
      <sheetName val="T.H Kinh phí"/>
      <sheetName val="C.P Xây dựng"/>
      <sheetName val="C.P Thiết bị"/>
      <sheetName val="Tổng hợp "/>
      <sheetName val="Đ.G Chi tiết"/>
      <sheetName val="Dự thầu"/>
      <sheetName val="Tiến độ"/>
      <sheetName val="Trang bìa"/>
      <sheetName val="Cước VC + ĐM CP Tư vấn"/>
      <sheetName val="Dự toán"/>
      <sheetName val="DT-DBGT-TK-9-11-2013"/>
      <sheetName val="DT-DGTH"/>
      <sheetName val="SSKL"/>
      <sheetName val="HTTN"/>
      <sheetName val="DT-TH"/>
      <sheetName val="Div21 - Fire"/>
      <sheetName val="Div22 - Plumbing"/>
      <sheetName val="Div23 - HVAC"/>
      <sheetName val="Div25 - Int. Auto"/>
      <sheetName val="Div27 - Communication"/>
      <sheetName val="Div28 - Security"/>
      <sheetName val="Div44 - WWT"/>
      <sheetName val="Technal"/>
      <sheetName val="Finish code"/>
      <sheetName val="Door schedule"/>
      <sheetName val="B15"/>
      <sheetName val="B16"/>
      <sheetName val="B17"/>
      <sheetName val="B4-D3"/>
      <sheetName val="B8"/>
      <sheetName val="3.1"/>
      <sheetName val="3.10"/>
      <sheetName val="3.2"/>
      <sheetName val="3.3"/>
      <sheetName val="3.4"/>
      <sheetName val="3.5"/>
      <sheetName val="3.6"/>
      <sheetName val="3.7"/>
      <sheetName val="3.8"/>
      <sheetName val="3.9"/>
      <sheetName val="Div10"/>
      <sheetName val="Div11"/>
      <sheetName val="Div12"/>
      <sheetName val="Div13"/>
      <sheetName val="Div2"/>
      <sheetName val="Div4"/>
      <sheetName val="Div5"/>
      <sheetName val="Div6"/>
      <sheetName val="Div7"/>
      <sheetName val="Div8"/>
      <sheetName val="Div9"/>
      <sheetName val="BG HOÀN THIÊN VÀ M.E"/>
      <sheetName val="Ky 1-T6"/>
      <sheetName val="경비2내역"/>
      <sheetName val="XL4Poppy ဠ_x000e_抺_x0013_Ӥ鸪粀抺_x0013__x001c_翻璋_x0013_珿_x0013_P"/>
      <sheetName val="XL4Poppy ?_x000e_?_x0013_????_x0013__x001c_??_x0013_?_x0013_ŒP"/>
      <sheetName val="Price-Location"/>
      <sheetName val="bimson"/>
      <sheetName val="tamdiep"/>
      <sheetName val="haiphong"/>
      <sheetName val="tiendo"/>
      <sheetName val="fls guisang"/>
      <sheetName val="td2"/>
      <sheetName val="XL4PoppyT-P3.x抺_x0013_Ӥ鸪粀抺_x0013__x001c_翻璋_x0013_珿_x0013_T"/>
      <sheetName val="explan"/>
      <sheetName val="total ITEMIZE"/>
      <sheetName val="Civil"/>
      <sheetName val="FIELD office"/>
      <sheetName val="총괄제출"/>
      <sheetName val="총괄제출 (2)"/>
      <sheetName val="기준"/>
      <sheetName val="옵션적용품명"/>
      <sheetName val="옵션(청담동아파트)"/>
      <sheetName val="추가옵션(청담동아파트)"/>
      <sheetName val="청담동아파트내역서"/>
      <sheetName val="토공사"/>
      <sheetName val="행당마감"/>
      <sheetName val="추가옵션"/>
      <sheetName val="창호산출"/>
      <sheetName val="57평형"/>
      <sheetName val="45평형"/>
      <sheetName val="40평형"/>
      <sheetName val="33평형"/>
      <sheetName val="30평형"/>
      <sheetName val="현장별"/>
      <sheetName val="운영비"/>
      <sheetName val="사업성검토"/>
      <sheetName val="LV systems"/>
      <sheetName val="PS"/>
      <sheetName val="chiem son total"/>
      <sheetName val="track 819-824"/>
      <sheetName val="Level crossing"/>
      <sheetName val="Underpass-box-819+233"/>
      <sheetName val="underpass 820+068 total"/>
      <sheetName val="underpass 820+068 2x10"/>
      <sheetName val="Thamkhao2"/>
      <sheetName val="Underpass -box-820+890"/>
      <sheetName val="chiem son BOQ"/>
      <sheetName val=" U.Price for C.S (2)"/>
      <sheetName val="MTP1"/>
      <sheetName val="User's guide"/>
      <sheetName val="Basic"/>
      <sheetName val="Steel"/>
      <sheetName val="Formwork and concrete"/>
      <sheetName val="Assumptions"/>
      <sheetName val="Sensitivity"/>
      <sheetName val="Dev Cycle"/>
      <sheetName val="Financing Calcs"/>
      <sheetName val="Phase 1 CF+P&amp;L"/>
      <sheetName val="Phase 2 CF+P&amp;L"/>
      <sheetName val="Combined Cashflow"/>
      <sheetName val="Combined Profit &amp; Loss"/>
      <sheetName val="To Slide"/>
      <sheetName val="PL"/>
      <sheetName val="TB finals"/>
      <sheetName val="TB hardclose"/>
      <sheetName val="GB100"/>
      <sheetName val="GD100"/>
      <sheetName val="GD100.1"/>
      <sheetName val="GE100"/>
      <sheetName val="GE100.1"/>
      <sheetName val="GE104"/>
      <sheetName val="GE105"/>
      <sheetName val="GE106"/>
      <sheetName val="GF100"/>
      <sheetName val="GH100"/>
      <sheetName val="GH100.1"/>
      <sheetName val="GH102"/>
      <sheetName val="GH102.1"/>
      <sheetName val="GJ100"/>
      <sheetName val="GN100"/>
      <sheetName val="GQ100"/>
      <sheetName val="GQ100.1"/>
      <sheetName val="GQ103"/>
      <sheetName val="GQ104"/>
      <sheetName val="GR100"/>
      <sheetName val="GR101.1"/>
      <sheetName val="GW100"/>
      <sheetName val="GW101"/>
      <sheetName val="GW102"/>
      <sheetName val="GW103"/>
      <sheetName val="GW104"/>
      <sheetName val="GW204.1"/>
      <sheetName val="GW107"/>
      <sheetName val="GWA100"/>
      <sheetName val="GWA100.1"/>
      <sheetName val="GWA101"/>
      <sheetName val="GWB100"/>
      <sheetName val="GWB100.1"/>
      <sheetName val="GX100"/>
      <sheetName val="GX100a"/>
      <sheetName val="GX101"/>
      <sheetName val="GX102"/>
      <sheetName val="finishing"/>
      <sheetName val="D+W"/>
      <sheetName val="External paint"/>
      <sheetName val="Glass"/>
      <sheetName val="wall-Huy "/>
      <sheetName val="Bảng giá"/>
      <sheetName val="PTDGTH"/>
      <sheetName val="PTDGDT"/>
      <sheetName val="job wip"/>
      <sheetName val="factoryworkload"/>
      <sheetName val="Design Workload"/>
      <sheetName val="Order acquisition"/>
      <sheetName val="Personnel-policy"/>
      <sheetName val="Person-heads"/>
      <sheetName val="over-under-Summary"/>
      <sheetName val="P&amp;l DEPT"/>
      <sheetName val="Technical"/>
      <sheetName val="Testing"/>
      <sheetName val="Project General"/>
      <sheetName val="Maintenance"/>
      <sheetName val="Contract&amp; MKTG"/>
      <sheetName val="Summary of overheads"/>
      <sheetName val="Other Costs( Income)"/>
      <sheetName val="Mktg. &amp; Svc. Dept."/>
      <sheetName val="Grp. Acct. &amp; Admin."/>
      <sheetName val="Fin exp"/>
      <sheetName val="Extra exp"/>
      <sheetName val="Balance sheet"/>
      <sheetName val="Investments"/>
      <sheetName val="Cash flow"/>
      <sheetName val="PAC"/>
      <sheetName val="database"/>
      <sheetName val="forex"/>
      <sheetName val="Errors"/>
      <sheetName val="1. Index"/>
      <sheetName val="1a. Information"/>
      <sheetName val="2. Balance sheet"/>
      <sheetName val="3. Profit and loss"/>
      <sheetName val="3A. InterCo"/>
      <sheetName val="4. Cash flow"/>
      <sheetName val="5. Balance sheet analysis"/>
      <sheetName val="6. Share capital, MI &amp; reserves"/>
      <sheetName val="7. Treasury"/>
      <sheetName val="7A. External Credit"/>
      <sheetName val="7A. Notes"/>
      <sheetName val="8. FX Exposure"/>
      <sheetName val="9A. Tax Summary"/>
      <sheetName val="9B. Current Tax - UK and Non-UK"/>
      <sheetName val="10. Deferred Tax"/>
      <sheetName val="11. Tax Rec"/>
      <sheetName val="12. Tax on Exceptionals"/>
      <sheetName val="13. Tax Losses"/>
      <sheetName val="14. Creditors"/>
      <sheetName val="15. Provisions"/>
      <sheetName val="16. Fixed assets"/>
      <sheetName val="17. Fixed assets (2)"/>
      <sheetName val="18. Shares in subs"/>
      <sheetName val="19. Investments in JVs"/>
      <sheetName val="20. Stocks"/>
      <sheetName val="21. Debtors"/>
      <sheetName val="22. Profit analysis"/>
      <sheetName val="23. Turnover analysis"/>
      <sheetName val="24. COS"/>
      <sheetName val="25. Exceptionals"/>
      <sheetName val="26. Sundry"/>
      <sheetName val="27. Acquisitions"/>
      <sheetName val="28. US GAAP Intangibles"/>
      <sheetName val="29. US GAAP PL rec"/>
      <sheetName val="Inputs"/>
      <sheetName val="Ref"/>
      <sheetName val="RefH"/>
      <sheetName val="BS details"/>
      <sheetName val="Sheet5"/>
      <sheetName val="Sheet6"/>
      <sheetName val="IntDec00TespM&amp;B"/>
      <sheetName val="Age311299TESP"/>
      <sheetName val="P4DDBFTESP"/>
      <sheetName val="SV_supporting info"/>
      <sheetName val="DataDBSRGrp"/>
      <sheetName val="Data DBSR Pte Ltd"/>
      <sheetName val="Data DBSR"/>
      <sheetName val="Data-DBSR Typical new project"/>
      <sheetName val="1new project"/>
      <sheetName val="Data Sea View"/>
      <sheetName val="Data Lloyd"/>
      <sheetName val="Data DBSR Imperial"/>
      <sheetName val="Data Tmart"/>
      <sheetName val="Data ANA"/>
      <sheetName val="Data DBSR Guillemard"/>
      <sheetName val="Data DBSR Balmoral"/>
      <sheetName val="Data DBSR Farrer"/>
      <sheetName val="Data DBSR Casabella"/>
      <sheetName val="Data DBSR Palm"/>
      <sheetName val="Data DBSR Sunhaven"/>
      <sheetName val="DataHolland"/>
      <sheetName val="Data Jurong"/>
      <sheetName val="Data Ladyhill"/>
      <sheetName val="Data Topaz"/>
      <sheetName val="Data KR"/>
      <sheetName val="Data HILL GROVE"/>
      <sheetName val="DataLaguna"/>
      <sheetName val="Data-SimsVille"/>
      <sheetName val="BS-DBSR"/>
      <sheetName val="DBSR Corporate + Ashley- nEW"/>
      <sheetName val="DataDBSR Aspen"/>
      <sheetName val="DataDBSR Melrose"/>
      <sheetName val="PL-DBSR"/>
      <sheetName val="DBSR-REAL ESTATE details"/>
      <sheetName val="PL-HOLLAND"/>
      <sheetName val="BS-Holland"/>
      <sheetName val="BS-Jurong"/>
      <sheetName val="PL-JURONG"/>
      <sheetName val="PL-Ladyhill"/>
      <sheetName val="BS-Ladyhill"/>
      <sheetName val="BS-Topaz"/>
      <sheetName val="PL-Topaz"/>
      <sheetName val="PL-Richmond"/>
      <sheetName val="BS-Richmond"/>
      <sheetName val="PL-KR"/>
      <sheetName val="BS-KR"/>
      <sheetName val="PL-WPPL"/>
      <sheetName val="BS-WPPL"/>
      <sheetName val="BS-HILL GROVE"/>
      <sheetName val="PL-HILL GROVE"/>
      <sheetName val="PL-Laguna"/>
      <sheetName val="BS-Laguna"/>
      <sheetName val="SimsBalance sheet-Mgt accts"/>
      <sheetName val="SV-supporting info"/>
      <sheetName val="1.0"/>
      <sheetName val="ATT A"/>
      <sheetName val="2.0"/>
      <sheetName val="3.0A"/>
      <sheetName val="ATT B"/>
      <sheetName val="3.0B"/>
      <sheetName val="3.0C"/>
      <sheetName val="1.Quality Plan"/>
      <sheetName val="2.Budget"/>
      <sheetName val="3.System Review"/>
      <sheetName val="4.Minutes of Meeting"/>
      <sheetName val="5.Project Lists"/>
      <sheetName val="6.Key Reviews "/>
      <sheetName val="5.Sample (Productivity)"/>
      <sheetName val="3a-CPARS and CPAR Log"/>
      <sheetName val="0.IA Scope"/>
      <sheetName val="1c-RVOs Summary"/>
      <sheetName val="1e.RFARFI OVerall(%)"/>
      <sheetName val="1e.RFI(%)"/>
      <sheetName val="1e.RFA(%)"/>
      <sheetName val="1e.RFM(%)"/>
      <sheetName val="1k.1 By Projects"/>
      <sheetName val="1o. Detailed Project Findings"/>
      <sheetName val="1q.Insurances"/>
      <sheetName val="6-Proj Schedule "/>
      <sheetName val="9-PM Checklist (1)"/>
      <sheetName val="9-PM Checklist (2)"/>
      <sheetName val="9a-Site Checklist"/>
      <sheetName val="9b-LMCM Site Checklist"/>
      <sheetName val="6.1 Cleaning"/>
      <sheetName val="6.2 Security"/>
      <sheetName val="6.3 Ins Claims"/>
      <sheetName val="6.4 Car Park"/>
      <sheetName val="6.4 Car Park r1"/>
      <sheetName val="6.4.3 Incoming Traffic"/>
      <sheetName val="6.4.4 Carpark Collection"/>
      <sheetName val="6.4.5 Parking Load Rpt"/>
      <sheetName val="6.5 Tenancy Works"/>
      <sheetName val="6.6.1 Pre Main Sch"/>
      <sheetName val="6.6.2 Summary of TC"/>
      <sheetName val="6.6.4 Capex Schedule"/>
      <sheetName val="6.7 Elect Con"/>
      <sheetName val="6.8 (1) Licences"/>
      <sheetName val="6.8 (3) Licences"/>
      <sheetName val="CashFlow"/>
      <sheetName val="Rental"/>
      <sheetName val="Exp Comp"/>
      <sheetName val="Scenarios"/>
      <sheetName val="6.1.2 Water  (2)"/>
      <sheetName val="6.1.1 Elect "/>
      <sheetName val="Load"/>
      <sheetName val="Case_multi_Y"/>
      <sheetName val="Case_multi_X"/>
      <sheetName val="Case_Simp_Y"/>
      <sheetName val="Case_Cantil_Y"/>
      <sheetName val="Case_Cantil_X"/>
      <sheetName val="Rebar"/>
      <sheetName val="HV_Ped"/>
      <sheetName val="VV_Ped"/>
      <sheetName val="Cantil_Ped"/>
      <sheetName val="Data_ST"/>
      <sheetName val="Data_Vert"/>
      <sheetName val="Data_Hori"/>
      <sheetName val="Result"/>
      <sheetName val="Drawing"/>
      <sheetName val="FIRE FIGHTING"/>
      <sheetName val="CBD-PRICE"/>
      <sheetName val="MECHANICAL"/>
      <sheetName val="W block"/>
      <sheetName val="Table 41"/>
      <sheetName val="Table 9"/>
      <sheetName val="Table11"/>
      <sheetName val="K-1"/>
      <sheetName val="K-2"/>
      <sheetName val="K-3"/>
      <sheetName val="Table 1"/>
      <sheetName val="Table 2"/>
      <sheetName val="Table 3"/>
      <sheetName val="Table 4"/>
      <sheetName val="Table 5"/>
      <sheetName val="Table 6"/>
      <sheetName val="Pivot"/>
      <sheetName val="Pivot 2"/>
      <sheetName val="DOT-Customer-data"/>
      <sheetName val="Fund Utilisation"/>
      <sheetName val="Consol"/>
      <sheetName val="Hyderabad_NLA"/>
      <sheetName val="Silokhera_NLA"/>
      <sheetName val="Cyber City_NLA"/>
      <sheetName val="Chennai_NLA"/>
      <sheetName val="Chennai "/>
      <sheetName val="Tenant-Chennai"/>
      <sheetName val="Hyderabad"/>
      <sheetName val="Tanent-W Block"/>
      <sheetName val="W block (2)"/>
      <sheetName val="Silokhera"/>
      <sheetName val="Table 7"/>
      <sheetName val="Unleased area"/>
      <sheetName val="Assumption"/>
      <sheetName val="Pivot (2)"/>
      <sheetName val="Building Matrix"/>
      <sheetName val="Related - Construction"/>
      <sheetName val="TB31.12.2008"/>
      <sheetName val="BS &amp; PL"/>
      <sheetName val="BS Schedule"/>
      <sheetName val="Sch 4 FA Sch"/>
      <sheetName val="Sch 5- Investment"/>
      <sheetName val="P&amp;L Schedule"/>
      <sheetName val="Inventory"/>
      <sheetName val="POCM - 31.12.08"/>
      <sheetName val="Final - Plots  "/>
      <sheetName val="Final - Town Houses"/>
      <sheetName val="Deferred  Tax"/>
      <sheetName val="Tax Provision"/>
      <sheetName val="Dep As per IT act "/>
      <sheetName val="FBT-Working "/>
      <sheetName val="Details "/>
      <sheetName val="Fixed Assets Register"/>
      <sheetName val="AR TB"/>
      <sheetName val="ICD- interest Income  "/>
      <sheetName val="Interest CCD- Expenses"/>
      <sheetName val="Group -31.12.2008"/>
      <sheetName val="Related Party"/>
      <sheetName val="Interest Allocation "/>
      <sheetName val="DTA &amp; C TAX"/>
      <sheetName val="One Pager"/>
      <sheetName val="P &amp; L Schedule"/>
      <sheetName val="Grouping Sheet"/>
      <sheetName val="Revised TB Ramco"/>
      <sheetName val="TB 31.03.10"/>
      <sheetName val="Ramco TB"/>
      <sheetName val="Pocm Sheet"/>
      <sheetName val="Q-1 Sale"/>
      <sheetName val="Project Summary"/>
      <sheetName val="Fixed Assets "/>
      <sheetName val="IT -Assets"/>
      <sheetName val="Furniture &amp; Fixture"/>
      <sheetName val="office equipment"/>
      <sheetName val="Leasehold"/>
      <sheetName val="Development Rights"/>
      <sheetName val="PF Details"/>
      <sheetName val="DRDL Int ICD"/>
      <sheetName val="DCDL Int ICD"/>
      <sheetName val="DHDL Int. CCD"/>
      <sheetName val="Clogs Int.CCD"/>
      <sheetName val="Epop Working"/>
      <sheetName val="Rent Equalization"/>
      <sheetName val="GAM Text"/>
      <sheetName val="BS SAC YS Ver 2.0"/>
      <sheetName val="P&amp;L SAC YS Ver 2.0"/>
      <sheetName val="BS SAC Ver 1.0"/>
      <sheetName val="P&amp;L SAC Ver 1.0"/>
      <sheetName val="YS SAC"/>
      <sheetName val="Schedule VI"/>
      <sheetName val="Lead Schedule"/>
      <sheetName val="N1.1"/>
      <sheetName val="N1.3"/>
      <sheetName val="N1.6"/>
      <sheetName val="N.2.13"/>
      <sheetName val="N1.8"/>
      <sheetName val="E.1"/>
      <sheetName val="E.2"/>
      <sheetName val="E.3"/>
      <sheetName val="summarywith exindia comparison"/>
      <sheetName val="datalcmar"/>
      <sheetName val="ex-india"/>
      <sheetName val="ebtreco"/>
      <sheetName val="DATA_INR"/>
      <sheetName val="Corp_EBTytd"/>
      <sheetName val="Global ytd"/>
      <sheetName val="Corp_Salesytd"/>
      <sheetName val="interco"/>
      <sheetName val="Backup of global consolidation "/>
      <sheetName val="POCM Working"/>
      <sheetName val="Q-2 Revised Sale Report"/>
      <sheetName val="Q2 Sale Report"/>
      <sheetName val="Q1 Sale Report "/>
      <sheetName val="Q3 Sale report"/>
      <sheetName val="Development Right"/>
      <sheetName val="Personnel expenses"/>
      <sheetName val="Kakanad"/>
      <sheetName val="Sriperamathur"/>
      <sheetName val="OMR - II"/>
      <sheetName val="Constructions Expenses"/>
      <sheetName val="Management expenses"/>
      <sheetName val="Project Management Expenses"/>
      <sheetName val="Financial expenses"/>
      <sheetName val="Interest allocation June 10"/>
      <sheetName val="Interest allocation Mar 2010"/>
      <sheetName val="._ls___ls___ls_Site Detail"/>
      <sheetName val="._ls_._ls_._ls_Site Detail"/>
      <sheetName val="po"/>
      <sheetName val="landed cost tower cranes"/>
      <sheetName val="Tender Summary"/>
      <sheetName val="CCS"/>
      <sheetName val="Non-Rec"/>
      <sheetName val="Bill1"/>
      <sheetName val="1.1 Staff"/>
      <sheetName val="3.1 Labour"/>
      <sheetName val="4.1 Site_Offices"/>
      <sheetName val="6.1 Plant"/>
      <sheetName val="6.5.1 Ext Scaffold"/>
      <sheetName val="6.5.2 Int Scaffold"/>
      <sheetName val="POCM"/>
      <sheetName val="POCM - Entries"/>
      <sheetName val="POCM - working"/>
      <sheetName val="Inventory Main sheet"/>
      <sheetName val="Approval Cost"/>
      <sheetName val="EDC IDC"/>
      <sheetName val="EDC &amp; IDC 118.562"/>
      <sheetName val="EDC &amp; IDC 34.01"/>
      <sheetName val="GL_SL-ACC CODE MATRIX"/>
      <sheetName val="GL-ACCOUNT CODE MAPPING"/>
      <sheetName val="coa_ramco_168"/>
      <sheetName val="Schedule"/>
      <sheetName val="Annexure"/>
      <sheetName val="Trial Balance"/>
      <sheetName val="Capital work in Progress"/>
      <sheetName val="CAPTLISATION OF INTEREST"/>
      <sheetName val="Consolidation Cash Flow"/>
      <sheetName val="Capital Commitment"/>
      <sheetName val="depreciation"/>
      <sheetName val="Prov Dec'09 (1)"/>
      <sheetName val="Prov Dec'09 (2)"/>
      <sheetName val="MLCP"/>
      <sheetName val="BALSHEET"/>
      <sheetName val="PROFIT&amp;LOSS"/>
      <sheetName val="Sech 01,02,03"/>
      <sheetName val="Sech 04"/>
      <sheetName val="Sch 05,06,07,08"/>
      <sheetName val="Sech 09,10"/>
      <sheetName val="Sech 11,12"/>
      <sheetName val="Sech 13,14,15,16"/>
      <sheetName val="6310"/>
      <sheetName val="6300"/>
      <sheetName val="7100"/>
      <sheetName val="5400"/>
      <sheetName val="5300"/>
      <sheetName val="5100"/>
      <sheetName val="5500"/>
      <sheetName val="8100"/>
      <sheetName val="8400"/>
      <sheetName val="Misc Expe"/>
      <sheetName val="Salary"/>
      <sheetName val="S DR"/>
      <sheetName val="S CR"/>
      <sheetName val="8300 (3)"/>
      <sheetName val="Interest-8600"/>
      <sheetName val="6100"/>
      <sheetName val="8500"/>
      <sheetName val="Trial 31Dec07"/>
      <sheetName val="Area Build 8"/>
      <sheetName val="Budget Vs Actual- Bldg.8"/>
      <sheetName val="Area"/>
      <sheetName val="Interest 30.11.2006 for 337 and"/>
      <sheetName val="infinity "/>
      <sheetName val="Related party new-format"/>
      <sheetName val="working of related party"/>
      <sheetName val="dep 8.2006"/>
      <sheetName val="Building 8"/>
      <sheetName val="IBM"/>
      <sheetName val="dAKSH"/>
      <sheetName val="Budget Vs Actual- Infinity"/>
      <sheetName val="Interest 30.11.06 exp 337 &amp; 343"/>
      <sheetName val="PROVISIONS"/>
      <sheetName val="ACCENTURE"/>
      <sheetName val="cwip 11.2006"/>
      <sheetName val="Balance sheet DCCDL Nov 06"/>
      <sheetName val="Lying Stock 1.4.99"/>
      <sheetName val="Issues-RTS 0499 to 0999"/>
      <sheetName val="Phy Stock 30.9.99"/>
      <sheetName val="Lying Stock 30.9.99"/>
      <sheetName val="MAT0499"/>
      <sheetName val="Final Sheet"/>
      <sheetName val="MAT Summary"/>
      <sheetName val="MAT Consolidated"/>
      <sheetName val="Debit MAT 499 to 999"/>
      <sheetName val="Overheads"/>
      <sheetName val="Income"/>
      <sheetName val="Contractor wise work done (2)"/>
      <sheetName val="Contractor wise work done"/>
      <sheetName val="VCH-SLC"/>
      <sheetName val="Item Master"/>
      <sheetName val="Supplier"/>
      <sheetName val="gateway tower 0999 ctc"/>
      <sheetName val="CONTR+MATERIAL CTC"/>
      <sheetName val="Gateway Contractor 1099 - FINAL"/>
      <sheetName val="Balance Order 0110"/>
      <sheetName val="mat"/>
      <sheetName val="mat summ"/>
      <sheetName val="STR. BASEMENT WITH FDN"/>
      <sheetName val="F.ISSUE  (BASEMENT WITH FDN)"/>
      <sheetName val="STR. BASEMENT WITHOUT FDN"/>
      <sheetName val="F.ISSUE  (BASEMENT WITHOUT FDN)"/>
      <sheetName val="FINISHING (BASEMENT)"/>
      <sheetName val="Net assets"/>
      <sheetName val="GT_Custom"/>
      <sheetName val="BELDEN06"/>
      <sheetName val="DSP-06"/>
      <sheetName val="DOD-06"/>
      <sheetName val="EDWARD"/>
      <sheetName val="CONSOL 2006"/>
      <sheetName val="New Gen06"/>
      <sheetName val="DUL06"/>
      <sheetName val="Beverly06"/>
      <sheetName val="Akruti06"/>
      <sheetName val="DHDL06"/>
      <sheetName val="BHORUKA6"/>
      <sheetName val="DSL06"/>
      <sheetName val="DRDL06"/>
      <sheetName val="Kolkata"/>
      <sheetName val="DEDL"/>
      <sheetName val="FALGUNI"/>
      <sheetName val="AYUSHI"/>
      <sheetName val="SOLID"/>
      <sheetName val="SUMEDHA"/>
      <sheetName val="GULIKA"/>
      <sheetName val="GANIKA"/>
      <sheetName val="Ananti"/>
      <sheetName val="Monishka"/>
      <sheetName val="Dhyan"/>
      <sheetName val="Abhiraj"/>
      <sheetName val="Breeze"/>
      <sheetName val="ANJULI"/>
      <sheetName val="Natwar"/>
      <sheetName val="Gyan"/>
      <sheetName val="KAMINI"/>
      <sheetName val="DHOOMKETU"/>
      <sheetName val="CARLTON"/>
      <sheetName val="AMISHI"/>
      <sheetName val="ALOKI"/>
      <sheetName val="aadarshini"/>
      <sheetName val="KAIRAV"/>
      <sheetName val="PALIWAL"/>
      <sheetName val="JWALA"/>
      <sheetName val="Passion builders"/>
      <sheetName val="VSK"/>
      <sheetName val="UMED"/>
      <sheetName val="VALINI"/>
      <sheetName val="Talika"/>
      <sheetName val="Trisha"/>
      <sheetName val="Tuhina"/>
      <sheetName val="SIMBALA"/>
      <sheetName val="DIWAKAR"/>
      <sheetName val="Shrila"/>
      <sheetName val="Sanchalli"/>
      <sheetName val="EILA"/>
      <sheetName val="Rajika"/>
      <sheetName val="ROADTECH"/>
      <sheetName val="GOLF"/>
      <sheetName val="PHASE IV"/>
      <sheetName val="real est limited"/>
      <sheetName val="GKS"/>
      <sheetName val="Chennai"/>
      <sheetName val="Bangalore"/>
      <sheetName val="Chandigarh"/>
      <sheetName val="DRP"/>
      <sheetName val="Avinashi"/>
      <sheetName val="DRB"/>
      <sheetName val="WELLINGTON"/>
      <sheetName val="DPD"/>
      <sheetName val="RBD"/>
      <sheetName val="Kavicon-06"/>
      <sheetName val="NILAYAM"/>
      <sheetName val="SHIVAJI"/>
      <sheetName val="NOIDA"/>
      <sheetName val="NILIMA"/>
      <sheetName val="DHCL"/>
      <sheetName val="Nilgiri"/>
      <sheetName val="DALMIA"/>
      <sheetName val="DCDL"/>
      <sheetName val="rec foun"/>
      <sheetName val="DFSL"/>
      <sheetName val="CPC"/>
      <sheetName val="Tracker"/>
      <sheetName val="Entries"/>
      <sheetName val="Provisional entries"/>
      <sheetName val="DCDL Consol June 06"/>
      <sheetName val="Infocity-Chandigarh"/>
      <sheetName val="Infocity-Kolkata"/>
      <sheetName val="DCDL-final"/>
      <sheetName val="Info city-Bangalore"/>
      <sheetName val="Info city-Hyderabad"/>
      <sheetName val="Udipti"/>
      <sheetName val="Bhoruka"/>
      <sheetName val="Real Estate"/>
      <sheetName val="Info city- Chennai"/>
      <sheetName val="Passion"/>
      <sheetName val="FINAL"/>
      <sheetName val="COMPARISON"/>
      <sheetName val="STANDALONE"/>
      <sheetName val="CF (08)"/>
      <sheetName val="addl info"/>
      <sheetName val="SH1-2"/>
      <sheetName val="SH3-4"/>
      <sheetName val="SH5-6"/>
      <sheetName val="SH7"/>
      <sheetName val="SH8-11"/>
      <sheetName val="SH12-14"/>
      <sheetName val="SH15"/>
      <sheetName val="SH16-17"/>
      <sheetName val="SH18-22"/>
      <sheetName val="SH-23"/>
      <sheetName val="cons"/>
      <sheetName val="CF"/>
      <sheetName val="Back up working"/>
      <sheetName val="SH18-21"/>
      <sheetName val="SH-22"/>
      <sheetName val="ENTERIES"/>
      <sheetName val="STANDALONE (2)"/>
      <sheetName val="review2audit"/>
      <sheetName val="Backup"/>
      <sheetName val="SH-7"/>
      <sheetName val="SH-22-23"/>
      <sheetName val="STANDALONE (3)"/>
      <sheetName val="Standalone_BS"/>
      <sheetName val="STANDALONE (4)"/>
      <sheetName val="Lead_sheet"/>
      <sheetName val="Misc"/>
      <sheetName val="PL_Group"/>
      <sheetName val="P&amp;L_31"/>
      <sheetName val="L&amp;A (2)"/>
      <sheetName val="BS_31"/>
      <sheetName val="Deffered_Tax"/>
      <sheetName val="Const-ggn"/>
      <sheetName val="Non-Const-GGN"/>
      <sheetName val="Saket"/>
      <sheetName val="Club-V"/>
      <sheetName val="Dwarka"/>
      <sheetName val="Mumbai_Branch"/>
      <sheetName val="Marine_drive"/>
      <sheetName val="Bangalore_Branch"/>
      <sheetName val="L&amp;a"/>
      <sheetName val="INTERUNIT"/>
      <sheetName val="Lucknow_Branch"/>
      <sheetName val="Interest_reco"/>
      <sheetName val="LY REGROUP"/>
      <sheetName val="bs_Group"/>
      <sheetName val="Conference"/>
      <sheetName val="guidance"/>
      <sheetName val="Detailed-DCF"/>
      <sheetName val="Main Sheet"/>
      <sheetName val="Rupee-P&amp;L"/>
      <sheetName val="Bill-rates"/>
      <sheetName val="Billrt-margin"/>
      <sheetName val="DCF (2)"/>
      <sheetName val="Results"/>
      <sheetName val="Sales(%)"/>
      <sheetName val="Sales(Rsm)"/>
      <sheetName val="SalesIncr(%)"/>
      <sheetName val="Profitability"/>
      <sheetName val="Dummy"/>
      <sheetName val="EVA"/>
      <sheetName val="Qtrly"/>
      <sheetName val="HY-Analysis"/>
      <sheetName val="Questions"/>
      <sheetName val="TMT"/>
      <sheetName val="S-w exports"/>
      <sheetName val="Employees"/>
      <sheetName val="Customers"/>
      <sheetName val="Profits"/>
      <sheetName val="Content"/>
      <sheetName val="Introduction"/>
      <sheetName val="Basis of the Cost Plan"/>
      <sheetName val="Inclusions Exclusions"/>
      <sheetName val="Appendix A"/>
      <sheetName val="Build-up"/>
      <sheetName val="Appendix B"/>
      <sheetName val="Staff Distrubution"/>
      <sheetName val="Histogram"/>
      <sheetName val="Appendix C"/>
      <sheetName val="Org Cost Summary"/>
      <sheetName val="Organisation Costs"/>
      <sheetName val="Appendix D"/>
      <sheetName val="Time Line"/>
      <sheetName val="Int Walls"/>
      <sheetName val="Buildups"/>
      <sheetName val="Euros"/>
      <sheetName val="GBP"/>
      <sheetName val="Sign Off"/>
      <sheetName val="Comm Final"/>
      <sheetName val="Maint final"/>
      <sheetName val="Maint"/>
      <sheetName val="Trial_SEZ FB_31.03.10"/>
      <sheetName val="Cyber SEZ Profit (80IAB)"/>
      <sheetName val="Sheet1 (2)"/>
      <sheetName val="A302101-000-017"/>
      <sheetName val="P&amp;L variance"/>
      <sheetName val="Galaxy"/>
      <sheetName val="rent prov"/>
      <sheetName val="comm prov"/>
      <sheetName val="TDS recoverable"/>
      <sheetName val="Current Liab"/>
      <sheetName val="Debtors"/>
      <sheetName val="Loan &amp; Advances"/>
      <sheetName val="stock reco"/>
      <sheetName val="Advance Tax"/>
      <sheetName val="Income Tax"/>
      <sheetName val="maintenance income"/>
      <sheetName val="misc income"/>
      <sheetName val="Advance Ageing"/>
      <sheetName val="adjust"/>
      <sheetName val="Creditor Ageing"/>
      <sheetName val="reqt"/>
      <sheetName val="unsec Loan"/>
      <sheetName val="Advances"/>
      <sheetName val="FDR"/>
      <sheetName val="corp bank"/>
      <sheetName val="Bank book"/>
      <sheetName val="SDR"/>
      <sheetName val="Security Deposit"/>
      <sheetName val="stock"/>
      <sheetName val="maint deb"/>
      <sheetName val="rent deb"/>
      <sheetName val="Amortization Table"/>
      <sheetName val="HRM Data"/>
      <sheetName val="cflwmpbswc"/>
      <sheetName val="Working Sheet"/>
      <sheetName val="Sales &amp; Profit"/>
      <sheetName val="Perf-summary"/>
      <sheetName val="profit"/>
      <sheetName val="Explanation "/>
      <sheetName val="QMM-Graph"/>
      <sheetName val="CONSOLIDATED"/>
      <sheetName val="MHO"/>
      <sheetName val="sbu1"/>
      <sheetName val="F A Sch sbu-2"/>
      <sheetName val="sbu-3"/>
      <sheetName val="sbu-4"/>
      <sheetName val="F A SBU-5"/>
      <sheetName val="F A Sch SBU-6"/>
      <sheetName val="sbu-7"/>
      <sheetName val="sbu-9"/>
      <sheetName val="F A Sch sbu-11"/>
      <sheetName val="eob"/>
      <sheetName val="ped"/>
      <sheetName val="F A Sch NBDD"/>
      <sheetName val="F A Sch HTC"/>
      <sheetName val="F A Sch EOU"/>
      <sheetName val="eou polymer"/>
      <sheetName val="F A Sch SPBU-1"/>
      <sheetName val="Old"/>
      <sheetName val="Operating Statistics"/>
      <sheetName val="Financials"/>
      <sheetName val="Financials(O)"/>
      <sheetName val="70% stake"/>
      <sheetName val="BS'03"/>
      <sheetName val="Cap. Exp."/>
      <sheetName val="Three Aces"/>
      <sheetName val="Bill"/>
      <sheetName val="Tax Calculation"/>
      <sheetName val="Labour_Cess_Bill"/>
      <sheetName val="Work done Value"/>
      <sheetName val="QUANTITY CALCULATION FULLY UNIT"/>
      <sheetName val="ACP CLADDING"/>
      <sheetName val="spider glazing"/>
      <sheetName val="challan summary"/>
      <sheetName val="page 1 of 2"/>
      <sheetName val="page 2 of 2"/>
      <sheetName val="Explanation"/>
      <sheetName val="More Exp."/>
      <sheetName val="E-Core version"/>
      <sheetName val="Laptop Loan Req Form"/>
      <sheetName val="Laptop Release Form"/>
      <sheetName val="FT-06-02"/>
      <sheetName val="Interest-others"/>
      <sheetName val="Covera 2011-12"/>
      <sheetName val="Other"/>
      <sheetName val="FIRE SI 2009-10"/>
      <sheetName val="DT CINEMAS &amp; FC"/>
      <sheetName val="DUL"/>
      <sheetName val="GOLF CLUB"/>
      <sheetName val="SHOPPING COMPLEX"/>
      <sheetName val="SHOPPING MALL"/>
      <sheetName val="HOME"/>
      <sheetName val="WATER TANKS"/>
      <sheetName val="WIP"/>
      <sheetName val="FLOP+ Other Add On"/>
      <sheetName val="Missl"/>
      <sheetName val="Summary (2)"/>
      <sheetName val="Fire SI 2011-12"/>
      <sheetName val="DT Cinemas &amp; Food Court"/>
      <sheetName val="sold malls stock"/>
      <sheetName val="dsl emporio"/>
      <sheetName val="dsl courtyard"/>
      <sheetName val="dsl promenade"/>
      <sheetName val="dsl chandigarh mall"/>
      <sheetName val="leased mall asset(mall own co)"/>
      <sheetName val="FAR Malls DSL"/>
      <sheetName val="BKS"/>
      <sheetName val="SN"/>
      <sheetName val="city court sikander pur"/>
      <sheetName val="p&amp;M"/>
      <sheetName val="Gateway Tower"/>
      <sheetName val="Infinity"/>
      <sheetName val="B-8"/>
      <sheetName val="B-5"/>
      <sheetName val="B-10"/>
      <sheetName val="F-Block"/>
      <sheetName val="Saket Mall"/>
      <sheetName val="V.K.Mall"/>
      <sheetName val="Chennai-Final"/>
      <sheetName val="key dates"/>
      <sheetName val="Actual"/>
      <sheetName val="Actual projected"/>
      <sheetName val="CFForecast detail"/>
      <sheetName val="CFTable2"/>
      <sheetName val="CFGraphs"/>
      <sheetName val="CSIRO"/>
      <sheetName val="CF%Print"/>
      <sheetName val="Profit n loss varience"/>
      <sheetName val="Revenue "/>
      <sheetName val="Personnel cost"/>
      <sheetName val="Expenditure-1"/>
      <sheetName val="Income- (2)"/>
      <sheetName val="Pl items"/>
      <sheetName val="Group Summary"/>
      <sheetName val="Sap Trl as at 300606 (2)"/>
      <sheetName val="C2 - CAJEs"/>
      <sheetName val=" WIP AS ON March '12"/>
      <sheetName val="Cost for Allocation of DO"/>
      <sheetName val="TB &amp; Detail of Provision"/>
      <sheetName val="Lead Sheet"/>
      <sheetName val="Control Sheet"/>
      <sheetName val="Gross Summary"/>
      <sheetName val="Rotation"/>
      <sheetName val="adeli"/>
      <sheetName val="DHRL_OLD"/>
      <sheetName val="DHRL"/>
      <sheetName val="DHHL"/>
      <sheetName val="anabel"/>
      <sheetName val="Group Com"/>
      <sheetName val="Other Com"/>
      <sheetName val="Paean"/>
      <sheetName val="Domus RE"/>
      <sheetName val="Good"/>
      <sheetName val="HAMILTON"/>
      <sheetName val="Seemless"/>
      <sheetName val="Top-sheet "/>
      <sheetName val="con-99"/>
      <sheetName val="P&amp;L-6"/>
      <sheetName val="pldt"/>
      <sheetName val="consolidations AFTER FINAL TRIA"/>
      <sheetName val="CON2001"/>
      <sheetName val="BS ( Revised)"/>
      <sheetName val="PL ( revised)"/>
      <sheetName val="Note 2"/>
      <sheetName val="Note 3"/>
      <sheetName val="Note 4"/>
      <sheetName val="Note 8-11"/>
      <sheetName val="Note 5"/>
      <sheetName val="Note 12-13"/>
      <sheetName val="Note 14"/>
      <sheetName val="Note 17"/>
      <sheetName val="Note 18"/>
      <sheetName val="Note 19"/>
      <sheetName val="Note 20"/>
      <sheetName val="Note 21-22"/>
      <sheetName val="Note 15-16"/>
      <sheetName val="Note 23-24"/>
      <sheetName val="Note 25-26"/>
      <sheetName val="NOTE 27-29"/>
      <sheetName val="P&amp;L_29"/>
      <sheetName val="P&amp;L_17"/>
      <sheetName val="P&amp;L_30"/>
      <sheetName val="BS_29"/>
      <sheetName val="BS_17"/>
      <sheetName val="Sch_MiscIncome_MiscExpenses"/>
      <sheetName val="BS_30"/>
      <sheetName val="Tax_computation"/>
      <sheetName val="Y.G.Realty CCD II"/>
      <sheetName val="Akriti"/>
      <sheetName val="Laverene"/>
      <sheetName val="Flora"/>
      <sheetName val="Mufallah"/>
      <sheetName val="Sangam"/>
      <sheetName val="City Gold Investment"/>
      <sheetName val="Isabel"/>
      <sheetName val="Marala"/>
      <sheetName val="marala_OLD"/>
      <sheetName val="muafa"/>
      <sheetName val="DLF Infra Hol"/>
      <sheetName val="delanco home &amp; resort"/>
      <sheetName val="DLF Southern"/>
      <sheetName val="bhamini"/>
      <sheetName val="BABETTE"/>
      <sheetName val="aINSTEY"/>
      <sheetName val="Cayenne"/>
      <sheetName val="Calista"/>
      <sheetName val="Cachet"/>
      <sheetName val="Dabria"/>
      <sheetName val="Delta"/>
      <sheetName val="Candace"/>
      <sheetName val="Calvine"/>
      <sheetName val="Galvin"/>
      <sheetName val="Melosa"/>
      <sheetName val="Mariposa"/>
      <sheetName val="Lenore"/>
      <sheetName val="Nerina"/>
      <sheetName val="First"/>
      <sheetName val="Shinanee"/>
      <sheetName val="Royalton"/>
      <sheetName val="Rochelle"/>
      <sheetName val="Vilina"/>
      <sheetName val="Vinanti"/>
      <sheetName val="padvamasa"/>
      <sheetName val="Naja"/>
      <sheetName val="Tusti"/>
      <sheetName val="Rosalind"/>
      <sheetName val="Ernesta"/>
      <sheetName val="Adeline"/>
      <sheetName val="Belden"/>
      <sheetName val="Domus"/>
      <sheetName val="Akiva"/>
      <sheetName val="Best"/>
      <sheetName val="Betha"/>
      <sheetName val="Beyonce"/>
      <sheetName val="Cadence"/>
      <sheetName val="Devdutta"/>
      <sheetName val="Devak"/>
      <sheetName val="Karida"/>
      <sheetName val="Lgnacio"/>
      <sheetName val="Subodhini"/>
      <sheetName val="Tamonash"/>
      <sheetName val="Tamish"/>
      <sheetName val="Vamil"/>
      <sheetName val="Zareb"/>
      <sheetName val="Eskana"/>
      <sheetName val="Elvira"/>
      <sheetName val="Delanco Real Estate"/>
      <sheetName val="Samali"/>
      <sheetName val="DLF Infra"/>
      <sheetName val="AKRUTI"/>
      <sheetName val="Bes Buildcon"/>
      <sheetName val="Catriona"/>
      <sheetName val="DLF Homes"/>
      <sheetName val="Durgapur"/>
      <sheetName val="Del Realtors"/>
      <sheetName val="Delta Buildcon"/>
      <sheetName val="Var Infratech"/>
      <sheetName val="DLF Homes Pune"/>
      <sheetName val="Rajapura"/>
      <sheetName val="DLF Southern Town-CCD"/>
      <sheetName val="Homes Rajapura -interest accrue"/>
      <sheetName val="Rajapur_CCD"/>
      <sheetName val="Rajapura ICD"/>
      <sheetName val="southern town"/>
      <sheetName val=" southern townCCD"/>
      <sheetName val="DLF Garden"/>
      <sheetName val="Indiabulls"/>
      <sheetName val="Kanan"/>
      <sheetName val="Mariana"/>
      <sheetName val="Saravati"/>
      <sheetName val="Nellis"/>
      <sheetName val="DLF Homes Panch"/>
      <sheetName val="DLF Homes Panch_CCD"/>
      <sheetName val="DLF Garden_CCD"/>
      <sheetName val="DLF Homes Ambala"/>
      <sheetName val="DLF Sez"/>
      <sheetName val="DLF Homes Services"/>
      <sheetName val="Mens"/>
      <sheetName val="Mhaya"/>
      <sheetName val="Nambi"/>
      <sheetName val="Rati"/>
      <sheetName val="Premium home"/>
      <sheetName val="Arash"/>
      <sheetName val="Janya"/>
      <sheetName val="G.K.Resi"/>
      <sheetName val="Chaitra"/>
      <sheetName val="Pune"/>
      <sheetName val="Zoria Infratech "/>
      <sheetName val="DLF Commercial Complexes"/>
      <sheetName val="Alvita"/>
      <sheetName val="Star alubuild"/>
      <sheetName val="DLF SEZ Holdings Ltd"/>
      <sheetName val="Urvashi Infratech Pvt Ltd"/>
      <sheetName val="DHRL_OLD Working"/>
      <sheetName val="Marala_OLD Working"/>
      <sheetName val="muafa (2)"/>
      <sheetName val="muafa (3)"/>
      <sheetName val="tb dec"/>
      <sheetName val="system Tb"/>
      <sheetName val="TRL"/>
      <sheetName val="CFS"/>
      <sheetName val="RP"/>
      <sheetName val="taxpaid"/>
      <sheetName val="int loan"/>
      <sheetName val="int fdd"/>
      <sheetName val="PART-IV"/>
      <sheetName val="ridgewood"/>
      <sheetName val="0000"/>
      <sheetName val="xxxx"/>
      <sheetName val="P&amp;L  sep 09"/>
      <sheetName val="BS schedules"/>
      <sheetName val="Sch 4 Fixed Assets"/>
      <sheetName val="PL schedules"/>
      <sheetName val="Grouping"/>
      <sheetName val="Trial"/>
      <sheetName val="Depriciation"/>
      <sheetName val="CCD Interest"/>
      <sheetName val="ICD Interest"/>
      <sheetName val="Lead Inventory"/>
      <sheetName val="Prov Apr-Jun"/>
      <sheetName val="TB 06-07"/>
      <sheetName val="TB05-06"/>
      <sheetName val="Star Tower-Silokhera"/>
      <sheetName val="Galleria-mayur vihar"/>
      <sheetName val="5(a)"/>
      <sheetName val="PARTY DETAILS"/>
      <sheetName val="corporate green"/>
      <sheetName val="Interest 30.11.06"/>
      <sheetName val="Cashflow for int"/>
      <sheetName val="CosntCostdata"/>
      <sheetName val="Const cost"/>
      <sheetName val="Rental PAT"/>
      <sheetName val="BU_Quarterly (3)"/>
      <sheetName val="Detailed-FY 08-09 (2)"/>
      <sheetName val="Detail P&amp;L"/>
      <sheetName val="Qwisepatfinal"/>
      <sheetName val="Qwisepatfinal Scen2"/>
      <sheetName val="fitout margin"/>
      <sheetName val="FrontsheetNew"/>
      <sheetName val="Final Cashflow"/>
      <sheetName val="Qwisecashflow"/>
      <sheetName val="Inputsheet"/>
      <sheetName val="Inputsheet qwise"/>
      <sheetName val="7.5%"/>
      <sheetName val="Corporate Debts"/>
      <sheetName val="Land Repfund"/>
      <sheetName val="Clearing house"/>
      <sheetName val="Land Payables"/>
      <sheetName val="LRD"/>
      <sheetName val="LRD Computation"/>
      <sheetName val="Debtpaymentschedule"/>
      <sheetName val="Assumption Sheet"/>
      <sheetName val="Sale rate"/>
      <sheetName val="Sale data"/>
      <sheetName val="Construction data"/>
      <sheetName val="Con schedule"/>
      <sheetName val="Sales value"/>
      <sheetName val="Cost"/>
      <sheetName val="Phasedates"/>
      <sheetName val="Existing buildings"/>
      <sheetName val="Other incomes"/>
      <sheetName val="Other incomes12onwards"/>
      <sheetName val="GL-ACCOUNT CODE MAPPING - 8FEB"/>
      <sheetName val="RAMCO COA 8-FEB-2008"/>
      <sheetName val="GL-SL-ACC CODE MAPPING 8FEB"/>
      <sheetName val="07-08"/>
      <sheetName val="Q1 08-09"/>
      <sheetName val="blank ..."/>
      <sheetName val="worksheet for reference"/>
      <sheetName val="Review Form A"/>
      <sheetName val="Budget"/>
      <sheetName val="Labour"/>
      <sheetName val="Labour Chart"/>
      <sheetName val="Subcon - JAN 05"/>
      <sheetName val="Subcon"/>
      <sheetName val="Plant"/>
      <sheetName val="Notes - Plant"/>
      <sheetName val="Payment Summary"/>
      <sheetName val="RVs"/>
      <sheetName val="Notes - Accruals"/>
      <sheetName val="Notes - Formwork"/>
      <sheetName val="Notes - Concrete"/>
      <sheetName val="Notes - Reinforcement"/>
      <sheetName val="Notes - Building Fabric"/>
      <sheetName val="Notes - Sundries"/>
      <sheetName val="Abstract"/>
      <sheetName val="P &amp; L"/>
      <sheetName val="SCH 1-5"/>
      <sheetName val="SCH  6-7"/>
      <sheetName val="Details"/>
      <sheetName val="Trial 31.03.10"/>
      <sheetName val="Interest"/>
      <sheetName val="Lease rent details "/>
      <sheetName val="Related Party New Format"/>
      <sheetName val="Bank Reco"/>
      <sheetName val="Investment"/>
      <sheetName val="I.TAX"/>
      <sheetName val="invest"/>
      <sheetName val="PARTIV"/>
      <sheetName val="PROJECT-EXP"/>
      <sheetName val="Intt &amp; TDS"/>
      <sheetName val="PIE-DETAILS"/>
      <sheetName val="CONTINGENT LIAB"/>
      <sheetName val="Notes to Accounts"/>
      <sheetName val="ANNEXURE TO NOTES TO ACCOUNTS"/>
      <sheetName val="CASH FLOW 2006"/>
      <sheetName val="delanco"/>
      <sheetName val="carmen"/>
      <sheetName val="Cachet "/>
      <sheetName val="DLF  Hotels and resorts"/>
      <sheetName val="Dabaria"/>
      <sheetName val="Deltaland real "/>
      <sheetName val="Marala "/>
      <sheetName val="Lenore "/>
      <sheetName val="First City"/>
      <sheetName val="Paen  Estate"/>
      <sheetName val="Delanco Home"/>
      <sheetName val="Vilina Estate Developers"/>
      <sheetName val="Tusti "/>
      <sheetName val="SKN "/>
      <sheetName val="Loans under the same management"/>
      <sheetName val="Loans to Subsidairy Companies "/>
      <sheetName val="Sch"/>
      <sheetName val="Sale"/>
      <sheetName val="Comp"/>
      <sheetName val="PACS"/>
      <sheetName val="Fur_Fixt"/>
      <sheetName val="Off_Eqp"/>
      <sheetName val="Vehicles"/>
      <sheetName val="Lease B9_dep"/>
      <sheetName val="&lt;5000"/>
      <sheetName val="TB-PL"/>
      <sheetName val="PL Gropuings"/>
      <sheetName val="P&amp;L &amp; Sch. 9-13"/>
      <sheetName val="TB-BS"/>
      <sheetName val="BS Groupings"/>
      <sheetName val="BS Schedule 1-4"/>
      <sheetName val="BS Sch. 5"/>
      <sheetName val="BS Schedule 6-8"/>
      <sheetName val="Gen. Business Profile"/>
      <sheetName val="AG00059"/>
      <sheetName val="AG00060"/>
      <sheetName val="AG00061"/>
      <sheetName val="AG00062"/>
      <sheetName val="AG00063"/>
      <sheetName val="AG00064"/>
      <sheetName val="AG00065"/>
      <sheetName val="Cover Letter"/>
      <sheetName val="General Information"/>
      <sheetName val="Index (CFC)"/>
      <sheetName val="Index (NC)"/>
      <sheetName val="Index (USEC)"/>
      <sheetName val="Ownership Changes"/>
      <sheetName val="Disclosure Data"/>
      <sheetName val="Boycott Questionaire"/>
      <sheetName val="Income Statement"/>
      <sheetName val="Sales &amp; Transfers"/>
      <sheetName val="Sales &amp; Transfers (USEC)"/>
      <sheetName val="Monthly Data (USEC)"/>
      <sheetName val="Equity Earnings &amp; Investments"/>
      <sheetName val="Other Income"/>
      <sheetName val="Dividends Received &amp; Paid"/>
      <sheetName val="Exchange Gain &amp; Loss"/>
      <sheetName val="Intercompany Transactions"/>
      <sheetName val="Intercompany Tran. (USEC)"/>
      <sheetName val="Interco (USEC) by Month"/>
      <sheetName val="Current Year Income Taxes"/>
      <sheetName val="Changes to Prior Year Taxes"/>
      <sheetName val="U.S. Source Income"/>
      <sheetName val="Other E&amp;P Adj. (USEC)"/>
      <sheetName val="Service tax"/>
      <sheetName val="comparision with sec 90-ANEX1"/>
      <sheetName val="BOQ SBM"/>
      <sheetName val="SA"/>
      <sheetName val="Stru. Backup sheet"/>
      <sheetName val="BUA A-Y"/>
      <sheetName val="CONSU qty 26-05-2009"/>
      <sheetName val="Stru. Coeff  CONSU "/>
      <sheetName val="Tower A (Rev 11_06)"/>
      <sheetName val="DSR DELHI MAR,08"/>
      <sheetName val="SHORT ANALYSIS"/>
      <sheetName val="PRW-DEC,08 "/>
      <sheetName val="BASIS -DEC 08"/>
      <sheetName val="SHUTTERING"/>
      <sheetName val="Wastage"/>
      <sheetName val="FINISHING BOQ"/>
      <sheetName val="Tower _ A"/>
      <sheetName val="Tower _ B"/>
      <sheetName val="Tower _ C"/>
      <sheetName val="Tower _ D"/>
      <sheetName val="Tower _ E"/>
      <sheetName val="FinDSR JAN'09"/>
      <sheetName val="FinRate Analysis"/>
      <sheetName val="FinMaterial analysis"/>
      <sheetName val="FinPRW analysis"/>
      <sheetName val="plumbing &amp; fire"/>
      <sheetName val="Unit wise"/>
      <sheetName val="CHINAWARE &amp; CP"/>
      <sheetName val="FLUSHING"/>
      <sheetName val="Water Supply"/>
      <sheetName val="Pumping Equipment"/>
      <sheetName val="Soil Waste Rain"/>
      <sheetName val="Balcony Drain"/>
      <sheetName val="FIRE Basement "/>
      <sheetName val="Fire Tower"/>
      <sheetName val="Hot water Supply"/>
      <sheetName val="EXT Water Supply &amp; Yard Hydrant"/>
      <sheetName val="Deluge Sys"/>
      <sheetName val="Disposal of storm &amp; Sewer"/>
      <sheetName val="EXT Storm, Sewer, RWH"/>
      <sheetName val="execa. diff."/>
      <sheetName val="Fire Pump"/>
      <sheetName val="BOQ SBM (2)"/>
      <sheetName val="CVF SHEET"/>
      <sheetName val="Test"/>
      <sheetName val="Electricity- Begur"/>
      <sheetName val="A302003R"/>
      <sheetName val="A302001revised"/>
      <sheetName val="POCM entries -Begur"/>
      <sheetName val="Customer- Begur Sep 2010"/>
      <sheetName val="POCM- Begur"/>
      <sheetName val="Summary-  Begur"/>
      <sheetName val="Bngl -Const"/>
      <sheetName val="Begur -others"/>
      <sheetName val="POCM-WorkingJune10"/>
      <sheetName val="POCM-Working- March 2010"/>
      <sheetName val="Sales return - Dec2010"/>
      <sheetName val="MSData-march "/>
      <sheetName val="A302001-worked"/>
      <sheetName val="A302001-OMR"/>
      <sheetName val="A302001-Begur"/>
      <sheetName val="A302001-Base"/>
      <sheetName val="A302003"/>
      <sheetName val="A302003-Begur"/>
      <sheetName val="A302312"/>
      <sheetName val="APT - POCM- DEC10"/>
      <sheetName val="SHOP POCM AFTER FORMAT 31.12.10"/>
      <sheetName val="Entry OMR"/>
      <sheetName val="OMR-SHOP Customer-Working"/>
      <sheetName val="APT POCM after ch in area_31.3."/>
      <sheetName val="POCM - OMR"/>
      <sheetName val="OMR-inv"/>
      <sheetName val="Chennai- details"/>
      <sheetName val="Begur -details"/>
      <sheetName val="Begur- Inv"/>
      <sheetName val="begur Customer-working"/>
      <sheetName val="WIP - Cons Div"/>
      <sheetName val="Entry"/>
      <sheetName val="BEGUR"/>
      <sheetName val="OMR- Sample Flat"/>
      <sheetName val="Customer"/>
      <sheetName val="0000000"/>
      <sheetName val="تدفقات و مدفوعات"/>
      <sheetName val="WORK COV"/>
      <sheetName val="اجور .ف1"/>
      <sheetName val="سلعيه"/>
      <sheetName val="خدمى"/>
      <sheetName val="مقاولين"/>
      <sheetName val="تحو"/>
      <sheetName val="تخصيصيه"/>
      <sheetName val="اهلاك"/>
      <sheetName val="معد .خ"/>
      <sheetName val="معد .ث"/>
      <sheetName val="B2826"/>
      <sheetName val="Index"/>
      <sheetName val="Form 1"/>
      <sheetName val="Form 2"/>
      <sheetName val="Form 3"/>
      <sheetName val="Form 4"/>
      <sheetName val="Form 5"/>
      <sheetName val="Form 7"/>
      <sheetName val="Form 6"/>
      <sheetName val="Form 8"/>
      <sheetName val="Form 9"/>
      <sheetName val="Form 10"/>
      <sheetName val="Form 11"/>
      <sheetName val="S1BOQ"/>
      <sheetName val="S2groupcode"/>
      <sheetName val="S3workplanqty"/>
      <sheetName val="S3workplanamt"/>
      <sheetName val="Shadow BOQ"/>
      <sheetName val="S4timecycle"/>
      <sheetName val="S5escalation"/>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4Mancost"/>
      <sheetName val="S25EQP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eason Dircost"/>
      <sheetName val="Chart-2"/>
      <sheetName val="Chart3"/>
      <sheetName val="Expenses"/>
      <sheetName val="turnover"/>
      <sheetName val="Chart4"/>
      <sheetName val="Chart5"/>
      <sheetName val="??? .?"/>
      <sheetName val="Total Collection"/>
      <sheetName val="02.06.07 (2)"/>
      <sheetName val="B2753"/>
      <sheetName val="Page-1"/>
      <sheetName val="page-2"/>
      <sheetName val="Page-3"/>
      <sheetName val="Page-4"/>
      <sheetName val="Page-5"/>
      <sheetName val="Page-6"/>
      <sheetName val="30-7"/>
      <sheetName val="DMRC3"/>
      <sheetName val="Proj Details"/>
      <sheetName val="."/>
      <sheetName val="Final Tender"/>
      <sheetName val="Sch A-Viaduct"/>
      <sheetName val="Sch A - Typ Station "/>
      <sheetName val="Q-Abstract"/>
      <sheetName val="FOB"/>
      <sheetName val=","/>
      <sheetName val=";"/>
      <sheetName val="Sch B"/>
      <sheetName val="Strip Plan"/>
      <sheetName val="Major Items"/>
      <sheetName val="Cost of equip,fabrication"/>
      <sheetName val="Late start"/>
      <sheetName val="early start"/>
      <sheetName val="Q-INP"/>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Stations"/>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BORING "/>
      <sheetName val="LINER"/>
      <sheetName val="EXPANSION JOINT"/>
      <sheetName val="CIS MAIN BERTH-1"/>
      <sheetName val="BOQ 725-769"/>
      <sheetName val="EVM-INDEX"/>
      <sheetName val="Flow Chart"/>
      <sheetName val="EVM1-Proj1"/>
      <sheetName val="EVM2-Proj1"/>
      <sheetName val="EVM2-Proj2"/>
      <sheetName val="EVM2-Proj3"/>
      <sheetName val="EVM3"/>
      <sheetName val="EVM4"/>
      <sheetName val="Performance Graph"/>
      <sheetName val="Format"/>
      <sheetName val="cost Format"/>
      <sheetName val="CJPC   "/>
      <sheetName val="Abstract "/>
      <sheetName val="Piling MB"/>
      <sheetName val="Abs of Pile Rein"/>
      <sheetName val="Reinforcement "/>
      <sheetName val="Pre cast Beam M.B"/>
      <sheetName val="Abs of Beam"/>
      <sheetName val="Pre cast Beam BBS"/>
      <sheetName val="C.In Situ Muff M.B."/>
      <sheetName val="P.C.Muff M.B"/>
      <sheetName val="Abs.of Muff"/>
      <sheetName val="Pre &amp; cast  Muff  BBS"/>
      <sheetName val="Abs. Cross Beam "/>
      <sheetName val="BBS CROSS Beam"/>
      <sheetName val="Cross Beam M.B. "/>
      <sheetName val="Con.Pedstal M.B."/>
      <sheetName val="BBS C.B.P."/>
      <sheetName val="Total Abstract"/>
      <sheetName val="Reco_1"/>
      <sheetName val="Reco_2"/>
      <sheetName val="Walk-way M.B."/>
      <sheetName val="Con Rate"/>
      <sheetName val="concrete detail"/>
      <sheetName val="CJPC"/>
      <sheetName val="Table of Contents"/>
      <sheetName val="Table of Contents (2)"/>
      <sheetName val="Abstract-Cert"/>
      <sheetName val="Index Sheet"/>
      <sheetName val="Meas-1"/>
      <sheetName val="Meas-2"/>
      <sheetName val="Meas-3"/>
      <sheetName val="Meas-4"/>
      <sheetName val="Meas-5"/>
      <sheetName val="Meas-6"/>
      <sheetName val="Extra Item"/>
      <sheetName val="1.04-1"/>
      <sheetName val="2.01(a)-1"/>
      <sheetName val="G-13 2.01-2"/>
      <sheetName val="G-13 2.01-3"/>
      <sheetName val="G-13 2.01-4"/>
      <sheetName val="R-2 2.01-5"/>
      <sheetName val="MRR-1 2.01-6"/>
      <sheetName val="G-13 2.01-7"/>
      <sheetName val="2.01-b-II-1"/>
      <sheetName val="2.01-b-II-2"/>
      <sheetName val="2.01-b-II-3"/>
      <sheetName val="2.07-1"/>
      <sheetName val="2.07-2"/>
      <sheetName val="2.07-3"/>
      <sheetName val="2.07-4"/>
      <sheetName val="2.07-5"/>
      <sheetName val="2.07-6"/>
      <sheetName val="3.01-1"/>
      <sheetName val="3.01-2"/>
      <sheetName val="3.01-3"/>
      <sheetName val="3.01-4"/>
      <sheetName val="3.01-5"/>
      <sheetName val="3.02-1"/>
      <sheetName val="3.02-2"/>
      <sheetName val="3.02-3"/>
      <sheetName val="3.02-4"/>
      <sheetName val="3.02-5"/>
      <sheetName val="3.02-6"/>
      <sheetName val="3.02-7"/>
      <sheetName val="3.02-8"/>
      <sheetName val="3.02-9"/>
      <sheetName val="3.02-10"/>
      <sheetName val="3.02-11"/>
      <sheetName val="3.02-13"/>
      <sheetName val="4.01-1"/>
      <sheetName val="4.02-1"/>
      <sheetName val="4.04-1"/>
      <sheetName val="4.04-2"/>
      <sheetName val="E03-1"/>
      <sheetName val="E03-2"/>
      <sheetName val="E12-1"/>
      <sheetName val="Rock Filling"/>
      <sheetName val="Cement Reconciliation"/>
      <sheetName val="Bitumen Reconciliation"/>
      <sheetName val="Bitumen"/>
      <sheetName val="Bitumen-Consumption"/>
      <sheetName val="Prime Coat"/>
      <sheetName val="Tack Coat"/>
      <sheetName val="BM"/>
      <sheetName val="DBM"/>
      <sheetName val="Gate Pass"/>
      <sheetName val="Additions"/>
      <sheetName val="Check"/>
      <sheetName val="Permanent Materials"/>
      <sheetName val="Dom SCs"/>
      <sheetName val="Temporary Materials"/>
      <sheetName val="nv besix sa"/>
      <sheetName val="Prov Sums"/>
      <sheetName val="Revised Contract Sum"/>
      <sheetName val="Revised Contract Sum (2)"/>
      <sheetName val="Local Accruals"/>
      <sheetName val="JIL Accruals"/>
      <sheetName val="deep"/>
      <sheetName val="Shivaji-Marg"/>
      <sheetName val="Star Tower-Silokhera (2)"/>
      <sheetName val="Crosspoint(galleria2)-Gurgaon"/>
      <sheetName val="Corporate park block 1"/>
      <sheetName val="Corporate Park -4B"/>
      <sheetName val="Corporate Park-4A"/>
      <sheetName val="CITY COURT-Sikanderpur"/>
      <sheetName val="Inner Parts stock"/>
      <sheetName val="Okh"/>
      <sheetName val="JV"/>
      <sheetName val="Ramco Data TB dump"/>
      <sheetName val="Ramco TB dump"/>
      <sheetName val="Trial-Balance"/>
      <sheetName val="B S "/>
      <sheetName val="Sch 1-3"/>
      <sheetName val="Sch-4-15"/>
      <sheetName val="Detail"/>
      <sheetName val="Commercial TB"/>
      <sheetName val="CWIP"/>
      <sheetName val="Schedule of Balance Sheet"/>
      <sheetName val="Annexure of balance sheet"/>
      <sheetName val="Working Cap Commit."/>
      <sheetName val="BS- TRIAL BALANCE"/>
      <sheetName val="Reconciliation_Consol"/>
      <sheetName val="Reco  Books vs ITR vs 26 as"/>
      <sheetName val="LEDGER"/>
      <sheetName val="Report (2)"/>
      <sheetName val="CLIENT WISE AS PER BOOKS"/>
      <sheetName val="Download_TDS_Ledgers"/>
      <sheetName val="Working"/>
      <sheetName val="PIVOT 26AS "/>
      <sheetName val="PIVOT 26AS WORKING"/>
      <sheetName val="26AS"/>
      <sheetName val="MPHASIS"/>
      <sheetName val="31.03.08 (2)"/>
      <sheetName val="Provision Tab_2"/>
      <sheetName val="A105001"/>
      <sheetName val="A105602"/>
      <sheetName val="31.03.07"/>
      <sheetName val="31.03.08"/>
      <sheetName val="31.03.08 (4)"/>
      <sheetName val="31.03.08 (3)"/>
      <sheetName val="A904001"/>
      <sheetName val="A302404-31.3.8"/>
      <sheetName val="A302404-000-000"/>
      <sheetName val="A105101"/>
      <sheetName val="POCM 08-09-Q4 Actual"/>
      <sheetName val="Actual Spent"/>
      <sheetName val="POCM 08-09-Q4"/>
      <sheetName val="POCM 08-09-Q2"/>
      <sheetName val="TURN OVER"/>
      <sheetName val="POCM W Block"/>
      <sheetName val="POCM Chennai"/>
      <sheetName val="POCM Hyderabad"/>
      <sheetName val="status (3)"/>
      <sheetName val="Deduction Summary F"/>
      <sheetName val="Deduction Summary "/>
      <sheetName val="P.O.Annex Deduction"/>
      <sheetName val="Misc Cash Exp Deduction "/>
      <sheetName val="Salary Deduction "/>
      <sheetName val="W.O. Annex Deduction "/>
      <sheetName val="Plant Hire Deduction"/>
      <sheetName val="Welfare"/>
      <sheetName val="Index 1"/>
      <sheetName val="Trial May 2010"/>
      <sheetName val="Trial May 2010 1"/>
      <sheetName val="Recon for DLF"/>
      <sheetName val="Recon for DLF 1"/>
      <sheetName val="Summary 1"/>
      <sheetName val="DLF Top Sheet"/>
      <sheetName val="DLF Top Sheet 1"/>
      <sheetName val="Abstract_IT  DLF"/>
      <sheetName val="Abstract_IT  DLF 1"/>
      <sheetName val="Revised service Tax-7"/>
      <sheetName val="Revised service Tax-7 1"/>
      <sheetName val="Purchase Order Annexure 1"/>
      <sheetName val="Purchase Order Annexure 2 1"/>
      <sheetName val="StockStatusAsOnDate.rpt 1"/>
      <sheetName val="Vat Output-10  (2)"/>
      <sheetName val="Vat Output-10  (2) 1"/>
      <sheetName val="Work Order Annexure 2"/>
      <sheetName val=" Staff Cost-3"/>
      <sheetName val="Misc Cash Exp. Ann-4"/>
      <sheetName val="Welfare Fac ANN-5"/>
      <sheetName val="Free Issue Mat Annexure-6"/>
      <sheetName val="Markup sheet Annexure(8)"/>
      <sheetName val="Plant Hire-Annex-11"/>
      <sheetName val="Shuttering-Annex-12(WDV)"/>
      <sheetName val="star"/>
      <sheetName val="Cost Head"/>
      <sheetName val="RMC Annexure 9"/>
      <sheetName val="SBM BOQ "/>
      <sheetName val="SBM BOQ  (2)"/>
      <sheetName val="INDEX "/>
      <sheetName val="TOP SHEET"/>
      <sheetName val="MOEF Deviation"/>
      <sheetName val="Top-sheet 09.09.09"/>
      <sheetName val="Service tax (red)"/>
      <sheetName val="Reasons wrt SECTOR 90 STR."/>
      <sheetName val="structure boq "/>
      <sheetName val="DSR Chennai Dec 08"/>
      <sheetName val="WORKDONE TILL 06-07-2009"/>
      <sheetName val="PRW-DEC 08 "/>
      <sheetName val="Total Recd qty &amp; Value 31072009"/>
      <sheetName val="Meas Tower A"/>
      <sheetName val="Meas Tower&quot;B&quot;"/>
      <sheetName val="Meas Tower &quot;C&quot;"/>
      <sheetName val="Misc."/>
      <sheetName val="Meas tower D"/>
      <sheetName val="finishing SUMMARY red"/>
      <sheetName val="plumbing &amp; fire (red)"/>
      <sheetName val="SERVICES "/>
      <sheetName val="SERVICES  (RED)"/>
      <sheetName val="builtup area"/>
      <sheetName val="OMR consultanCy"/>
      <sheetName val="Staff"/>
      <sheetName val="budget analysis_tender "/>
      <sheetName val="budget analysis"/>
      <sheetName val="Refs"/>
      <sheetName val="boq_b2b_tender"/>
      <sheetName val="boq_b2b"/>
      <sheetName val="indirect cost"/>
      <sheetName val="equipment"/>
      <sheetName val="labour camp"/>
      <sheetName val="structure_split"/>
      <sheetName val="REVIEW"/>
      <sheetName val="Staff Forecast spread"/>
      <sheetName val="Labour Rates Used"/>
      <sheetName val="Subcontractors"/>
      <sheetName val="Sub Contract Liab Form"/>
      <sheetName val="Calc_ISC"/>
      <sheetName val="Interface_ISC"/>
      <sheetName val="Risk Analysis ISC"/>
      <sheetName val="Cash Flow Input Data_ISC"/>
      <sheetName val="Cash Flow Chart_ISC"/>
      <sheetName val="Calc_SC"/>
      <sheetName val="Interface_SC"/>
      <sheetName val="Risk Analysis SC"/>
      <sheetName val="Cash Flow Input Data_SC"/>
      <sheetName val="Cash Flow Chart_SC"/>
      <sheetName val="GD"/>
      <sheetName val="OS_PG"/>
      <sheetName val="Top-sheet vytilla"/>
      <sheetName val="STR-TYPE-1-2"/>
      <sheetName val="DATA SHEET"/>
      <sheetName val="M+L"/>
      <sheetName val="Structure BOQ VYTILLA 090709 r3"/>
      <sheetName val="PRW-JAN,09 "/>
      <sheetName val="BASIS -Jan, 09"/>
      <sheetName val="DSR 09 "/>
      <sheetName val="Structure BOQ VYTILLA (2)"/>
      <sheetName val="Structure BOQ VYTILLA"/>
      <sheetName val="SHUTTERING matt wthout taxes"/>
      <sheetName val="BOQ pro consul"/>
      <sheetName val="Material reconc"/>
      <sheetName val="Piling cumu bill"/>
      <sheetName val="PILING (rev) (2)"/>
      <sheetName val="PILING (rev)"/>
      <sheetName val="PILING"/>
      <sheetName val="Finishing Dec'08"/>
      <sheetName val="Block  &quot;A&quot;"/>
      <sheetName val="Block  &quot;B&quot;"/>
      <sheetName val="Block  &quot;C&quot;"/>
      <sheetName val="Block  &quot;D&quot;"/>
      <sheetName val="Block  &quot;E&quot;"/>
      <sheetName val="Vytilla FIN BOQ"/>
      <sheetName val="Vityla P&amp; ff "/>
      <sheetName val="Day Shift"/>
      <sheetName val="Night Shift"/>
      <sheetName val="Contract Day Staff"/>
      <sheetName val="Contract Night Staff"/>
      <sheetName val="XXXXX"/>
      <sheetName val="XXXX0"/>
      <sheetName val="BoQ_DLF (2)"/>
      <sheetName val="BoQ_DLF"/>
      <sheetName val="DESIGN MIX"/>
      <sheetName val="Cost-Sqft"/>
      <sheetName val="Bill of Quantities"/>
      <sheetName val="P&amp;E Dep"/>
      <sheetName val="Staff Schedule"/>
      <sheetName val="Insurance"/>
      <sheetName val="HSE"/>
      <sheetName val="Lab Equp"/>
      <sheetName val="Site facilities"/>
      <sheetName val="Site office &amp; Infra"/>
      <sheetName val="Preisblatt Lot B"/>
      <sheetName val="Name List"/>
      <sheetName val="Elemental Summary"/>
      <sheetName val="Detail Sheet - below Ground"/>
      <sheetName val="Detail Sheet - Above Ground"/>
      <sheetName val="Detail Sheet - Tower 1"/>
      <sheetName val="Detail Sheet - Tower 2"/>
      <sheetName val="Detail Sheet - Link Bride"/>
      <sheetName val="Detail Sheet - MP hall"/>
      <sheetName val="Detail Sheet - External"/>
      <sheetName val="2. Estimate Summary"/>
      <sheetName val="3. Elemental Summary"/>
      <sheetName val="Base"/>
      <sheetName val="Stilt"/>
      <sheetName val="Club house"/>
      <sheetName val="Tower 1"/>
      <sheetName val="Tower 2"/>
      <sheetName val="Tower 3"/>
      <sheetName val="Ext Works"/>
      <sheetName val="10. &amp; 11. Rate Code &amp; BQ"/>
      <sheetName val="4a. Trade"/>
      <sheetName val="5. Area &amp; Perimeter Statement"/>
      <sheetName val="12a. CFTable"/>
      <sheetName val="Assumption "/>
      <sheetName val="Civil Chart"/>
      <sheetName val="Overall - Chart"/>
      <sheetName val="Aseet1998"/>
      <sheetName val="Main-Material"/>
      <sheetName val="경비공통"/>
      <sheetName val="BOQ Str"/>
      <sheetName val="Summary-Hardscape"/>
      <sheetName val="summary Septic Tank"/>
      <sheetName val="UPVC Windows"/>
      <sheetName val="Structural Steel"/>
      <sheetName val="Reinforcement Steel"/>
      <sheetName val="Ornamental Plaster"/>
      <sheetName val="BOQ Hardscape"/>
      <sheetName val="BOQ Septic Tank"/>
      <sheetName val="QTY Septic tank"/>
      <sheetName val="Precalculation"/>
      <sheetName val="IDC"/>
      <sheetName val="Misc. points"/>
      <sheetName val="qty abst"/>
      <sheetName val="Programe"/>
      <sheetName val="basic "/>
      <sheetName val="bua"/>
      <sheetName val="topsheet"/>
      <sheetName val="Rate Analysis"/>
      <sheetName val="Iron Steel &amp; handrails"/>
      <sheetName val="Publicbuilding"/>
      <sheetName val="SITE OVERHEADS"/>
      <sheetName val="Scheme wise (2)"/>
      <sheetName val="Projectwise P&amp;L"/>
      <sheetName val="Zonewise P&amp;L"/>
      <sheetName val="P&amp;LSum"/>
      <sheetName val="Land  bkp old pro new cost"/>
      <sheetName val="ass suu old pro new cos"/>
      <sheetName val="Final Sum old pro new cost"/>
      <sheetName val="City Pivold pro new cost"/>
      <sheetName val="INDORAMA Group June 02"/>
      <sheetName val="contrcters"/>
      <sheetName val="BvAAI"/>
      <sheetName val="P1"/>
      <sheetName val="P2"/>
      <sheetName val="P3"/>
      <sheetName val="P4"/>
      <sheetName val="P5"/>
      <sheetName val="P6"/>
      <sheetName val="P7"/>
      <sheetName val="P8"/>
      <sheetName val="P9"/>
      <sheetName val="For Blue Book"/>
      <sheetName val="Avg Cost"/>
      <sheetName val="YTD Revenue"/>
      <sheetName val="Charts"/>
      <sheetName val="Inputs AIR"/>
      <sheetName val="CApex"/>
      <sheetName val="ML DRS"/>
      <sheetName val="Actuals"/>
      <sheetName val="QTD Budget"/>
      <sheetName val="MIS"/>
      <sheetName val="Monthly Budget"/>
      <sheetName val="S.4.1_Auditors Remuneration"/>
      <sheetName val="S.4.2_Billing details"/>
      <sheetName val="S.4.3_SAP Dump"/>
      <sheetName val="S.3.1_Managerial Remuneration"/>
      <sheetName val="S.3.2_Ravi Uppal Compensation"/>
      <sheetName val="S.3.3_SRU Working"/>
      <sheetName val="S.3.4_Directors Fees"/>
      <sheetName val="S.3.5_Commission - Non Exec Dir"/>
      <sheetName val="S.3.6_GL Dump"/>
      <sheetName val="costlogic"/>
      <sheetName val="OPERATION"/>
      <sheetName val="Molyimpact"/>
      <sheetName val="Rawmatimpact"/>
      <sheetName val="27SETS"/>
      <sheetName val="FM Cost"/>
      <sheetName val="costmoly"/>
      <sheetName val="FIX_VARI"/>
      <sheetName val="FIX_V_MOLY"/>
      <sheetName val="SETNO"/>
      <sheetName val="DRGNO"/>
      <sheetName val="avg cost ring"/>
      <sheetName val="02A"/>
      <sheetName val="alloy rate"/>
      <sheetName val="ALLOY"/>
      <sheetName val="ALLOYMOLY"/>
      <sheetName val="OPTSTD"/>
      <sheetName val="OPTKV1"/>
      <sheetName val="OPTIKA"/>
      <sheetName val="OPTSTEL"/>
      <sheetName val="SAPhalb"/>
      <sheetName val="ratebreakup"/>
      <sheetName val="TATA GK176MOBP"/>
      <sheetName val="TATA GK153P"/>
      <sheetName val="TATA GO582CPG"/>
      <sheetName val="LETTER"/>
      <sheetName val="LEAD"/>
      <sheetName val="COST "/>
      <sheetName val="COST  (2)"/>
      <sheetName val="LVD_2007-10 (Arthur)"/>
      <sheetName val="Pistons EU"/>
      <sheetName val="LVD_2007-10 (Sales)"/>
      <sheetName val="PRO Vs CAP (2)"/>
      <sheetName val="NGPIS (2)"/>
      <sheetName val="GIL-FORMAT SUMM (2)"/>
      <sheetName val="GIL-FORMAT SUMM"/>
      <sheetName val="sum pis&amp;pin"/>
      <sheetName val="piston-plant"/>
      <sheetName val="pin-plant"/>
      <sheetName val="BOUGHTOUT"/>
      <sheetName val="RING-MODVAT"/>
      <sheetName val="CIRCLIP"/>
      <sheetName val="LINERS"/>
      <sheetName val="Depot"/>
      <sheetName val="G I T"/>
      <sheetName val="depot no reco"/>
      <sheetName val="NGPINWW3"/>
      <sheetName val="PACKING COST"/>
      <sheetName val="NGPISWW3"/>
      <sheetName val="Alloy and OH rate"/>
      <sheetName val="Top"/>
      <sheetName val="RING"/>
      <sheetName val="plannsv"/>
      <sheetName val="indm"/>
      <sheetName val="POWER06-07"/>
      <sheetName val="LAP"/>
      <sheetName val="OE"/>
      <sheetName val="POWER05-06 (2)"/>
      <sheetName val="HCCE01"/>
      <sheetName val="PRICE (2)"/>
      <sheetName val="COST9899"/>
      <sheetName val="fdy-capnos"/>
      <sheetName val="PISCOST"/>
      <sheetName val="MC-TIME"/>
      <sheetName val="allocost"/>
      <sheetName val="RECO"/>
      <sheetName val="PACKING"/>
      <sheetName val="QTY."/>
      <sheetName val="FDY"/>
      <sheetName val="MAT-COST"/>
      <sheetName val="SCRAP-CAL"/>
      <sheetName val="NEWMASTER"/>
      <sheetName val="BUDMASTER"/>
      <sheetName val="PRICE"/>
      <sheetName val="MC-TIMECAP"/>
      <sheetName val="CAPACITY"/>
      <sheetName val="CAP KEY"/>
      <sheetName val="FDY-BASIS"/>
      <sheetName val="RECO-COST"/>
      <sheetName val="piston-cost"/>
      <sheetName val="STORE-CONSUMED-FDY"/>
      <sheetName val="fdy-consumble"/>
      <sheetName val="FDY-COST"/>
      <sheetName val="power "/>
      <sheetName val="Split-chart"/>
      <sheetName val="MASTER-KEY"/>
      <sheetName val="Hero majestic 46 "/>
      <sheetName val="m-74"/>
      <sheetName val="rm pin saving (2)"/>
      <sheetName val="Piston 77Ø"/>
      <sheetName val="Dov 77"/>
      <sheetName val="Piston 78Ø"/>
      <sheetName val="dov 78 Ø"/>
      <sheetName val="Summary Published"/>
      <sheetName val="Detail Published"/>
      <sheetName val="Borrowing"/>
      <sheetName val="HO Analysis"/>
      <sheetName val="PAT Analysis"/>
      <sheetName val="Bng Analysis"/>
      <sheetName val="Bhd Analysis"/>
      <sheetName val="Detail Published Actual"/>
      <sheetName val="SummaryActual"/>
      <sheetName val="CFS "/>
      <sheetName val="CF Adj"/>
      <sheetName val="BS(Revised)"/>
      <sheetName val="PL(revised)"/>
      <sheetName val="Note 2."/>
      <sheetName val="Note 4-5-6-7"/>
      <sheetName val="Note 8-9-10-11"/>
      <sheetName val="Note 12-13 FA console "/>
      <sheetName val="FA rental"/>
      <sheetName val="Note 15-16-17-18"/>
      <sheetName val="Note 19-20-21"/>
      <sheetName val="Note 22- 23"/>
      <sheetName val="Note 24 -28"/>
      <sheetName val="Note 25.3"/>
      <sheetName val="Others notes "/>
      <sheetName val="Related party note"/>
      <sheetName val="Related party working "/>
      <sheetName val="Loan summary"/>
      <sheetName val="comparative M-11"/>
      <sheetName val="March  2012 TB "/>
      <sheetName val="March 2011TB "/>
      <sheetName val="FA Register "/>
      <sheetName val="int in IHP"/>
      <sheetName val="Loans details &amp; intt"/>
      <sheetName val="Others details"/>
      <sheetName val="Tax status"/>
      <sheetName val="Deferred Tax New"/>
      <sheetName val="Tax Comp (IHP)"/>
      <sheetName val="Bifurcation of P&amp;L heads"/>
      <sheetName val="computation of deduction"/>
      <sheetName val="Normal provisons "/>
      <sheetName val="Revenue 801A"/>
      <sheetName val="MAT compuation "/>
      <sheetName val="payroll walk"/>
      <sheetName val="14A"/>
      <sheetName val="SEZ PB "/>
      <sheetName val="EPS "/>
      <sheetName val="Others details "/>
      <sheetName val="MD salary "/>
      <sheetName val="LRD loans &amp; Intt rate"/>
      <sheetName val="Intt Rate working - "/>
      <sheetName val="Tax workings"/>
      <sheetName val="GSG"/>
      <sheetName val="Led"/>
      <sheetName val="Cons-RPD"/>
      <sheetName val="RPD"/>
      <sheetName val="BFSL"/>
      <sheetName val="BFSL-11"/>
      <sheetName val="Tax"/>
      <sheetName val="TB-Main"/>
      <sheetName val="TB"/>
      <sheetName val="FC"/>
      <sheetName val="DIL-BS"/>
      <sheetName val="DIL-PL"/>
      <sheetName val="CG"/>
      <sheetName val="Small cos"/>
      <sheetName val="Okhla"/>
      <sheetName val="POCM Cal"/>
      <sheetName val="S-FA"/>
      <sheetName val="Const"/>
      <sheetName val="Cons POCM"/>
      <sheetName val="TB-Cons"/>
      <sheetName val="Cons-Jindal"/>
      <sheetName val="Banjara"/>
      <sheetName val="Intt Inco_exp"/>
      <sheetName val="Jal"/>
      <sheetName val="AR-GL"/>
      <sheetName val="Variance"/>
      <sheetName val="Dep Sch"/>
      <sheetName val="Dep IT"/>
      <sheetName val="DEP"/>
      <sheetName val="Mumbai"/>
      <sheetName val="POCM "/>
      <sheetName val="Vari. Analy"/>
      <sheetName val="Dep. wo"/>
      <sheetName val="POCM-LCK"/>
      <sheetName val="CWIP-R"/>
      <sheetName val="Indo-Tech "/>
      <sheetName val="Intangibles Amort Sched"/>
      <sheetName val="MOR-GAP"/>
      <sheetName val="BSHEET"/>
      <sheetName val="BCOST"/>
      <sheetName val="B COST DETAIL"/>
      <sheetName val="C&amp;B DETAIL"/>
      <sheetName val="ORDERS REPORT"/>
      <sheetName val="EMPLOYMENT"/>
      <sheetName val="AGENDA"/>
      <sheetName val="Task Breakdown"/>
      <sheetName val="Cash-Flow"/>
      <sheetName val="Detailed Costs"/>
      <sheetName val="2 - RTU_HMI Eng"/>
      <sheetName val="3 - Instalation"/>
      <sheetName val="4 - Panels"/>
      <sheetName val="5 - RTU Parts"/>
      <sheetName val="6 - HMI"/>
      <sheetName val="7 - T&amp;L"/>
      <sheetName val="8 - Training"/>
      <sheetName val="9 - Transport"/>
      <sheetName val="10 - Import Taxes and Hedge"/>
      <sheetName val="11 - Spare Parts &amp; Tools"/>
      <sheetName val="12 - Special Development"/>
      <sheetName val="13 - Maintenance Agreement"/>
      <sheetName val="Price - Sheet"/>
      <sheetName val="A - Proposta"/>
      <sheetName val="B - Proposta"/>
      <sheetName val="C - Proposta"/>
      <sheetName val="Tabela de Preços"/>
      <sheetName val="Reduções de preço"/>
      <sheetName val="Cronograma de desembolso"/>
      <sheetName val="Cronograma de desembolso B"/>
      <sheetName val="5.1 - D20 Pricing - nao usar"/>
      <sheetName val="5.2 - D200 Pricing - nao usar"/>
      <sheetName val="5.3 - Redundant D200 nao usar"/>
      <sheetName val="QE31-Mar-10"/>
      <sheetName val="Bal Sheet"/>
      <sheetName val="Sch 1to4"/>
      <sheetName val="FA Sch 5"/>
      <sheetName val="Sch 6 Inv"/>
      <sheetName val="Inv Details"/>
      <sheetName val="Sch 7 CA"/>
      <sheetName val="Sch 7 LA, 8"/>
      <sheetName val="Sch 9,10,11"/>
      <sheetName val="Sch 12,13,14,15"/>
      <sheetName val="Sch 16,17"/>
      <sheetName val="Grp Sch"/>
      <sheetName val="Tax, Def Tax"/>
      <sheetName val="IT Depn"/>
      <sheetName val="Wealth Tax"/>
      <sheetName val="Wealth Tax workings"/>
      <sheetName val="Ratio Analysis"/>
      <sheetName val="Debtors Analysis"/>
      <sheetName val="Provision for bad debts"/>
      <sheetName val="BG Status"/>
      <sheetName val="C-Form status"/>
      <sheetName val="Additions to FA"/>
      <sheetName val="Saidapet asset sale"/>
      <sheetName val="Marco template"/>
      <sheetName val="Walk"/>
      <sheetName val="TY est as of Jan"/>
      <sheetName val="PROFIT AND LOSS (2)"/>
      <sheetName val="Summary Presentation"/>
      <sheetName val="Shari's Estimates"/>
      <sheetName val="Top 25 - External"/>
      <sheetName val="FW 15 External"/>
      <sheetName val="FW15 Internal"/>
      <sheetName val="FW 15 External Workings"/>
      <sheetName val="Top 25 Orders"/>
      <sheetName val="GECARS Open Items Report - Dec"/>
      <sheetName val="Debit bal transfer - BRIO - Dec"/>
      <sheetName val="Brio - not due - Dec"/>
      <sheetName val="CRMPS raw"/>
      <sheetName val="CRMPS Summary"/>
      <sheetName val="December OFA raw"/>
      <sheetName val="December OFA summary"/>
      <sheetName val="All Data"/>
      <sheetName val=" Summary"/>
      <sheetName val="Receivable overview"/>
      <sheetName val="BHA Receivables Overview"/>
      <sheetName val="GEIS Receivables Overview"/>
      <sheetName val="xtab"/>
      <sheetName val="Salient features"/>
      <sheetName val="Cover Sheet"/>
      <sheetName val="Cashflow "/>
      <sheetName val="Cashflow Workings"/>
      <sheetName val="Journals"/>
      <sheetName val="COA"/>
      <sheetName val="ConsSched"/>
      <sheetName val="OP TB April 10"/>
      <sheetName val="OCTOBER PROVISION"/>
      <sheetName val="Expense details"/>
      <sheetName val="contract Labour"/>
      <sheetName val="PF&amp;ESI CONT"/>
      <sheetName val="ROYALTY"/>
      <sheetName val="S2G"/>
      <sheetName val="Reconciliation"/>
      <sheetName val="Press release"/>
      <sheetName val="Sch 7 8 9"/>
      <sheetName val="Sch 10 11 12"/>
      <sheetName val="Sch 13"/>
      <sheetName val="Sch 14,15.16"/>
      <sheetName val="Sch 17"/>
      <sheetName val="TB "/>
      <sheetName val="Accruals"/>
      <sheetName val="IT Depn "/>
      <sheetName val="IT Prov"/>
      <sheetName val="AS 11 "/>
      <sheetName val="Sales Register"/>
      <sheetName val="S 1"/>
      <sheetName val="S3a"/>
      <sheetName val="S 2b"/>
      <sheetName val="S 4"/>
      <sheetName val="S 5"/>
      <sheetName val="S 6 7"/>
      <sheetName val="S 8"/>
      <sheetName val="S 9 "/>
      <sheetName val="S 10"/>
      <sheetName val="S 11"/>
      <sheetName val="S 12"/>
      <sheetName val="S 13"/>
      <sheetName val="S 14"/>
      <sheetName val="s 15"/>
      <sheetName val="s16"/>
      <sheetName val="G.P."/>
      <sheetName val="Def Tax Rev"/>
      <sheetName val="IT-adj"/>
      <sheetName val="Def Tax"/>
      <sheetName val="LOSS"/>
      <sheetName val="TDS-List"/>
      <sheetName val="IIC Deletion (3)"/>
      <sheetName val="MainPage"/>
      <sheetName val="DR"/>
      <sheetName val="DR-Anx"/>
      <sheetName val="CARO"/>
      <sheetName val="CAROApp"/>
      <sheetName val="FundFlow"/>
      <sheetName val="Instructions"/>
      <sheetName val="BSSch"/>
      <sheetName val="FASch"/>
      <sheetName val="PLSch"/>
      <sheetName val="GR-BS"/>
      <sheetName val="GR-PL"/>
      <sheetName val="AS22"/>
      <sheetName val="115JB"/>
      <sheetName val="115JB-Anx"/>
      <sheetName val="3CA"/>
      <sheetName val="3CA-Anx"/>
      <sheetName val="3CD"/>
      <sheetName val="145A-Exclusive"/>
      <sheetName val="145-Incusive"/>
      <sheetName val="3CD-145A-Anx"/>
      <sheetName val="3CD-Dep-Anx"/>
      <sheetName val="3CD-40A(3)-Anx"/>
      <sheetName val="3CD-40A(2)(b)-Anx"/>
      <sheetName val="3CD-269SS-T-Anx"/>
      <sheetName val="3CD-CFLoss-Anx"/>
      <sheetName val="3CD-Ratios-Anx "/>
      <sheetName val="Names"/>
      <sheetName val="IT"/>
      <sheetName val="Masters"/>
      <sheetName val="Balance Sheet "/>
      <sheetName val="BS - Schedules"/>
      <sheetName val="P&amp;L Schedules"/>
      <sheetName val="sub-sch"/>
      <sheetName val="Groupings"/>
      <sheetName val="Fixed Assets"/>
      <sheetName val="Computation"/>
      <sheetName val="Part IV"/>
      <sheetName val="TRIAL-GROUPING"/>
      <sheetName val="FIXED ASSETS FINAL (Rs. lacs)"/>
      <sheetName val="FIXEDASSET-MINERALS-FINAL"/>
      <sheetName val="PRVOSNL FA 0102"/>
      <sheetName val="FA - DEP SCH - ACCTS - 0102 "/>
      <sheetName val="Related Party Disclosure"/>
      <sheetName val="Cash Flow Statement"/>
      <sheetName val="Manual"/>
      <sheetName val="Messages"/>
      <sheetName val="REFERENCES"/>
      <sheetName val="OPERATING ST"/>
      <sheetName val="CASH FLOW ST"/>
      <sheetName val="FINANCIAL SIT"/>
      <sheetName val="1. MACRO AND OS"/>
      <sheetName val="1.1. MACROECONOMIC INFO"/>
      <sheetName val="1.2. OPERATING STATEMENT"/>
      <sheetName val="1.3.A OS BUSINESS BGT"/>
      <sheetName val="1.4 SALES VARIATION BREAKDOWN"/>
      <sheetName val="1.5. MARGIN VARIATION"/>
      <sheetName val="2. VOLUMES &amp; PRICES"/>
      <sheetName val="2.1 SALES &amp; PRODUCTION VOLU"/>
      <sheetName val="2.2 CHANGES SALES PRICE"/>
      <sheetName val="3. COSTS &amp; EXPENSES"/>
      <sheetName val="2.1 SALES &amp; PRODUCTION VOLU (2)"/>
      <sheetName val="2.1 SALES &amp; PRODUCTION VOLU (3)"/>
      <sheetName val="3.1.A PERSONNEL "/>
      <sheetName val="3.1.B Org.chart "/>
      <sheetName val="3.2. PRODUCTION COSTS ALWAR"/>
      <sheetName val="Cost Kg Analisys Alwar Plant"/>
      <sheetName val="3.2. PROD. COSTS DEWAS"/>
      <sheetName val="Cost Kg Analysis Dewas Plant"/>
      <sheetName val="3.2. PROD. COSTS PERUNDURAI"/>
      <sheetName val="Cost Kg Analy Perundurai Plant"/>
      <sheetName val="3.2. PROD. COSTS RANIPET"/>
      <sheetName val="Cost Kg Analysis Ranipet"/>
      <sheetName val="3.2. PROD. COSTS ALL PLANTS"/>
      <sheetName val="3.3. OTHER COSTS"/>
      <sheetName val="3.4. GNRL.PRODUCTION alwar "/>
      <sheetName val="3.4. GNRL.PRODUCTION Dewas"/>
      <sheetName val="3.4. GNRL.PRODUCTION Ranipet "/>
      <sheetName val="3.4. GNRL.PRODUCTION Perund"/>
      <sheetName val="3.4. GNRL.PRODUCTION HO"/>
      <sheetName val="3.5 MArketing &amp; Sales"/>
      <sheetName val="3.5.B. PROM &amp; ADV"/>
      <sheetName val="3.6 Managem &amp; Admin"/>
      <sheetName val="3.7. FINANCIAL EXPENSES"/>
      <sheetName val="3.8 A.R. VALUE ADJUSTMENT "/>
      <sheetName val="3.9 ATYPICAL"/>
      <sheetName val="3.10 TAX"/>
      <sheetName val="4. CASHFLOW "/>
      <sheetName val="4.1 CASHFLOW STATEM. &amp; FIN."/>
      <sheetName val="4.2 Investment Budget"/>
      <sheetName val="4.2.A INVEST BUDGET Alwar"/>
      <sheetName val="4.2.B INVEST BUDGET DEWAS"/>
      <sheetName val="4.2.C INVEST BUDGET Ranipet"/>
      <sheetName val="4.2.D INVEST BUDGET PERUNDURAI"/>
      <sheetName val="4.2.E INVEST BUDGET ALLIED PROD"/>
      <sheetName val="4.2.E INVEST BUDGET HO"/>
      <sheetName val="4.4. Working capital details"/>
      <sheetName val="4.5 WORKING CAPITAL RATIO"/>
      <sheetName val="4.6. ASSETS"/>
      <sheetName val="4.7. EQUITY &amp; LIABILITIES"/>
      <sheetName val="5. ANNEX"/>
      <sheetName val="5. 1 DETAIL INVESTMENTS"/>
      <sheetName val="5. 2 HEADCOUNT DETAIL"/>
      <sheetName val="5.2A YE HEADCOUNT DETAIL"/>
      <sheetName val="ALESSI"/>
      <sheetName val="LIVING"/>
      <sheetName val="PALOMBA"/>
      <sheetName val="FORM"/>
      <sheetName val="CHULETA"/>
      <sheetName val="OPST"/>
      <sheetName val="Capital Expenditure"/>
      <sheetName val="WUPDATA"/>
      <sheetName val="Challan"/>
      <sheetName val="ACTIVO"/>
      <sheetName val="Cash payments _Rs_20_000"/>
      <sheetName val="Franchise Input"/>
      <sheetName val="OC5_Push Diag"/>
      <sheetName val="Settings"/>
      <sheetName val="한계원가"/>
      <sheetName val="유통망계획"/>
      <sheetName val="RELACION REFERENCIAS"/>
      <sheetName val="_____"/>
      <sheetName val="IT_FBT_DDTP"/>
      <sheetName val="Gap Analysis "/>
      <sheetName val="wHist_Data"/>
      <sheetName val="wInit_Frct_Data"/>
      <sheetName val="wFinal_Frct_Data"/>
      <sheetName val="oracleTB"/>
      <sheetName val="Reasons"/>
      <sheetName val="Flash "/>
      <sheetName val="high"/>
      <sheetName val="PL "/>
      <sheetName val="FP"/>
      <sheetName val="VARIANCE ANALYSIS"/>
      <sheetName val="VAR"/>
      <sheetName val="VAR - ACT VS BUD"/>
      <sheetName val=" ACT VS BUD WORKINGS(YTD) "/>
      <sheetName val=" ACT VS PR.YEA WORKINGS(MONTH) "/>
      <sheetName val=" ACT VS BUD WORKINGS(MONTH) "/>
      <sheetName val="VAR - ACT VS BUD WORKINGS"/>
      <sheetName val="VAR - PREV YR VS ACT"/>
      <sheetName val="VAR - WORKINGS PREV YR VS ACT"/>
      <sheetName val="prod"/>
      <sheetName val="prodcost"/>
      <sheetName val="exp "/>
      <sheetName val="emp"/>
      <sheetName val="int"/>
      <sheetName val="wc"/>
      <sheetName val="drs"/>
      <sheetName val="grist comp"/>
      <sheetName val="production"/>
      <sheetName val="RM CONS"/>
      <sheetName val="RM CONS YTD"/>
      <sheetName val="CHEM CONS"/>
      <sheetName val="CHEM CONS YTD"/>
      <sheetName val="PM CONS"/>
      <sheetName val="PM CONS YTD"/>
      <sheetName val="consumption 1 2003"/>
      <sheetName val="CONSUMPTIONYTD"/>
      <sheetName val="WIP workings"/>
      <sheetName val="WORKINGS"/>
      <sheetName val="Royalty-cal"/>
      <sheetName val="SALES -monthly"/>
      <sheetName val="SALES"/>
      <sheetName val="Depreication"/>
      <sheetName val="Creditors"/>
      <sheetName val="Creditor s"/>
      <sheetName val="Creditorss"/>
      <sheetName val="Debtors (2)"/>
      <sheetName val=" Creditors"/>
      <sheetName val="cost sheet based on brew"/>
      <sheetName val="COST SHEET"/>
      <sheetName val="Cost sheet based on brews YTD"/>
      <sheetName val="CL.STOCK"/>
      <sheetName val="COST SHEET YTD"/>
      <sheetName val="wastages"/>
      <sheetName val="monthly exp "/>
      <sheetName val="monthly  pl 01-02"/>
      <sheetName val="Monthly pl"/>
      <sheetName val="DEC WAGES "/>
      <sheetName val="DEC  EXP "/>
      <sheetName val="Creditors "/>
      <sheetName val="Stock Statement"/>
      <sheetName val="ytd adj"/>
      <sheetName val="Reco YTD SEPT 02"/>
      <sheetName val="Exp-YTD SEPT  02"/>
      <sheetName val="Int,Salary YTD SEPT  02"/>
      <sheetName val="SHARE CAPITAL"/>
      <sheetName val="R &amp; s"/>
      <sheetName val="Res &amp; surplus"/>
      <sheetName val="SEC LOAN "/>
      <sheetName val="UN-SEC.LOAN"/>
      <sheetName val="CASHBANK"/>
      <sheetName val="LOANS-ADV"/>
      <sheetName val="LIABILITIES"/>
      <sheetName val="PROVISION"/>
      <sheetName val="OTHER INC."/>
      <sheetName val="FinishedTraded Goods"/>
      <sheetName val="Int &amp; Fin chgs"/>
      <sheetName val="Extord-schedule"/>
      <sheetName val="Purchases"/>
      <sheetName val="Trial Bal 280203"/>
      <sheetName val="Monthly exp"/>
      <sheetName val="Billing Data"/>
      <sheetName val="WIP 280203"/>
      <sheetName val="Schedules BS"/>
      <sheetName val="Sch-7"/>
      <sheetName val="Schedules PL"/>
      <sheetName val="TB07"/>
      <sheetName val="TB06"/>
      <sheetName val="TB05"/>
      <sheetName val="TB04"/>
      <sheetName val="TB03"/>
      <sheetName val="Sec 212"/>
      <sheetName val="EPS"/>
      <sheetName val="Tax Computation"/>
      <sheetName val="depre logic"/>
      <sheetName val="far pivot"/>
      <sheetName val="Fareg"/>
      <sheetName val="cap commitment"/>
      <sheetName val="DF"/>
      <sheetName val="DT"/>
      <sheetName val="AP"/>
      <sheetName val="abst _2_"/>
      <sheetName val="IBM C BLOCK"/>
      <sheetName val="fidelity"/>
      <sheetName val="IBM D BLOCK"/>
      <sheetName val="cherryhill"/>
      <sheetName val="anz"/>
      <sheetName val="Campus"/>
      <sheetName val="Pine Valley"/>
      <sheetName val="24 bar 7"/>
      <sheetName val="COVANSYS"/>
      <sheetName val="Signature"/>
      <sheetName val="Netapps"/>
      <sheetName val="EGL-FOODCOURT"/>
      <sheetName val="IBM C Block Fitout"/>
      <sheetName val="IBM D Block Fitout"/>
      <sheetName val="24bar7 (ICON)"/>
      <sheetName val="24bar7 phase 2"/>
      <sheetName val="LG Soft Fitout"/>
      <sheetName val="kirby"/>
      <sheetName val="kirby Gs"/>
      <sheetName val="ibm1"/>
      <sheetName val="ibm2"/>
      <sheetName val="ibm3"/>
      <sheetName val="AppA1-1"/>
      <sheetName val="AppA1-2"/>
      <sheetName val="AppA2-1"/>
      <sheetName val="AppA2-2"/>
      <sheetName val="AppA3"/>
      <sheetName val="AppA4"/>
      <sheetName val="July"/>
      <sheetName val="ES1"/>
      <sheetName val="ES2"/>
      <sheetName val="ES3"/>
      <sheetName val="ES4"/>
      <sheetName val="Contents (2)"/>
      <sheetName val="ES1 (2)"/>
      <sheetName val="ES3 (2)"/>
      <sheetName val="ES5"/>
      <sheetName val="ES6"/>
      <sheetName val="ES7"/>
      <sheetName val="F-1"/>
      <sheetName val="L"/>
      <sheetName val="C"/>
      <sheetName val="M"/>
      <sheetName val="CC"/>
      <sheetName val="PB"/>
      <sheetName val="P.CTN"/>
      <sheetName val="Total PL"/>
      <sheetName val="F-1(KL)"/>
      <sheetName val="F-2(KL)"/>
      <sheetName val="F-3(KL)"/>
      <sheetName val="F-4(KL)"/>
      <sheetName val="F-5(KL)"/>
      <sheetName val="F-22(KL)"/>
      <sheetName val="AP110"/>
      <sheetName val="A(KL)"/>
      <sheetName val="L(KL)"/>
      <sheetName val="M-MM(KL)"/>
      <sheetName val="N(KL)"/>
      <sheetName val="U(KL)"/>
      <sheetName val="U-1(KL)"/>
      <sheetName val="U-disclosure(KL)"/>
      <sheetName val="CC(KL)"/>
      <sheetName val="30(KL)"/>
      <sheetName val="Cost centre expenditure"/>
      <sheetName val="Interim --&gt; Top"/>
      <sheetName val="U-2_Sales Analysis"/>
      <sheetName val="U-1l2_Overall AR"/>
      <sheetName val="FF-3"/>
      <sheetName val="F-2"/>
      <sheetName val="F-3"/>
      <sheetName val="F-4"/>
      <sheetName val="F-5"/>
      <sheetName val="F-11"/>
      <sheetName val="F-11a"/>
      <sheetName val="F-22"/>
      <sheetName val="B-40"/>
      <sheetName val="B-50"/>
      <sheetName val="U "/>
      <sheetName val="U-10"/>
      <sheetName val="U-30"/>
      <sheetName val="BB-30"/>
      <sheetName val="CC-30"/>
      <sheetName val="FF-1"/>
      <sheetName val="FF-2"/>
      <sheetName val="FF-4"/>
      <sheetName val="FF-4a"/>
      <sheetName val="FF-5"/>
      <sheetName val="FF-6"/>
      <sheetName val="FF-7"/>
      <sheetName val="FF-8"/>
      <sheetName val="10"/>
      <sheetName val="11"/>
      <sheetName val="20"/>
      <sheetName val="21"/>
      <sheetName val="30"/>
      <sheetName val="40"/>
      <sheetName val="50"/>
      <sheetName val="DD-10"/>
      <sheetName val="FF-21(a)"/>
      <sheetName val="BPR"/>
      <sheetName val="Materiality"/>
      <sheetName val="F-6"/>
      <sheetName val="F-7"/>
      <sheetName val="F7wkg"/>
      <sheetName val="F-9"/>
      <sheetName val="BPR balance sheet"/>
      <sheetName val="BPR profit &amp; loss"/>
      <sheetName val="BPR BS analysis"/>
      <sheetName val="BPR PL analysis"/>
      <sheetName val="A-22"/>
      <sheetName val="B"/>
      <sheetName val="B-1"/>
      <sheetName val="C-1"/>
      <sheetName val="N"/>
      <sheetName val="U"/>
      <sheetName val="U-100"/>
      <sheetName val="FF"/>
      <sheetName val="FF-10"/>
      <sheetName val="FF-20"/>
      <sheetName val="FF-22(hp)"/>
      <sheetName val="FF-23(d)"/>
      <sheetName val="FF-30"/>
      <sheetName val="FF-31"/>
      <sheetName val="FF-40"/>
      <sheetName val="PP"/>
      <sheetName val="PP(spare)"/>
      <sheetName val="PP-20"/>
      <sheetName val="31"/>
      <sheetName val="AA"/>
      <sheetName val="BB"/>
      <sheetName val="BB-1"/>
      <sheetName val="MM"/>
      <sheetName val="13"/>
      <sheetName val="14"/>
      <sheetName val="NN-12"/>
      <sheetName val="PP-30"/>
      <sheetName val="PP-31"/>
      <sheetName val="PP-40"/>
      <sheetName val="BPR-1"/>
      <sheetName val="B-30"/>
      <sheetName val="U-1 "/>
      <sheetName val="KK"/>
      <sheetName val="M&amp;MM"/>
      <sheetName val="NN"/>
      <sheetName val="sales cut off"/>
      <sheetName val="purchase cut off"/>
      <sheetName val="Hypothesis"/>
      <sheetName val="Profitability Analysis"/>
      <sheetName val="FSA"/>
      <sheetName val="F-1&amp;2"/>
      <sheetName val="CF1"/>
      <sheetName val="Purch cut off"/>
      <sheetName val="M&amp;MM-10"/>
      <sheetName val="pp-1"/>
      <sheetName val="40 (2)"/>
      <sheetName val="50 (2)"/>
      <sheetName val="60"/>
      <sheetName val="70"/>
      <sheetName val="BIF-collect"/>
      <sheetName val="BIF-OR"/>
      <sheetName val="Module1"/>
      <sheetName val="Module2"/>
      <sheetName val="Module3"/>
      <sheetName val="Future"/>
      <sheetName val="Attachment"/>
      <sheetName val="30 "/>
      <sheetName val="Recovered_Sheet1"/>
      <sheetName val="Consol adjustments"/>
      <sheetName val="Goodwill"/>
      <sheetName val="Financial stats"/>
      <sheetName val="Segment - 2002 (new)"/>
      <sheetName val="Segment - 2002"/>
      <sheetName val="Changes in equity"/>
      <sheetName val="Inter-co"/>
      <sheetName val="Inter-co(subsidiary)"/>
      <sheetName val="MI"/>
      <sheetName val="FA-detailed"/>
      <sheetName val="P&amp;L-disclosure(2002)"/>
      <sheetName val="P&amp;L disclosure(2001)"/>
      <sheetName val="Cash flow -2001"/>
      <sheetName val="Consol cashflow"/>
      <sheetName val="URP"/>
      <sheetName val="Dev Expenditure"/>
      <sheetName val="CF-1 2-unused"/>
      <sheetName val="Disposal"/>
      <sheetName val="Associate"/>
      <sheetName val="FA movement "/>
      <sheetName val="FA-summary"/>
      <sheetName val="CF-13"/>
      <sheetName val="CF-10-unused"/>
      <sheetName val="CF-11- unused"/>
      <sheetName val="FACON- unused"/>
      <sheetName val="CF-3 1999 - unused"/>
      <sheetName val="CF-22- unused"/>
      <sheetName val="Sheet1- unused"/>
      <sheetName val="000000"/>
      <sheetName val="bhb0603"/>
      <sheetName val="OS"/>
      <sheetName val="BPR-PL "/>
      <sheetName val="BPR-BS"/>
      <sheetName val="F-1,2"/>
      <sheetName val="F-99"/>
      <sheetName val="A-1"/>
      <sheetName val="A-10"/>
      <sheetName val="B-2"/>
      <sheetName val="B-3"/>
      <sheetName val="L-2"/>
      <sheetName val="M MM "/>
      <sheetName val="U dis"/>
      <sheetName val="U-1"/>
      <sheetName val="U-3"/>
      <sheetName val="U-4"/>
      <sheetName val="BB-2"/>
      <sheetName val="BB-10"/>
      <sheetName val="BB-17"/>
      <sheetName val="FIN297"/>
      <sheetName val="DD"/>
      <sheetName val="DD-1"/>
      <sheetName val="FF-4(a)"/>
      <sheetName val="10,20"/>
      <sheetName val="10-1"/>
      <sheetName val="32"/>
      <sheetName val="Bank Rec review"/>
      <sheetName val="A-2"/>
      <sheetName val="C-10"/>
      <sheetName val="NRV-1"/>
      <sheetName val="NRV-2"/>
      <sheetName val="N-10"/>
      <sheetName val="N-11"/>
      <sheetName val="N-12"/>
      <sheetName val="N-20"/>
      <sheetName val="AA-3"/>
      <sheetName val="CC-24"/>
      <sheetName val="CC-50"/>
      <sheetName val="25"/>
      <sheetName val="Statement"/>
      <sheetName val="auditor"/>
      <sheetName val="acs"/>
      <sheetName val="fixed"/>
      <sheetName val="xxx"/>
      <sheetName val="accumdeprn"/>
      <sheetName val="addl cost"/>
      <sheetName val="dev_exp (2)"/>
      <sheetName val="dev_exp"/>
      <sheetName val="Addl Dev Exp"/>
      <sheetName val="F-2 (2)"/>
      <sheetName val="CF-IS"/>
      <sheetName val="CF-SCE"/>
      <sheetName val="DIVIDENDS"/>
      <sheetName val="Cash Flows"/>
      <sheetName val="Profit anal"/>
      <sheetName val="F-1l F-2"/>
      <sheetName val="Statement of Equity"/>
      <sheetName val="5 Analysis"/>
      <sheetName val="   Contents"/>
      <sheetName val="1 LeadSchedule"/>
      <sheetName val="2 Sec108"/>
      <sheetName val="3 P&amp;L - 4 Op.Exp"/>
      <sheetName val="3A Turnover 3B COS"/>
      <sheetName val="   Directors"/>
      <sheetName val="Shareholders"/>
      <sheetName val="Dividend"/>
      <sheetName val="ITA-RA"/>
      <sheetName val="Int-rest"/>
      <sheetName val="OTHER (2)"/>
      <sheetName val="Company Info"/>
      <sheetName val="Summary of Fixed Assets"/>
      <sheetName val="Disposals"/>
      <sheetName val="Hire Purchase"/>
      <sheetName val="Lease"/>
      <sheetName val="Controlled Transfer"/>
      <sheetName val="CA Comp"/>
      <sheetName val="IBA Comp "/>
      <sheetName val="FSL"/>
      <sheetName val="F-7B"/>
      <sheetName val="B-1."/>
      <sheetName val="U-2"/>
      <sheetName val="20-1"/>
      <sheetName val="20-2"/>
      <sheetName val="30-1"/>
      <sheetName val="30-2"/>
      <sheetName val="30(old)"/>
      <sheetName val="F-8-20-1"/>
      <sheetName val="TB-gl"/>
      <sheetName val="gl"/>
      <sheetName val="OSM"/>
      <sheetName val="AWPs Template"/>
      <sheetName val="A2-1 CLA"/>
      <sheetName val="A2-2 RJE"/>
      <sheetName val="A2-3 SAD"/>
      <sheetName val="A3"/>
      <sheetName val="A8"/>
      <sheetName val="Review Recon"/>
      <sheetName val="Review Cash book"/>
      <sheetName val="E"/>
      <sheetName val="E1"/>
      <sheetName val="E3 Recoverability"/>
      <sheetName val="E-1_Recoverability"/>
      <sheetName val="E-2"/>
      <sheetName val="G"/>
      <sheetName val="I"/>
      <sheetName val="J"/>
      <sheetName val="J-1 OSM"/>
      <sheetName val="J1 Devt costs breakdown"/>
      <sheetName val="J2 Budget &amp; Att profit"/>
      <sheetName val="J3 Actual 04"/>
      <sheetName val="J4  Lots sold report CHD"/>
      <sheetName val="J-1-1_Commission"/>
      <sheetName val="Recog Prof"/>
      <sheetName val="J-consol sv11"/>
      <sheetName val="J 1-1(2)"/>
      <sheetName val="K"/>
      <sheetName val="Unrecorded"/>
      <sheetName val="O"/>
      <sheetName val="O-1_Prov.Tax-2004"/>
      <sheetName val="Capital allowance"/>
      <sheetName val="DEFERRED TAX"/>
      <sheetName val="P"/>
      <sheetName val="P-1"/>
      <sheetName val="P2A"/>
      <sheetName val="P2B"/>
      <sheetName val="P3A"/>
      <sheetName val="P3B"/>
      <sheetName val="P3C"/>
      <sheetName val="T"/>
      <sheetName val="U-5"/>
      <sheetName val="U-6"/>
      <sheetName val="U1 Salary resonableness"/>
      <sheetName val="U1_Rental"/>
      <sheetName val="U2_Total Salary"/>
      <sheetName val="CHSB Salary Allocation Summary"/>
      <sheetName val="MegaPalm salary Allocation"/>
      <sheetName val="U4_RCSLS Interest"/>
      <sheetName val="E-2_Recognition of sales 03 "/>
      <sheetName val="J-5_Pre-acq dev cost alloc 03"/>
      <sheetName val="J-3_Bgt 03"/>
      <sheetName val="J-2_% of compl_Final 03"/>
      <sheetName val="J-3_Puan Sri Comm 03"/>
      <sheetName val="J-4_Rebate reasona03"/>
      <sheetName val="Listing of CNs 03"/>
      <sheetName val="Fees 03"/>
      <sheetName val="F-1 F-2"/>
      <sheetName val="D"/>
      <sheetName val="B "/>
      <sheetName val="B-4"/>
      <sheetName val="U-disc"/>
      <sheetName val="BB-5"/>
      <sheetName val="CC-3"/>
      <sheetName val="20 30"/>
      <sheetName val="70 "/>
      <sheetName val="MCMD95"/>
      <sheetName val="GL --&gt; Interim"/>
      <sheetName val="Top Summary"/>
      <sheetName val="GL Input Validations"/>
      <sheetName val="Scratchpad"/>
      <sheetName val="14 Column"/>
      <sheetName val="7 Column"/>
      <sheetName val="Cover "/>
      <sheetName val="Direct Report"/>
      <sheetName val="Dtr Rpt - 1 - 3"/>
      <sheetName val="Dtrs stmt - 4"/>
      <sheetName val="Aud Rpt - 5"/>
      <sheetName val="P&amp;L - 6"/>
      <sheetName val="BS - 7"/>
      <sheetName val="Equity - 8"/>
      <sheetName val="CF - 9"/>
      <sheetName val="Notes - 10 - 12"/>
      <sheetName val="Sch A"/>
      <sheetName val="Notes 2"/>
      <sheetName val="cashflowcomp"/>
      <sheetName val="cashflowcomp (2)"/>
      <sheetName val="A2l2"/>
      <sheetName val="Q"/>
      <sheetName val="F"/>
      <sheetName val="H"/>
      <sheetName val="SUMM"/>
      <sheetName val="OS list"/>
      <sheetName val="A3l1"/>
      <sheetName val="A3l1-1"/>
      <sheetName val="A2l1-RJE"/>
      <sheetName val="A2l2-CLA"/>
      <sheetName val="A2l3-SAD"/>
      <sheetName val="C8"/>
      <sheetName val="EA"/>
      <sheetName val="EC"/>
      <sheetName val="E1l1"/>
      <sheetName val="E7"/>
      <sheetName val="F1"/>
      <sheetName val="F2"/>
      <sheetName val="F3"/>
      <sheetName val="F4"/>
      <sheetName val="F5"/>
      <sheetName val="F6"/>
      <sheetName val="GA"/>
      <sheetName val="G2"/>
      <sheetName val="G4"/>
      <sheetName val="H1"/>
      <sheetName val="IA"/>
      <sheetName val="K1"/>
      <sheetName val="K2"/>
      <sheetName val="K3"/>
      <sheetName val="K3l1"/>
      <sheetName val="K4"/>
      <sheetName val="K5"/>
      <sheetName val="K6"/>
      <sheetName val="K7"/>
      <sheetName val="N1"/>
      <sheetName val="N2"/>
      <sheetName val="N8"/>
      <sheetName val="N9"/>
      <sheetName val="OA"/>
      <sheetName val="O1"/>
      <sheetName val="O2-CA"/>
      <sheetName val="O3-Disposal"/>
      <sheetName val="O4"/>
      <sheetName val="Pl1"/>
      <sheetName val="P1l2"/>
      <sheetName val="R"/>
      <sheetName val="R1-Sch I"/>
      <sheetName val="R2-Sch IIa"/>
      <sheetName val="R3-Sch IIb"/>
      <sheetName val="R4-Sch III"/>
      <sheetName val="R5-NQA04"/>
      <sheetName val="R6-NQA03"/>
      <sheetName val="R1"/>
      <sheetName val="R1l1"/>
      <sheetName val="R1l2"/>
      <sheetName val="S"/>
      <sheetName val="Issues"/>
      <sheetName val="SRM(final)"/>
      <sheetName val="SAD(not used)"/>
      <sheetName val="RJE(not used)"/>
      <sheetName val="A3-1l2"/>
      <sheetName val="A3|3"/>
      <sheetName val="E-2(not used)"/>
      <sheetName val="K(disclosure)"/>
      <sheetName val="K (2)"/>
      <sheetName val="K1-DepnReasonablenessTest"/>
      <sheetName val="N2 Prov for bonus(final)"/>
      <sheetName val="N3 Prov for audit fee(final)"/>
      <sheetName val="N4"/>
      <sheetName val="N5(final)"/>
      <sheetName val="O(final)"/>
      <sheetName val="O1(final)"/>
      <sheetName val="O2(final)"/>
      <sheetName val="R(final)"/>
      <sheetName val="R1(final)"/>
      <sheetName val="R2(final)"/>
      <sheetName val="UA-Disclosure items(final)"/>
      <sheetName val="U10|20"/>
      <sheetName val="U10|1"/>
      <sheetName val="U20|1"/>
      <sheetName val="Purchases cut off"/>
      <sheetName val="Payroll analysis(final)"/>
      <sheetName val="EPF(final)"/>
      <sheetName val="U-70"/>
      <sheetName val="PreM'sia(info)"/>
      <sheetName val="PreBrunei(info) (2)"/>
      <sheetName val="PreBrunei(info)"/>
      <sheetName val="F.G6-1 "/>
      <sheetName val="F.G6-2"/>
      <sheetName val="F.G7-1"/>
      <sheetName val="F.G7-2"/>
      <sheetName val="F.G8-1 "/>
      <sheetName val="F.G8-2"/>
      <sheetName val="Com(Brunei)"/>
      <sheetName val="Com(M'sia)"/>
      <sheetName val="H-lead"/>
      <sheetName val="H1_MGS"/>
      <sheetName val="H2_Cagamas"/>
      <sheetName val="H3_Debentures"/>
      <sheetName val="H4_Quoted Shares"/>
      <sheetName val="revised high demand"/>
      <sheetName val="BB-1 (2)"/>
      <sheetName val="A2-5"/>
      <sheetName val="A2-2"/>
      <sheetName val="Provision DD"/>
      <sheetName val="A8-2"/>
      <sheetName val="A8-5"/>
      <sheetName val="Form EYP 1"/>
      <sheetName val="FS - 1"/>
      <sheetName val="FS - 2"/>
      <sheetName val="FS - 3"/>
      <sheetName val="C1"/>
      <sheetName val="C2 FD"/>
      <sheetName val="G2-1 "/>
      <sheetName val="K1-2 Policy"/>
      <sheetName val="N7Accrual"/>
      <sheetName val="Q1"/>
      <sheetName val="Q1-1"/>
      <sheetName val="U1income statm"/>
      <sheetName val="u1ar"/>
      <sheetName val="U2direct cost"/>
      <sheetName val="U3 fees reasonable"/>
      <sheetName val="U4 EPF &amp;staff"/>
      <sheetName val="U1 (2)"/>
      <sheetName val="U3 fees reasonable (2)"/>
      <sheetName val="U4 EPF &amp;staff (2)"/>
      <sheetName val="Capital Allowances"/>
      <sheetName val="PL Mapping"/>
      <sheetName val="download 06022002"/>
      <sheetName val="Tabelle3"/>
      <sheetName val="MV INS &amp; R.TAX EXP LIST"/>
      <sheetName val="EQMT INS EXP LIST"/>
      <sheetName val="PREPAID-INS,RTAX"/>
      <sheetName val="3 P&amp;L - 3A Op.Exp"/>
      <sheetName val="4 Analysis"/>
      <sheetName val="M, MM"/>
      <sheetName val=" BB-2"/>
      <sheetName val="CC-1"/>
      <sheetName val="CC-2"/>
      <sheetName val="CC-3-1"/>
      <sheetName val="PP-2"/>
      <sheetName val="RCD 5- (APPENDIX 1)"/>
      <sheetName val="k-Discl"/>
      <sheetName val="DM"/>
      <sheetName val="LABOUR,SUB-CON,LEASE"/>
      <sheetName val="ADM&amp; OHH INCOME"/>
      <sheetName val="S.OH"/>
      <sheetName val="BPR-Bloom"/>
      <sheetName val="F-4l5"/>
      <sheetName val="UA"/>
      <sheetName val="accounts"/>
      <sheetName val="stmt of equity"/>
      <sheetName val="auditors' report"/>
      <sheetName val="Attach"/>
      <sheetName val="Hypo"/>
      <sheetName val="AP110 sup"/>
      <sheetName val="AP110sup"/>
      <sheetName val="FF "/>
      <sheetName val="FF-2 (1)"/>
      <sheetName val="FF-2 (2)"/>
      <sheetName val="FF-2 (3)"/>
      <sheetName val="KK-1"/>
      <sheetName val="MM-1"/>
      <sheetName val="MM-10"/>
      <sheetName val="NN-1"/>
      <sheetName val="Payroll"/>
      <sheetName val="U dis (3)"/>
      <sheetName val="U dis (2)"/>
      <sheetName val="F-1,2 (2)"/>
      <sheetName val="F-3 (2)"/>
      <sheetName val="F-22 (2)"/>
      <sheetName val="F-1,2 (3)"/>
      <sheetName val="F-3 (3)"/>
      <sheetName val="F-22 (3)"/>
      <sheetName val="CF-4 "/>
      <sheetName val="CF-1,2"/>
      <sheetName val="CF-3"/>
      <sheetName val="CF-4"/>
      <sheetName val="ccf"/>
      <sheetName val="A5"/>
      <sheetName val="A5l1"/>
      <sheetName val="PPE"/>
      <sheetName val="(U3-2) Realised forex loss"/>
      <sheetName val="(U3) Unrealised forex gain-loss"/>
      <sheetName val="(U3-1) Realised forex gain"/>
      <sheetName val="**"/>
      <sheetName val="CF-1"/>
      <sheetName val="CF-2"/>
      <sheetName val="BPR - Conclusion"/>
      <sheetName val="F-1l2"/>
      <sheetName val="F-8(FSA)"/>
      <sheetName val="F-9b"/>
      <sheetName val="F-9c"/>
      <sheetName val="F-21"/>
      <sheetName val="RCD-1-1"/>
      <sheetName val="C-5"/>
      <sheetName val="C-6"/>
      <sheetName val="C-6a"/>
      <sheetName val="M MM"/>
      <sheetName val="Pnl-10"/>
      <sheetName val="10-2"/>
      <sheetName val="30-Note"/>
      <sheetName val="30a"/>
      <sheetName val="CF workings"/>
      <sheetName val="Pg7"/>
      <sheetName val="SumV2"/>
      <sheetName val="WRAP"/>
      <sheetName val="Pg8"/>
      <sheetName val="Actvs Bud"/>
      <sheetName val="Pg15"/>
      <sheetName val="Current Year"/>
      <sheetName val="Pg11"/>
      <sheetName val="OHDcom"/>
      <sheetName val="SRM"/>
      <sheetName val="A6-1l1"/>
      <sheetName val="A6-1l2"/>
      <sheetName val="A3-1"/>
      <sheetName val="A3-3"/>
      <sheetName val="A4"/>
      <sheetName val="A3-7"/>
      <sheetName val="E "/>
      <sheetName val="F "/>
      <sheetName val="G "/>
      <sheetName val="K-1 "/>
      <sheetName val="N-1"/>
      <sheetName val="O-1"/>
      <sheetName val="U1"/>
      <sheetName val="U1-1"/>
      <sheetName val="U2"/>
      <sheetName val="U2-1"/>
      <sheetName val="U3-1"/>
      <sheetName val="Waterfall"/>
      <sheetName val="Sources&amp;Apps"/>
      <sheetName val="Holdco"/>
      <sheetName val="SPV"/>
      <sheetName val="EMIR"/>
      <sheetName val="Output"/>
      <sheetName val="Consol FY08"/>
      <sheetName val="Consol FY09"/>
      <sheetName val="Prop.Summ"/>
      <sheetName val="Val.Sum"/>
      <sheetName val="Prop.Schedule"/>
      <sheetName val="Adjustments"/>
      <sheetName val="Depn"/>
      <sheetName val="(1) Pacific Dunes"/>
      <sheetName val="(2) Peach Tree"/>
      <sheetName val="(3) St.Andrews"/>
      <sheetName val="(4) Crystal Down"/>
      <sheetName val="(5) Augusta"/>
      <sheetName val="(6) Fairwinds"/>
      <sheetName val="(7-A) BlueBay"/>
      <sheetName val="(7-B) Fountain Head"/>
      <sheetName val="(8) Pine Valley"/>
      <sheetName val="(9) Eagle Ridge"/>
      <sheetName val="(10) Yahoo"/>
      <sheetName val="(11) Sunningdale"/>
      <sheetName val="(12) New Office"/>
      <sheetName val="(13) Cypress Point"/>
      <sheetName val="(14) Pine Hurst"/>
      <sheetName val="(15) Manyata Blk B"/>
      <sheetName val="(16) Manyata Blk D1"/>
      <sheetName val="(17) Manyata Blk D2"/>
      <sheetName val="(18) Manyata Blk D3"/>
      <sheetName val="Mkt.Rent"/>
      <sheetName val="Fitout.I"/>
      <sheetName val="Exist.RR"/>
      <sheetName val="New.RR"/>
      <sheetName val="Carpark.I"/>
      <sheetName val="Terrace.I"/>
      <sheetName val="Maint.I"/>
      <sheetName val="Misc.I"/>
      <sheetName val="Revenue by tenants"/>
      <sheetName val="Depri Rates"/>
      <sheetName val="FA on 31.12.01"/>
      <sheetName val="FA on 31.3.02-Final"/>
      <sheetName val="FA on 31.12.02-Final"/>
      <sheetName val="FA Add 1.4.02 to 31.12.02"/>
      <sheetName val="FA on 31.12.02"/>
      <sheetName val="FA on 31.12.02 v 1.0"/>
      <sheetName val="Status"/>
      <sheetName val="Controls"/>
      <sheetName val="Sal Break up"/>
      <sheetName val="Segment Workings"/>
      <sheetName val="sal cost"/>
      <sheetName val="Deferred Tax "/>
      <sheetName val="Int on TDS Disallowance"/>
      <sheetName val="IT 09-10"/>
      <sheetName val="Debtors Ageing"/>
      <sheetName val="Cash Flow working "/>
      <sheetName val="Schedules"/>
      <sheetName val="CFS Final"/>
      <sheetName val="CF workings - BSR"/>
      <sheetName val="ExistingRangeDetails"/>
      <sheetName val="IEDC"/>
      <sheetName val="FA- Sch"/>
      <sheetName val="Groupings BSR revised"/>
      <sheetName val="FA 2009 - 10"/>
      <sheetName val="IT_DEP "/>
      <sheetName val="Groupings IGAAP"/>
      <sheetName val="Depreciation  fINAL (2)"/>
      <sheetName val="Investments - 2009"/>
      <sheetName val="TB 2010"/>
      <sheetName val="Investments details"/>
      <sheetName val="bs-abs"/>
      <sheetName val="fa 000"/>
      <sheetName val="FA_Sch 07-08 (2)"/>
      <sheetName val="C Flow Final"/>
      <sheetName val="212 (1) (e) (2)"/>
      <sheetName val="217(2A)"/>
      <sheetName val="CF Lead 2010"/>
      <sheetName val="CF Work 2010"/>
      <sheetName val="short term fund"/>
      <sheetName val="Linked TB-3Unit"/>
      <sheetName val="Linked TB-EoU"/>
      <sheetName val="fa rupee"/>
      <sheetName val="Warranty"/>
      <sheetName val="note def tax"/>
      <sheetName val="IT computation 05"/>
      <sheetName val="IT computation 04"/>
      <sheetName val="Dep-28.02.2010"/>
      <sheetName val="Depreciation  fINAL"/>
      <sheetName val="Veh sale"/>
      <sheetName val="Audit entries"/>
      <sheetName val="symphony-08-09"/>
      <sheetName val="IT computaion 03"/>
      <sheetName val="FBT"/>
      <sheetName val="AUDIT ISSUES"/>
      <sheetName val="IT 07-08 Final"/>
      <sheetName val="TB 2005"/>
      <sheetName val="CF Lead 2008"/>
      <sheetName val="CF Work 2008"/>
      <sheetName val="FA_Sch-link to iggap"/>
      <sheetName val="depn schedule"/>
      <sheetName val="sale deed value"/>
      <sheetName val="land cost17000"/>
      <sheetName val="sales details-13808"/>
      <sheetName val="MergerAnalysis"/>
      <sheetName val="Contribution"/>
      <sheetName val="AcqShares"/>
      <sheetName val="TgtShares"/>
      <sheetName val="Acq IS"/>
      <sheetName val="Tgt IS"/>
      <sheetName val="PFIS"/>
      <sheetName val="SumStat"/>
      <sheetName val="BlankPage"/>
      <sheetName val="Counters"/>
      <sheetName val="Alw"/>
      <sheetName val="Dew"/>
      <sheetName val="Prd"/>
      <sheetName val="Otros Costes"/>
      <sheetName val=" GGP Alw"/>
      <sheetName val=" GGP Dew"/>
      <sheetName val=" GGP Prd"/>
      <sheetName val=" GGP Rpt"/>
      <sheetName val="Gastos Comerciales"/>
      <sheetName val="Gastos Generales"/>
      <sheetName val="INDICE "/>
      <sheetName val="OPERATING SIT."/>
      <sheetName val="CASHFLOW SIT."/>
      <sheetName val="FINANCIAL SIT."/>
      <sheetName val="1. MACROECONOMIC &amp; OPERATING ST"/>
      <sheetName val="1.1. MACROEC. INDICATORS"/>
      <sheetName val="MB"/>
      <sheetName val="A.1.3.A RESULTS BY BUS. (BGT)"/>
      <sheetName val="A.1.3.B RESULTS BY BUS.(F'CAST)"/>
      <sheetName val="KALE RESULTS BY BUS.(F'CAST)"/>
      <sheetName val="1.4. COMPAR. SALES ANALYSIS"/>
      <sheetName val="1.5. GROSS MARGIN VARIATION AN."/>
      <sheetName val="2.1. SALES &amp; PRODUCT. UTS"/>
      <sheetName val="3.1.B PERSONNEL - ORG. CHART"/>
      <sheetName val="3.2.A PRODUCTION COSTS RANIPET"/>
      <sheetName val="3.2.B PRODUCTION COSTS ALWAR"/>
      <sheetName val="3.2.C PRODUCTION COSTS DEWAS"/>
      <sheetName val="3.2.D PRODUCTION COSTS PERUND"/>
      <sheetName val="3.2.B. PURCHASED COSTS"/>
      <sheetName val="3.4.A GRAL PROD COSTS RANIPET "/>
      <sheetName val="3.4.B GRAL PROD COSTS ALWAR"/>
      <sheetName val="3.4.C GRAL PROD COSTS DEWAS"/>
      <sheetName val="3.4.D GRAL PROD COSTS PERUND"/>
      <sheetName val="3.5.A MARKETING &amp; SALES"/>
      <sheetName val="3.5.B PROMOTION &amp; ADVERTISING"/>
      <sheetName val="3.6. GNRL &amp; ADMIN."/>
      <sheetName val="3.8 A.R. VALUE ADJUSTMENT"/>
      <sheetName val="3.9 NON OPERAT. INCOME &amp; EXPS"/>
      <sheetName val="3.10 TAXES"/>
      <sheetName val="4. CASHFLOW"/>
      <sheetName val="4.1 CASHFL. STATEM &amp; FIN. SIT."/>
      <sheetName val="4.2.INVESTMENT BUDGET"/>
      <sheetName val="4.3. INVESTMENT F'CAST"/>
      <sheetName val="4.4. WORKING CAPITAL DETAIL"/>
      <sheetName val="4.5.A WORKING CAPITAL RATIOS"/>
      <sheetName val="4.5.2 WORKING CAPITAL BGT"/>
      <sheetName val="4.6 ASSETS"/>
      <sheetName val="4.7.EQUITY &amp; LIABILITIES"/>
      <sheetName val="GM COMMENTS"/>
      <sheetName val="322540-StaffWelfare"/>
      <sheetName val="ARD _ BS"/>
      <sheetName val="RPT 71-VOLUME DATA-PCI "/>
      <sheetName val="BSH"/>
      <sheetName val="sch 1,2,3"/>
      <sheetName val="Interest on i-Tax"/>
      <sheetName val="Cap Ex"/>
      <sheetName val="Interst 30.09.09"/>
      <sheetName val="IO List"/>
      <sheetName val="BMS BOQ"/>
      <sheetName val="Lead splm"/>
      <sheetName val="SLP Data"/>
      <sheetName val="Lead SLPM."/>
      <sheetName val="SLPM Data"/>
      <sheetName val="FORM7"/>
      <sheetName val="INDEX  (2)"/>
      <sheetName val="+ for Belaire"/>
      <sheetName val="variation (2)"/>
      <sheetName val="variation"/>
      <sheetName val="Struc. cheek sheet"/>
      <sheetName val="Structure BOQ (SBM)"/>
      <sheetName val="STRUCTURE MATERIAL SUMMARY"/>
      <sheetName val="STRUCTURE MATERIAL ANALYSIS"/>
      <sheetName val="RMC Analysis Rename"/>
      <sheetName val="Mix Design"/>
      <sheetName val="DSR SBM New delhi"/>
      <sheetName val="BASIS -RATE"/>
      <sheetName val="SBM Variation Fin PH- I &amp; I (2)"/>
      <sheetName val="VARIATION ( Str ) (Final)"/>
      <sheetName val="VARIATION ( Str ) (without fat)"/>
      <sheetName val="VARIATION ( Str )"/>
      <sheetName val="Variation_1 with OH"/>
      <sheetName val="Variation_1"/>
      <sheetName val="Consultant BOQ"/>
      <sheetName val="Comparision working"/>
      <sheetName val="Builtup phase I"/>
      <sheetName val="Stru. Backup Phase III"/>
      <sheetName val="Phase-III"/>
      <sheetName val="PRW-RATE"/>
      <sheetName val="SBM Variation Fin PH- I &amp; II"/>
      <sheetName val="SBM FINISHING BOQ - I &amp; II"/>
      <sheetName val="FinDSR JAN'09 SBM (M+L)"/>
      <sheetName val="FinDSR JAN'09 SBM"/>
      <sheetName val="Finishing Analysis"/>
      <sheetName val="FinRate Analysis SBM"/>
      <sheetName val="FinMaterial analysis SBM"/>
      <sheetName val="FinPRW analysis SBM"/>
      <sheetName val="Plum FF SUMMARY"/>
      <sheetName val="Extract"/>
      <sheetName val="12111001"/>
      <sheetName val="13870000"/>
      <sheetName val="15111501"/>
      <sheetName val="15312001"/>
      <sheetName val="15312002"/>
      <sheetName val="15353000"/>
      <sheetName val="15378000"/>
      <sheetName val="15417000"/>
      <sheetName val="15433508 "/>
      <sheetName val="15513000"/>
      <sheetName val="15570000"/>
      <sheetName val="15570502"/>
      <sheetName val="15570503"/>
      <sheetName val="15570506"/>
      <sheetName val="15618000"/>
      <sheetName val="15722701"/>
      <sheetName val="15892505"/>
      <sheetName val="15892508"/>
      <sheetName val="15892509"/>
      <sheetName val="15892757"/>
      <sheetName val="15923000"/>
      <sheetName val="16155502"/>
      <sheetName val="28483501"/>
      <sheetName val="CH1031"/>
      <sheetName val="PB1035"/>
      <sheetName val="HP1033"/>
      <sheetName val="UT1034"/>
      <sheetName val="DL1041"/>
      <sheetName val="SWLDL4041"/>
      <sheetName val="SWLCH4031"/>
      <sheetName val="SWLUT4034"/>
      <sheetName val="SWLHP4033"/>
      <sheetName val="HLDL2013"/>
      <sheetName val="HLUT2034"/>
      <sheetName val="Sales return after Mar-07"/>
      <sheetName val="Opening Balance"/>
      <sheetName val="FIXASET"/>
      <sheetName val="Details 2"/>
      <sheetName val="PL Depn"/>
      <sheetName val="INTERNAL REPORT"/>
      <sheetName val="DUE DELIGENCE"/>
      <sheetName val="IPO"/>
      <sheetName val="Wdv"/>
      <sheetName val="RFDETAIL"/>
      <sheetName val="C.O."/>
      <sheetName val="pack pnl-99"/>
      <sheetName val="old_serial no."/>
      <sheetName val="tot_ass_9697"/>
      <sheetName val="MSSL-Presentation, Action,  (2)"/>
      <sheetName val="Loan"/>
      <sheetName val="Short term loan"/>
      <sheetName val="Trade Payables"/>
      <sheetName val="FAR"/>
      <sheetName val="Pre paid"/>
      <sheetName val="Contractors for work"/>
      <sheetName val="BRS"/>
      <sheetName val="Unbilled Revenue"/>
      <sheetName val="Delloite"/>
      <sheetName val="BS P&amp;L"/>
      <sheetName val="Schedule 4"/>
      <sheetName val="Schedule5"/>
      <sheetName val="STATEMENT OF INCOME"/>
      <sheetName val="DEPIT31032001"/>
      <sheetName val="80HHC DEDUCTION"/>
      <sheetName val="WORKING FOR EXPORT TRADING"/>
      <sheetName val="DONATION"/>
      <sheetName val="INT.BANK"/>
      <sheetName val="PREV YR EXP ACTD IN AY 01-02"/>
      <sheetName val="DIVIDEND RECEIVED"/>
      <sheetName val="INT ON TAX FREE BONDS"/>
      <sheetName val="INT. ON INST. BONDS"/>
      <sheetName val="DR BAL WOFF"/>
      <sheetName val="TDS CLAIM"/>
      <sheetName val="CAP.GAINS"/>
      <sheetName val="CAP.GAINS (2)"/>
      <sheetName val="Pioneer Conversions"/>
      <sheetName val="Aditya Packaging"/>
      <sheetName val="Dee Aar Packaging"/>
      <sheetName val="Baweja Traders"/>
      <sheetName val="Amar Udyog"/>
      <sheetName val="Brisk"/>
      <sheetName val="Summary_HYP"/>
      <sheetName val="Plant Stock"/>
      <sheetName val="Depot Stock"/>
      <sheetName val="GIT Stock"/>
      <sheetName val="Transporter Stock"/>
      <sheetName val="STU Stock"/>
      <sheetName val="J Stock"/>
      <sheetName val="Blank store Stock"/>
      <sheetName val="Machine ShopStock"/>
      <sheetName val="Return Material Stock"/>
      <sheetName val="G.Insert Stock"/>
      <sheetName val="G.I Sleevs"/>
      <sheetName val="MRP"/>
      <sheetName val="BOM"/>
      <sheetName val="Standard Cost Zcostsplit"/>
      <sheetName val="Ring Sale Prices"/>
      <sheetName val="engline"/>
      <sheetName val="Consolidated "/>
      <sheetName val="B_SHEET consol"/>
      <sheetName val="P&amp;L consol"/>
      <sheetName val="Cash Flow-Consol"/>
      <sheetName val="SCH 1 -20 consol"/>
      <sheetName val="Fixed assets consol"/>
      <sheetName val="B_SHEET"/>
      <sheetName val="Cash Flow-Stand alone"/>
      <sheetName val="SCH 1 -20"/>
      <sheetName val="Fixed Assets (3)"/>
      <sheetName val="Consol B &amp; Sheet"/>
      <sheetName val="Consol P &amp; L"/>
      <sheetName val="Consol Sch1-20"/>
      <sheetName val="SCH 6,7"/>
      <sheetName val="Grouping_120506"/>
      <sheetName val="Sch 15 Provisions"/>
      <sheetName val="Summary_Dec.09"/>
      <sheetName val="SUMMARY Inv"/>
      <sheetName val="EL Leave Enca_Mgr &amp; Exec"/>
      <sheetName val="PPV Nov09"/>
      <sheetName val="Rs 6000"/>
      <sheetName val="Domestic Enq."/>
      <sheetName val="EHS"/>
      <sheetName val="NSF"/>
      <sheetName val="Royalty Calculation (2)"/>
      <sheetName val="Retainer Ship"/>
      <sheetName val="ESI Cases"/>
      <sheetName val="Land Tax"/>
      <sheetName val="Rates &amp; Tax Labour"/>
      <sheetName val="Legal &amp; Local Freight"/>
      <sheetName val="LTA PROV Aug.09_FMGIL"/>
      <sheetName val="Leave En Contr"/>
      <sheetName val="Bonus Contr"/>
      <sheetName val="MBO 2009 True Up"/>
      <sheetName val="MBO Dec08"/>
      <sheetName val="S.Tax Non Eligible Input"/>
      <sheetName val="Exgratia"/>
      <sheetName val="JM MEDICAL REIMB09-10"/>
      <sheetName val="Medical "/>
      <sheetName val="Med Reim Prov"/>
      <sheetName val="Petrol Reim. Exp."/>
      <sheetName val="Bonus_Emp. Prov."/>
      <sheetName val="Professional Fees"/>
      <sheetName val="GIL WORKMEN &amp; STAFF Sep'09"/>
      <sheetName val="old GIL WORKMEN &amp; STAFF Aug.09"/>
      <sheetName val="old Aug.09 Pending Serv. Bills"/>
      <sheetName val="Sr Bils_Oct.09"/>
      <sheetName val="Aug.09 Pending Serv. Bills"/>
      <sheetName val="Incentive Sep.09"/>
      <sheetName val="Power"/>
      <sheetName val="Hotel Air Ticket Drivers"/>
      <sheetName val="Freight Prov"/>
      <sheetName val="현대 해외진출업체"/>
      <sheetName val="해외 진출업체 업무FLOW "/>
      <sheetName val="TA JV"/>
      <sheetName val="major"/>
      <sheetName val="S5"/>
      <sheetName val="S7"/>
      <sheetName val="S8"/>
      <sheetName val="S9"/>
      <sheetName val="S10"/>
      <sheetName val="S11"/>
      <sheetName val="S12"/>
      <sheetName val="S13"/>
      <sheetName val="S14"/>
      <sheetName val="INVENT"/>
      <sheetName val="depot stk"/>
      <sheetName val="Charts "/>
      <sheetName val="Summary (US)"/>
      <sheetName val="Summary (Foreign) (2)"/>
      <sheetName val="Summary (Foreign)"/>
      <sheetName val="Pivot Summ"/>
      <sheetName val="Pivot Check"/>
      <sheetName val="CrossRef"/>
      <sheetName val="IMF"/>
      <sheetName val="Trends"/>
      <sheetName val="%Good"/>
      <sheetName val="GTP ASSETS"/>
      <sheetName val="Comp Depr"/>
      <sheetName val="Piston Status"/>
      <sheetName val="ZMIS2"/>
      <sheetName val="Piston"/>
      <sheetName val="Pin"/>
      <sheetName val="circlips"/>
      <sheetName val="Rings"/>
      <sheetName val="Shims"/>
      <sheetName val="SLPins"/>
      <sheetName val="Blanks"/>
      <sheetName val="S023"/>
      <sheetName val="S015"/>
      <sheetName val="SM02"/>
      <sheetName val="S005"/>
      <sheetName val="S029"/>
      <sheetName val="Rec.Pin"/>
      <sheetName val="Rec.Piston"/>
      <sheetName val="KIT J STOCK"/>
      <sheetName val="Kit MODVAT Stock"/>
      <sheetName val="Piston Modvat Stock"/>
      <sheetName val="Piston J-Stock"/>
      <sheetName val="Pin Modvat"/>
      <sheetName val="Pin J-Stock"/>
      <sheetName val="Circlips (2)"/>
      <sheetName val="USD"/>
      <sheetName val="INR"/>
      <sheetName val="INCOME -DET"/>
      <sheetName val="LEAD04 (2)"/>
      <sheetName val="LEAD04"/>
      <sheetName val="NAR-PIN"/>
      <sheetName val="NAR-PISTON"/>
      <sheetName val="SCRAP-PIN"/>
      <sheetName val="KEYPIN"/>
      <sheetName val="NSV-PPCR"/>
      <sheetName val="compenents"/>
      <sheetName val="CHIPS SUMM."/>
      <sheetName val="SCRAP-PISTON"/>
      <sheetName val="KEY-(PIS)2003"/>
      <sheetName val="목차"/>
      <sheetName val="formula sheet"/>
      <sheetName val="scrap rate calclation (fdy) (2)"/>
      <sheetName val="scrap rate calclation (fdy)"/>
      <sheetName val="scrap rate calclation(Mshop)_"/>
      <sheetName val="2004-05 TARGET"/>
      <sheetName val="NAR-PIN (3)"/>
      <sheetName val="NAR-Pistons (2)"/>
      <sheetName val="CHIPS MELTING .04"/>
      <sheetName val="BUD SCRAP PISTON FDY"/>
      <sheetName val="NSV-Roylty (2)"/>
      <sheetName val="Rc Tractor pip"/>
      <sheetName val="FINISH WT"/>
      <sheetName val="MSHOP-SCARP"/>
      <sheetName val="budget 2006-07"/>
      <sheetName val="wip-blank "/>
      <sheetName val="newstoresum (2)"/>
      <sheetName val="newstoresum-TEMP"/>
      <sheetName val="Weighted  Avg Cost-fm %"/>
      <sheetName val="liners PRICE (2)-13.07."/>
      <sheetName val="Apr 07"/>
      <sheetName val="May07"/>
      <sheetName val="dept-Power (2)"/>
      <sheetName val="dept-Power"/>
      <sheetName val="Power-jan  (3)"/>
      <sheetName val="26.02.2007"/>
      <sheetName val="2005-06 power "/>
      <sheetName val="Power-jan "/>
      <sheetName val="EB"/>
      <sheetName val="malden"/>
      <sheetName val="Strat Plan"/>
      <sheetName val="GRING"/>
      <sheetName val="RM"/>
      <sheetName val="ZBILL12 (1)"/>
      <sheetName val="GTP"/>
      <sheetName val="O.INCOME"/>
      <sheetName val="NAR-Pistons"/>
      <sheetName val="Compenent"/>
      <sheetName val="HO-RM FORMAT"/>
      <sheetName val="CAP (2)"/>
      <sheetName val="454-272 Cost Summ"/>
      <sheetName val="newstoresum"/>
      <sheetName val="ploss-03-04"/>
      <sheetName val="bonding ALLOY CAL"/>
      <sheetName val=" scrp-pip"/>
      <sheetName val="BUD2004-05"/>
      <sheetName val="repiars"/>
      <sheetName val="common"/>
      <sheetName val="PIP"/>
      <sheetName val="2006-07 power-RATE"/>
      <sheetName val="Roylty"/>
      <sheetName val="Power -Sarbjeet"/>
      <sheetName val="Packing c"/>
      <sheetName val="All Accounts Summary"/>
      <sheetName val="Major Account Summ"/>
      <sheetName val="Non-Major Account Summary"/>
      <sheetName val="Major Accounts"/>
      <sheetName val="All Accounts Detail"/>
      <sheetName val="bsvertical"/>
      <sheetName val="sch1"/>
      <sheetName val="sch2"/>
      <sheetName val="sch3"/>
      <sheetName val="sch4"/>
      <sheetName val="sch5"/>
      <sheetName val="sch6-btd"/>
      <sheetName val="sch8,9,10,11"/>
      <sheetName val="sch12,13,14"/>
      <sheetName val="B Sheet"/>
      <sheetName val="PreOp"/>
      <sheetName val="DET0900"/>
      <sheetName val="414000 UPDATED INSURANCE"/>
      <sheetName val="16862"/>
      <sheetName val="DIRECTORS DETAILS"/>
      <sheetName val="UPDATED ON 23 07 01"/>
      <sheetName val="Detail Sheet"/>
      <sheetName val="laroux"/>
      <sheetName val="BAL S"/>
      <sheetName val="BAL SHEET 12 april 02"/>
      <sheetName val="TALLY "/>
      <sheetName val="429400"/>
      <sheetName val="SHEET"/>
      <sheetName val="429400 june"/>
      <sheetName val="PROF"/>
      <sheetName val="JUNE   "/>
      <sheetName val="425230 june"/>
      <sheetName val="Bal Sheet Aug 01 (15.9.01)  (2)"/>
      <sheetName val="GIST"/>
      <sheetName val="A.1"/>
      <sheetName val="A.2"/>
      <sheetName val="D 1"/>
      <sheetName val="D 3"/>
      <sheetName val="D 4"/>
      <sheetName val="D 5"/>
      <sheetName val="D 6"/>
      <sheetName val="Balance Sheet upto Sept., 2001"/>
      <sheetName val="D 7"/>
      <sheetName val="D 7.1"/>
      <sheetName val="D 2"/>
      <sheetName val="D 8"/>
      <sheetName val="425230 apr may 01"/>
      <sheetName val="D 9"/>
      <sheetName val="D 10"/>
      <sheetName val="D 10.1"/>
      <sheetName val="D 10.2"/>
      <sheetName val="D 10.3"/>
      <sheetName val="D 11"/>
      <sheetName val="D 12"/>
      <sheetName val="D 13"/>
      <sheetName val="E.3.1"/>
      <sheetName val="E.3.2"/>
      <sheetName val="E.3.3"/>
      <sheetName val="E.4"/>
      <sheetName val="E.5"/>
      <sheetName val="E.6"/>
      <sheetName val="E.7"/>
      <sheetName val="E.8"/>
      <sheetName val="F.1"/>
      <sheetName val="F.2"/>
      <sheetName val="425229 apr may 01"/>
      <sheetName val="415030(APR01)"/>
      <sheetName val="410010"/>
      <sheetName val="COVERPAGE"/>
      <sheetName val="HIGHLIGHTS"/>
      <sheetName val="mis - reports"/>
      <sheetName val="p&amp;l  "/>
      <sheetName val="PBIDT-GROUP"/>
      <sheetName val="CONTRACT"/>
      <sheetName val="Trend"/>
      <sheetName val="EMP-LOAN"/>
      <sheetName val="INCENTIVE-1"/>
      <sheetName val="INITIATIVE-SUMM"/>
      <sheetName val="CANTEEN-SUM"/>
      <sheetName val="HIRD_VEH"/>
      <sheetName val="PROFF"/>
      <sheetName val="HRD&amp;GS"/>
      <sheetName val="REBATE"/>
      <sheetName val="W.CAP"/>
      <sheetName val="STK OP.SUPPLIES"/>
      <sheetName val="STK.SPARES"/>
      <sheetName val="STK.SIP"/>
      <sheetName val="DISC.ROLL"/>
      <sheetName val="DR.BAL-HSM"/>
      <sheetName val="DR.BAL-SIP"/>
      <sheetName val="LEFT-EMP "/>
      <sheetName val="FREE ISSUE"/>
      <sheetName val="DRS COM"/>
      <sheetName val="SCHE-12-SIP"/>
      <sheetName val="SCH_12-HSM"/>
      <sheetName val="SCH13HSM"/>
      <sheetName val="SCH13SIP"/>
      <sheetName val="FUND REP"/>
      <sheetName val="IIL-IMIL"/>
      <sheetName val="Emp loan"/>
      <sheetName val="RECOVERY LIST"/>
      <sheetName val="INITIATIVES"/>
      <sheetName val="ElectInst"/>
      <sheetName val="Plan&amp;Mach"/>
      <sheetName val="Railway"/>
      <sheetName val="Buildings"/>
      <sheetName val="Dep-Tally"/>
      <sheetName val="Final-Asset-Depre-SKG"/>
      <sheetName val="AssetMaster-Final"/>
      <sheetName val="Sch-3-fixedAssets"/>
      <sheetName val="Final-Allocation-SKG"/>
      <sheetName val="fluct-2yrs"/>
      <sheetName val="Frgn-Exch-Diff"/>
      <sheetName val="CWIP-Tally"/>
      <sheetName val="cwip-proj"/>
      <sheetName val="CWIP-remain"/>
      <sheetName val="CWIP-detl-AUC"/>
      <sheetName val="details for cwip remain"/>
      <sheetName val="Final data for DEP."/>
      <sheetName val="Main data for Dep"/>
      <sheetName val="Final Allocation Summary"/>
      <sheetName val="SINTER+CHFES+COAL INJ."/>
      <sheetName val="Tally with SAP"/>
      <sheetName val="ORIGINAL Sint+CHFES+Coal Inj"/>
      <sheetName val="NMDC Porf"/>
      <sheetName val="report"/>
      <sheetName val="ByProduct Summary"/>
      <sheetName val="RM Summary"/>
      <sheetName val="FG Summary"/>
      <sheetName val="Allocation of MP"/>
      <sheetName val="Trail Run"/>
      <sheetName val="Pub"/>
      <sheetName val="PL-Print"/>
      <sheetName val="Fund Flow"/>
      <sheetName val="Sch - BS"/>
      <sheetName val="Sch - PL"/>
      <sheetName val="Sch 5"/>
      <sheetName val="Sch - 8"/>
      <sheetName val="Sch 6&amp;7"/>
      <sheetName val="Reclassification"/>
      <sheetName val="Tax Cal."/>
      <sheetName val="PL-CPP"/>
      <sheetName val="DTA"/>
      <sheetName val="PL Approach"/>
      <sheetName val="Cash Flow Working"/>
      <sheetName val="A03.2 SI Cash Flow"/>
      <sheetName val="JVs"/>
      <sheetName val="A03.2b"/>
      <sheetName val="A03.2c"/>
      <sheetName val="REI"/>
      <sheetName val="GP Analysis"/>
      <sheetName val="Obsv"/>
      <sheetName val="codes"/>
      <sheetName val="Analytical"/>
      <sheetName val="Avg Rate"/>
      <sheetName val="CN  Cut-off"/>
      <sheetName val="Cut off"/>
      <sheetName val="Sample-Monthwise"/>
      <sheetName val="Sample-Productwise"/>
      <sheetName val="Excess Calc"/>
      <sheetName val="XREF"/>
      <sheetName val="Tickmarks"/>
      <sheetName val="Threshold Calc"/>
      <sheetName val="18_4_10 pm"/>
      <sheetName val="ADJ_TB"/>
      <sheetName val="Map"/>
      <sheetName val="Pub-res"/>
      <sheetName val="AR-BS"/>
      <sheetName val="AR-P&amp;L"/>
      <sheetName val="related"/>
      <sheetName val="Segment"/>
      <sheetName val="SCH 1_2"/>
      <sheetName val="SCH _3"/>
      <sheetName val="SCH_4"/>
      <sheetName val="SCH 5 (N)"/>
      <sheetName val=" SCH 6_7 "/>
      <sheetName val=" SCH 8 9 10 11"/>
      <sheetName val="SCH121314"/>
      <sheetName val="SCH 1516"/>
      <sheetName val="SCH1718"/>
      <sheetName val="SCH19"/>
      <sheetName val="CFLOW"/>
      <sheetName val="wkg cflo"/>
      <sheetName val="BS Abstract"/>
      <sheetName val="8PSCH66A-NA"/>
      <sheetName val="TRDG PROFIT"/>
      <sheetName val="ratios"/>
      <sheetName val="debt"/>
      <sheetName val="PointNo.5"/>
      <sheetName val="Entity List"/>
      <sheetName val="Agra"/>
      <sheetName val="Udaipur"/>
      <sheetName val="Projections"/>
      <sheetName val="Recon"/>
      <sheetName val="Sales to schenider"/>
      <sheetName val="Sales Regr 2011-12"/>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8_Schedule VI-FG Tally &amp; RM"/>
      <sheetName val="U-9_NRV Testing-FG"/>
      <sheetName val="U-10_Container Reconciliation"/>
      <sheetName val="U-11_Finished Goods Excise Duty"/>
      <sheetName val="U-12_Accrued Expenses Turnover"/>
      <sheetName val="U-13_Excise Duty Reasonability"/>
      <sheetName val="U-14_Sales Tax Reconciliation"/>
      <sheetName val="Sales Tax Reco-Working"/>
      <sheetName val="U-15_Sales Tax Incentive"/>
      <sheetName val="U-16_OAR-Balance Sheet"/>
      <sheetName val="U-17_GP Reconciliation"/>
      <sheetName val="U-18_Qty &amp; Rate Variance_GP, NP"/>
      <sheetName val="U-19_NP Reconciliation"/>
      <sheetName val="U-20_Payroll Expense"/>
      <sheetName val="U-21_Power &amp; Fuel Expense"/>
      <sheetName val="U-22_OAR-P&amp;L Account"/>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YS"/>
      <sheetName val="GW"/>
      <sheetName val="Head office"/>
      <sheetName val="Consolidated excl pz&amp;gw"/>
      <sheetName val="1.1 Cashflow analysis"/>
      <sheetName val="1.2 Secured loans"/>
      <sheetName val="1.3 Fixed Assets"/>
      <sheetName val="1.4 Debtors"/>
      <sheetName val="1.5 Loans and advances"/>
      <sheetName val="Shareholders fund"/>
      <sheetName val="Margin analysis"/>
      <sheetName val="Sales mfg"/>
      <sheetName val="Sales Trd"/>
      <sheetName val="3.3 Employee costs"/>
      <sheetName val="1.2 Inventory"/>
      <sheetName val="3.1 Sales mfg"/>
      <sheetName val="3.1 Sales Trd"/>
      <sheetName val="3.1 Other Income"/>
      <sheetName val="3.2 CoM"/>
      <sheetName val="3.4 Other operating expenses"/>
      <sheetName val="Payables"/>
      <sheetName val="Seg P&amp;L"/>
      <sheetName val="Seg BS"/>
      <sheetName val="XCWIP_segment"/>
      <sheetName val="Assets_segmantal"/>
      <sheetName val="PROFIT &amp; LOSS ACCOUNT"/>
      <sheetName val="COMM"/>
      <sheetName val="R&amp;d"/>
      <sheetName val="Cash Flow Workings"/>
      <sheetName val="GR SERVICES"/>
      <sheetName val="GR CAP"/>
      <sheetName val="GR MAT"/>
      <sheetName val="Prov. Others"/>
      <sheetName val="FORM-16"/>
      <sheetName val="MD Office"/>
      <sheetName val="Quality"/>
      <sheetName val="Proface"/>
      <sheetName val="MKt"/>
      <sheetName val="HR"/>
      <sheetName val="Finance"/>
      <sheetName val="Industry"/>
      <sheetName val="Logistics"/>
      <sheetName val="CCC"/>
      <sheetName val="BLD"/>
      <sheetName val="ISC"/>
      <sheetName val="BMS"/>
      <sheetName val="Distri"/>
      <sheetName val="PEC"/>
      <sheetName val="SISC"/>
      <sheetName val="SGBD"/>
      <sheetName val="E&amp;I"/>
      <sheetName val="IT &amp; Bridge"/>
      <sheetName val="Approval Matrix"/>
      <sheetName val="01 T"/>
      <sheetName val="03 "/>
      <sheetName val="WELCOME"/>
      <sheetName val="Q2 YTD OG Sales Analysis"/>
      <sheetName val="ER3"/>
      <sheetName val="ER11_Old"/>
      <sheetName val="ER10_Old"/>
      <sheetName val="Total Expenses"/>
      <sheetName val="DBG SCHEDULE"/>
      <sheetName val="Computer"/>
      <sheetName val="Office Equip"/>
      <sheetName val="F&amp;F"/>
      <sheetName val="Vehicle"/>
      <sheetName val="Sale of Assets"/>
      <sheetName val="FinSchedule"/>
      <sheetName val="9 (2)"/>
      <sheetName val="2A"/>
      <sheetName val="3.1 &amp; 3.11"/>
      <sheetName val="detail3.1&amp;3.11"/>
      <sheetName val="3.3 onwards-"/>
      <sheetName val="3.12"/>
      <sheetName val="3.13"/>
      <sheetName val="3.14"/>
      <sheetName val="3.15"/>
      <sheetName val="3.16"/>
      <sheetName val="3.17"/>
      <sheetName val="3.20"/>
      <sheetName val="3.22"/>
      <sheetName val="3.23"/>
      <sheetName val="3.24"/>
      <sheetName val="3.26"/>
      <sheetName val="3.28"/>
      <sheetName val="3.33"/>
      <sheetName val="3.34"/>
      <sheetName val="3.35"/>
      <sheetName val="3.37"/>
      <sheetName val="3.38"/>
      <sheetName val="3.40"/>
      <sheetName val="3.42"/>
      <sheetName val="3B"/>
      <sheetName val="Clause 15(a)"/>
      <sheetName val="Clause 17(i)"/>
      <sheetName val="9"/>
      <sheetName val="12"/>
      <sheetName val="Sheet3 (2)"/>
      <sheetName val="bonus"/>
      <sheetName val="Clause 40(a)"/>
      <sheetName val="Annex. 1"/>
      <sheetName val="loan-FFSL"/>
      <sheetName val="caln of ratio"/>
      <sheetName val="calnofEMI"/>
      <sheetName val="loan-AEBL&amp;KMPL"/>
      <sheetName val="detail of credit to Preop."/>
      <sheetName val="bonuspayable"/>
      <sheetName val="9-Trash"/>
      <sheetName val="10-trash"/>
      <sheetName val="Results Consolidated"/>
      <sheetName val="Ratio computation"/>
      <sheetName val="PROFITABILITY Final"/>
      <sheetName val="Profitability-revised"/>
      <sheetName val="Sch 1 to 3"/>
      <sheetName val="sch-4"/>
      <sheetName val="Sch 5 to 11"/>
      <sheetName val="Sch 12 to 17"/>
      <sheetName val="SCH#2-3 &amp; 4"/>
      <sheetName val="SCH#6"/>
      <sheetName val="sch#7-9"/>
      <sheetName val="SCH#15-16"/>
      <sheetName val="associates bs"/>
      <sheetName val="associates pl "/>
      <sheetName val="SCH#19 "/>
      <sheetName val="SCH#20"/>
      <sheetName val="WO"/>
      <sheetName val="FA Schedule 02-03"/>
      <sheetName val="FA Schedule"/>
      <sheetName val="O_E"/>
      <sheetName val="Imports-useless sheet"/>
      <sheetName val="hard Furn final"/>
      <sheetName val="hard Furn- useless sheet"/>
      <sheetName val="Fur_Fix"/>
      <sheetName val="Leasehold imp A30"/>
      <sheetName val="LHI A_31"/>
      <sheetName val="LHI A_31 (2)"/>
      <sheetName val="LHI A_31 (3)"/>
      <sheetName val="Software"/>
      <sheetName val="PF Payable"/>
      <sheetName val="PF Exp."/>
      <sheetName val="PF Admn. charges"/>
      <sheetName val=" CL 21(ii)(B)  (2)- Employe (2)"/>
      <sheetName val="Interest on Loan from Director"/>
      <sheetName val="Unsecured  Loan"/>
      <sheetName val="5A Director_s Remuneration"/>
      <sheetName val="5B Director Exp_summ"/>
      <sheetName val="Mobile CMSG"/>
      <sheetName val="Mob LG"/>
      <sheetName val="mobile Product"/>
      <sheetName val="10 Unearned Revenue"/>
      <sheetName val="TDS LG"/>
      <sheetName val="TDS CMSG"/>
      <sheetName val="TDS Product"/>
      <sheetName val="Electricity"/>
      <sheetName val="(Foreign Travelling) (2)"/>
      <sheetName val="(Foreign Travelling)"/>
      <sheetName val="OD Account"/>
      <sheetName val="Prepaid "/>
      <sheetName val="Internet"/>
      <sheetName val="Landline"/>
      <sheetName val="Generator Expenses"/>
      <sheetName val="(Legal and Proff)"/>
      <sheetName val="(Travelling)"/>
      <sheetName val="Travelling CMSG LG"/>
      <sheetName val="Fixed Assets Addition"/>
      <sheetName val="FDRs"/>
      <sheetName val="SALE TAX"/>
      <sheetName val="hwf"/>
      <sheetName val="ESI"/>
      <sheetName val="Provident Fund"/>
      <sheetName val="pf-pii"/>
      <sheetName val="Sales Tax"/>
      <sheetName val="Comm Link (2)"/>
      <sheetName val=".training"/>
      <sheetName val="Training-"/>
      <sheetName val="training srb"/>
      <sheetName val="Office Repairs"/>
      <sheetName val="Comp Leased Acco. SORTED"/>
      <sheetName val="AMC"/>
      <sheetName val="Training "/>
      <sheetName val="Staff Welfare"/>
      <sheetName val="CAR_Maint"/>
      <sheetName val="Legal &amp; Professional"/>
      <sheetName val="Sec format 2"/>
      <sheetName val="Security "/>
      <sheetName val="security SRB"/>
      <sheetName val="Brokerage &amp; Comm"/>
      <sheetName val="Office Repairs1"/>
      <sheetName val="Other repairs"/>
      <sheetName val="Comm Link"/>
      <sheetName val="Comm Link Before prepaird break"/>
      <sheetName val="Business Promotion"/>
      <sheetName val="Staff Rec_Add"/>
      <sheetName val="Recruitment all Location."/>
      <sheetName val="Staff Recruitment ."/>
      <sheetName val="Membership &amp; Subscription "/>
      <sheetName val="Hardware Maintenance "/>
      <sheetName val="Corporate_Advt"/>
      <sheetName val="Conference &amp; Seminar"/>
      <sheetName val="Power Supply"/>
      <sheetName val="Telphone Repaire"/>
      <sheetName val="Software License"/>
      <sheetName val="Property Insurance"/>
      <sheetName val="Insurance others"/>
      <sheetName val="Caters"/>
      <sheetName val="Postage"/>
      <sheetName val="Client Entertain"/>
      <sheetName val="Entertaining Emp."/>
      <sheetName val="AC Repairs"/>
      <sheetName val="Furniture"/>
      <sheetName val="Vehicle Hire "/>
      <sheetName val="Rental Equipment"/>
      <sheetName val="Hosue Keeping Material"/>
      <sheetName val="Relocation"/>
      <sheetName val="rent"/>
      <sheetName val="GH Cost"/>
      <sheetName val="Landscaping"/>
      <sheetName val="IT Consumbales"/>
      <sheetName val="long Service Retirement"/>
      <sheetName val="Emp Reward"/>
      <sheetName val="Comp Leased Acco."/>
      <sheetName val="Notice pay paid"/>
      <sheetName val="Notice pay paid (Cr.)"/>
      <sheetName val="SCHOLARSHIP"/>
      <sheetName val="Office Mobile"/>
      <sheetName val="office tele."/>
      <sheetName val="Rent of Prop."/>
      <sheetName val="Service Chargs"/>
      <sheetName val="Car Insurance"/>
      <sheetName val="Eqipment Repair"/>
      <sheetName val="Imp Goods Clearing &amp; duty "/>
      <sheetName val="Travel Domestic"/>
      <sheetName val="Vehicle Hire1"/>
      <sheetName val="Staff Welfare (2)"/>
      <sheetName val="House Keeping"/>
      <sheetName val="House Keeping (2)"/>
      <sheetName val="Utility"/>
      <sheetName val="VB_Payroll Lead"/>
      <sheetName val="VB1_Salaries, wages and bonus"/>
      <sheetName val="VB1.1_Monthwise Salary"/>
      <sheetName val="VB1.2_Employeewise Salary"/>
      <sheetName val="VB2_Cont. to PF"/>
      <sheetName val="VB2.1_PF"/>
      <sheetName val="VB2.2_ESI"/>
      <sheetName val="VB 3_Staff Welfare"/>
      <sheetName val="Original Profit"/>
      <sheetName val="TB Chennai Plant"/>
      <sheetName val="TB Bawal11"/>
      <sheetName val="TB Chennai Warehouse"/>
      <sheetName val="Inventory adjustment"/>
      <sheetName val="Combined TB (2)"/>
      <sheetName val="Exchange Rate"/>
      <sheetName val="Ad. Entries"/>
      <sheetName val="TBW09"/>
      <sheetName val="TB CP09"/>
      <sheetName val="Schedules1"/>
      <sheetName val="Schedule 4 F.Assets"/>
      <sheetName val="Pviot TB CP 09"/>
      <sheetName val="TBCW09"/>
      <sheetName val="Combined TB"/>
      <sheetName val="BS (2)"/>
      <sheetName val="1-2"/>
      <sheetName val="3-4"/>
      <sheetName val="5-8"/>
      <sheetName val="10-13"/>
      <sheetName val="14-17"/>
      <sheetName val="18-22"/>
      <sheetName val="23-24"/>
      <sheetName val="25-26"/>
      <sheetName val="26_"/>
      <sheetName val="27"/>
      <sheetName val="27-31"/>
      <sheetName val="33-38"/>
      <sheetName val="Detail of Current Assets-CL"/>
      <sheetName val="Old_Detail of Exp. &amp; Oth. Incom"/>
      <sheetName val="Royalty rectification"/>
      <sheetName val="PM TE SAD"/>
      <sheetName val="Annexuer-1"/>
      <sheetName val="AP-2.1"/>
      <sheetName val="AP -3"/>
      <sheetName val="AP-2.2"/>
      <sheetName val="Annexure 2"/>
      <sheetName val="Annexure2.1"/>
      <sheetName val="Annexure2.2"/>
      <sheetName val="Annexure3"/>
      <sheetName val="Annexure3.1"/>
      <sheetName val="annexure-3.2"/>
      <sheetName val="AP-06"/>
      <sheetName val="Annexure-4"/>
      <sheetName val="Annexure-5"/>
      <sheetName val="Annexure-6"/>
      <sheetName val="Annexure7"/>
      <sheetName val="Annexure-8"/>
      <sheetName val="AP-7.1"/>
      <sheetName val="AP-8A"/>
      <sheetName val="AP-8"/>
      <sheetName val="Annexure-"/>
      <sheetName val="Ack"/>
      <sheetName val="Ack (2)"/>
      <sheetName val="Page1"/>
      <sheetName val="Page2"/>
      <sheetName val="Page3"/>
      <sheetName val="Page4"/>
      <sheetName val="Page5"/>
      <sheetName val="Page6"/>
      <sheetName val="Page7"/>
      <sheetName val="Page8"/>
      <sheetName val="Page9"/>
      <sheetName val="Page10"/>
      <sheetName val="Direc"/>
      <sheetName val="Part A General"/>
      <sheetName val="Subsidiary Co Details"/>
      <sheetName val="MD, Dir, Co. secy"/>
      <sheetName val="Beneficial_owners"/>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Apr-03"/>
      <sheetName val="Apr-03 "/>
      <sheetName val="May-03"/>
      <sheetName val="June-03"/>
      <sheetName val="July-03"/>
      <sheetName val="Aug-03"/>
      <sheetName val="Sept-03"/>
      <sheetName val="Conversion"/>
      <sheetName val="INV verification"/>
      <sheetName val="Oct-04 To Sept-05"/>
      <sheetName val="For STN Pending"/>
      <sheetName val="For E Mail"/>
      <sheetName val="For Detention Chgs"/>
      <sheetName val="Ack 1"/>
      <sheetName val="Sec 349"/>
      <sheetName val="Managerial Remuneration 3 month"/>
      <sheetName val="INVOICE Sep-09  "/>
      <sheetName val="Local Benefit"/>
      <sheetName val="PF calcu"/>
      <sheetName val="rustin"/>
      <sheetName val="Directors"/>
      <sheetName val="recos"/>
      <sheetName val="cap gains"/>
      <sheetName val="CARRY-FORWARD"/>
      <sheetName val="general info"/>
      <sheetName val="ifhp"/>
      <sheetName val="pgbp"/>
      <sheetName val="ifos"/>
      <sheetName val="brought forward"/>
      <sheetName val="MAT INCOME"/>
      <sheetName val="ST.TAXES"/>
      <sheetName val="b&amp;p info"/>
      <sheetName val="exempt."/>
      <sheetName val="Ack1"/>
      <sheetName val="Ack2"/>
      <sheetName val="1997"/>
      <sheetName val="FCAST96"/>
      <sheetName val="party"/>
      <sheetName val="bank"/>
      <sheetName val="bnc"/>
      <sheetName val="Legal"/>
      <sheetName val="CURING DEATAILS "/>
      <sheetName val="CURING AMR CR. TO PARTY AC"/>
      <sheetName val="other credits"/>
      <sheetName val="bnc-OTHER"/>
      <sheetName val="Missing PDC"/>
      <sheetName val="DEUCH BANK -coll"/>
      <sheetName val="DB-BNC"/>
      <sheetName val="Missign PDC- details to WGE"/>
      <sheetName val="Details for WGE"/>
      <sheetName val="DAT DETAILS"/>
      <sheetName val="Other BNC"/>
      <sheetName val="DEUCH BANK "/>
      <sheetName val="FA reco"/>
      <sheetName val="FA REcon-Details"/>
      <sheetName val="DTA new method "/>
      <sheetName val="it-dep"/>
      <sheetName val="asst-deletion"/>
      <sheetName val="FA_SchV-31122003"/>
      <sheetName val="asst-deletion sep"/>
      <sheetName val="Leased Assets"/>
      <sheetName val="Owned-Add"/>
      <sheetName val="Owned-Retire."/>
      <sheetName val="New Lease-Dec-03"/>
      <sheetName val="Taken on Lease"/>
      <sheetName val="Dec-03 TB..ver1"/>
      <sheetName val="2003 Dec. Working"/>
      <sheetName val="23450new"/>
      <sheetName val="EAST"/>
      <sheetName val="SOUTH"/>
      <sheetName val="west"/>
      <sheetName val="north"/>
      <sheetName val="MAR-03-MM"/>
      <sheetName val="24037-mar03"/>
      <sheetName val="24037-apr03"/>
      <sheetName val="apr03"/>
      <sheetName val="mar03"/>
      <sheetName val="feb-03"/>
      <sheetName val="southgl-8thmar"/>
      <sheetName val="westgl-8thmar"/>
      <sheetName val="northgl-8th mar"/>
      <sheetName val="New Lease-mar04"/>
      <sheetName val="Unexpired income"/>
      <sheetName val="dma"/>
      <sheetName val="Provision details"/>
      <sheetName val="Deliquent income"/>
      <sheetName val="Trial-Sub"/>
      <sheetName val="Invesment-019500001&amp;019500004"/>
      <sheetName val="Deff Reve Exp-122001004.0201"/>
      <sheetName val="Dfault AP-122005001.0099"/>
      <sheetName val=" Adv 122008003-0201"/>
      <sheetName val="Off Loan-122008003-0202"/>
      <sheetName val="Chart of Future Loan Repayment"/>
      <sheetName val="SAL ADVANCE122008003-0203"/>
      <sheetName val="Emp Advances 122003001-0060"/>
      <sheetName val="122003001.0060"/>
      <sheetName val="122008003.0204 PREPID EXP UPDAT"/>
      <sheetName val="Secu Depo 122008003.0205"/>
      <sheetName val="Secu Depo 122008003-0205"/>
      <sheetName val="Rent Adv-122008003-0206"/>
      <sheetName val="Corpus Contri-122008003-0212"/>
      <sheetName val=" Adv For exp-122008003-0213 "/>
      <sheetName val="AS-19 Liability 306003005.0012"/>
      <sheetName val="Gratuity- 307099001-0011"/>
      <sheetName val="Accounts Payable"/>
      <sheetName val="Rev Prov-307099001.0015"/>
      <sheetName val="ACC.Payable-307099001.0010"/>
      <sheetName val="GECSI-307099001.0242"/>
      <sheetName val="GECIS 307099001-0243"/>
      <sheetName val="CW-307099001.0244"/>
      <sheetName val="GEBPMS 307099001.0247"/>
      <sheetName val="ACCRUED PAYROLL-320004001.0000"/>
      <sheetName val="PF-320005001.0001"/>
      <sheetName val="PF"/>
      <sheetName val=" PF"/>
      <sheetName val="SAF-320005001.0002"/>
      <sheetName val="SAF"/>
      <sheetName val="HLWF-320005001.0003"/>
      <sheetName val="307099001.0249"/>
      <sheetName val="307099001.0250"/>
      <sheetName val="P.Tax-309007001.0054"/>
      <sheetName val="P.Tax"/>
      <sheetName val="452530001"/>
      <sheetName val="999999004&amp;999999034"/>
      <sheetName val="999999018"/>
      <sheetName val="999999032"/>
      <sheetName val="999999033"/>
      <sheetName val="Invesment-019500001 &amp; 01950004"/>
      <sheetName val="317200004.0202-FMO"/>
      <sheetName val="OFA"/>
      <sheetName val="FX"/>
      <sheetName val="CDR"/>
      <sheetName val="STAT"/>
      <sheetName val="Write Offs"/>
      <sheetName val="Expense Summary"/>
      <sheetName val="PRM"/>
      <sheetName val="NI 02SI vs 01ACT"/>
      <sheetName val="NI 02SI vs 02OP"/>
      <sheetName val="NI LRF"/>
      <sheetName val="NI_NEA Walk"/>
      <sheetName val="Cost Walk ACT01 v SI05"/>
      <sheetName val="HCWalk ACT01 v SI05"/>
      <sheetName val="Acquisition"/>
      <sheetName val="ERROR"/>
      <sheetName val="Exp Variance"/>
      <sheetName val="Misc Exp"/>
      <sheetName val="Meeting"/>
      <sheetName val="Advtg, SP &amp; Comm"/>
      <sheetName val="Collection Charges"/>
      <sheetName val="BPOC"/>
      <sheetName val="Portfolio"/>
      <sheetName val="Volumes"/>
      <sheetName val="Notes-COI"/>
      <sheetName val="234C"/>
      <sheetName val="Revised Tax Dep Schedule"/>
      <sheetName val="Workings of Provisions"/>
      <sheetName val="STP P&amp;L"/>
      <sheetName val="FA Final Schedule"/>
      <sheetName val="FA register-copy"/>
      <sheetName val="Retirals"/>
      <sheetName val="Reco-updated"/>
      <sheetName val="Fixed asset register"/>
      <sheetName val="Add. vehicle"/>
      <sheetName val="Add-Pl. &amp; Mach"/>
      <sheetName val="Add-Off Eqp"/>
      <sheetName val="ADD-Comp"/>
      <sheetName val="ADD-Furn."/>
      <sheetName val="FNDWRR (2)"/>
      <sheetName val="changes"/>
      <sheetName val="Payment"/>
      <sheetName val="RT-12(QTY)"/>
      <sheetName val="RT-12(FIRST)"/>
      <sheetName val="RT-12(SECOND)"/>
      <sheetName val="8 (Exportrs)"/>
      <sheetName val="9 &amp;10"/>
      <sheetName val="DSA-SEP"/>
      <sheetName val="list (2)"/>
      <sheetName val="IDTO"/>
      <sheetName val="pay"/>
      <sheetName val="BS-S"/>
      <sheetName val="P&amp;L-S"/>
      <sheetName val="FA_DEC'07"/>
      <sheetName val="Conv"/>
      <sheetName val="ExactBS08"/>
      <sheetName val="ExactPL08"/>
      <sheetName val="ExactBS07"/>
      <sheetName val="ExactPL07"/>
      <sheetName val="ExactBS06"/>
      <sheetName val="ExactPL06"/>
      <sheetName val="Schedule-E06-07A"/>
      <sheetName val="Taxable Income2007"/>
      <sheetName val="Defferred Tax2007"/>
      <sheetName val="IT provn &amp; DTA"/>
      <sheetName val="Entries08"/>
      <sheetName val="RM &amp; Components"/>
      <sheetName val="RMMS"/>
      <sheetName val="S.I.T."/>
      <sheetName val="SIT_mARCH"/>
      <sheetName val="1401S"/>
      <sheetName val="1401"/>
      <sheetName val="1401M"/>
      <sheetName val="1402S"/>
      <sheetName val="1402"/>
      <sheetName val="1402M"/>
      <sheetName val="1403S"/>
      <sheetName val="1403"/>
      <sheetName val="1403M"/>
      <sheetName val="1404S"/>
      <sheetName val="1404"/>
      <sheetName val="1404M"/>
      <sheetName val="1405S"/>
      <sheetName val="1405"/>
      <sheetName val="1405M"/>
      <sheetName val="1406M"/>
      <sheetName val="1407S"/>
      <sheetName val="1407"/>
      <sheetName val="1407M"/>
      <sheetName val="1408S"/>
      <sheetName val="1408"/>
      <sheetName val="1408M"/>
      <sheetName val="1409S"/>
      <sheetName val="1409"/>
      <sheetName val="1409M"/>
      <sheetName val="1410S"/>
      <sheetName val="1410"/>
      <sheetName val="1410M"/>
      <sheetName val="1411M"/>
      <sheetName val="1412S"/>
      <sheetName val="1412"/>
      <sheetName val="1412M"/>
      <sheetName val="1413S"/>
      <sheetName val="1413"/>
      <sheetName val="1413M"/>
      <sheetName val="1414S"/>
      <sheetName val="1414r"/>
      <sheetName val="1414M"/>
      <sheetName val="1415S"/>
      <sheetName val="1415"/>
      <sheetName val="1415M"/>
      <sheetName val="1417S"/>
      <sheetName val="1417"/>
      <sheetName val="1417M"/>
      <sheetName val="1418S"/>
      <sheetName val="1418"/>
      <sheetName val="1418M"/>
      <sheetName val="1419S"/>
      <sheetName val="1419"/>
      <sheetName val="1419M"/>
      <sheetName val="1420S"/>
      <sheetName val="1420"/>
      <sheetName val="1420M"/>
      <sheetName val="1421S"/>
      <sheetName val="1421"/>
      <sheetName val="1421M"/>
      <sheetName val="1422S"/>
      <sheetName val="1422"/>
      <sheetName val="1422M"/>
      <sheetName val="1423S"/>
      <sheetName val="1423"/>
      <sheetName val="1423M"/>
      <sheetName val="1425S"/>
      <sheetName val="1425"/>
      <sheetName val="1425M"/>
      <sheetName val="1427S"/>
      <sheetName val="1427"/>
      <sheetName val="1427M"/>
      <sheetName val="1428S"/>
      <sheetName val="1428"/>
      <sheetName val="1428M"/>
      <sheetName val="1449S"/>
      <sheetName val="1449"/>
      <sheetName val="1449M"/>
      <sheetName val="1450S"/>
      <sheetName val="1450"/>
      <sheetName val="1450M"/>
      <sheetName val="1451S"/>
      <sheetName val="1451"/>
      <sheetName val="1451M"/>
      <sheetName val="1452S"/>
      <sheetName val="1452"/>
      <sheetName val="1452M"/>
      <sheetName val="1601S"/>
      <sheetName val="1601"/>
      <sheetName val="1601M"/>
      <sheetName val="1602S"/>
      <sheetName val="1602"/>
      <sheetName val="1602M"/>
      <sheetName val="1801S"/>
      <sheetName val="1801r"/>
      <sheetName val="1801M"/>
      <sheetName val="Specs"/>
      <sheetName val="ABC-Det"/>
      <sheetName val="ABC-Sum"/>
      <sheetName val="Recovered_Sheet2"/>
      <sheetName val="Comparing Summary "/>
      <sheetName val="new Data-Labor &amp; OH -Joan"/>
      <sheetName val="Process-Gary"/>
      <sheetName val="Quote - Labor &amp; OH &amp; MU"/>
      <sheetName val="Dept Alloc pivot"/>
      <sheetName val="Costing&amp;Quoting Capacity"/>
      <sheetName val="Direct Labor  "/>
      <sheetName val="Support Allocations"/>
      <sheetName val="Support Pivot"/>
      <sheetName val="Drivers"/>
      <sheetName val="Dept Alloc"/>
      <sheetName val="Budgeted Cycle Time"/>
      <sheetName val="FA Kunshan 200911"/>
      <sheetName val="Var and Fixed cost"/>
      <sheetName val="Labor Utilization"/>
      <sheetName val="Labor Rates"/>
      <sheetName val="Data - Materials"/>
      <sheetName val="Dept Alloc pivot (2)"/>
      <sheetName val="Inventory Balance"/>
      <sheetName val="Inventory Balance (2)"/>
      <sheetName val="NVH 存货收发存汇总表"/>
      <sheetName val="Moen 存货收发存汇总表"/>
      <sheetName val="MOen FLoor value for Kingdee"/>
      <sheetName val="NVH Floor Value for Kingdee"/>
      <sheetName val="checklist"/>
      <sheetName val="Saiyang LOC"/>
      <sheetName val="PettyCash"/>
      <sheetName val="CashBanks"/>
      <sheetName val="TradeAR"/>
      <sheetName val="AllowDbtflAcc.Domest"/>
      <sheetName val="OthAcctRec.Tooling"/>
      <sheetName val="OthAcctRec.VATRec"/>
      <sheetName val="OthAcctRec.EmployRec"/>
      <sheetName val="STRec.STNotes"/>
      <sheetName val="NETINV"/>
      <sheetName val="PpdExp.PpdInsurance&amp;Rent&amp;Other"/>
      <sheetName val="PpdExp.OtHPpdExp.Deposits"/>
      <sheetName val="AdvPayVendor"/>
      <sheetName val="FA Depreciation List"/>
      <sheetName val="CIP.Equipment"/>
      <sheetName val="NetCompSoftware.CompSoftware"/>
      <sheetName val="OtherIntang.OtherAssets"/>
      <sheetName val="ToolDies.InProcess"/>
      <sheetName val="ToolDies.NonRecov"/>
      <sheetName val="TradeAP.Domestic"/>
      <sheetName val="TradeAP.RecptNotVouch"/>
      <sheetName val="OtherAP.Other"/>
      <sheetName val="STNotePay.NotePayCur"/>
      <sheetName val="ICPAYABLE"/>
      <sheetName val="AccOthTax.VAT"/>
      <sheetName val="AccOthTax.Duties"/>
      <sheetName val="AccPropTaxReal Property Tax"/>
      <sheetName val="Accrued LiabilitiesInsurance"/>
      <sheetName val="Accrued LiabilitiesRent"/>
      <sheetName val="AccLiabOthInterest"/>
      <sheetName val="AccLiabOthWarranty &amp; Quality"/>
      <sheetName val="AccLiabOthAudit Fees"/>
      <sheetName val="OthCurLiabDeferredToolingProfit"/>
      <sheetName val="AccLiabOth.Other"/>
      <sheetName val="ICNotes"/>
      <sheetName val="STOCKEQUITY"/>
      <sheetName val="Saiyang GAPLC"/>
      <sheetName val="Saiyang BS LC"/>
      <sheetName val="Saiyang IS LC"/>
      <sheetName val="Summary-Horizontal"/>
      <sheetName val="Summary-Vertical"/>
      <sheetName val="Package-Horizontal"/>
      <sheetName val="Package-Vertical"/>
      <sheetName val="Outbound Cost"/>
      <sheetName val="Process-Full process"/>
      <sheetName val="Process Cost"/>
      <sheetName val="Costed BOM (2)"/>
      <sheetName val="Product Cost Summary"/>
      <sheetName val="Business Case"/>
      <sheetName val="IRR"/>
      <sheetName val="Business Plan"/>
      <sheetName val="BizPlan-1"/>
      <sheetName val="BizPlan-2"/>
      <sheetName val="JIT"/>
      <sheetName val="Removal Capital"/>
      <sheetName val="Labor"/>
      <sheetName val="Roadmap"/>
      <sheetName val="人员配置表"/>
      <sheetName val="PCS-JIT Yantai"/>
      <sheetName val="审计费"/>
      <sheetName val="I_S IC Accounts"/>
      <sheetName val="ADMINISTRATION"/>
      <sheetName val="ENTITY_QUERY"/>
      <sheetName val="Instruction"/>
      <sheetName val="formula"/>
      <sheetName val="Income Stmt"/>
      <sheetName val="Cost&amp;saving"/>
      <sheetName val="Freight"/>
      <sheetName val="Plant efficiency"/>
      <sheetName val="MVP vs prior"/>
      <sheetName val="MVP_Monthly"/>
      <sheetName val="Variable Margin"/>
      <sheetName val="Balance Sht"/>
      <sheetName val="Budget_IS"/>
      <sheetName val="Budget_expenses"/>
      <sheetName val="Unit Cost"/>
      <sheetName val="4Q02 Walk - 1f"/>
      <sheetName val="2002 Walk - 1"/>
      <sheetName val="1Q03 Walk - 2f"/>
      <sheetName val="2003 Walk - 2"/>
      <sheetName val="Fin. Summary - 3"/>
      <sheetName val="Highlights - 5f"/>
      <sheetName val="Highlights - 5"/>
      <sheetName val="Sales - 10f"/>
      <sheetName val="OpMarg - 10"/>
      <sheetName val="?????"/>
      <sheetName val="Final Projections"/>
      <sheetName val="Net Sales"/>
      <sheetName val="Transactions"/>
      <sheetName val="Units"/>
      <sheetName val="Hours"/>
      <sheetName val="Net Sales Per Hour"/>
      <sheetName val="AVG Price per Unit"/>
      <sheetName val="AVG Transaction AMT"/>
      <sheetName val="Store Numbers"/>
      <sheetName val="Income &amp; Services Overview"/>
      <sheetName val="Rent Income 2006"/>
      <sheetName val="Service Charges Income 2006 "/>
      <sheetName val="Budget 2006 Details"/>
      <sheetName val="Budget 2006 Subtotals"/>
      <sheetName val="IP operating result"/>
      <sheetName val="IP Sales &amp; COS"/>
      <sheetName val="B1038-owner's cost"/>
      <sheetName val="Rental &amp; Service Charge Income"/>
      <sheetName val="2006 Short term leases"/>
      <sheetName val="Security 2006- formatka"/>
      <sheetName val="Security Week details"/>
      <sheetName val="cleaning - formatka"/>
      <sheetName val="B620 Failure service"/>
      <sheetName val="water &amp; sewage"/>
      <sheetName val="water &amp; sewage - formatka"/>
      <sheetName val="electricity - formatka"/>
      <sheetName val="heating"/>
      <sheetName val="Budget 2006 Totals"/>
      <sheetName val="Budget 2007 Details"/>
      <sheetName val="Budget 2007 Subtotals "/>
      <sheetName val="IP operating result 2007"/>
      <sheetName val="IP Sales &amp; COS 2007"/>
      <sheetName val="B1038-owner's cost 2007"/>
      <sheetName val="CAPEX 2007"/>
      <sheetName val="Rental &amp; Service Charge Inc2007"/>
      <sheetName val="2007 Short term leases"/>
      <sheetName val="Security 2007- formatka "/>
      <sheetName val="Security Week details 2007"/>
      <sheetName val="cleaning - formatka 2007"/>
      <sheetName val="B620 Failure service 2007"/>
      <sheetName val="water &amp; sewage 2007"/>
      <sheetName val="water &amp; sewage - formatka 2007"/>
      <sheetName val="electricity 2007"/>
      <sheetName val="electricity - formatka 2007"/>
      <sheetName val="heating 2007"/>
      <sheetName val="Budget 2007 Totals "/>
      <sheetName val="2007"/>
      <sheetName val="Budget 2008 Details"/>
      <sheetName val="Budget 2008 Subtotals  "/>
      <sheetName val="IP operating result 2008"/>
      <sheetName val="IP Sales &amp; COS 2008"/>
      <sheetName val="B1038-owner's cost 2008"/>
      <sheetName val="CAPEX 2008"/>
      <sheetName val="Rental &amp; Service Charge Inc "/>
      <sheetName val="2008 Short term leases"/>
      <sheetName val="Security 2008- formatka "/>
      <sheetName val="Security Week details 2008"/>
      <sheetName val="cleaning - formatka 2008"/>
      <sheetName val="B620 Failure service 2008"/>
      <sheetName val="water &amp; sewage 2008"/>
      <sheetName val="water &amp; sewage - formatka 2008 "/>
      <sheetName val="electricity 2008"/>
      <sheetName val="electricity - formatka 2008"/>
      <sheetName val="heating 2008"/>
      <sheetName val="Budget 2008 Totals "/>
      <sheetName val="2008"/>
      <sheetName val="Budget 2009 Details"/>
      <sheetName val="Budget 2009 Subtotals"/>
      <sheetName val="IP operating result 2009"/>
      <sheetName val="IP Sales &amp; COS 2009"/>
      <sheetName val="B1038-owner's cost 2009"/>
      <sheetName val="CAPEX 2009"/>
      <sheetName val="Rental &amp; Service Charge Inc"/>
      <sheetName val="2009 Short term leases"/>
      <sheetName val="Security 2009- formatka"/>
      <sheetName val="Security Week details 2009"/>
      <sheetName val="cleaning - formatka 2009"/>
      <sheetName val="B620 Failure service 2009"/>
      <sheetName val="water &amp; sewage 2009"/>
      <sheetName val="water &amp; sewage - formatka 2009"/>
      <sheetName val="electricity 2009"/>
      <sheetName val="electricity - formatka 2009"/>
      <sheetName val="heating 2009"/>
      <sheetName val="Budget 2009 Totals"/>
      <sheetName val="2009"/>
      <sheetName val="Source"/>
      <sheetName val="AllYrsNOInco"/>
      <sheetName val="FY02NoInco"/>
      <sheetName val="All Yrs"/>
      <sheetName val="FY02"/>
      <sheetName val="FY03"/>
      <sheetName val="FY04"/>
      <sheetName val="FY05"/>
      <sheetName val="FY06"/>
      <sheetName val="FY07"/>
      <sheetName val="FY08"/>
      <sheetName val="FY09"/>
      <sheetName val="FY10"/>
      <sheetName val="FY11"/>
      <sheetName val="Revenue"/>
      <sheetName val="RevConst$"/>
      <sheetName val="COGSbyReg 02"/>
      <sheetName val="GP"/>
      <sheetName val="GP%"/>
      <sheetName val="SeedPurch$"/>
      <sheetName val="Inv$"/>
      <sheetName val="InvKg"/>
      <sheetName val="Inv$kg01"/>
      <sheetName val="Inv$02-03"/>
      <sheetName val="InvRoll"/>
      <sheetName val="InvRollByMonth02_03"/>
      <sheetName val="CR"/>
      <sheetName val="DEBT "/>
      <sheetName val="capx"/>
      <sheetName val="FY02-11 Est v10 UBS"/>
      <sheetName val="xchg"/>
      <sheetName val="Local"/>
      <sheetName val="Hoja3"/>
      <sheetName val="Spis treści"/>
      <sheetName val="strony podziału"/>
      <sheetName val="3_1"/>
      <sheetName val="3_2"/>
      <sheetName val="3_3 "/>
      <sheetName val="3_4 "/>
      <sheetName val="3_5"/>
      <sheetName val="3_6"/>
      <sheetName val="3_7"/>
      <sheetName val="Główne Podsumowanie"/>
      <sheetName val="Cost Cutting Opportunities"/>
      <sheetName val="PRECAST lightconc-II"/>
      <sheetName val="PRW"/>
      <sheetName val="PC Master List"/>
      <sheetName val="Insructions"/>
      <sheetName val="Adj"/>
      <sheetName val="Coding"/>
      <sheetName val="D22TRIALCY"/>
      <sheetName val="D22TRIALPY"/>
      <sheetName val="TRIALPYE"/>
      <sheetName val="Group Code"/>
      <sheetName val="15"/>
      <sheetName val="16"/>
      <sheetName val="17"/>
      <sheetName val="18"/>
      <sheetName val="19"/>
      <sheetName val="22"/>
      <sheetName val="23"/>
      <sheetName val="24"/>
      <sheetName val="2627"/>
      <sheetName val="28"/>
      <sheetName val="29"/>
      <sheetName val="33"/>
      <sheetName val="contgn"/>
      <sheetName val="Note output"/>
      <sheetName val="Vs."/>
      <sheetName val="Others discl"/>
      <sheetName val="SCH D 0413"/>
      <sheetName val="SCH D 0412"/>
      <sheetName val="MOP P5"/>
      <sheetName val="ABS P5"/>
      <sheetName val="Measurement Sheet-P1"/>
      <sheetName val="5M. Sheet"/>
      <sheetName val="7MS_Office"/>
      <sheetName val="Design &amp; Drwng"/>
      <sheetName val="Shaft"/>
      <sheetName val="MTBM"/>
      <sheetName val="PIPE SUPPLY"/>
      <sheetName val="JACKING"/>
      <sheetName val="commissioning"/>
      <sheetName val="Measurement Sheet-P6"/>
      <sheetName val="8MS_Drg appd. status"/>
      <sheetName val="shaft construction"/>
      <sheetName val="Detail of Alignment"/>
      <sheetName val="9MS_Shaft Const"/>
      <sheetName val="LKPDATA"/>
      <sheetName val="Hines France - Accrual"/>
      <sheetName val="Hines France - Cash"/>
      <sheetName val="Parameters"/>
      <sheetName val="Profit Center -- Cash"/>
      <sheetName val="Danton C2 - Deal Summary"/>
      <sheetName val="HEVAF Neuilly JATTE- BS "/>
      <sheetName val="Ls_Alert"/>
      <sheetName val="Ls_XLB_WorkbookFile"/>
      <sheetName val="Profit Center -- Accrual"/>
      <sheetName val="PC -- Accural (by Project)"/>
      <sheetName val="Accrual to Cash Reconciliation"/>
      <sheetName val="Predevelopment and Land Carry"/>
      <sheetName val="BSPJ"/>
      <sheetName val="PC -- Cash (by Project)"/>
      <sheetName val="Proj Balance Sheet(HF)"/>
      <sheetName val="Trial Balance(HF)"/>
      <sheetName val="PC -- Accrual (by Project)"/>
      <sheetName val="Hines France Variances"/>
      <sheetName val="Accrual to Cash Variances"/>
      <sheetName val="Hines France Break - Cash "/>
      <sheetName val="Hines France - Balance Sheet"/>
      <sheetName val="Hines France - Trial Balance"/>
      <sheetName val="Hines France - BS Notes"/>
      <sheetName val="HLD - Balance Sheet"/>
      <sheetName val="HLD - Balance Sheet Notes"/>
      <sheetName val="2005 Liquidity Forecast"/>
      <sheetName val="2006 Liquidity Forecast"/>
      <sheetName val="Business Commentary"/>
      <sheetName val="PB6 - Project Cash Flow"/>
      <sheetName val="PB6 - Project Notes"/>
      <sheetName val="PB6 - Balance Sheet "/>
      <sheetName val="PB6 - Balance Sheet Notes"/>
      <sheetName val="CB16 - Project Cash Flow"/>
      <sheetName val="CB16 - Project Notes"/>
      <sheetName val="CB16 - Balance Sheet"/>
      <sheetName val="CB16 - Balance Sheet Notes"/>
      <sheetName val="Suresnes - Project Cash Flow"/>
      <sheetName val="Suresnes - Project Notes"/>
      <sheetName val="Le Gauguin Balance Sheet "/>
      <sheetName val="Le Gauguin Balance Sheet Notes"/>
      <sheetName val="Danton C2 - Project Cash Flow"/>
      <sheetName val="Danton C2 - Project Notes"/>
      <sheetName val="Hines Danton LLC - BS"/>
      <sheetName val="Hines Danton LLC - BS Notes"/>
      <sheetName val="Danton Devt - Balance Sheet"/>
      <sheetName val="Danton Devt - BS Notes"/>
      <sheetName val="Danton C2 - Balance Sheet"/>
      <sheetName val="Hines Danton C2-Balance Sheet "/>
      <sheetName val="Hines Danton C2 - BS Notes"/>
      <sheetName val="Hines Danton B - Balance Sheet"/>
      <sheetName val="Hines Danton B - BS Notes"/>
      <sheetName val="Danton C1 - Project Cash Flow"/>
      <sheetName val="Danton C1 - Deal Summary"/>
      <sheetName val="Renault - Project Cash Flow"/>
      <sheetName val="Renault - Project Notes"/>
      <sheetName val="Block A1 - Project Cash Flow"/>
      <sheetName val="Block D2 - Project Cash Flow"/>
      <sheetName val="Block B3 - Project Cash Flow"/>
      <sheetName val="Block C1 - Project Cash Flow"/>
      <sheetName val="HEDF Office D2 - Balance Sheet"/>
      <sheetName val="HEDF Office A1 - Balance Sheet"/>
      <sheetName val="HEDF Resid.I - Balance Sheet"/>
      <sheetName val="HEDF Resid. II - Balance Sheet "/>
      <sheetName val="HEDF Soc.Housing -Balance Sheet"/>
      <sheetName val="HEDF Office B3 - Balance Sheet"/>
      <sheetName val="HEDF Global - Balance Sheet"/>
      <sheetName val="HEDF SPVs - BS Notes"/>
      <sheetName val="Hines Boulogne - Balance Sheet "/>
      <sheetName val="Hines DMA - Balance Sheet"/>
      <sheetName val="Hines DMA &amp; Boulogne - BS Notes"/>
      <sheetName val="Renault - Deal Summary"/>
      <sheetName val="Block EE - Project Cash Flow"/>
      <sheetName val="Block EE - Project Notes"/>
      <sheetName val="Hines Prelude - Balance Sheet"/>
      <sheetName val="Hines Prelude - BS Notes"/>
      <sheetName val="Block EE - Deal Summary "/>
      <sheetName val="Meudon - Project Cash Flow"/>
      <sheetName val="Meudon - Project Notes"/>
      <sheetName val="Hines Meudon - Balance sheet"/>
      <sheetName val="Hines Meudon - BS Notes"/>
      <sheetName val="Deal Summary - Meudon"/>
      <sheetName val="Neuilly - Project Cash Flow"/>
      <sheetName val="HEVAF Neuilly Sablons - BS"/>
      <sheetName val="HEVAF Neuilly Sablons-BS Notes"/>
      <sheetName val="HEVAF Sablons - Balance sheet"/>
      <sheetName val="HEVAF Sablons - BS Notes"/>
      <sheetName val="Deal Summary - Neuilly"/>
      <sheetName val="Project to Profit Ctr Rec"/>
      <sheetName val="PB6 - Guarantees"/>
      <sheetName val="CB16 - Guarantees"/>
      <sheetName val="Suresnes - Guarantees"/>
      <sheetName val="Danton - Guarantees"/>
      <sheetName val="Renault - Guarantees"/>
      <sheetName val="Renault Block EE - Guarantees"/>
      <sheetName val="Meudon - Guarantees"/>
      <sheetName val="Debt Maturities"/>
      <sheetName val="Tier Entities"/>
      <sheetName val="HEVAF Neuilly Sablon - BS Notes"/>
      <sheetName val="Tax worksheet"/>
      <sheetName val="Preference"/>
      <sheetName val="SUMMARY Euro"/>
      <sheetName val="Summary table (S1)"/>
      <sheetName val="Summary table (S2)"/>
      <sheetName val="CF LAND euro"/>
      <sheetName val="CF VEFA C2 euro"/>
      <sheetName val="CF SHARES C2 euro"/>
      <sheetName val="CF VEFA B euro"/>
      <sheetName val="Budget Terrain"/>
      <sheetName val="CF Terrain"/>
      <sheetName val="BILAN VEFA C2"/>
      <sheetName val="TRESO VEFA C2"/>
      <sheetName val="BILAN VEFA B"/>
      <sheetName val="TRESO VEFA B"/>
      <sheetName val="INFOS VEFA B"/>
      <sheetName val="BILAN SHARES C2"/>
      <sheetName val="TRESO SHARES C2"/>
      <sheetName val="Receivables Detail"/>
      <sheetName val="Deal Prices"/>
      <sheetName val="Cash &amp; Loan"/>
      <sheetName val=" INFO VEFA C2"/>
      <sheetName val="Hyp"/>
      <sheetName val="Graph Data"/>
      <sheetName val="Graph1"/>
      <sheetName val="Hines Cash S1"/>
      <sheetName val="Hines Cash S2"/>
      <sheetName val="Guarantees S1"/>
      <sheetName val="Guarantees S2"/>
      <sheetName val="Guarantee S2 BIS"/>
      <sheetName val="Risk-Reward Analysis"/>
      <sheetName val="Rents"/>
      <sheetName val="Average Occupancy"/>
      <sheetName val="Misc. Income"/>
      <sheetName val="Tenancy Schedule"/>
      <sheetName val="Rent Roll"/>
      <sheetName val="Stacking Plan"/>
      <sheetName val="Chart"/>
      <sheetName val="Recoveries"/>
      <sheetName val="Resumen - do not print"/>
      <sheetName val="Initial Fund"/>
      <sheetName val="Recoverable Expenses 2007-2008"/>
      <sheetName val="61-Por"/>
      <sheetName val="61"/>
      <sheetName val="62-Por"/>
      <sheetName val="62 "/>
      <sheetName val="63-Por"/>
      <sheetName val="63"/>
      <sheetName val="64-Por"/>
      <sheetName val="64"/>
      <sheetName val="65-Por"/>
      <sheetName val="65"/>
      <sheetName val="66-Por"/>
      <sheetName val="66"/>
      <sheetName val="72-Por"/>
      <sheetName val="72"/>
      <sheetName val="Cap-Por"/>
      <sheetName val="Capital Expenditures"/>
      <sheetName val="Argus 2009 Annual"/>
      <sheetName val="2009 value"/>
      <sheetName val="Debt - Consolidated"/>
      <sheetName val="Debt2"/>
      <sheetName val="Cash Flow Input"/>
      <sheetName val="Step-out analysis"/>
      <sheetName val="Going Forward Leveraged IRR"/>
      <sheetName val="IRR Since Inception - Qtr"/>
      <sheetName val="HoldSell-Leveraged-Unleveraged"/>
      <sheetName val="Promote - 08 - old"/>
      <sheetName val="Promote - 08"/>
      <sheetName val="Promote -9"/>
      <sheetName val="Promote -10"/>
      <sheetName val="Promote -11"/>
      <sheetName val="Promote -12"/>
      <sheetName val="Promote -13 old"/>
      <sheetName val="Promote -13"/>
      <sheetName val="2008 Mo Cap Ex"/>
      <sheetName val="2009 Business Plan"/>
      <sheetName val="2009 BPlan Monthly"/>
      <sheetName val="5 yr plan"/>
      <sheetName val="Cash Flow 11.13"/>
      <sheetName val="TIRefor"/>
      <sheetName val="TI -19 _20_ACR"/>
      <sheetName val="TI-1505_ACR"/>
      <sheetName val="Zelman"/>
      <sheetName val="C&amp;W"/>
      <sheetName val="61.50 5 yr"/>
      <sheetName val="56.50 5 yr"/>
      <sheetName val="retail commis"/>
      <sheetName val="Zaros"/>
      <sheetName val="08 reforecast"/>
      <sheetName val="Sheet Index"/>
      <sheetName val="ENGG"/>
      <sheetName val="420604"/>
      <sheetName val="410112"/>
      <sheetName val="420305"/>
      <sheetName val="420306"/>
      <sheetName val="420322"/>
      <sheetName val="410329"/>
      <sheetName val="410311"/>
      <sheetName val="410302"/>
      <sheetName val="410320"/>
      <sheetName val="410319"/>
      <sheetName val="G.P. Provision - Jan05"/>
      <sheetName val="Summary -Jan05"/>
      <sheetName val="Provision - Dec04"/>
      <sheetName val="Parked Actual"/>
      <sheetName val="Parked Bhawna"/>
      <sheetName val="summary "/>
      <sheetName val="9中ｖｓ基本予算委託研・経費（業務管理BL）"/>
      <sheetName val="Code表"/>
      <sheetName val="☆81連結☆"/>
      <sheetName val="☆82連結☆"/>
      <sheetName val="HM_81ki"/>
      <sheetName val="HM_82ki"/>
      <sheetName val="ASH_82ki"/>
      <sheetName val="TH_82ki"/>
      <sheetName val="ASH_81ki"/>
      <sheetName val="TH_81ki"/>
      <sheetName val="タイ単独元ネタ"/>
      <sheetName val="HVN 04 BrD"/>
      <sheetName val="HVN_2005"/>
      <sheetName val="HVN_2006"/>
      <sheetName val="HVN_2007"/>
      <sheetName val="9MT_ASH_model"/>
      <sheetName val="9MT_ash_PL"/>
      <sheetName val="81Asean配賦"/>
      <sheetName val="81HMまとめ"/>
      <sheetName val="81HM"/>
      <sheetName val="船積台数"/>
      <sheetName val="コスト"/>
      <sheetName val="ﾓﾃﾞﾙ別収益"/>
      <sheetName val="まとめ表"/>
      <sheetName val="枠外・設備・技指料・CBU"/>
      <sheetName val="差異分析"/>
      <sheetName val="差異分析 (3)"/>
      <sheetName val="JM MORGAN -JAN"/>
      <sheetName val="Kotak Liquid-JANM"/>
      <sheetName val="PRUDENTIAL LIQUID-JAN"/>
      <sheetName val="DSP ML LIQUID-JAN"/>
      <sheetName val="Birla Liquid-jan"/>
      <sheetName val="Prudential Floater"/>
      <sheetName val="PP_TOTAL _ ALLIED % increase"/>
      <sheetName val="MANPOWER"/>
      <sheetName val="ALLIED_cash flow"/>
      <sheetName val="ALLIED_WC"/>
      <sheetName val="PP_TOTAL _ ALLIED"/>
      <sheetName val="AHC_PP_FINAL (HO)"/>
      <sheetName val="DGN _ P P"/>
      <sheetName val="RFCL _ PP"/>
      <sheetName val="Barr Laboratories"/>
      <sheetName val="King"/>
      <sheetName val="Pliva USD"/>
      <sheetName val="Pliva - HRK"/>
      <sheetName val="Mylan Labs"/>
      <sheetName val="Watson Pharma"/>
      <sheetName val="Consolidated Sheet"/>
      <sheetName val="Teva"/>
      <sheetName val="c0-1"/>
      <sheetName val="8-9"/>
      <sheetName val="9-0"/>
      <sheetName val="0-1"/>
      <sheetName val="301-2"/>
      <sheetName val="c1-2"/>
      <sheetName val="c2-3"/>
      <sheetName val="2-3"/>
      <sheetName val="NBJ"/>
      <sheetName val="s9-0"/>
      <sheetName val="s0-1"/>
      <sheetName val="s1-2"/>
      <sheetName val="s2-3"/>
      <sheetName val="medical"/>
      <sheetName val="FORM10BA"/>
      <sheetName val="P-1 "/>
      <sheetName val="Cluster Mapping"/>
      <sheetName val="Rate sheet"/>
      <sheetName val="Sales Wipro HCIT"/>
      <sheetName val="COS Wipro HCIT"/>
      <sheetName val="Support cost Wipro HCIT"/>
      <sheetName val="Manpower No. Wipro HCIT"/>
      <sheetName val="Support cost BPO-CPO"/>
      <sheetName val="COS  BPO-CPO"/>
      <sheetName val="Sales  BPO-CPO"/>
      <sheetName val="Support cost DD"/>
      <sheetName val="COS  DD"/>
      <sheetName val="Sales  DD"/>
      <sheetName val="Support cost LS"/>
      <sheetName val="COS LS"/>
      <sheetName val="Sales LS"/>
      <sheetName val="Sales HC"/>
      <sheetName val="COS HC"/>
      <sheetName val="Support cost HC"/>
      <sheetName val="PPT"/>
      <sheetName val="Corp Format"/>
      <sheetName val="P&amp;L HC"/>
      <sheetName val="P&amp;L LS"/>
      <sheetName val="P&amp;L DD"/>
      <sheetName val="P&amp;L BPO-CPO"/>
      <sheetName val="P&amp;L Biomed"/>
      <sheetName val="P&amp;L Cen Sup"/>
      <sheetName val="P&amp;L Wipro HCIT"/>
      <sheetName val="Joydeep"/>
      <sheetName val="Cen Supp Costs"/>
      <sheetName val="Manpower Consol"/>
      <sheetName val="Manpower No. HC"/>
      <sheetName val="Manpower No. LS"/>
      <sheetName val="Manpower No. DD"/>
      <sheetName val="Manpower c Support"/>
      <sheetName val="Manpower No. BPO-CPO"/>
      <sheetName val="HRZ"/>
      <sheetName val="Manpower Cost"/>
      <sheetName val="Geo-Sal inv"/>
      <sheetName val="Rev,MM&amp;Rat sum"/>
      <sheetName val="Cont analy"/>
      <sheetName val="Ver-Geowise mm"/>
      <sheetName val="Ver-Geowise mm sum"/>
      <sheetName val="Business Visa"/>
      <sheetName val="Work Permit"/>
      <sheetName val="Intl cost"/>
      <sheetName val="Reco-KALM"/>
      <sheetName val="vertical"/>
      <sheetName val="Service Function"/>
      <sheetName val="DC"/>
      <sheetName val="Marketing"/>
      <sheetName val="891&amp;salesadj"/>
      <sheetName val="CONTNREPT"/>
      <sheetName val="Contrib-rawdata"/>
      <sheetName val="sales file"/>
      <sheetName val="Sales file $"/>
      <sheetName val="Sales file Rs."/>
      <sheetName val="loading"/>
      <sheetName val="Loading Details"/>
      <sheetName val="Loading Rawdata"/>
      <sheetName val="PDD Nov'01"/>
      <sheetName val="capital charge"/>
      <sheetName val="ME List"/>
      <sheetName val="PBT Reco"/>
      <sheetName val="workings - Assets"/>
      <sheetName val="80IB"/>
      <sheetName val="Computation "/>
      <sheetName val="workings - liabilites"/>
      <sheetName val=" BS"/>
      <sheetName val=" P&amp;L"/>
      <sheetName val="Trail Balance"/>
      <sheetName val="Workings for P &amp; L"/>
      <sheetName val="Schedules to P&amp;L "/>
      <sheetName val="Schedules to BS "/>
      <sheetName val="Closing stock"/>
      <sheetName val="Points to be con for final del."/>
      <sheetName val="groups"/>
      <sheetName val="misc.workings"/>
      <sheetName val="Computation  (2)"/>
      <sheetName val="80 IB"/>
      <sheetName val="Working P &amp; L"/>
      <sheetName val="Curr liab Adv from customers"/>
      <sheetName val="Closing stock (2)"/>
      <sheetName val="Workings Cash flows"/>
      <sheetName val="Trail Balance 07-08"/>
      <sheetName val="Trial Balance 08-09"/>
      <sheetName val="Sh cap"/>
      <sheetName val="Sec"/>
      <sheetName val="Unsec"/>
      <sheetName val="Inventory details"/>
      <sheetName val="Inv"/>
      <sheetName val="Cash &amp; bank"/>
      <sheetName val="Loans &amp; Adv"/>
      <sheetName val="Current Liab &amp; prov "/>
      <sheetName val="Other exps"/>
      <sheetName val="tax year on year"/>
      <sheetName val="BSR"/>
      <sheetName val="BSR (2)"/>
      <sheetName val="Note on Revenue Recognition"/>
      <sheetName val="Sumarry"/>
      <sheetName val="Revenue workings"/>
      <sheetName val="POC"/>
      <sheetName val="TB 31.12.10"/>
      <sheetName val="S3A - Office"/>
      <sheetName val="S3A - Retai"/>
      <sheetName val="S3B"/>
      <sheetName val="Total Pmts.(MRHPL)"/>
      <sheetName val="Lists"/>
      <sheetName val="ExportVar"/>
      <sheetName val="Part A"/>
      <sheetName val="Business_Organisation"/>
      <sheetName val="Subsidiary Companies"/>
      <sheetName val="Beneficial Owners"/>
      <sheetName val="Other Information"/>
      <sheetName val="Principal Item -Trading"/>
      <sheetName val="Principal Item - Raw material"/>
      <sheetName val="Principal Item - Products"/>
      <sheetName val="Schedule TI"/>
      <sheetName val="Bank Accounts"/>
      <sheetName val="Schedule HP"/>
      <sheetName val="Schedule BP"/>
      <sheetName val="Schedule DPM"/>
      <sheetName val="Schedule DOA"/>
      <sheetName val="Schedule DEP"/>
      <sheetName val="Schedule DCG"/>
      <sheetName val="Schedule ESR"/>
      <sheetName val="Schedule CG"/>
      <sheetName val="Schedule OS"/>
      <sheetName val="Schedule CFL"/>
      <sheetName val="Schedule 10"/>
      <sheetName val="Schedule 80G"/>
      <sheetName val="Schedule 80"/>
      <sheetName val="Schedule VIA"/>
      <sheetName val="SCHEDULE STTR"/>
      <sheetName val="Schedule SI"/>
      <sheetName val="Schedule EI"/>
      <sheetName val="Schedule MAT"/>
      <sheetName val="Schedule MATC"/>
      <sheetName val="Schedule DDT"/>
      <sheetName val="Schedule FB"/>
      <sheetName val="Schedule IT - Adv"/>
      <sheetName val="Schedule IT - Self"/>
      <sheetName val="Schedule FBT"/>
      <sheetName val="Schedule DDTP"/>
      <sheetName val="Schedule TDS2"/>
      <sheetName val="Schedule TCS"/>
      <sheetName val="Debentures"/>
      <sheetName val="cash flow (2)"/>
      <sheetName val="Cash flow workings1"/>
      <sheetName val="Inc Tax"/>
      <sheetName val="FA schedule (08-09)"/>
      <sheetName val="P_L Schedules"/>
      <sheetName val="PL Groupings"/>
      <sheetName val="TrialBal"/>
      <sheetName val="EPS workings (2)"/>
      <sheetName val="Interest reco"/>
      <sheetName val="outside entries(Mukul)"/>
      <sheetName val="outside entries"/>
      <sheetName val="Regrouping of pr yr"/>
      <sheetName val="uncertified workings - creditor"/>
      <sheetName val="Audit fees"/>
      <sheetName val="Deferred tax (2)"/>
      <sheetName val="Micr small enterprises"/>
      <sheetName val="Enfield"/>
      <sheetName val="Notes changes"/>
      <sheetName val="FA Schedule (09-10)"/>
      <sheetName val="PrintManagerCode"/>
      <sheetName val="ReportManagerCode"/>
      <sheetName val="AdditionalPrintCode"/>
      <sheetName val="MainPrintCode"/>
      <sheetName val="__FDSCACHE__"/>
      <sheetName val="G to N"/>
      <sheetName val="LCIP"/>
      <sheetName val="LCIP Output"/>
      <sheetName val="Aggregate"/>
      <sheetName val="Crossover"/>
      <sheetName val="CJ Analysis"/>
      <sheetName val="IV Sen"/>
      <sheetName val="G to N Sens"/>
      <sheetName val="PWM Case"/>
      <sheetName val="Comp Cases"/>
      <sheetName val="Comp Sens"/>
      <sheetName val="MS Comp"/>
      <sheetName val="German"/>
      <sheetName val="Draper"/>
      <sheetName val="Scenario Analysis"/>
      <sheetName val="Tim's Proposal"/>
      <sheetName val="Hugh's Analysis"/>
      <sheetName val="Gross to Net- Majors"/>
      <sheetName val="Gross to Net-No Majors"/>
      <sheetName val="Comp Sens WSIB"/>
      <sheetName val="Non-Major"/>
      <sheetName val="CalPERS"/>
      <sheetName val="G to N CalPERS"/>
      <sheetName val="GM"/>
      <sheetName val="G to N for GM"/>
      <sheetName val="German Output"/>
      <sheetName val="German Sens"/>
      <sheetName val="CalSTRS"/>
      <sheetName val="US_Analysis Breakout"/>
      <sheetName val="US_Analysis"/>
      <sheetName val="Revised U.S. Fund"/>
      <sheetName val="U.S. Fund"/>
      <sheetName val="Model Guidance"/>
      <sheetName val="PL, BS, Cash Flow"/>
      <sheetName val="consorev"/>
      <sheetName val="delhi"/>
      <sheetName val="Personnel Exps &amp; Debt"/>
      <sheetName val="Detailed Rev Break up"/>
      <sheetName val="Prcost"/>
      <sheetName val="HopVizFin"/>
      <sheetName val="Expenses-personnel"/>
      <sheetName val="Bedcapplan"/>
      <sheetName val="Bang-Rev"/>
      <sheetName val="Mumbai-rev"/>
      <sheetName val="Delhi-rev"/>
      <sheetName val="PROFIT_LOSS"/>
      <sheetName val="GENERAL2"/>
      <sheetName val="BS Print"/>
      <sheetName val="Balancesheet"/>
      <sheetName val="Summary P&amp;L"/>
      <sheetName val="Detailed P&amp;L"/>
      <sheetName val="Export Mixed"/>
      <sheetName val="Export WH"/>
      <sheetName val="Export LWC"/>
      <sheetName val="Export OCC"/>
      <sheetName val="Export PL"/>
      <sheetName val="PMaterial"/>
      <sheetName val="W&amp;S"/>
      <sheetName val="Distribution"/>
      <sheetName val="Presentation sheet"/>
      <sheetName val="Plant Summary "/>
      <sheetName val="YTD Comparison"/>
      <sheetName val="Prior Year PDFs"/>
      <sheetName val="PDF Summary"/>
      <sheetName val="Paul Maint"/>
      <sheetName val="Sales Estimate 03-04"/>
      <sheetName val="Distribution Cost Savings"/>
      <sheetName val="Dist"/>
      <sheetName val="Chemical Cost Savings"/>
      <sheetName val="Sundries Cost Savings"/>
      <sheetName val="Mill Mix"/>
      <sheetName val="Production Estimate 03-04"/>
      <sheetName val="Grade Cost"/>
      <sheetName val="Grade Cost - Monthly"/>
      <sheetName val="Grade Cost - Monthly Detail"/>
      <sheetName val="Sales - Tonnes - VP3"/>
      <sheetName val="Sales - Tonnes - VP6"/>
      <sheetName val="Sales - Prices"/>
      <sheetName val="Sales - Value - VP3"/>
      <sheetName val="Sales - Value - VP6"/>
      <sheetName val="Sales - Revenue"/>
      <sheetName val="Production - VP3"/>
      <sheetName val="Production - VP6"/>
      <sheetName val="Production Assumptions - VP3"/>
      <sheetName val="Production Assumptions - VP6"/>
      <sheetName val="Raw Materials"/>
      <sheetName val="R Mat - BOM"/>
      <sheetName val="Other Materials"/>
      <sheetName val="Other Materials - BOM"/>
      <sheetName val="Other Materials - Consumption"/>
      <sheetName val="Energy"/>
      <sheetName val="Wages"/>
      <sheetName val="Wages Summary"/>
      <sheetName val="R&amp;M Timming"/>
      <sheetName val="R+M Summ - AccNo"/>
      <sheetName val="FTE"/>
      <sheetName val="Grade Cost Monthly - DATA"/>
      <sheetName val="G Cost Mthly - DATA Detail"/>
      <sheetName val="Sales-Prod Mix"/>
      <sheetName val="PDF Summary with Sales detail"/>
      <sheetName val="Grade Cost - Grade"/>
      <sheetName val="Grade Cost - PBL Group"/>
      <sheetName val="Sales - Tonnes"/>
      <sheetName val="Sales - Value"/>
      <sheetName val="PBL Tons &amp; Price"/>
      <sheetName val="Production Assumptions"/>
      <sheetName val="Prod Assumptions - PBL"/>
      <sheetName val="R Mat - Bom Sept - Jun"/>
      <sheetName val="R Mat -S.C. BOM "/>
      <sheetName val="R Mat - PBL BOM Jul - Aug"/>
      <sheetName val="R MAt - PBL bom Sept - Jun"/>
      <sheetName val="Other Mats - BOM Jul-Dec"/>
      <sheetName val="OM - PBL BOM Jul-Dec"/>
      <sheetName val="Other Mats - BOM Jan-Jun"/>
      <sheetName val="OM - PBL BOM Jan-Jun"/>
      <sheetName val="Other Mats - BOM Mar-Jun03"/>
      <sheetName val="OM - PBL BOM Mar-Jun03"/>
      <sheetName val="Dist - PBL Consol"/>
      <sheetName val="Dist - BoralAust"/>
      <sheetName val="Dist - CSR"/>
      <sheetName val="Dist - BGC"/>
      <sheetName val="Dist - LafBoralAsia"/>
      <sheetName val="Dist - ABS Turkey"/>
      <sheetName val="Dist - BPB Asia"/>
      <sheetName val="Dist - Winstone"/>
      <sheetName val="Audit data"/>
      <sheetName val="Power Point Data"/>
      <sheetName val="Data_History"/>
      <sheetName val="YTD PDF Summary"/>
      <sheetName val="Graph - VPC Prod. TPM"/>
      <sheetName val="Rebate Calc"/>
      <sheetName val="Raw Materials - BOM"/>
      <sheetName val="Other Mats - BOM"/>
      <sheetName val="Graph  Other Materials Analysis"/>
      <sheetName val="Other Mat Calcs"/>
      <sheetName val="PC114"/>
      <sheetName val="PPAK219"/>
      <sheetName val="HBAK412"/>
      <sheetName val="UHBAK702"/>
      <sheetName val="WaxAK505"/>
      <sheetName val="TCHG310"/>
      <sheetName val="Capacity VPC"/>
      <sheetName val="Potential VPC"/>
      <sheetName val="USA Chart"/>
      <sheetName val="India_Asia Chart"/>
      <sheetName val="Germany Chart"/>
      <sheetName val="Internal Integration Chart"/>
      <sheetName val="Base Paper PDF Summary"/>
      <sheetName val="Graph - Base Paper Cont. to PDF"/>
      <sheetName val="Reference Data"/>
      <sheetName val="KEMI Analysis Data"/>
      <sheetName val="KEMI Analysis Graphs"/>
      <sheetName val="Alterations"/>
      <sheetName val="BS-ARP"/>
      <sheetName val=" -P&amp;L -ARP"/>
      <sheetName val="P&amp;L-ARP"/>
      <sheetName val="Deprn -reasonability"/>
      <sheetName val="Sub-Schedules"/>
      <sheetName val="TB Dec 2003"/>
      <sheetName val="TB Dec 2002"/>
      <sheetName val="IS-BS-FF-FY09"/>
      <sheetName val="IS-BS-FF -FY10"/>
      <sheetName val="IS-DIvwise"/>
      <sheetName val="Cash flow for Apr to Jul"/>
      <sheetName val="FY12"/>
      <sheetName val="Sch_FA"/>
      <sheetName val="Bal_Gr"/>
      <sheetName val="P&amp;L_Gr"/>
      <sheetName val="CON_TB"/>
      <sheetName val="Mod_RSATB"/>
      <sheetName val="FAC_TB"/>
      <sheetName val="Mod_CorTB"/>
      <sheetName val="Cor_TB"/>
      <sheetName val="RSA_TB"/>
      <sheetName val="MODCSATB"/>
      <sheetName val="CSATB"/>
      <sheetName val="fgval"/>
      <sheetName val="Price Summary"/>
      <sheetName val="Equipment list of CNC SD"/>
      <sheetName val="SDH155M"/>
      <sheetName val="Equip.of155M"/>
      <sheetName val="Sparparts"/>
      <sheetName val="InstallationTools"/>
      <sheetName val="NMS"/>
      <sheetName val="Flash_"/>
      <sheetName val="P_&amp;_L"/>
      <sheetName val="PL_"/>
      <sheetName val="VARIANCE_ANALYSIS"/>
      <sheetName val="VAR_-_ACT_VS_BUD"/>
      <sheetName val="_ACT_VS_BUD_WORKINGS(YTD)_"/>
      <sheetName val="_ACT_VS_PR_YEA_WORKINGS(MONTH)_"/>
      <sheetName val="_ACT_VS_BUD_WORKINGS(MONTH)_"/>
      <sheetName val="VAR_-_ACT_VS_BUD_WORKINGS"/>
      <sheetName val="VAR_-_PREV_YR_VS_ACT"/>
      <sheetName val="VAR_-_WORKINGS_PREV_YR_VS_ACT"/>
      <sheetName val="exp_"/>
      <sheetName val="grist_comp"/>
      <sheetName val="RM_CONS"/>
      <sheetName val="RM_CONS_YTD"/>
      <sheetName val="CHEM_CONS"/>
      <sheetName val="CHEM_CONS_YTD"/>
      <sheetName val="PM_CONS"/>
      <sheetName val="PM_CONS_YTD"/>
      <sheetName val="consumption_1_2003"/>
      <sheetName val="WIP_workings"/>
      <sheetName val="SALES_-monthly"/>
      <sheetName val="OTHER_INCOME"/>
      <sheetName val="Creditor_s"/>
      <sheetName val="Debtors_(2)"/>
      <sheetName val="_Creditors"/>
      <sheetName val="cost_sheet_based_on_brew"/>
      <sheetName val="COST_SHEET"/>
      <sheetName val="Cost_sheet_based_on_brews_YTD"/>
      <sheetName val="CL_STOCK"/>
      <sheetName val="COST_SHEET_YTD"/>
      <sheetName val="monthly_exp_"/>
      <sheetName val="monthly__pl_01-02"/>
      <sheetName val="Monthly_pl"/>
      <sheetName val="DEC_WAGES_"/>
      <sheetName val="DEC__EXP_"/>
      <sheetName val="Cash_Flow"/>
      <sheetName val="Creditors_"/>
      <sheetName val="Stock_Statement"/>
      <sheetName val="ytd_adj"/>
      <sheetName val="Reco_YTD_SEPT_02"/>
      <sheetName val="Exp-YTD_SEPT__02"/>
      <sheetName val="Int,Salary_YTD_SEPT__02"/>
      <sheetName val="TRIAL_BALANCE"/>
      <sheetName val="Flash_1"/>
      <sheetName val="P_&amp;_L1"/>
      <sheetName val="PL_1"/>
      <sheetName val="VARIANCE_ANALYSIS1"/>
      <sheetName val="VAR_-_ACT_VS_BUD1"/>
      <sheetName val="_ACT_VS_BUD_WORKINGS(YTD)_1"/>
      <sheetName val="_ACT_VS_PR_YEA_WORKINGS(MONTH)1"/>
      <sheetName val="_ACT_VS_BUD_WORKINGS(MONTH)_1"/>
      <sheetName val="VAR_-_ACT_VS_BUD_WORKINGS1"/>
      <sheetName val="VAR_-_PREV_YR_VS_ACT1"/>
      <sheetName val="VAR_-_WORKINGS_PREV_YR_VS_ACT1"/>
      <sheetName val="exp_1"/>
      <sheetName val="grist_comp1"/>
      <sheetName val="RM_CONS1"/>
      <sheetName val="RM_CONS_YTD1"/>
      <sheetName val="CHEM_CONS1"/>
      <sheetName val="CHEM_CONS_YTD1"/>
      <sheetName val="PM_CONS1"/>
      <sheetName val="PM_CONS_YTD1"/>
      <sheetName val="consumption_1_20031"/>
      <sheetName val="WIP_workings1"/>
      <sheetName val="SALES_-monthly1"/>
      <sheetName val="OTHER_INCOME1"/>
      <sheetName val="Creditor_s1"/>
      <sheetName val="Debtors_(2)1"/>
      <sheetName val="_Creditors1"/>
      <sheetName val="cost_sheet_based_on_brew1"/>
      <sheetName val="COST_SHEET1"/>
      <sheetName val="Cost_sheet_based_on_brews_YTD1"/>
      <sheetName val="CL_STOCK1"/>
      <sheetName val="COST_SHEET_YTD1"/>
      <sheetName val="monthly_exp_1"/>
      <sheetName val="monthly__pl_01-021"/>
      <sheetName val="Monthly_pl1"/>
      <sheetName val="DEC_WAGES_1"/>
      <sheetName val="DEC__EXP_1"/>
      <sheetName val="Cash_Flow1"/>
      <sheetName val="Creditors_1"/>
      <sheetName val="Stock_Statement1"/>
      <sheetName val="ytd_adj1"/>
      <sheetName val="Reco_YTD_SEPT_021"/>
      <sheetName val="Exp-YTD_SEPT__021"/>
      <sheetName val="Int,Salary_YTD_SEPT__021"/>
      <sheetName val="TRIAL_BALANCE1"/>
      <sheetName val="Ack "/>
      <sheetName val="Page8 "/>
      <sheetName val="Page10 "/>
      <sheetName val="Re_grouped"/>
      <sheetName val="Original_format"/>
      <sheetName val="Re_grouped_(2)"/>
      <sheetName val="Re_grouped1"/>
      <sheetName val="Original_format1"/>
      <sheetName val="Re_grouped_(2)1"/>
      <sheetName val="Re grouped"/>
      <sheetName val="Original format"/>
      <sheetName val="Re grouped (2)"/>
      <sheetName val="Page1-New"/>
      <sheetName val="SubSchedules"/>
      <sheetName val="Cons&amp;_Cl_Stk"/>
      <sheetName val="Drs_&amp;_Crs"/>
      <sheetName val="DepotTB"/>
      <sheetName val="Cons&amp;_Cl_Stk1"/>
      <sheetName val="Drs_&amp;_Crs1"/>
      <sheetName val="Cons&amp; Cl Stk"/>
      <sheetName val="Drs &amp; Crs"/>
      <sheetName val="FA Register"/>
      <sheetName val="depreciation Summary"/>
      <sheetName val="FA Register (2)"/>
      <sheetName val="indus"/>
      <sheetName val="Veh (Alto)"/>
      <sheetName val="Motor Cycle"/>
      <sheetName val="Veh (WR)"/>
      <sheetName val="Veh (Zen)"/>
      <sheetName val="Veh (Esteem)"/>
      <sheetName val="Veh (M 800) 1"/>
      <sheetName val="Veh (M 800) 2"/>
      <sheetName val="Veh (SX4)"/>
      <sheetName val="Veh (DZire)"/>
      <sheetName val="Veh (AStar)"/>
      <sheetName val="EECO"/>
      <sheetName val="RITZ"/>
      <sheetName val="VERSA (MSV)"/>
      <sheetName val="Swift"/>
      <sheetName val="Veh (MOS)"/>
      <sheetName val="UPS"/>
      <sheetName val="Tools"/>
      <sheetName val="Sign Board"/>
      <sheetName val="Elec Equip"/>
      <sheetName val="Generator"/>
      <sheetName val="Bldgs"/>
      <sheetName val="Digi Cam"/>
      <sheetName val="Low Temp Drier"/>
      <sheetName val="Auto Lift"/>
      <sheetName val="Display Board"/>
      <sheetName val="Paint Booth"/>
      <sheetName val="Water Cooler"/>
      <sheetName val="Remarks"/>
      <sheetName val="Offer"/>
      <sheetName val="OVER HEADS"/>
      <sheetName val="Product Costing Format"/>
      <sheetName val="931Mh based"/>
      <sheetName val="CS14"/>
      <sheetName val="933Mh based"/>
      <sheetName val="936Mh based"/>
      <sheetName val="BS Schdl-3-Fixed Assets"/>
      <sheetName val="MAINT,QP,COMM"/>
      <sheetName val="SUPPORTING"/>
      <sheetName val="PLGroupings"/>
      <sheetName val="PLAN 01-02"/>
      <sheetName val="Price updates"/>
      <sheetName val="LANGUAGE"/>
      <sheetName val="PART_DISCOUNT"/>
      <sheetName val="7470 MSP (1)"/>
      <sheetName val="7470 MSP (2)"/>
      <sheetName val="7470 MSP (3)"/>
      <sheetName val="7470 MSP (4)"/>
      <sheetName val="7470 MSP (5)"/>
      <sheetName val="7470 MSP (6)"/>
      <sheetName val="7470 MSP (7)"/>
      <sheetName val="7470 MSP (8)"/>
      <sheetName val="7470 MSP (9)"/>
      <sheetName val="7470 MSP (10)"/>
      <sheetName val="7470 MSP (11)"/>
      <sheetName val="7470 MSP (12)"/>
      <sheetName val="7470 MSP (13)"/>
      <sheetName val="7470 MSP (14)"/>
      <sheetName val="7470 MSP (15)"/>
      <sheetName val="7470 MSP (16)"/>
      <sheetName val="7470 MSP (17)"/>
      <sheetName val="7470 MSP (18)"/>
      <sheetName val="7470 MSP (19)"/>
      <sheetName val="7470 MSP (20)"/>
      <sheetName val="7470 MSP Matrix"/>
      <sheetName val="CATEGORY_DISCOUNT"/>
      <sheetName val="Graphs"/>
      <sheetName val="Data Graph"/>
      <sheetName val="MIS-PL"/>
      <sheetName val="gn-div"/>
      <sheetName val="UB-p&amp;L"/>
      <sheetName val="ub"/>
      <sheetName val="cogs"/>
      <sheetName val="prestn"/>
      <sheetName val="Data File"/>
      <sheetName val="publi"/>
      <sheetName val="Inc Dec - Stock"/>
      <sheetName val="MIS-OH"/>
      <sheetName val="C-COHs"/>
      <sheetName val="ub-BS"/>
      <sheetName val="C-Misc Income"/>
      <sheetName val="Presnt-2"/>
      <sheetName val="Raw TB"/>
      <sheetName val="consTB"/>
      <sheetName val="TBrow"/>
      <sheetName val="PC "/>
      <sheetName val="Ratio"/>
      <sheetName val="progrs"/>
      <sheetName val="LLCMIS"/>
      <sheetName val="Q03-04"/>
      <sheetName val="c f Final"/>
      <sheetName val="Q04-05"/>
      <sheetName val="mainBS"/>
      <sheetName val="sc3,4,5 (New)"/>
      <sheetName val="sch-21-mbi1"/>
      <sheetName val="sch-21-mbi2"/>
      <sheetName val="SC-21(1)"/>
      <sheetName val="SC21(2)"/>
      <sheetName val="sc1,2"/>
      <sheetName val="sc3,4"/>
      <sheetName val="sc5"/>
      <sheetName val="sc6,7,8,9"/>
      <sheetName val="sc10,11,12"/>
      <sheetName val="sc13,14,15"/>
      <sheetName val="sc16,17,18,19"/>
      <sheetName val="pwc-cash flow"/>
      <sheetName val="Dep-CON"/>
      <sheetName val="dep-GN"/>
      <sheetName val="dep-A164"/>
      <sheetName val="dep-RTDM"/>
      <sheetName val="dep-HO"/>
      <sheetName val="dep-NEPZ"/>
      <sheetName val="dep-AV"/>
      <sheetName val="dep-B17"/>
      <sheetName val="dep-TR"/>
      <sheetName val="dep-B4"/>
      <sheetName val="dep-MET"/>
      <sheetName val="a164"/>
      <sheetName val="gn"/>
      <sheetName val="av"/>
      <sheetName val="ho"/>
      <sheetName val="rtd"/>
      <sheetName val="nepz"/>
      <sheetName val="b4"/>
      <sheetName val="met"/>
      <sheetName val="tr"/>
      <sheetName val="In-De GN"/>
      <sheetName val="IU"/>
      <sheetName val="Q02-03"/>
      <sheetName val="PreQs"/>
      <sheetName val="working03-04"/>
      <sheetName val="Cons-working03-04"/>
      <sheetName val="Optical PL-04-05"/>
      <sheetName val="Eurooptic05-06 PL"/>
      <sheetName val="Eurooptic05-06BS"/>
      <sheetName val="Eurooptic OpticalBS-04-05"/>
      <sheetName val="GDM 0506"/>
      <sheetName val="GDM 0405"/>
      <sheetName val="MBPVL-BS"/>
      <sheetName val="P&amp;L (2)"/>
      <sheetName val="GDM Reco AM"/>
      <sheetName val="ConsBS"/>
      <sheetName val="ConsP&amp;L"/>
      <sheetName val="Conssc1,2"/>
      <sheetName val="Conssc3,4"/>
      <sheetName val="Conssc5"/>
      <sheetName val="Conssc6,7,8,9"/>
      <sheetName val="Conssc10,11,12"/>
      <sheetName val="Conssc13,14,15"/>
      <sheetName val="Conssc16,17,18"/>
      <sheetName val="Cons-pwc-cash flow"/>
      <sheetName val="Cons-Working"/>
      <sheetName val="GDM0405"/>
      <sheetName val="trial balance 30092003"/>
      <sheetName val="Old Sep-03TB"/>
      <sheetName val="Yen Loan-Original"/>
      <sheetName val="_REF"/>
      <sheetName val="Monthwise sale"/>
      <sheetName val="LTA PROVISON AUGUST'10"/>
      <sheetName val="Med. AUGUST'10"/>
      <sheetName val="Transmittal Front Page"/>
      <sheetName val="valn"/>
      <sheetName val="#"/>
      <sheetName val="new summary"/>
      <sheetName val="Pilotage"/>
      <sheetName val="Agency BS"/>
      <sheetName val="MENO"/>
      <sheetName val="Dep 01-02 (2)"/>
      <sheetName val="DEP AS PER I.TAX"/>
      <sheetName val="DEP-BUILD-ADMN"/>
      <sheetName val="Dep 02-03"/>
      <sheetName val="Dep 03-04"/>
      <sheetName val="Add  03-04"/>
      <sheetName val="deletion 03-04"/>
      <sheetName val="deletion"/>
      <sheetName val="Add  02-03"/>
      <sheetName val="Linked.BS"/>
      <sheetName val="Linked.P&amp;L"/>
      <sheetName val="Linked.Schedules"/>
      <sheetName val="sub schedules"/>
      <sheetName val="def tax (2)"/>
      <sheetName val="PFT"/>
      <sheetName val="234 B C INT 06"/>
      <sheetName val="234 B C INT 06 _Final"/>
      <sheetName val="付属明細書"/>
      <sheetName val="情報通信設備"/>
      <sheetName val="TI.TOCheck"/>
      <sheetName val="INST COST"/>
      <sheetName val="FINAL REPORT含ORACLE"/>
      <sheetName val="FINAL REPORT"/>
      <sheetName val="FY0233&amp;89YTD_17Y 最終"/>
      <sheetName val="FY0233&amp;89YTD_18Y 最終"/>
      <sheetName val="CATEGORY"/>
      <sheetName val="FY0233&amp;89YTD_17Y_2"/>
      <sheetName val="FY0233&amp;89YTD_18Y_2"/>
      <sheetName val="FY0233&amp;89YTD_17Y"/>
      <sheetName val="FY0233&amp;89YTD_18Y"/>
      <sheetName val="FINAL REPORT_AGL"/>
      <sheetName val="LEGACY TB"/>
      <sheetName val="ORACLE TB"/>
      <sheetName val="33&amp;89_17最終"/>
      <sheetName val="33&amp;89_18最終"/>
      <sheetName val="33&amp;89_17"/>
      <sheetName val="33&amp;89_18"/>
      <sheetName val="加工"/>
      <sheetName val="ADDRESS"/>
      <sheetName val="FY00 AGILENT OFFICE"/>
      <sheetName val="貸出先3位ﾘｽﾄ"/>
      <sheetName val="FAWS"/>
      <sheetName val="10INTRA 残 JV"/>
      <sheetName val="11eiffel"/>
      <sheetName val="11 EIFFEL"/>
      <sheetName val="11_eiffel　"/>
      <sheetName val="11_eiffel　加工"/>
      <sheetName val="11_eiffel intra"/>
      <sheetName val="11_eiffel_JV"/>
      <sheetName val="10_eiffel　INTRA CLEAR"/>
      <sheetName val="10INTRA "/>
      <sheetName val="10EIFFEL shoho"/>
      <sheetName val="PIM"/>
      <sheetName val="10 FAWS"/>
      <sheetName val="4412&amp;4413 "/>
      <sheetName val="4414&amp;4415  "/>
      <sheetName val="441_LL"/>
      <sheetName val="4423"/>
      <sheetName val="4424"/>
      <sheetName val="442LL"/>
      <sheetName val="Jul-02 tb"/>
      <sheetName val="table"/>
      <sheetName val="Trial Balance - Sum4412-4417 "/>
      <sheetName val="Trial Balance - Sum441LL"/>
      <sheetName val="Trial Balance - Sum4422-4427"/>
      <sheetName val="Trial Balance - Sum442LL"/>
      <sheetName val="EIFFEL"/>
      <sheetName val="204eiffel"/>
      <sheetName val="04YACCS"/>
      <sheetName val="04 INTRA CLEAR"/>
      <sheetName val="04 INTRA "/>
      <sheetName val="CREDIT INV2 TO BZ"/>
      <sheetName val="YACCS"/>
      <sheetName val="INTRA CLEAR"/>
      <sheetName val="EIFFEL903"/>
      <sheetName val="YACCS903"/>
      <sheetName val="05 EIFEL"/>
      <sheetName val="05YACCS"/>
      <sheetName val="05 INTRA "/>
      <sheetName val="04  INTRA clear "/>
      <sheetName val="04CREDIT INV"/>
      <sheetName val="CREDIT INV2 TO BZ (2)"/>
      <sheetName val="10eiffel"/>
      <sheetName val="10YACCS"/>
      <sheetName val="10 INTRA "/>
      <sheetName val="09  INTRA CLEAR"/>
      <sheetName val="CREDIT INV1"/>
      <sheetName val="Temp1"/>
      <sheetName val="CREDIT INV TO BZ"/>
      <sheetName val="10 INTRA  期末処理"/>
      <sheetName val="SCSTBL"/>
      <sheetName val="0007"/>
      <sheetName val="0008"/>
      <sheetName val="0009"/>
      <sheetName val="0011"/>
      <sheetName val="0012"/>
      <sheetName val="0101"/>
      <sheetName val="0102"/>
      <sheetName val="0103"/>
      <sheetName val="0104"/>
      <sheetName val="0105"/>
      <sheetName val="0106"/>
      <sheetName val="0107"/>
      <sheetName val="0108"/>
      <sheetName val="0109"/>
      <sheetName val="0110"/>
      <sheetName val="0111"/>
      <sheetName val="0112"/>
      <sheetName val="0201"/>
      <sheetName val="0202"/>
      <sheetName val="0203"/>
      <sheetName val="0204"/>
      <sheetName val="0205"/>
      <sheetName val="0206"/>
      <sheetName val="0207"/>
      <sheetName val="0208"/>
      <sheetName val="0209"/>
      <sheetName val="0210"/>
      <sheetName val="0210YAN"/>
      <sheetName val="0211"/>
      <sheetName val="0211YAN"/>
      <sheetName val="9911"/>
      <sheetName val="0001"/>
      <sheetName val="0002"/>
      <sheetName val="0003"/>
      <sheetName val="0004"/>
      <sheetName val="0006"/>
      <sheetName val="ICMARS vs GL"/>
      <sheetName val="MARS"/>
      <sheetName val="TBAL"/>
      <sheetName val="TBvsMARS  (3)"/>
      <sheetName val="AC DETAIL"/>
      <sheetName val="AC DETAIL-HP"/>
      <sheetName val="AC DETAIL-AGI"/>
      <sheetName val="DTL"/>
      <sheetName val="T_B"/>
      <sheetName val="商法決済仕訳"/>
      <sheetName val="未着品BALANCE"/>
      <sheetName val="建仮１"/>
      <sheetName val="建仮2"/>
      <sheetName val="A (2)"/>
      <sheetName val="Data Entry"/>
      <sheetName val="Data Lists"/>
      <sheetName val="Monthly Return"/>
      <sheetName val="Age Analysis"/>
      <sheetName val="Bad Debts"/>
      <sheetName val="run"/>
      <sheetName val="Generate Mail-file"/>
      <sheetName val="Header"/>
      <sheetName val="Snapshot"/>
      <sheetName val="Rings Inventory"/>
      <sheetName val="Rings Working Capital"/>
      <sheetName val="Rings Headcount"/>
      <sheetName val="Rings CAPEX"/>
      <sheetName val="Rings Cash Flow"/>
      <sheetName val="Parameter"/>
      <sheetName val="StratPlan 2004_mathematics"/>
      <sheetName val="StratPlan 2004_variances"/>
      <sheetName val="StratPlan 2004_variances_€"/>
      <sheetName val="Comp to prior Strat"/>
      <sheetName val="StratPlan 2003"/>
      <sheetName val="Strat Plan "/>
      <sheetName val="StratPlan 2003_€"/>
      <sheetName val="Overview_SF"/>
      <sheetName val="prod-rest"/>
      <sheetName val="Productivity Graph"/>
      <sheetName val="Sales_HypStruktur_adj for IC"/>
      <sheetName val="Country Information"/>
      <sheetName val="Variance Analysis_2005_€"/>
      <sheetName val="Variance Analysis_extrapol_€"/>
      <sheetName val="Variance Analysis_2005_$"/>
      <sheetName val="ROHA"/>
      <sheetName val="Fixed Assets Check"/>
      <sheetName val="HC- Sal_Hour"/>
      <sheetName val="RING_EUR $"/>
      <sheetName val="RING_EUR €"/>
      <sheetName val="GEAUTOR_2005 by country"/>
      <sheetName val="Earnings Reconc LC"/>
      <sheetName val="FMTPEUR"/>
      <sheetName val="GEAUTRA"/>
      <sheetName val="FMTPTRA"/>
      <sheetName val="GEMACH"/>
      <sheetName val="GEGZIND"/>
      <sheetName val="GEGTRAD"/>
      <sheetName val="GARENOM"/>
      <sheetName val="GARENTR"/>
      <sheetName val="DESENZR"/>
      <sheetName val="SAPANRL"/>
      <sheetName val="SAPAEG"/>
      <sheetName val="FTLE"/>
      <sheetName val="RINSALE"/>
      <sheetName val="RINEUADJ"/>
      <sheetName val="ATCRING"/>
      <sheetName val="GARETS"/>
      <sheetName val="xxx4"/>
      <sheetName val="Capital Summary by Category"/>
      <sheetName val="xxx5"/>
      <sheetName val="GEAUTOR"/>
      <sheetName val="Overall Parameters"/>
      <sheetName val="Roll to 2001"/>
      <sheetName val="Roll to 2002"/>
      <sheetName val="Beyond 2002"/>
      <sheetName val="FAS Asset Roll"/>
      <sheetName val="sec 1"/>
      <sheetName val="sec 2"/>
      <sheetName val="sec 3"/>
      <sheetName val="sec 4"/>
      <sheetName val="sec 5"/>
      <sheetName val="Title"/>
      <sheetName val="Schedule 1"/>
      <sheetName val="Schedule 2"/>
      <sheetName val="Schedule 3"/>
      <sheetName val="Schedule 5"/>
      <sheetName val="Balance Confirmation"/>
      <sheetName val="Direction"/>
      <sheetName val="Vol-MfgRate"/>
      <sheetName val="Overhead"/>
      <sheetName val="DirLabor"/>
      <sheetName val="mcv recon"/>
      <sheetName val="mcv"/>
      <sheetName val="subctor"/>
      <sheetName val="Performance I"/>
      <sheetName val="Performance II"/>
      <sheetName val="brand cost"/>
      <sheetName val="Effy Restate"/>
      <sheetName val="mod3_a"/>
      <sheetName val="mod3"/>
      <sheetName val="mod2"/>
      <sheetName val="modified"/>
      <sheetName val="INS"/>
      <sheetName val="COST CTRS"/>
      <sheetName val="INP"/>
      <sheetName val="MSUM"/>
      <sheetName val="SAL_CHC"/>
      <sheetName val="T&amp;T"/>
      <sheetName val="SW"/>
      <sheetName val="HW"/>
      <sheetName val="PUR_SVC"/>
      <sheetName val="PRF_SVC"/>
      <sheetName val="TEL_COM"/>
      <sheetName val="OTH"/>
      <sheetName val="DA&amp;IC"/>
      <sheetName val="Additional"/>
      <sheetName val="Sept Exit"/>
      <sheetName val="Sept Fresh"/>
      <sheetName val="Operations"/>
      <sheetName val="A1- EBITDA Roll"/>
      <sheetName val="A2 - Pension"/>
      <sheetName val="A3 - NNB"/>
      <sheetName val="A4 - NonSourcing"/>
      <sheetName val="A5-Sourcing"/>
      <sheetName val="B1-Cash Flow"/>
      <sheetName val="B2 - Debt"/>
      <sheetName val="B3 -  Debt Detail"/>
      <sheetName val="Term 1"/>
      <sheetName val="Term 2"/>
      <sheetName val="Term 3"/>
      <sheetName val="Term 4"/>
      <sheetName val="B4 - Ratios"/>
      <sheetName val="C1-OP Cash"/>
      <sheetName val="C2-Working Capital"/>
      <sheetName val="C3 - Cap Ex"/>
      <sheetName val="BU Scenarios"/>
      <sheetName val="Bolt-on"/>
      <sheetName val="Exit Dates"/>
      <sheetName val="C4-Taxes"/>
      <sheetName val="Bill #1"/>
      <sheetName val="Bill #2"/>
      <sheetName val="C5 -Changes"/>
      <sheetName val="Corp Tracking Schedules"/>
      <sheetName val="HYP Export"/>
      <sheetName val="HYP Summary"/>
      <sheetName val="TB Financials"/>
      <sheetName val="MFG Cost Analysis"/>
      <sheetName val="Pushdown"/>
      <sheetName val="# Summary"/>
      <sheetName val="# Run Rate"/>
      <sheetName val="# Sale Plan Summary"/>
      <sheetName val="# FMG GA Sale"/>
      <sheetName val="# Sale Plan Details"/>
      <sheetName val="# Sale value"/>
      <sheetName val="# Production Plan Summary"/>
      <sheetName val="# Raw Material Cost (SAP)"/>
      <sheetName val="# Material Comparision"/>
      <sheetName val="# Jobbing"/>
      <sheetName val="# Steel Rings"/>
      <sheetName val="# Hump Exp &amp; Coil Spr"/>
      <sheetName val="# Power Cost"/>
      <sheetName val="# Production Plan Details"/>
      <sheetName val="# Inter_Activity Trfr."/>
      <sheetName val="# Capacity"/>
      <sheetName val="# Raw Material _ Local Supply"/>
      <sheetName val="# Raw Material Rate_Domestic"/>
      <sheetName val="# Raw Material Rate_Imported"/>
      <sheetName val="# Primary Packing"/>
      <sheetName val="# Secondary Packing"/>
      <sheetName val="# Consumable-Foundry"/>
      <sheetName val="# Consumable-M-Shop"/>
      <sheetName val="# Consumable -Common"/>
      <sheetName val="# Inter-plant Receipt"/>
      <sheetName val="# Inter-plant Transfer"/>
      <sheetName val="# Inventory"/>
      <sheetName val="US Engg"/>
      <sheetName val="US"/>
      <sheetName val="Merlin"/>
      <sheetName val="nMR"/>
      <sheetName val="Horizon"/>
      <sheetName val="C&amp;B"/>
      <sheetName val="T&amp;L"/>
      <sheetName val="Exchange"/>
      <sheetName val="Julie's Request Form"/>
      <sheetName val="SCR L_E 2002"/>
      <sheetName val="BIMP 13th August"/>
      <sheetName val="LOCAL XRAY (2)"/>
      <sheetName val="CARM"/>
      <sheetName val="LOCAL XRAY"/>
      <sheetName val="Apr.99"/>
      <sheetName val="C.Pdn"/>
      <sheetName val="C. Mill R.HRS"/>
      <sheetName val="CLINKER PRODN"/>
      <sheetName val="RAW MEAL PRODN "/>
      <sheetName val="R. MTRLS. RECPT &amp; CONSN."/>
      <sheetName val="Comp. R.Hrs"/>
      <sheetName val="Ele. &amp; Fuel"/>
      <sheetName val="Sen.analysis"/>
      <sheetName val="Helping Hand"/>
      <sheetName val="03.01.2002"/>
      <sheetName val="Limestone"/>
      <sheetName val="Earth moving eq."/>
      <sheetName val="Other raw materials"/>
      <sheetName val="F.usage"/>
      <sheetName val="F.Rec&amp;Cons"/>
      <sheetName val="F.Cost"/>
      <sheetName val="F.Value"/>
      <sheetName val="LS wrkg"/>
      <sheetName val="EM Depn"/>
      <sheetName val="Electricity-consn.workings"/>
      <sheetName val="Per unit cost"/>
      <sheetName val="Total Elec.chrgs.-Fy,Clny&amp;Ntm."/>
      <sheetName val="Monthwise power cost"/>
      <sheetName val="G.Media"/>
      <sheetName val="Other var exp"/>
      <sheetName val="Factor"/>
      <sheetName val="Ele.per MT"/>
      <sheetName val="Ele.per MT-Actual"/>
      <sheetName val="VCost-Pr.file"/>
      <sheetName val="Sheet2 (2)"/>
      <sheetName val="Sheet1 (3)"/>
      <sheetName val="G media"/>
      <sheetName val="G-Aid"/>
      <sheetName val="Fuel mix economics"/>
      <sheetName val="Others"/>
      <sheetName val="Wind power gen."/>
      <sheetName val="VCost-Pr.file (2)"/>
      <sheetName val="Basic Assumptions"/>
      <sheetName val="Incentives"/>
      <sheetName val="Jawahar Sugar P&amp;L"/>
      <sheetName val="nig_sugar_ P&amp;L"/>
      <sheetName val="Jawahar Cogen P&amp;L"/>
      <sheetName val="nigohi cogen P&amp;L"/>
      <sheetName val="nigohi cogen base P&amp;L"/>
      <sheetName val="Consolidated Profitability "/>
      <sheetName val="Projected Balance Sheet"/>
      <sheetName val="Projected Cash Flow"/>
      <sheetName val="Project Cost"/>
      <sheetName val="XIRR"/>
      <sheetName val="Depreciation "/>
      <sheetName val="IT Computations"/>
      <sheetName val="Basic Assumptions - Year-wise"/>
      <sheetName val="Loan Schedule-FI-Sugar"/>
      <sheetName val="Loan Schedule-SDF-Sugar"/>
      <sheetName val="Loan Schedule-FI-Power"/>
      <sheetName val="Loan Schedule-SDF-Power"/>
      <sheetName val="Interest Schedule"/>
      <sheetName val="Cane Allocation"/>
      <sheetName val="Ramnagar Sugar P&amp;L"/>
      <sheetName val="Ramnagar Cogen P&amp;L"/>
      <sheetName val="distillery"/>
      <sheetName val="incin cogen"/>
      <sheetName val="rcm cogen p&amp;l"/>
      <sheetName val="scenario"/>
      <sheetName val="rcm expansion"/>
      <sheetName val="ramnagar"/>
      <sheetName val="khalilabad"/>
      <sheetName val="cogen new "/>
      <sheetName val="cogen khalilabad"/>
      <sheetName val="Depreciation - Sugar"/>
      <sheetName val="DSCR"/>
      <sheetName val="Profitability Statement - Sugar"/>
      <sheetName val="Production &amp; Revenue - Power"/>
      <sheetName val="Profitability Statement - Power"/>
      <sheetName val="Working Capital"/>
      <sheetName val="Depreciation - Power"/>
      <sheetName val="Tube Details"/>
      <sheetName val="Comparative"/>
      <sheetName val="Revised Estimates"/>
      <sheetName val="XIRR (100% Own Funding)"/>
      <sheetName val="Production &amp; Revenue - Sugar"/>
      <sheetName val="Cane Cost"/>
      <sheetName val="EBITDA"/>
      <sheetName val="Loan Schedule-FI"/>
      <sheetName val="Loan Schedule-SDF"/>
      <sheetName val="Exportable Power"/>
      <sheetName val="Steam Requirement"/>
      <sheetName val="Summary Sheet"/>
      <sheetName val="Allocated Cost "/>
      <sheetName val="Repayment Interest Schedule-FI "/>
      <sheetName val="Repayment Interest Schedule-SDF"/>
      <sheetName val="Production &amp; Sales"/>
      <sheetName val="Profitability Statement"/>
      <sheetName val="XIRR1"/>
      <sheetName val="XIRR2 "/>
      <sheetName val="Fibrizor Drive"/>
      <sheetName val="Bought-out Bagasse"/>
      <sheetName val="13.02.13"/>
      <sheetName val="12.02.13"/>
      <sheetName val="11.02.13"/>
      <sheetName val="10.02.13"/>
      <sheetName val="09.02.13"/>
      <sheetName val="08.02.13"/>
      <sheetName val="07.02.13"/>
      <sheetName val="06.02.13"/>
      <sheetName val="05.02.13"/>
      <sheetName val="04.02.13"/>
      <sheetName val="02.02.13"/>
      <sheetName val="01.02.13"/>
      <sheetName val="31.01.13"/>
      <sheetName val="30.01.13"/>
      <sheetName val="29.01.13"/>
      <sheetName val="28.01.13"/>
      <sheetName val="25.01.13"/>
      <sheetName val="24.01.13"/>
      <sheetName val="23.01.13 "/>
      <sheetName val="22.01.13"/>
      <sheetName val="21.01.13"/>
      <sheetName val="20.01.13"/>
      <sheetName val="concast-castable salary"/>
      <sheetName val="miscellaneous parameters"/>
      <sheetName val="qry exps"/>
      <sheetName val="vrs-03-04"/>
      <sheetName val="Working 2"/>
      <sheetName val="Working 1 (Pr)"/>
      <sheetName val="Working 1"/>
      <sheetName val="Page 4"/>
      <sheetName val="Page 3 (Pr)"/>
      <sheetName val="Page 3"/>
      <sheetName val="Page 2"/>
      <sheetName val="Page 1"/>
      <sheetName val="Page 1 (Pr)"/>
      <sheetName val="rev contrib"/>
      <sheetName val="bep_conc_castb"/>
      <sheetName val="DPR 30.11.11"/>
      <sheetName val="30.11.11"/>
      <sheetName val="DPR 29.11.11"/>
      <sheetName val="29.11.11"/>
      <sheetName val="DPR 28.11.11"/>
      <sheetName val="28.11.11"/>
      <sheetName val="DPR 27.11.11"/>
      <sheetName val="27.11.11"/>
      <sheetName val="DPR 26.11.11"/>
      <sheetName val="26.11.11"/>
      <sheetName val="DPR 25.11.11"/>
      <sheetName val="25.11.11"/>
      <sheetName val="DPR 24.11.11"/>
      <sheetName val="24.11.11"/>
      <sheetName val="DPR 23.11.11"/>
      <sheetName val="23.11.11"/>
      <sheetName val="DPR 22.11.11"/>
      <sheetName val="22.11.11"/>
      <sheetName val="DPR 21.11.11"/>
      <sheetName val="21.11.11"/>
      <sheetName val="DPR 20.11.11"/>
      <sheetName val="20.11.11"/>
      <sheetName val="DPR19.11.11"/>
      <sheetName val="19.11.11"/>
      <sheetName val="DPR 18.11.11"/>
      <sheetName val="18.11.11"/>
      <sheetName val="DPR 17.11.11"/>
      <sheetName val="17.11.11"/>
      <sheetName val="16.11.11"/>
      <sheetName val="15.11.11"/>
      <sheetName val="02.11.11"/>
      <sheetName val="01.11.11"/>
      <sheetName val="Nov.11"/>
      <sheetName val="Energy 16.05.11"/>
      <sheetName val="DPR 16.05.11"/>
      <sheetName val="16.05.11"/>
      <sheetName val="Energy 15.05.11"/>
      <sheetName val="DPR 15.05.11"/>
      <sheetName val="15.05.11"/>
      <sheetName val="Energy 14.05.11"/>
      <sheetName val="DPR 14.05.11"/>
      <sheetName val="14.05.11"/>
      <sheetName val="Energy 13.05.11"/>
      <sheetName val="DPR 13.05.11"/>
      <sheetName val="13.05.11"/>
      <sheetName val="Energy 12.05.11"/>
      <sheetName val="DPR 12.05.11"/>
      <sheetName val="12.05.11"/>
      <sheetName val="Energy 11.05.11"/>
      <sheetName val="DPR 11.05.11"/>
      <sheetName val="11.05.11"/>
      <sheetName val="Energy 10.05.11"/>
      <sheetName val="DPR 10.05.11"/>
      <sheetName val="10.05.11"/>
      <sheetName val="Energy 09.05.11"/>
      <sheetName val="DPR 09.05.11"/>
      <sheetName val="09.05.11"/>
      <sheetName val="Energy 08.05.11"/>
      <sheetName val="DPR 08.05.11"/>
      <sheetName val="08.05.11"/>
      <sheetName val="Energy 07.05.11"/>
      <sheetName val="DPR 07.05.11"/>
      <sheetName val="07.05.11"/>
      <sheetName val="Energy 06.05.11"/>
      <sheetName val="DPR 06.05.11"/>
      <sheetName val="06.05.11"/>
      <sheetName val="Energy 05.05.11"/>
      <sheetName val="DPR 05.05.11"/>
      <sheetName val="05.05.11"/>
      <sheetName val="Energy 04.05.11"/>
      <sheetName val="DPR 04.05.11"/>
      <sheetName val="04.05.11"/>
      <sheetName val="Energy 03.05.11"/>
      <sheetName val="DPR 03.05.11"/>
      <sheetName val="03.05.11"/>
      <sheetName val="Energy 02.05.11"/>
      <sheetName val="DPR 02.05.11"/>
      <sheetName val="02.05.11"/>
      <sheetName val="Energy 01.05.11"/>
      <sheetName val="DPR 01.05.11"/>
      <sheetName val="01.05.11"/>
      <sheetName val="May 11"/>
      <sheetName val="Energy 30.04.11"/>
      <sheetName val="DPR 30.04.11"/>
      <sheetName val="30.04.11"/>
      <sheetName val="Energy 29.04.11"/>
      <sheetName val="DPR 29.04.11"/>
      <sheetName val="29.04.11"/>
      <sheetName val="Energy 28.04.11"/>
      <sheetName val="DPR 28.04.11"/>
      <sheetName val="28.04.11"/>
      <sheetName val="Energy 27.04.11"/>
      <sheetName val="DPR 27.04.11"/>
      <sheetName val="27.04.11"/>
      <sheetName val="Energy 26.04.11"/>
      <sheetName val="DPR 26.04.11"/>
      <sheetName val="26.04.11"/>
      <sheetName val="Energy 25.04.11"/>
      <sheetName val="DPR 25.04.11"/>
      <sheetName val="25.04.11"/>
      <sheetName val="Energy 24.04.11"/>
      <sheetName val="DPR 24.04.11"/>
      <sheetName val="24.04.11"/>
      <sheetName val="Energy 23.04.11"/>
      <sheetName val="DPR 23.04.11"/>
      <sheetName val="23.04.11"/>
      <sheetName val="Energy 22.04.11"/>
      <sheetName val="DPR 22.04.11"/>
      <sheetName val="22.04.11"/>
      <sheetName val="Energy 21.04.11"/>
      <sheetName val="DPR 21.04.11"/>
      <sheetName val="21.04.11"/>
      <sheetName val="Energy 20.04.11"/>
      <sheetName val="DPR 20.04.11"/>
      <sheetName val="20.04.11"/>
      <sheetName val="Energy 19.04.11"/>
      <sheetName val="DPR19.04.11"/>
      <sheetName val="19.04.11"/>
      <sheetName val="Energy 18.04.11"/>
      <sheetName val="DPR 18.0411"/>
      <sheetName val="18.04.11"/>
      <sheetName val="Energy 17.04.11"/>
      <sheetName val="DPR 17.04.11"/>
      <sheetName val="17.04.11"/>
      <sheetName val="Energy 16.04.11"/>
      <sheetName val="DPR 16.04.11"/>
      <sheetName val="16.04.11"/>
      <sheetName val="Energy 15.04.11"/>
      <sheetName val="DPR 15.04.11"/>
      <sheetName val="15.04.11"/>
      <sheetName val="Energy 14.04.11"/>
      <sheetName val="DPR 14.04.11"/>
      <sheetName val="14.04.11"/>
      <sheetName val="Energy 13.04.11"/>
      <sheetName val="DPR 13.04.11"/>
      <sheetName val="13.04.11"/>
      <sheetName val="Energy 12.04.11"/>
      <sheetName val="DPR 12.04.11"/>
      <sheetName val="12.04.11"/>
      <sheetName val="Energy 11.04.11 "/>
      <sheetName val="DPR 11.04.11"/>
      <sheetName val="11.04.11"/>
      <sheetName val="Energy 10.04.11"/>
      <sheetName val="DPR 10.04.11"/>
      <sheetName val="10.04.11"/>
      <sheetName val="Energy 09.04.11"/>
      <sheetName val="DPR 09.04.11"/>
      <sheetName val="09.04.11"/>
      <sheetName val="Energy 08.04.11"/>
      <sheetName val="DPR 08.04.11"/>
      <sheetName val="08.04.11"/>
      <sheetName val="Energy 07.04.11"/>
      <sheetName val="DPR 07.04.11"/>
      <sheetName val="07.04.11"/>
      <sheetName val="Energy 06.04.11"/>
      <sheetName val="DPR 06.04.11"/>
      <sheetName val="06.04.11"/>
      <sheetName val="Energy 05.04.11"/>
      <sheetName val="DPR 05.04.11"/>
      <sheetName val="05.04.11"/>
      <sheetName val="Energy 04.04.11"/>
      <sheetName val="DPR 04.04.11"/>
      <sheetName val="04.04.11"/>
      <sheetName val="Energy 03.04.11"/>
      <sheetName val="DPR 03.04.11"/>
      <sheetName val="03.04.11"/>
      <sheetName val="Energy 02.04.11"/>
      <sheetName val="DPR 02.04.11"/>
      <sheetName val="02.04.11"/>
      <sheetName val="Energy 01.04.11"/>
      <sheetName val="DPR 01.04.11"/>
      <sheetName val="01.04.11"/>
      <sheetName val="Apr 11"/>
      <sheetName val="DPR 10.12.11"/>
      <sheetName val="10.12.11"/>
      <sheetName val="DPR 09.12.11"/>
      <sheetName val="09.12.11"/>
      <sheetName val="DPR 08.12.11"/>
      <sheetName val="08.12.11"/>
      <sheetName val="DPR 07.12.11"/>
      <sheetName val="07.12.11"/>
      <sheetName val="DPR 06.12.11"/>
      <sheetName val="06.12.11"/>
      <sheetName val="DPR 05.12.11"/>
      <sheetName val="05.12.11"/>
      <sheetName val="DPR 04.12.11"/>
      <sheetName val="04.12.11"/>
      <sheetName val="DPR 03.12.11"/>
      <sheetName val="03.12.11"/>
      <sheetName val="DPR 02.12.11"/>
      <sheetName val="02.12.11"/>
      <sheetName val="DPR 01.12.11"/>
      <sheetName val="01.12.11"/>
      <sheetName val="December-11"/>
      <sheetName val="17.12.11"/>
      <sheetName val="DPR 16.12.11"/>
      <sheetName val="16.12.11"/>
      <sheetName val="DPR 15.12.11"/>
      <sheetName val="15.12.11"/>
      <sheetName val="DPR 14.12.11"/>
      <sheetName val="14.12.11"/>
      <sheetName val="DPR 13.12.11"/>
      <sheetName val="13.12.11"/>
      <sheetName val="DPR 12.12.11"/>
      <sheetName val="12.12.11"/>
      <sheetName val="DPR 11.12.11"/>
      <sheetName val="11.12.11"/>
      <sheetName val="DPR 20.12.11"/>
      <sheetName val="20.12.11"/>
      <sheetName val="DPR19.12.11"/>
      <sheetName val="19.12.11"/>
      <sheetName val="DPR 18.12.11"/>
      <sheetName val="18.12.11"/>
      <sheetName val="DPR 17.12.11"/>
      <sheetName val="inputondt"/>
      <sheetName val="MTD-DEC 11"/>
      <sheetName val="MTD-NOV 11"/>
      <sheetName val="YTD 2011 "/>
      <sheetName val="STD"/>
      <sheetName val="DPR"/>
      <sheetName val="Nov-11"/>
      <sheetName val="Dec-11"/>
      <sheetName val="Jan-10"/>
      <sheetName val="Feb-10"/>
      <sheetName val="Mar10"/>
      <sheetName val="Power Export -Cons."/>
      <sheetName val="Bagasse Saved"/>
      <sheetName val="Poss pow "/>
      <sheetName val="CERs"/>
      <sheetName val="Steam Power &amp; Crush"/>
      <sheetName val="Stoppages"/>
      <sheetName val="Av Gen 20 MW"/>
      <sheetName val="Banking"/>
      <sheetName val="YEAR"/>
      <sheetName val="SAPBEXqueries"/>
      <sheetName val="SAPBEXfilters"/>
      <sheetName val="BS PL"/>
      <sheetName val="dEPR"/>
      <sheetName val="Vendor Branches"/>
      <sheetName val="stock valuation"/>
      <sheetName val="Current ac"/>
      <sheetName val="operation BC"/>
      <sheetName val="Advance"/>
      <sheetName val="TB Dec-09-10"/>
      <sheetName val="ADVANCES CASH IN KIND (3)"/>
      <sheetName val="ADVANCES CASH IN KIND (2)"/>
      <sheetName val="ADVANCES CASH IN KIND"/>
      <sheetName val="memo WROK summary  (2)"/>
      <sheetName val="81"/>
      <sheetName val="Correction Require "/>
      <sheetName val="Debtor summary"/>
      <sheetName val="BS Detail Sheet"/>
      <sheetName val="INT SEC 18 "/>
      <sheetName val="BS PL "/>
      <sheetName val="memo  summary OTHER THAN IOT"/>
      <sheetName val="CWIP SECHUDELE"/>
      <sheetName val="cAPITAL adv &amp; cRS"/>
      <sheetName val="SUMMARY MEMO IOT"/>
      <sheetName val="PL Detail Sheet JSLO"/>
      <sheetName val="47"/>
      <sheetName val="Debit  1 loans"/>
      <sheetName val="DEP Sec 5 BS "/>
      <sheetName val="PL FOR HO "/>
      <sheetName val="PL Interest Paid"/>
      <sheetName val="PL SAP TB "/>
      <sheetName val="BS SAP TB "/>
      <sheetName val="P-Admin"/>
      <sheetName val="Final MEMO"/>
      <sheetName val="PL.Schedules"/>
      <sheetName val="Power Plant"/>
      <sheetName val="Exch Fluct"/>
      <sheetName val="other expens"/>
      <sheetName val="P-Sales"/>
      <sheetName val="Selling Exp "/>
      <sheetName val="Project power"/>
      <sheetName val="Contractor"/>
      <sheetName val="Raw mat cons"/>
      <sheetName val="buyers credit"/>
      <sheetName val="FREIGHT INWARD INDIGENOUS"/>
      <sheetName val="P List 870"/>
      <sheetName val="Final BS PL March 11 "/>
      <sheetName val="dEPR 10-11"/>
      <sheetName val="Fin BS Detail Sheet MARCH 11"/>
      <sheetName val="Capital  Vendor  Final"/>
      <sheetName val="Acceptance"/>
      <sheetName val="Exch Flucat"/>
      <sheetName val="IUT"/>
      <sheetName val="Trail  Pr 11.05.11 "/>
      <sheetName val="Capital Advance "/>
      <sheetName val="Stock 31.03.11"/>
      <sheetName val="Opeartion BC"/>
      <sheetName val="Trail 11.05.11"/>
      <sheetName val="Final BS PL Dec  qUATERWISD"/>
      <sheetName val="Reconciliation 4th Quarter"/>
      <sheetName val="Nov FITL Intt"/>
      <sheetName val="ECB Interest"/>
      <sheetName val="FCCB Interest Calculation "/>
      <sheetName val="P&amp;L up to Nov 10"/>
      <sheetName val="DEP "/>
      <sheetName val="Ph I Int Term Loan &amp; ECB"/>
      <sheetName val="DPS Power"/>
      <sheetName val="Selling Exp"/>
      <sheetName val="Sales Reco with TB"/>
      <sheetName val="other manufct exp"/>
      <sheetName val="Transport"/>
      <sheetName val="wroking capital "/>
      <sheetName val="Exch Fluct "/>
      <sheetName val="Jan 08.Trial"/>
      <sheetName val="TB 30.11.10"/>
      <sheetName val="Consum Chrome Friable"/>
      <sheetName val="Memo Entry"/>
      <sheetName val="wrok rough "/>
      <sheetName val="Nov Consu"/>
      <sheetName val="Raw mat cons Nov"/>
      <sheetName val="Dep. &amp; Intt."/>
      <sheetName val="Prov Dec-09"/>
      <sheetName val="Tally"/>
      <sheetName val="Trial. Dec 07"/>
      <sheetName val="Ope_Trial"/>
      <sheetName val="FG Val"/>
      <sheetName val="SFG val"/>
      <sheetName val="Rm-TISCo"/>
      <sheetName val="material detail Indonesia"/>
      <sheetName val="PIVOT-MATERIAL INDIA"/>
      <sheetName val="Material Detail- india"/>
      <sheetName val="Material Summary"/>
      <sheetName val="Money Summary"/>
      <sheetName val="QUALITY COM"/>
      <sheetName val="Monthly P&amp;L"/>
      <sheetName val="July 03"/>
      <sheetName val="Aug 03"/>
      <sheetName val="Sep 03"/>
      <sheetName val="Oct 03"/>
      <sheetName val="Nov 03"/>
      <sheetName val="CDR Ratios "/>
      <sheetName val="Other Ratios"/>
      <sheetName val="Net Worth"/>
      <sheetName val="TOL CDR"/>
      <sheetName val="Secured Borrowings"/>
      <sheetName val="Current Ratio"/>
      <sheetName val="Interface"/>
      <sheetName val="IRR 1 year"/>
      <sheetName val="IRR with 2 years"/>
      <sheetName val="R&amp;C"/>
      <sheetName val="2008-09"/>
      <sheetName val="Qtr debt profile"/>
      <sheetName val="CONS(F)-Final"/>
      <sheetName val="Overall Summary"/>
      <sheetName val="Debt profile"/>
      <sheetName val="Debt 31.03.10"/>
      <sheetName val="Monthly repayments"/>
      <sheetName val="Sacrifice"/>
      <sheetName val="Existing loan sch"/>
      <sheetName val="Lender wise 2"/>
      <sheetName val="Lender-wise"/>
      <sheetName val="Sacrifice backup"/>
      <sheetName val="Rs Crore-JSL Ratios"/>
      <sheetName val="Presentation slides"/>
      <sheetName val="try"/>
      <sheetName val="sbicap"/>
      <sheetName val="JSL - Financials"/>
      <sheetName val="phase II"/>
      <sheetName val="Consolidated (Try)"/>
      <sheetName val="OSL - Financials"/>
      <sheetName val="Inv. Sch."/>
      <sheetName val="CONS(F)"/>
      <sheetName val="Capacity &amp; Cost"/>
      <sheetName val="consolidated IT Cal"/>
      <sheetName val="CMA (rough)"/>
      <sheetName val="Old DP"/>
      <sheetName val="Selling Prices"/>
      <sheetName val="Sales Mix"/>
      <sheetName val="Raw Material Costs"/>
      <sheetName val="Consolidated Qtr"/>
      <sheetName val="Valuation"/>
      <sheetName val="Spec. Consumptions"/>
      <sheetName val="ProcessYields"/>
      <sheetName val="Chemistry"/>
      <sheetName val="Utilization"/>
      <sheetName val="R&amp;C Impact"/>
      <sheetName val="Capital Cost"/>
      <sheetName val="addon4"/>
      <sheetName val="addon3"/>
      <sheetName val="addon2"/>
      <sheetName val="addon1"/>
      <sheetName val="Ration"/>
      <sheetName val="JSS-STOCK TALLY"/>
      <sheetName val="JSW-STOCK TALLY"/>
      <sheetName val="B. Sheet Abstract "/>
      <sheetName val="JSN-STOCK TALLY"/>
      <sheetName val="B. S. 2009-2010 "/>
      <sheetName val="JSN-Ageing"/>
      <sheetName val="JSW-Ageing"/>
      <sheetName val="JSS-Cust-Ageing"/>
      <sheetName val="JSS-FG Valuation"/>
      <sheetName val="JSS-Scrap"/>
      <sheetName val="(JSS) Inc-Dec. "/>
      <sheetName val="JSN-WIP Valuation"/>
      <sheetName val="JSN-Scrap Valuation"/>
      <sheetName val="JSN INC-DEC WORKING"/>
      <sheetName val="Notes to ac part B"/>
      <sheetName val="Gratuity P.no 12"/>
      <sheetName val="B. S. 09-10"/>
      <sheetName val="Ann B"/>
      <sheetName val="F.Assets Consolidated"/>
      <sheetName val="Working Cash flow"/>
      <sheetName val="Cap. Commitment"/>
      <sheetName val="CIF VALUE DETAIL"/>
      <sheetName val="JSN- Vendor"/>
      <sheetName val="JSW-Vendor"/>
      <sheetName val="JSS-VENDOR"/>
      <sheetName val="Schedule-5(Consolidated)"/>
      <sheetName val="JSN-DEP"/>
      <sheetName val="JSW-DEP"/>
      <sheetName val="JSS-DEP"/>
      <sheetName val="JSSS_Dep"/>
      <sheetName val="TB Chennai"/>
      <sheetName val="TB Mumbai"/>
      <sheetName val="TB Gurgaon"/>
      <sheetName val="D. Tax Liability Cal. 09-10"/>
      <sheetName val="I. Tax Prov. 09-10"/>
      <sheetName val="JSN-Cons. Sheet"/>
      <sheetName val="JSW-Cons. Sheet"/>
      <sheetName val="JSS-Cons. Sheet"/>
      <sheetName val="JSN-FG Valuation"/>
      <sheetName val="JSN-Sales Return"/>
      <sheetName val="JSW-FG (31.03.10)"/>
      <sheetName val="JSW-Scrap(31.03.10)"/>
      <sheetName val="JSW-Sales Return"/>
      <sheetName val="JSS-Sales Return"/>
      <sheetName val="INT RECD. JSW"/>
      <sheetName val="JSW-Inc-Dec. Working"/>
      <sheetName val="JSN-Interest Received Detail"/>
      <sheetName val="I T Provision 08"/>
      <sheetName val="UNAUDITED RESULTS MONTHWISE"/>
      <sheetName val="UNAUDITED RESULTS QTR. WISE"/>
      <sheetName val="CONSOLIDATED 300908"/>
      <sheetName val="Fin. Result upto July"/>
      <sheetName val="UNAUDITED RESULT 300908"/>
      <sheetName val="Bird View"/>
      <sheetName val="Figure in Lacs"/>
      <sheetName val="Figure in Millions"/>
      <sheetName val="Unaudited Result 2008-09"/>
      <sheetName val="JULY JSN 2008 (2)"/>
      <sheetName val="FG 301108"/>
      <sheetName val="SCRAP 301108"/>
      <sheetName val="FG 311008"/>
      <sheetName val="SCRAP 311008"/>
      <sheetName val="FG 300908"/>
      <sheetName val="SCRAP 300908"/>
      <sheetName val="SCRAP 310808"/>
      <sheetName val="SCRAP 310708"/>
      <sheetName val="SCRAP 300608"/>
      <sheetName val="FG 310808"/>
      <sheetName val="FG 310708"/>
      <sheetName val="FG 30.06.08"/>
      <sheetName val="TRIAL BALANCE 31.03.2008 "/>
      <sheetName val="TRIAL BALANCE 31.12.2007"/>
      <sheetName val="STOCK VALUATION SHEET"/>
      <sheetName val="Unaudited 30.09.07"/>
      <sheetName val="Unaudited 31.08.07JSL"/>
      <sheetName val="Unaudited 31.03.08(New Format)"/>
      <sheetName val="F.Statement31.03.2008"/>
      <sheetName val="GRADE WISE"/>
      <sheetName val="Monthly WC Requirement"/>
      <sheetName val="Sales vs Purchase MIS"/>
      <sheetName val="JSSL RESULT UPTO JAN-09"/>
      <sheetName val="UNAUDITED RESULT JAN.09 (2)"/>
      <sheetName val="REVENUE EXP. ANALYSIS %"/>
      <sheetName val="Break even"/>
      <sheetName val="Financial Summay (Qtr. Wise)"/>
      <sheetName val="JSSL Result (Sept.-2009)"/>
      <sheetName val="Unaudited Result (30.09.09)"/>
      <sheetName val="FG (31.08.09)&amp;(30.09.09)"/>
      <sheetName val="SCRAP(31.08.2009)&amp;(30.09.09)"/>
      <sheetName val="(Increase-Decrease Stock)"/>
      <sheetName val="FG Valuation(31.07.09)"/>
      <sheetName val="FG Valuation(310709"/>
      <sheetName val="Scrap Valuation (31.07.2009)"/>
      <sheetName val="ADDITIONAL  WIP VALUATION "/>
      <sheetName val="Grade Wise(WIP)"/>
      <sheetName val="FG Valuation (June)"/>
      <sheetName val="FG Valuation (April)"/>
      <sheetName val="Scrap Valuation (april)"/>
      <sheetName val="Qtr. Wise Highlights"/>
      <sheetName val="Qtr. Result 2008-09 (3)"/>
      <sheetName val="Qtr. Result 2008-09"/>
      <sheetName val="UNAUDITED RESULT MARCH 09"/>
      <sheetName val="Service Centre Wise Sales Repor"/>
      <sheetName val="Revenue Figure 2009-10"/>
      <sheetName val="Distribution Activicty"/>
      <sheetName val="Job Work 4(6) Activicty"/>
      <sheetName val="Job Work 4(5) Activcty"/>
      <sheetName val="Miscellanous Sales"/>
      <sheetName val="Balance Sheet Mar 09"/>
      <sheetName val="Associate JSS Steel italia"/>
      <sheetName val="Balance Sheet Abstract"/>
      <sheetName val="Consolidated Balance Sheet08-09"/>
      <sheetName val="Unit Wise Balance Sheet"/>
      <sheetName val="Consolidated Schecule V"/>
      <sheetName val="Deferred Tax Liability Cal.  09"/>
      <sheetName val="Income Tax Provision 09"/>
      <sheetName val="Details of Schedules Gurgaon"/>
      <sheetName val="Details of Schedules Mumbai"/>
      <sheetName val="CUST JSN 31.03.09"/>
      <sheetName val="CUST JSW 31.03.09"/>
      <sheetName val="Vendor Gurgaon"/>
      <sheetName val="Vendor Detail JSW"/>
      <sheetName val="chennai unit"/>
      <sheetName val="VADODARA UNIT"/>
      <sheetName val="trail 9 june JSN"/>
      <sheetName val="trail 9 june JSW"/>
      <sheetName val="tb jss 6 june"/>
      <sheetName val="FG VALUATION (31.03.09)-JSN (2)"/>
      <sheetName val="FG VALUATION (31.03.09)-JSW"/>
      <sheetName val="WIP VALUATION (2008-09)"/>
      <sheetName val="SCRAP VALUATION JSW"/>
      <sheetName val="SCRAP VALUATION JSN"/>
      <sheetName val="WIP VALUATION (2008-09) JSN"/>
      <sheetName val="STOCK TALLY (GURGAON)"/>
      <sheetName val="STOCK TALLY (MUMBAI)"/>
      <sheetName val="MOVING PRICE (CR DIV.)"/>
      <sheetName val="MOVING PRICE (HR DIV.)"/>
      <sheetName val="Summary stock tally"/>
      <sheetName val="Trial Balance vadodra"/>
      <sheetName val="SCHEDULE FIVE Vadodara"/>
      <sheetName val="SCHEDULE FIVE GURGAON"/>
      <sheetName val="SCHEDULE FIVE MUMBAI"/>
      <sheetName val="SCHEDULE FIVE CHENNAI"/>
      <sheetName val="CONSOLIDATE DEP. IT(31.03.09)"/>
      <sheetName val="Sheet17"/>
      <sheetName val="TB JSSL"/>
      <sheetName val="Sheet25"/>
      <sheetName val="FG VALUATION"/>
      <sheetName val="SCRAP"/>
      <sheetName val="Unaudited 31.12.07(New Format)"/>
      <sheetName val="JSSL Result (Qtr.-1)Exe."/>
      <sheetName val="JSSL Result (Qtr.-1)"/>
      <sheetName val="F.Statement31.06.2008"/>
      <sheetName val="SCRAP VALUATION"/>
      <sheetName val="FG VALUATION GURGAON"/>
      <sheetName val="SALES RETURN"/>
      <sheetName val="FG"/>
      <sheetName val="RG-1 Register"/>
      <sheetName val="CLOSING FG OWN "/>
      <sheetName val="WIP Valuation"/>
      <sheetName val="4(6) "/>
      <sheetName val="STOCK TALLY (FORMAT)"/>
      <sheetName val="4(5)a Desp"/>
      <sheetName val="4(5)a Party wise clos"/>
      <sheetName val="4(5)a receipt"/>
      <sheetName val="COSTING FOR CR"/>
      <sheetName val="FG SHEET"/>
      <sheetName val="RM SHEET"/>
      <sheetName val="Closing Stock Scrap Mumbai"/>
      <sheetName val="Scrap Valuation JSSL Chennai"/>
      <sheetName val="stock tally"/>
      <sheetName val="closing stock "/>
      <sheetName val="ram material"/>
      <sheetName val="Finish Goods"/>
      <sheetName val="sales  return"/>
      <sheetName val="consumptionvs production"/>
      <sheetName val="rm "/>
      <sheetName val="STOCK TALLY  consol"/>
      <sheetName val="STOCK TALLY  Gurgaon "/>
      <sheetName val="STOCK TALLY Chennai"/>
      <sheetName val="POP Sch."/>
      <sheetName val="HSBC"/>
      <sheetName val="DHS"/>
      <sheetName val="DB"/>
      <sheetName val="DBD"/>
      <sheetName val="STC"/>
      <sheetName val="DSTC"/>
      <sheetName val="AWB"/>
      <sheetName val="TAB"/>
      <sheetName val="KEN"/>
      <sheetName val="DDNM"/>
      <sheetName val="DNM"/>
      <sheetName val="MG"/>
      <sheetName val="FMG"/>
      <sheetName val="Scenario-Summary"/>
      <sheetName val="Global Steel prod"/>
      <sheetName val="Presentation"/>
      <sheetName val="Operational cost"/>
      <sheetName val="Scenarios buildup"/>
      <sheetName val="Capital cost sch"/>
      <sheetName val="Yearly sum"/>
      <sheetName val="Assumption1"/>
      <sheetName val="Assumption2"/>
      <sheetName val="power utility Co."/>
      <sheetName val="Water Utility Co."/>
      <sheetName val="Govt Revenue"/>
      <sheetName val="operation -PP"/>
      <sheetName val="Financials - PP"/>
      <sheetName val="Project Cost-old"/>
      <sheetName val="Key Assumptions"/>
      <sheetName val="Orissa PhII revised"/>
      <sheetName val="Capex flexibility"/>
      <sheetName val="Mecon"/>
      <sheetName val="2008 BS"/>
      <sheetName val="EBIDAT reco"/>
      <sheetName val="SBI-1"/>
      <sheetName val="SBI-2"/>
      <sheetName val="SBI-3"/>
      <sheetName val="Capital Cost - PP"/>
      <sheetName val="D-E Yearly"/>
      <sheetName val="D-E Summary"/>
      <sheetName val="D-E Required"/>
      <sheetName val="Esic Reconicaltions"/>
      <sheetName val="ESIC GOA"/>
      <sheetName val="Dewas"/>
      <sheetName val="352403_ESIC PAYBALE"/>
      <sheetName val="K SWARUP"/>
      <sheetName val="Raw Sheet"/>
      <sheetName val="PHYSICAL"/>
      <sheetName val="Consol FA sch"/>
      <sheetName val="SYS &amp; LAPTOP SALE"/>
      <sheetName val="Con-Dep"/>
      <sheetName val="Sale P&amp;LQ1-Q2-Q3-Q4 "/>
      <sheetName val="Veh"/>
      <sheetName val="S-w"/>
      <sheetName val="Helicopter"/>
      <sheetName val="Com"/>
      <sheetName val="Fur"/>
      <sheetName val="Con-Cost"/>
      <sheetName val="Off"/>
      <sheetName val="LAND"/>
      <sheetName val="FA SH5-6 "/>
      <sheetName val="EXTRA"/>
      <sheetName val="Trans to"/>
      <sheetName val="detail "/>
      <sheetName val="Con-Dep without wm"/>
      <sheetName val="Con-Cost without wm"/>
      <sheetName val="Annexure G"/>
      <sheetName val="CMA-II"/>
      <sheetName val="CMA"/>
      <sheetName val="ITW"/>
      <sheetName val="Store data Dec-07"/>
      <sheetName val="line wise"/>
      <sheetName val="INTERLEAVING PAP"/>
      <sheetName val="PIVOT MILL WISE"/>
      <sheetName val="PIVOT ALL LINE WISE"/>
      <sheetName val="Indiirect store"/>
      <sheetName val="MONTHWISE ID"/>
      <sheetName val="ALLOCATION ID "/>
      <sheetName val="REPAIR Data"/>
      <sheetName val="Gen Repair Allocation"/>
      <sheetName val="LINE PRODUCTION"/>
      <sheetName val="PIVOT LINE WISE CRD1"/>
      <sheetName val="C Norms (Others)"/>
      <sheetName val="C Norms (Main)"/>
      <sheetName val="crd1 mis"/>
      <sheetName val="PIVOT LINE WISE CRD2"/>
      <sheetName val="crd 2 mis"/>
      <sheetName val="PIVOT LINE WISE SPD"/>
      <sheetName val="spd"/>
      <sheetName val="PIVOT LINE WISE AP4"/>
      <sheetName val="AP4"/>
      <sheetName val="PIVOT LINE WISE Z4"/>
      <sheetName val="Z4"/>
      <sheetName val="Coin Blanking"/>
      <sheetName val="PIVOT LINE COIN BLANKING"/>
      <sheetName val="Store Consumption Dec-2007"/>
      <sheetName val="Final Refund Summary"/>
      <sheetName val="FORM3-FF"/>
      <sheetName val="FORM3 - MAIN-OLD"/>
      <sheetName val="FROM2"/>
      <sheetName val="Form2 - letter"/>
      <sheetName val="Form3 - letter"/>
      <sheetName val="CMA-REGISTER"/>
      <sheetName val="FORM-I"/>
      <sheetName val="jan'04"/>
      <sheetName val="234 -C"/>
      <sheetName val="Cost working"/>
      <sheetName val="OP"/>
      <sheetName val="Intt Allocation"/>
      <sheetName val="COS "/>
      <sheetName val="CFS Grouping"/>
      <sheetName val="FA as per IT"/>
      <sheetName val="Computation A.Y.2009-10"/>
      <sheetName val="CFS (2)"/>
      <sheetName val="Trial - City"/>
      <sheetName val="Trial - VL"/>
      <sheetName val="Trial - Space"/>
      <sheetName val="Sub Grouping"/>
      <sheetName val="Vatika Debtors"/>
      <sheetName val="Buzz"/>
      <sheetName val="June 30 , 09"/>
      <sheetName val="Income Act"/>
      <sheetName val="SSI"/>
      <sheetName val="Preops."/>
      <sheetName val="Machine Rate"/>
      <sheetName val="Plan"/>
      <sheetName val="Pers."/>
      <sheetName val="Cost Allocation"/>
      <sheetName val="-"/>
      <sheetName val="Equip."/>
      <sheetName val="Purch."/>
      <sheetName val="Mixing Plant"/>
      <sheetName val="zus. Artikel"/>
      <sheetName val="Prices"/>
      <sheetName val="Quant Raw M"/>
      <sheetName val="Market Data"/>
      <sheetName val="Detailed COP"/>
      <sheetName val="Raw Material"/>
      <sheetName val="Installed capacity"/>
      <sheetName val="Capacity Utilization"/>
      <sheetName val="Consumables"/>
      <sheetName val="R&amp;M"/>
      <sheetName val="Funds Flow"/>
      <sheetName val="Depreciation-IT"/>
      <sheetName val="TermLoan"/>
      <sheetName val="Hire-purchase"/>
      <sheetName val="1000"/>
      <sheetName val="2000"/>
      <sheetName val="3000"/>
      <sheetName val="Intermix"/>
      <sheetName val="Blender"/>
      <sheetName val="TST"/>
      <sheetName val="CV"/>
      <sheetName val="AA2"/>
      <sheetName val="newexpected"/>
      <sheetName val="Summary-mixing"/>
      <sheetName val="SUMMARYline"/>
      <sheetName val="COMPOUNDING"/>
      <sheetName val="prod3(val)"/>
      <sheetName val="Renault"/>
      <sheetName val="CVtrend"/>
      <sheetName val="OCT06"/>
      <sheetName val="SALE7C"/>
      <sheetName val="Coversheet"/>
      <sheetName val="Sales Customer (CCI)"/>
      <sheetName val="Gap Analysis (CCI)"/>
      <sheetName val="P&amp;L Sub"/>
      <sheetName val="DCF(CCI)"/>
      <sheetName val="WACC (CCI)"/>
      <sheetName val="BETA(CCI)"/>
      <sheetName val="CFS (CCI)"/>
      <sheetName val="IL&amp;FS"/>
      <sheetName val="P&amp;L (CCI)"/>
      <sheetName val="BS (CCI)"/>
      <sheetName val="Revised Logistics (2)"/>
      <sheetName val="Revised Logistics"/>
      <sheetName val="Logistics (CCI)"/>
      <sheetName val="Assumption (CCI)"/>
      <sheetName val="FF Business (CCI)"/>
      <sheetName val="Deprn FF (CCI)"/>
      <sheetName val="Loan Schedule (CCI)"/>
      <sheetName val="Deprn Logistics (CCI)"/>
      <sheetName val="Future Income (2)"/>
      <sheetName val="UILP Sales FY11"/>
      <sheetName val="UILP Expense FY11"/>
      <sheetName val="Warehouse (CCI)"/>
      <sheetName val="Oper Exps"/>
      <sheetName val="GP from Audited Nos"/>
      <sheetName val="Oper Income"/>
      <sheetName val="Fin Yr 10-11"/>
      <sheetName val="Final GP &amp; Projections (CCI)"/>
      <sheetName val="Fin Yr 09 - 10"/>
      <sheetName val="OT FY10"/>
      <sheetName val="OT R FY10"/>
      <sheetName val="OT FY11"/>
      <sheetName val="OT R FY11"/>
      <sheetName val="Employee Cost"/>
      <sheetName val="S&amp;A Expenses"/>
      <sheetName val="Interest &amp; Finance Charges"/>
      <sheetName val="Taxes (CCI)"/>
      <sheetName val="Investments (CCI)"/>
      <sheetName val="Loans &amp; Advances (CCI)"/>
      <sheetName val="Current Liabilities (CCI)"/>
      <sheetName val="Provision (CCI)"/>
      <sheetName val="Reserve &amp; Surplus (CCI)"/>
      <sheetName val="Secured Loan (CCI)"/>
      <sheetName val="Unsecured Loan (CCI)"/>
      <sheetName val="Proj Freight"/>
      <sheetName val="Depreciation (CCI)"/>
      <sheetName val="Sched"/>
      <sheetName val="FA_Final"/>
      <sheetName val="Groupings-final"/>
      <sheetName val="prov"/>
      <sheetName val="gain.loss"/>
      <sheetName val="sap trial"/>
      <sheetName val="Scheme Area Details_Block__ C2"/>
      <sheetName val="New33KVSS_E3"/>
      <sheetName val="Prop aug of Ex 33KVSS_E3a"/>
      <sheetName val="SIN"/>
      <sheetName val="CREV"/>
      <sheetName val="DREV"/>
      <sheetName val="IDCCALHYD_GOO"/>
      <sheetName val="Degreasing"/>
      <sheetName val="wip-Dec."/>
      <sheetName val="Primer"/>
      <sheetName val="Sandblasting"/>
      <sheetName val="TB Jan-Dec96"/>
      <sheetName val="Managerial Remuneration-Dec96"/>
      <sheetName val="BS&amp;PL_DEC96"/>
      <sheetName val="Diagramm1"/>
      <sheetName val="Daten für Diagramm"/>
      <sheetName val="SAP 01_02 bis 30.04.03"/>
      <sheetName val="Eingabe"/>
      <sheetName val="Print out"/>
      <sheetName val="HGB Bilanz Eingabe"/>
      <sheetName val="Balance Sheet Permira"/>
      <sheetName val="Cash Flow "/>
      <sheetName val="Investitionen"/>
      <sheetName val="Invest DPC"/>
      <sheetName val="Headcount"/>
      <sheetName val="Deckblatt"/>
      <sheetName val="Steuerung"/>
      <sheetName val="Gesamt 2000-03"/>
      <sheetName val="Planung-Ö 2000-03"/>
      <sheetName val="Planung-D 2000-03"/>
      <sheetName val="Zugänge 2000-03"/>
      <sheetName val="Zugänge 2000-2003 Handel"/>
      <sheetName val="list of changes"/>
      <sheetName val="segment split"/>
      <sheetName val="Group NTA 25 Jun 04"/>
      <sheetName val="NTA &amp; NAV &amp; revaluation"/>
      <sheetName val="PPE 25 Jun 04"/>
      <sheetName val="2004 P&amp;L projections"/>
      <sheetName val="IS"/>
      <sheetName val=" CF"/>
      <sheetName val="DepreciationAmor"/>
      <sheetName val="DCF Group"/>
      <sheetName val="DCF Liner"/>
      <sheetName val="DCF Others"/>
      <sheetName val="Firm Value"/>
      <sheetName val="Premium (2)"/>
      <sheetName val="Premium"/>
      <sheetName val="Comps - Gp"/>
      <sheetName val="Comps - SOTP"/>
      <sheetName val="Share price in SGD and USD"/>
      <sheetName val="share px &amp; vol 1993-YTD weekly"/>
      <sheetName val="share px &amp; vol 2003-YTD"/>
      <sheetName val="freight rates - from Nikhil"/>
      <sheetName val="football field - Eqty value"/>
      <sheetName val="freight rates"/>
      <sheetName val="P&amp;L Detail"/>
      <sheetName val="Profit &amp; Loss Statement"/>
      <sheetName val="Income Statements"/>
      <sheetName val="Output Debt"/>
      <sheetName val="Calculation Debt"/>
      <sheetName val="Input Financing Assumptions"/>
      <sheetName val="INPUT Investments-Deprec."/>
      <sheetName val="INPUT KEY PARAMETER SUBSCRIBER"/>
      <sheetName val="SUBSCRIBER TOTAL"/>
      <sheetName val="SUBSCRIBER-DTH"/>
      <sheetName val="SUBSCRIBER-CABLE"/>
      <sheetName val="INPUT PACKAGE PARAMETER"/>
      <sheetName val="OUTPUT PACKAGES "/>
      <sheetName val="PACKAGES FOR PAYMENTS"/>
      <sheetName val="Revenues_Subscription PPC"/>
      <sheetName val="REVENUES PREMIERE PLUS"/>
      <sheetName val="Revenues_Subscription PPV"/>
      <sheetName val="Revenues Sublicencing"/>
      <sheetName val="Revenues_Decoder and others"/>
      <sheetName val=" Revenues Others"/>
      <sheetName val="OVERVIEW PROGRAMM"/>
      <sheetName val="MOVIE CALCULATION"/>
      <sheetName val="INPUT MOVIE SUBS "/>
      <sheetName val="INPUT MINIMUMGARANTEE "/>
      <sheetName val="INPUT ESCALATOR"/>
      <sheetName val="INPUT CPS "/>
      <sheetName val="INPUT MOVIE TITLES"/>
      <sheetName val="INPUT PPV MOVIE"/>
      <sheetName val="OUTPUT SPORT"/>
      <sheetName val="INPUT SPORT LICENCES"/>
      <sheetName val="INPUT SPORT PROD."/>
      <sheetName val="EVENTCALENDER"/>
      <sheetName val="BACKUP BUNDESLIGA"/>
      <sheetName val="INPUT PPV BL"/>
      <sheetName val="INPUT LIBRARY"/>
      <sheetName val="INPUT THIRD PARTY"/>
      <sheetName val="INPUT OTHER PROGRAMME"/>
      <sheetName val="Programming costs royalties"/>
      <sheetName val="Decoder Costs"/>
      <sheetName val="Transmission DTH"/>
      <sheetName val="Transmission Cable"/>
      <sheetName val="PLAY OUT-TRANSPONDER"/>
      <sheetName val="Subscriber Marketing Costs"/>
      <sheetName val="Selling-Costs"/>
      <sheetName val="G&amp;A"/>
      <sheetName val="ÜA"/>
      <sheetName val="Kursübersicht"/>
      <sheetName val="Übersicht(SV)"/>
      <sheetName val="Lizenzen Fiction rollierend"/>
      <sheetName val="Lizenzen Indies rollierend"/>
      <sheetName val="Kabel_Sat rollierend (SV)"/>
      <sheetName val="Kabel_Sat Berech. (SV)"/>
      <sheetName val="Sum. lease commitments 311203"/>
      <sheetName val="Receiver rollierend"/>
      <sheetName val="Berechnung Receiver"/>
      <sheetName val="Sport Prod. roll. (SV)"/>
      <sheetName val="Sport Prod. Berech. (SV)"/>
      <sheetName val="Sport Honorar rollierend (SV)"/>
      <sheetName val="Sport Honorar Berech. (SV)"/>
      <sheetName val="Sport Lizenzen rollierend (SV)"/>
      <sheetName val="Sport Lizenzen Berechnung (SV)"/>
      <sheetName val="Marketing rollierend ÜA "/>
      <sheetName val="Berechnung Marketing ÜA "/>
      <sheetName val="Vertrieb rollierend ÜA "/>
      <sheetName val="Berechnung Vertrieb ÜA"/>
      <sheetName val="Verwaltung rollierend ÜA"/>
      <sheetName val="Berechnung Verwaltung ÜA"/>
      <sheetName val="Buchungen"/>
      <sheetName val="Zuordnung Goodwill u Zinssätze"/>
      <sheetName val="Verprobung Goodwill"/>
      <sheetName val="Tax Amortization Benefit"/>
      <sheetName val="Assembled Workforce"/>
      <sheetName val="UB und Lat. Steuern"/>
      <sheetName val="Markenzeichen"/>
      <sheetName val="Planzahlen"/>
      <sheetName val="Planung PBC"/>
      <sheetName val="Contributory Asset Charges"/>
      <sheetName val="Kundenliste"/>
      <sheetName val="Order Backlog"/>
      <sheetName val="Daily graph"/>
      <sheetName val="Comb daily"/>
      <sheetName val="NOL Chart- weekly"/>
      <sheetName val="Comb weekly"/>
      <sheetName val="PE EV charts"/>
      <sheetName val="intrinsic value field"/>
      <sheetName val="market football field"/>
      <sheetName val="Revalued Fleet"/>
      <sheetName val="Shipping key historic metrics"/>
      <sheetName val="Margin charts"/>
      <sheetName val="football field"/>
      <sheetName val="2003 Margin charts"/>
      <sheetName val="liquidity analysis"/>
      <sheetName val="Comp descriptions"/>
      <sheetName val="Asset Revaluation"/>
      <sheetName val="2004 Margin charts"/>
      <sheetName val="Historical"/>
      <sheetName val="Linked"/>
      <sheetName val="Conservative"/>
      <sheetName val="Aggressive"/>
      <sheetName val="Brand Allocation Template"/>
      <sheetName val="Consolidated Old"/>
      <sheetName val="Allocations"/>
      <sheetName val="HGTV"/>
      <sheetName val="FOOD"/>
      <sheetName val="DIY"/>
      <sheetName val="FL"/>
      <sheetName val="ONLINE"/>
      <sheetName val="VOD"/>
      <sheetName val="HISPANIC"/>
      <sheetName val="BROADBAND"/>
      <sheetName val="SAH"/>
      <sheetName val="HDTV"/>
      <sheetName val="SNU"/>
      <sheetName val="Telval"/>
      <sheetName val="PanEuro"/>
      <sheetName val="New structure"/>
      <sheetName val="SoP"/>
      <sheetName val="Revenue drivers"/>
      <sheetName val="Cost drivers"/>
      <sheetName val="DeleteMe"/>
      <sheetName val="Backsheet"/>
      <sheetName val="Net debt"/>
      <sheetName val="1H"/>
      <sheetName val="EV"/>
      <sheetName val="Turkcell"/>
      <sheetName val="B.S."/>
      <sheetName val="Debt payments"/>
      <sheetName val="interconnection charges"/>
      <sheetName val="legal disputes"/>
      <sheetName val="Qtrly cashflow"/>
      <sheetName val="Result table"/>
      <sheetName val="scenario Mrket share ARPU"/>
      <sheetName val="WACC"/>
      <sheetName val="Valuation comparable"/>
      <sheetName val="Fair values_Scenarios"/>
      <sheetName val="Valuation Custom. Rel. Service"/>
      <sheetName val="Client Customer Rel. Service"/>
      <sheetName val="Bearbeitet_25"/>
      <sheetName val="Pivot25"/>
      <sheetName val="assembled workforce IST"/>
      <sheetName val="Universe"/>
      <sheetName val="HGTV Affil"/>
      <sheetName val="Food Affil"/>
      <sheetName val="DIY Affil"/>
      <sheetName val="FL Affil"/>
      <sheetName val="GAC Affil"/>
      <sheetName val="HGTV Linked"/>
      <sheetName val="Food Linked"/>
      <sheetName val="DIY Linked"/>
      <sheetName val="FL Linked"/>
      <sheetName val="GAC Linked"/>
      <sheetName val="Überleitung Konzern"/>
      <sheetName val="Kabel_Sat rollierend (SV)."/>
      <sheetName val="Kabel_Sat Berech. (SV)."/>
      <sheetName val="Sum. lease commitments 300604"/>
      <sheetName val="Sport Prod. roll. (SV)."/>
      <sheetName val="Sport Prod. Berech. (SV)."/>
      <sheetName val="Sport Honorar rollierend (SV)."/>
      <sheetName val="Sport Honorar Berech. (SV)."/>
      <sheetName val="Sport Lizenzen rollierend (SV)."/>
      <sheetName val="Sport Lizenzen Berechnung (SV)."/>
      <sheetName val="Marketing rollierend ÜA. "/>
      <sheetName val="Berechnung Marketing ÜA. "/>
      <sheetName val="Vertrieb rollierend ÜA. "/>
      <sheetName val="Berechnung Vertrieb ÜA."/>
      <sheetName val="Verwaltung rollierend ÜA."/>
      <sheetName val="Berechnung Verwaltung ÜA."/>
      <sheetName val="sonstige rollierend"/>
      <sheetName val="Berechnung sonstige"/>
      <sheetName val="Capital Purchase Guidelines"/>
      <sheetName val="Menus"/>
      <sheetName val="Capital Worksheet"/>
      <sheetName val="Capital Spending Summary"/>
      <sheetName val="Depreciation Expense - Total"/>
      <sheetName val="Depreciation Expense - All"/>
      <sheetName val="Depreciation Expense - HGTV"/>
      <sheetName val="Depreciation Expense - FOOD"/>
      <sheetName val="Depreciation Expense - DIY"/>
      <sheetName val="Depreciation Expense - FL"/>
      <sheetName val="Depreciation Expense - GAC"/>
      <sheetName val="Depreciation Expense - SP"/>
      <sheetName val="Depreciation Expense - BB"/>
      <sheetName val="Depreciation Expense - VOD"/>
      <sheetName val="Depreciation Expense - HD HGTV"/>
      <sheetName val="Depreciation Expense - HD FOOD"/>
      <sheetName val="Depreciation Expense - SNA"/>
      <sheetName val="R. Johnson_5130"/>
      <sheetName val="T. Killoy"/>
      <sheetName val="D. Metz"/>
      <sheetName val="J. Ajamie"/>
      <sheetName val="R. Johnson_5132"/>
      <sheetName val="R. Feinbaum"/>
      <sheetName val="M. Donovan"/>
      <sheetName val="P. Crowley"/>
      <sheetName val="B. Fails"/>
      <sheetName val="2004 Strat Plan Capital "/>
      <sheetName val="Expense Items"/>
      <sheetName val="Depreciation Expense - HDTV"/>
      <sheetName val="Depreciation Expense - HDTV HG"/>
      <sheetName val="Depreciation Expense - HDTV FD"/>
      <sheetName val="DCF"/>
      <sheetName val="DCFHEMA"/>
      <sheetName val="DCFVD"/>
      <sheetName val="DCFBijenkorf"/>
      <sheetName val="DCFDIY"/>
      <sheetName val="DCFFashion"/>
      <sheetName val="DCFCE"/>
      <sheetName val="DCFSC"/>
      <sheetName val="DCFITS"/>
      <sheetName val="DCFTHoll"/>
      <sheetName val="DCFCFS"/>
      <sheetName val="DCFProperty"/>
      <sheetName val="DCFHolding"/>
      <sheetName val="DCFContingency"/>
      <sheetName val="Hema"/>
      <sheetName val="VD"/>
      <sheetName val="Bijenkorf"/>
      <sheetName val="Praxis"/>
      <sheetName val="Brico"/>
      <sheetName val="Formido"/>
      <sheetName val="Keur"/>
      <sheetName val="LeroyM"/>
      <sheetName val="Fashion"/>
      <sheetName val="ClStr"/>
      <sheetName val="Hunk"/>
      <sheetName val="M&amp;S"/>
      <sheetName val="CE"/>
      <sheetName val="Dixons"/>
      <sheetName val="Impact"/>
      <sheetName val="SchaapCitroen"/>
      <sheetName val="ITServices"/>
      <sheetName val="TechoHolland"/>
      <sheetName val="Property"/>
      <sheetName val="FAInvestments"/>
      <sheetName val="Neptune Assumptions"/>
      <sheetName val="Neptune IS"/>
      <sheetName val="Neptune BS"/>
      <sheetName val="Neptune CF"/>
      <sheetName val="Neptune Debt"/>
      <sheetName val="LBO - Neptune"/>
      <sheetName val="Buyback Analysis"/>
      <sheetName val="Virgo Assumptions"/>
      <sheetName val="Virgo IS"/>
      <sheetName val="Virgo BS"/>
      <sheetName val="Aquarius BS"/>
      <sheetName val="Virgo CF"/>
      <sheetName val="Virgo Debt"/>
      <sheetName val="Merged Assumptions"/>
      <sheetName val="Transaction Terms"/>
      <sheetName val="Merged Debt"/>
      <sheetName val="Merged IS"/>
      <sheetName val="Merged BS"/>
      <sheetName val="Merged CF"/>
      <sheetName val="CSFB - Sensitivity"/>
      <sheetName val="CSFB - EPS Impact"/>
      <sheetName val="CSFB - Transaction"/>
      <sheetName val="CSFB - Financials"/>
      <sheetName val="CSFB - Credit Analysis"/>
      <sheetName val="CSFB - Merger Savings"/>
      <sheetName val="Neptune - UFCF"/>
      <sheetName val="Neptune - PVM(EBITDA) 10Y"/>
      <sheetName val="Neptune - PVM(Growth) 10Y"/>
      <sheetName val="Neptune - Valuation Summary"/>
      <sheetName val="Virgo - UFCF"/>
      <sheetName val="Virgo - PVM(EBITDA) 10Y"/>
      <sheetName val="Virgo - PVM(Growth) 10Y"/>
      <sheetName val="Virgo_valuation"/>
      <sheetName val="Neptune_valuation"/>
      <sheetName val="Merged_valuation"/>
      <sheetName val="WACC (CSFB)"/>
      <sheetName val="WACC (OLD)"/>
      <sheetName val="Comps"/>
      <sheetName val="ReturnMeasures"/>
      <sheetName val="RV"/>
      <sheetName val="RV2"/>
      <sheetName val="CreditSummary"/>
      <sheetName val="CreditPresentation"/>
      <sheetName val="Neptune_2003Fleet"/>
      <sheetName val="Virgo Fleet"/>
      <sheetName val="Virgo EPS Impact"/>
      <sheetName val="Godzilla_Fleet - OLD"/>
      <sheetName val="Graph"/>
      <sheetName val="EquityGraphs"/>
      <sheetName val="Acquisition assumptions"/>
      <sheetName val="Acquirer financing"/>
      <sheetName val="Acquirer Input"/>
      <sheetName val="Target Input"/>
      <sheetName val="Target (Acquiror FYE)"/>
      <sheetName val="Target proforma"/>
      <sheetName val="Acquirer proforma"/>
      <sheetName val="Ratings"/>
      <sheetName val="Debt finance schedule"/>
      <sheetName val="Opl adjustment"/>
      <sheetName val="Anleitung"/>
      <sheetName val="wp_HGB"/>
      <sheetName val="wp_IAS"/>
      <sheetName val="F-6-1"/>
      <sheetName val="Steuersatz_Berechnung QRC"/>
      <sheetName val="F-15_IAS"/>
      <sheetName val="F-15_1_IAS"/>
      <sheetName val="F-15_2_IAS"/>
      <sheetName val="F-15_3_IAS"/>
      <sheetName val="F-12_IAS"/>
      <sheetName val="FF-51_IAS"/>
      <sheetName val="L-40_IAS"/>
      <sheetName val="L-41_IAS"/>
      <sheetName val="F-32-1_IAS"/>
      <sheetName val="F-32-4_IAS"/>
      <sheetName val="F-121"/>
      <sheetName val="J-4"/>
      <sheetName val="J-5"/>
      <sheetName val="A-15"/>
      <sheetName val="A-16"/>
      <sheetName val="B-20"/>
      <sheetName val="B-21"/>
      <sheetName val="B-22"/>
      <sheetName val="L-10-1-1"/>
      <sheetName val="L-10-1-2"/>
      <sheetName val="L-10-2"/>
      <sheetName val="L-11"/>
      <sheetName val="L-11-1-1"/>
      <sheetName val="L-11-1-2"/>
      <sheetName val="L-11-1-3"/>
      <sheetName val="L-11-1-4"/>
      <sheetName val="L-11-2-1"/>
      <sheetName val="L-11-2-2"/>
      <sheetName val="L-11-2-3"/>
      <sheetName val="L-11-2-4"/>
      <sheetName val="L-13"/>
      <sheetName val="L-20"/>
      <sheetName val="L-30"/>
      <sheetName val="M-28"/>
      <sheetName val="M-29"/>
      <sheetName val="M-31-1"/>
      <sheetName val="N-30"/>
      <sheetName val="N-50"/>
      <sheetName val="N-110_IAS"/>
      <sheetName val="U-80_IAS"/>
      <sheetName val="U-81_IAS"/>
      <sheetName val="U-82_IAS"/>
      <sheetName val="BB-22"/>
      <sheetName val="CC-5_1_IAS"/>
      <sheetName val="CC-5"/>
      <sheetName val="DD-10-1"/>
      <sheetName val="DD-10-2"/>
      <sheetName val="DD-30_IAS"/>
      <sheetName val="FF-50_IAS"/>
      <sheetName val="SS-10"/>
      <sheetName val="SS-10_IAS"/>
      <sheetName val="40-1"/>
      <sheetName val="80"/>
      <sheetName val="90"/>
      <sheetName val="90-1_IAS"/>
      <sheetName val="100"/>
      <sheetName val="100-1"/>
      <sheetName val="110"/>
      <sheetName val="130"/>
      <sheetName val="Eingabe_IAS"/>
      <sheetName val="F-1-FINAL-2001"/>
      <sheetName val="F-2-FINAL-2001"/>
      <sheetName val="F-3-CF-2001"/>
      <sheetName val="F-1-FINAL-2002"/>
      <sheetName val="F-2-FINAL-2002"/>
      <sheetName val="F-3-CF-2002"/>
      <sheetName val="F-1-FINAL-2001-OLD"/>
      <sheetName val="F-2-FINAL-2001-OLD"/>
      <sheetName val="F-1-FINAL-2002-OLD"/>
      <sheetName val="F-2-FINAL-2002-OLD"/>
      <sheetName val="Tabelle5"/>
      <sheetName val="BILANZ-NOTES"/>
      <sheetName val="CHECKSUM"/>
      <sheetName val="NOTES-GuV"/>
      <sheetName val="NOTES-BILANZ"/>
      <sheetName val="NOTES-CF-I"/>
      <sheetName val="NOTES-CF-II"/>
      <sheetName val="NOTES-EK"/>
      <sheetName val="NOTES-EA-Tools"/>
      <sheetName val="wp-EPS"/>
      <sheetName val="KONSO"/>
      <sheetName val="KAPKO"/>
      <sheetName val="AKQUISITION-AEM"/>
      <sheetName val="AKQUISITION"/>
      <sheetName val="AUEKO"/>
      <sheetName val="SCHUKO"/>
      <sheetName val="ZWERG"/>
      <sheetName val="UMGLIEDERUNG"/>
      <sheetName val="wp_CF-I"/>
      <sheetName val="wp_CF"/>
      <sheetName val="BET.ERTRÄGE"/>
      <sheetName val="CASH FLOW 03-08"/>
      <sheetName val="Summary SAP vs Legacy"/>
      <sheetName val="SAP vs Legacy Deails"/>
      <sheetName val="SAP Data 291204"/>
      <sheetName val="As per Legacy"/>
      <sheetName val="Scenrerion Testing Revaluation"/>
      <sheetName val="S C H E M A"/>
      <sheetName val="1 Sites and Lines"/>
      <sheetName val="2 Revenue"/>
      <sheetName val="3 Minutes"/>
      <sheetName val="4 Summary"/>
      <sheetName val="Inputs from PSTN Model"/>
      <sheetName val="All Codes"/>
      <sheetName val=".BS"/>
      <sheetName val="BA_1"/>
      <sheetName val="BA_2"/>
      <sheetName val="BA_3"/>
      <sheetName val="LineMacros"/>
      <sheetName val="Summary Macros"/>
      <sheetName val="General"/>
      <sheetName val="BuildGroup"/>
      <sheetName val="BuildBook"/>
      <sheetName val="GroupMod"/>
      <sheetName val="GBDialog"/>
      <sheetName val="PrintDialog"/>
      <sheetName val="LineDialog"/>
      <sheetName val="PCodeDialog"/>
      <sheetName val="Splash"/>
      <sheetName val="PCs"/>
      <sheetName val="MCL"/>
      <sheetName val="PrintCommands"/>
      <sheetName val="Model"/>
      <sheetName val="Revenue Breakout"/>
      <sheetName val="valn2"/>
      <sheetName val="capex-BWA"/>
      <sheetName val="capex-NWA"/>
      <sheetName val="capex-ISP+CLEC"/>
      <sheetName val="capex-other"/>
      <sheetName val="Inter_Menu"/>
      <sheetName val="interconnect"/>
      <sheetName val="cos"/>
      <sheetName val="opex-it"/>
      <sheetName val="opex-custSvc"/>
      <sheetName val="opex-G&amp;A"/>
      <sheetName val="opex-S&amp;Mktg"/>
      <sheetName val="cos-Urguay"/>
      <sheetName val="deprec"/>
      <sheetName val="by_city"/>
      <sheetName val="rev-BWA"/>
      <sheetName val="rev-BWA (Uruguay)"/>
      <sheetName val="Uruguay"/>
      <sheetName val="rev-NWA"/>
      <sheetName val="rev-ISP+CLEC"/>
      <sheetName val="DSL"/>
      <sheetName val="Int2_2001"/>
      <sheetName val="Int2_traf_2001"/>
      <sheetName val="Int2_tra_2001_2"/>
      <sheetName val="Prices_Interurban"/>
      <sheetName val="C-TM1"/>
      <sheetName val="SendToTM1"/>
      <sheetName val="PeriodFunction"/>
      <sheetName val="auto"/>
      <sheetName val="sOFTWARE 1"/>
      <sheetName val="SOFTWARE 2"/>
      <sheetName val="0405 vs 0506"/>
      <sheetName val="MSSL India"/>
      <sheetName val="MSSL Japan"/>
      <sheetName val="MSSL Thailand"/>
      <sheetName val="MSSL GB"/>
      <sheetName val="MSSL ME"/>
      <sheetName val="MSSL M1A"/>
      <sheetName val="Harness Wise Breakup- India"/>
      <sheetName val="Harness Wise Breakup- Thailand"/>
      <sheetName val="Reduzierter CBD"/>
      <sheetName val="Empfohlener CBD"/>
      <sheetName val="XLS Avg Rev"/>
      <sheetName val="価格一覧表"/>
      <sheetName val="TJC - Total"/>
      <sheetName val="CBD Kolben"/>
      <sheetName val="Brush Assembly"/>
      <sheetName val="HKKalk280100 modifiziert"/>
      <sheetName val="Definitions"/>
      <sheetName val="Opdata (2)"/>
      <sheetName val="207 "/>
      <sheetName val="SAFARI"/>
      <sheetName val="LCV MCV HCV"/>
      <sheetName val="HRD"/>
      <sheetName val="ENGG."/>
      <sheetName val="MARKETING+bonded"/>
      <sheetName val="COMMERCIAL+stores"/>
      <sheetName val="QP&amp;S "/>
      <sheetName val="SUMMARY REPORT"/>
      <sheetName val="Obser. W.C"/>
      <sheetName val="Entries (2)"/>
      <sheetName val="(1)B1PH"/>
      <sheetName val="(1)B2PH"/>
      <sheetName val="(1)B2-1PH"/>
      <sheetName val="(1)B3"/>
      <sheetName val="(1)B5-1PH"/>
      <sheetName val="(1)C7PH"/>
      <sheetName val="(1)C7-1PH"/>
      <sheetName val="A3PH"/>
      <sheetName val="C1PH"/>
      <sheetName val="C1-1PH"/>
      <sheetName val="C3PH"/>
      <sheetName val="E1PH"/>
      <sheetName val="E3PH"/>
      <sheetName val="E3-1PH"/>
      <sheetName val="EA1"/>
      <sheetName val="EA1-1"/>
      <sheetName val="F1PH"/>
      <sheetName val="F3PH"/>
      <sheetName val="F3-1PH"/>
      <sheetName val="F3-2PH"/>
      <sheetName val="F6PH"/>
      <sheetName val="G1PH"/>
      <sheetName val="G2PH"/>
      <sheetName val="G3PH"/>
      <sheetName val="H1PH"/>
      <sheetName val="H6PH"/>
      <sheetName val="H6-1PH"/>
      <sheetName val="I1PH"/>
      <sheetName val="I5PH"/>
      <sheetName val="J1PH"/>
      <sheetName val="J2PH"/>
      <sheetName val="J2.1PH"/>
      <sheetName val="J3PH"/>
      <sheetName val="J3-1PH"/>
      <sheetName val="J3-2PH"/>
      <sheetName val="J6PH"/>
      <sheetName val="J7PH"/>
      <sheetName val="J8PH"/>
      <sheetName val="J8-1PH"/>
      <sheetName val="J8-2PH"/>
      <sheetName val="K101PH"/>
      <sheetName val="M1PH"/>
      <sheetName val="N1PH"/>
      <sheetName val="N2PH"/>
      <sheetName val="N3PH"/>
      <sheetName val="N4PH"/>
      <sheetName val="P1PH"/>
      <sheetName val="P2PH"/>
      <sheetName val="P3PH"/>
      <sheetName val="P3.1PH"/>
      <sheetName val="R1PH"/>
      <sheetName val="R2"/>
      <sheetName val="R3PH"/>
      <sheetName val="R3.1PH"/>
      <sheetName val="R3.1.1PH"/>
      <sheetName val="R3.1.2PH"/>
      <sheetName val="R3.1.3PH"/>
      <sheetName val="R3.1.4PH"/>
      <sheetName val="R3.2"/>
      <sheetName val="R3.3"/>
      <sheetName val="R4PH"/>
      <sheetName val="R4.1PH"/>
      <sheetName val="R4.1-1PH"/>
      <sheetName val="R4.1.2PH"/>
      <sheetName val="R4.1-3PH"/>
      <sheetName val="R4.2"/>
      <sheetName val="R5PH"/>
      <sheetName val="R5-1PH"/>
      <sheetName val="R5-2PH"/>
      <sheetName val="R5.3PH"/>
      <sheetName val="R5.4PH"/>
      <sheetName val="R6PH"/>
      <sheetName val="R7PH"/>
      <sheetName val="R8PH"/>
      <sheetName val="R9PH"/>
      <sheetName val="R10PH"/>
      <sheetName val="R10.1PH"/>
      <sheetName val="V1"/>
      <sheetName val="(1)B1"/>
      <sheetName val="(1)B2"/>
      <sheetName val="(1)B2-1"/>
      <sheetName val="(1)B5-1"/>
      <sheetName val="(1)C7"/>
      <sheetName val="(1)C7-1"/>
      <sheetName val="C1-1"/>
      <sheetName val="C3"/>
      <sheetName val="E3"/>
      <sheetName val="E3-1"/>
      <sheetName val="F3-1"/>
      <sheetName val="F3-2"/>
      <sheetName val="G3"/>
      <sheetName val="H6"/>
      <sheetName val="H6-1"/>
      <sheetName val="J1"/>
      <sheetName val="J2"/>
      <sheetName val="J2.1"/>
      <sheetName val="J3"/>
      <sheetName val="J3-1"/>
      <sheetName val="J3-2"/>
      <sheetName val="J6"/>
      <sheetName val="J7"/>
      <sheetName val="J8"/>
      <sheetName val="J8-1"/>
      <sheetName val="J8-2"/>
      <sheetName val="K101"/>
      <sheetName val="M1"/>
      <sheetName val="N3"/>
      <sheetName val="P3.1"/>
      <sheetName val="R3"/>
      <sheetName val="R3.1"/>
      <sheetName val="R3.1.1"/>
      <sheetName val="R3.1.2"/>
      <sheetName val="R3.1.3"/>
      <sheetName val="R3.1.4"/>
      <sheetName val="R4"/>
      <sheetName val="R4.1"/>
      <sheetName val="R4.1-1"/>
      <sheetName val="R4.1.2"/>
      <sheetName val="R4.1-3"/>
      <sheetName val="R5"/>
      <sheetName val="R5-1"/>
      <sheetName val="R5-2"/>
      <sheetName val="R5.3"/>
      <sheetName val="R5.4"/>
      <sheetName val="R6"/>
      <sheetName val="R7"/>
      <sheetName val="R8"/>
      <sheetName val="R9"/>
      <sheetName val="R10"/>
      <sheetName val="R10.1"/>
      <sheetName val="Freezers"/>
      <sheetName val="Mach &amp; equip"/>
      <sheetName val="Building"/>
      <sheetName val="Comp equip"/>
      <sheetName val="MV"/>
      <sheetName val="FFE"/>
      <sheetName val="DEPN 2002"/>
      <sheetName val="DEPN 2001"/>
      <sheetName val="Imemo"/>
      <sheetName val="I1"/>
      <sheetName val="I1-1"/>
      <sheetName val="I1-2 ARPS"/>
      <sheetName val="I2 Interco review"/>
      <sheetName val="I1 (2)"/>
      <sheetName val="S19A(1)(HP)"/>
      <sheetName val="SCH (2)"/>
      <sheetName val="Int working"/>
      <sheetName val="R24"/>
      <sheetName val="(1)B2-2"/>
      <sheetName val="(1)B5"/>
      <sheetName val="C2"/>
      <sheetName val="C4"/>
      <sheetName val="C5"/>
      <sheetName val="D1"/>
      <sheetName val="D2"/>
      <sheetName val="D2-1"/>
      <sheetName val="E4"/>
      <sheetName val="E5"/>
      <sheetName val="E5-1"/>
      <sheetName val="F2-13"/>
      <sheetName val="F2-14"/>
      <sheetName val="H1-1"/>
      <sheetName val="I2"/>
      <sheetName val="I5"/>
      <sheetName val="J2-4"/>
      <sheetName val="L1"/>
      <sheetName val="M2"/>
      <sheetName val="R5-3"/>
      <sheetName val="R12"/>
      <sheetName val="R13"/>
      <sheetName val="R15"/>
      <sheetName val="R16"/>
      <sheetName val="R19"/>
      <sheetName val="R20"/>
      <sheetName val="R22"/>
      <sheetName val="R23"/>
      <sheetName val="LSPL08"/>
      <sheetName val="LSPL07"/>
      <sheetName val="LSIP08"/>
      <sheetName val="LSIP07"/>
      <sheetName val="LSPL07BS"/>
      <sheetName val="LSIP07BS"/>
      <sheetName val="LSPL06BS"/>
      <sheetName val="LSIP06BS"/>
      <sheetName val="96SGD"/>
      <sheetName val="96PCSGD"/>
      <sheetName val="96AUD"/>
      <sheetName val="96USD"/>
      <sheetName val="Bank Guarantee"/>
      <sheetName val="Deposit"/>
      <sheetName val="Asset"/>
      <sheetName val="A P"/>
      <sheetName val="Leave Prov"/>
      <sheetName val="GST"/>
      <sheetName val="R (2)"/>
      <sheetName val="AJE"/>
      <sheetName val="RJE"/>
      <sheetName val="TOD"/>
      <sheetName val="Proof Def Tax"/>
      <sheetName val="TWDV over NBV"/>
      <sheetName val="Tax Movement"/>
      <sheetName val="Z1-BS"/>
      <sheetName val="Z1-IS"/>
      <sheetName val="Z2-DPL"/>
      <sheetName val="Z3-CJE"/>
      <sheetName val="Z5-MI"/>
      <sheetName val="Z7-FA"/>
      <sheetName val="Z8-NTA"/>
      <sheetName val="Z10-IntercoTscn"/>
      <sheetName val="Z8-NTARisk"/>
      <sheetName val="Z9-Tax"/>
      <sheetName val="Z10-India"/>
      <sheetName val="Z10-CashFlow"/>
      <sheetName val="F15"/>
      <sheetName val="F17"/>
      <sheetName val="F18"/>
      <sheetName val="Ostd"/>
      <sheetName val="WJE"/>
      <sheetName val="(1)B5.1"/>
      <sheetName val="WBS"/>
      <sheetName val="C1.1"/>
      <sheetName val="C1.2"/>
      <sheetName val="F3.1"/>
      <sheetName val="F3.2"/>
      <sheetName val="F7"/>
      <sheetName val="H1.1"/>
      <sheetName val="H2"/>
      <sheetName val="J3.1"/>
      <sheetName val="J3.2"/>
      <sheetName val="J4"/>
      <sheetName val="M2.1"/>
      <sheetName val="RSampling"/>
      <sheetName val="R5.1"/>
      <sheetName val="R5.2"/>
      <sheetName val="Payable"/>
      <sheetName val="Receivable"/>
      <sheetName val="AJE (2)"/>
      <sheetName val="CJE"/>
      <sheetName val="C6"/>
      <sheetName val="D1.2"/>
      <sheetName val="D3"/>
      <sheetName val="D5"/>
      <sheetName val="E3S"/>
      <sheetName val="E3.1"/>
      <sheetName val="EA1-HQ"/>
      <sheetName val="EA1-TG"/>
      <sheetName val="EA3-HQ"/>
      <sheetName val="EA3-TohGuan"/>
      <sheetName val="F2.1"/>
      <sheetName val="F2.2"/>
      <sheetName val="F2.3"/>
      <sheetName val="F3.3"/>
      <sheetName val="F6.1"/>
      <sheetName val="F6.2"/>
      <sheetName val="H2.1"/>
      <sheetName val="H5"/>
      <sheetName val="I2.1"/>
      <sheetName val="I2.2"/>
      <sheetName val="J2A"/>
      <sheetName val="J6.1"/>
      <sheetName val="K102.1"/>
      <sheetName val="K102.2"/>
      <sheetName val="K102.3"/>
      <sheetName val="K102.4"/>
      <sheetName val="K102.5"/>
      <sheetName val="K102.6"/>
      <sheetName val="M2.2"/>
      <sheetName val="P4.1"/>
      <sheetName val="J5"/>
      <sheetName val="Sal"/>
      <sheetName val="TOD-P"/>
      <sheetName val="Difference"/>
      <sheetName val="Dilution of interest"/>
      <sheetName val="Conso BS2002"/>
      <sheetName val="UW - Group CF (2005)"/>
      <sheetName val="AGT"/>
      <sheetName val="Consol BS - UW"/>
      <sheetName val="NTA -PPE"/>
      <sheetName val="TB Links"/>
      <sheetName val="Section 1"/>
      <sheetName val="(2)EA1-1"/>
      <sheetName val="B5"/>
      <sheetName val="Links"/>
      <sheetName val="NTA"/>
      <sheetName val="Conso BS Main"/>
      <sheetName val="PriceList"/>
      <sheetName val="Addresses"/>
      <sheetName val="Conso PL Main"/>
      <sheetName val="Proof of goodwill"/>
      <sheetName val="Cashflow computation"/>
      <sheetName val="Cost of Sales "/>
      <sheetName val="Section 2"/>
      <sheetName val="PPE summary"/>
      <sheetName val="(2)C1"/>
      <sheetName val="Consol PL - UW"/>
      <sheetName val="Consulting"/>
      <sheetName val="(2)R3.2 (2)"/>
      <sheetName val="Advance to GZ"/>
      <sheetName val="(2)R1"/>
      <sheetName val="E101"/>
      <sheetName val="WIP Summary"/>
      <sheetName val="Summary - System"/>
      <sheetName val="A4-1"/>
      <sheetName val="LJE"/>
      <sheetName val="SAD"/>
      <sheetName val="Blank"/>
      <sheetName val="sum-JantoJun'03"/>
      <sheetName val="BS-FOREX"/>
      <sheetName val="PL-FOREX"/>
      <sheetName val="SR"/>
      <sheetName val="SR-FOREX"/>
      <sheetName val="FA-FOREX"/>
      <sheetName val="WCJ"/>
      <sheetName val="JCJ"/>
      <sheetName val="RIES"/>
      <sheetName val="FRS39"/>
      <sheetName val="Key mgmt"/>
      <sheetName val="Cost of Investment"/>
      <sheetName val="Div"/>
      <sheetName val="SR Analysis"/>
      <sheetName val="CAL"/>
      <sheetName val="SUB(01)"/>
      <sheetName val="SUB(02)"/>
      <sheetName val="ExchangeRates"/>
      <sheetName val="A5.101 BS"/>
      <sheetName val="A5.102 PL"/>
      <sheetName val="A5.103 SR"/>
      <sheetName val="A5.104FA"/>
      <sheetName val="A5.105 CAL"/>
      <sheetName val="A5.106 WCJ"/>
      <sheetName val="A5.107 JCJ"/>
      <sheetName val="A5.108 BS-FOREX"/>
      <sheetName val="A5.109 PL-FOREX"/>
      <sheetName val="A5.110 SR-FOREX"/>
      <sheetName val="A5.111 FA-FOREX"/>
      <sheetName val="A5.112 SUB"/>
      <sheetName val="A5.113 Cost of Investment"/>
      <sheetName val="F301-1 FX"/>
      <sheetName val="F301-2 FX"/>
      <sheetName val="F301-3 FX"/>
      <sheetName val="F302-1 FX"/>
      <sheetName val="F302-2 FX"/>
      <sheetName val="F302-3 FX"/>
      <sheetName val="F301-1 ZF"/>
      <sheetName val="F301 - 02 ZF"/>
      <sheetName val="F301-03 ZF"/>
      <sheetName val="F302 -01 ZF"/>
      <sheetName val="F302-02 ZF"/>
      <sheetName val="F302-03 ZF"/>
      <sheetName val="F OSM"/>
      <sheetName val="F101 FC"/>
      <sheetName val="F200 FX (RM)"/>
      <sheetName val="F200 ZF (RM)"/>
      <sheetName val="F201 ZF"/>
      <sheetName val="F204 ZF"/>
      <sheetName val="F704-RM"/>
      <sheetName val="F704-RM(2)"/>
      <sheetName val="F705-RM"/>
      <sheetName val="F705-RM(2)"/>
      <sheetName val="F706-RM"/>
      <sheetName val="F706-RM(2)"/>
      <sheetName val="F606 (01)"/>
      <sheetName val="Business Unit"/>
      <sheetName val="BS-new"/>
      <sheetName val="PL-new"/>
      <sheetName val="S&amp;R"/>
      <sheetName val="S&amp;R-forex"/>
      <sheetName val="CAL-forex"/>
      <sheetName val="A2 Cash flow"/>
      <sheetName val="***00"/>
      <sheetName val="Disclosure"/>
      <sheetName val="TAworkings"/>
      <sheetName val="TA"/>
      <sheetName val="CF-7"/>
      <sheetName val="interbal"/>
      <sheetName val="segmental"/>
      <sheetName val="seg-turnover"/>
      <sheetName val="dato-turnover"/>
      <sheetName val="dato-pbt"/>
      <sheetName val="Assoc_byco"/>
      <sheetName val="consolpl"/>
      <sheetName val="GKTJV"/>
      <sheetName val="protover"/>
      <sheetName val="GESB"/>
      <sheetName val="GMMJV"/>
      <sheetName val="protoMP"/>
      <sheetName val="presegmental"/>
      <sheetName val="kpi"/>
      <sheetName val="Project"/>
      <sheetName val="J-1"/>
      <sheetName val="O_Taxmovement "/>
      <sheetName val="OSM  client"/>
      <sheetName val="Required from the client"/>
      <sheetName val="A2"/>
      <sheetName val="A2 (old)"/>
      <sheetName val="A2-1"/>
      <sheetName val="A2-1l1"/>
      <sheetName val="A2-3"/>
      <sheetName val="A2-4"/>
      <sheetName val="A2-4 (old)"/>
      <sheetName val="A7-40"/>
      <sheetName val="A-4"/>
      <sheetName val="L-1"/>
      <sheetName val="Policy"/>
      <sheetName val="Rationalisation"/>
      <sheetName val="U (2)"/>
      <sheetName val="aje98"/>
      <sheetName val="rje98"/>
      <sheetName val="exch rates"/>
      <sheetName val="purch testing"/>
      <sheetName val="sales testing"/>
      <sheetName val="rcpt testing"/>
      <sheetName val="pymt testing"/>
      <sheetName val="roundsums"/>
      <sheetName val="PBD98"/>
      <sheetName val="PBD981"/>
      <sheetName val="Tax97"/>
      <sheetName val="Draft taxcomp 97"/>
      <sheetName val="Draft taxcomp 98"/>
      <sheetName val="Capital Allowances97"/>
      <sheetName val="CA98"/>
      <sheetName val="Deferred tax97"/>
      <sheetName val="Deferredtax98"/>
      <sheetName val="Handuk Korea"/>
      <sheetName val="Korea acc97"/>
      <sheetName val="Korea Acc98"/>
      <sheetName val="epf97"/>
      <sheetName val="epf98"/>
      <sheetName val="Sales97"/>
      <sheetName val="Sales98"/>
      <sheetName val="Stock-purch97"/>
      <sheetName val="Stock-purch98"/>
      <sheetName val="nrv98"/>
      <sheetName val="nrv97"/>
      <sheetName val="E1 "/>
      <sheetName val="N-final"/>
      <sheetName val="N1-f"/>
      <sheetName val="N1l1-f"/>
      <sheetName val="N2-1-f"/>
      <sheetName val="N-F"/>
      <sheetName val="N1-1"/>
      <sheetName val="N2-F"/>
      <sheetName val="N2-1F"/>
      <sheetName val="Issue"/>
      <sheetName val="WCGW_not used"/>
      <sheetName val="Rev"/>
      <sheetName val="Opex"/>
      <sheetName val="Funding"/>
      <sheetName val="Taxation"/>
      <sheetName val="Depn1"/>
      <sheetName val="DSS1&amp;2"/>
      <sheetName val="JSN (with coupon) 15 yrs"/>
      <sheetName val="JSN (with coupon) 10 yrs"/>
      <sheetName val="New bonds"/>
      <sheetName val="BOND (with coupon)"/>
      <sheetName val="2-6"/>
      <sheetName val="EmployeeDbase"/>
      <sheetName val="Reimbursements"/>
      <sheetName val="Allowance"/>
      <sheetName val="Linked JV"/>
      <sheetName val="Alex"/>
      <sheetName val="Alan"/>
      <sheetName val="Alicia"/>
      <sheetName val="Anna"/>
      <sheetName val="Brian"/>
      <sheetName val="ChenKok"/>
      <sheetName val="ChunKiat"/>
      <sheetName val="Daphne"/>
      <sheetName val="Damien"/>
      <sheetName val="Francis"/>
      <sheetName val="David"/>
      <sheetName val="Eric"/>
      <sheetName val="FuiSuan"/>
      <sheetName val="HuaiNing"/>
      <sheetName val="Huey Shee"/>
      <sheetName val="HuiPeng"/>
      <sheetName val="Ian"/>
      <sheetName val="Jimmy"/>
      <sheetName val="Jezamin"/>
      <sheetName val="JuneHow"/>
      <sheetName val="Kwan"/>
      <sheetName val="Luanne"/>
      <sheetName val="Michelle"/>
      <sheetName val="Naomi"/>
      <sheetName val="Nic"/>
      <sheetName val="Nik"/>
      <sheetName val="Penny"/>
      <sheetName val="PooGeok"/>
      <sheetName val="Saufil"/>
      <sheetName val="Sean"/>
      <sheetName val="ShuErn"/>
      <sheetName val="SuetLI"/>
      <sheetName val="Tan"/>
      <sheetName val="Terrence"/>
      <sheetName val="Tony"/>
      <sheetName val="TzeKhay"/>
      <sheetName val="WoanNing"/>
      <sheetName val="WenSing"/>
      <sheetName val="YinSeong"/>
      <sheetName val="Zaleha"/>
      <sheetName val="F-8"/>
      <sheetName val="AP-110SUP(June)"/>
      <sheetName val="G-4-3."/>
      <sheetName val="G-4-4"/>
      <sheetName val="G-4-5."/>
      <sheetName val="G-4-6"/>
      <sheetName val="FF-2-not used"/>
      <sheetName val="SRM 1"/>
      <sheetName val="SRM 2"/>
      <sheetName val="A3-2"/>
      <sheetName val="E-1"/>
      <sheetName val="FAD"/>
      <sheetName val="M-1"/>
      <sheetName val="N-2"/>
      <sheetName val="Q-1"/>
      <sheetName val="Q-2"/>
      <sheetName val="Q-2-2"/>
      <sheetName val="O-2"/>
      <sheetName val="O-3"/>
      <sheetName val="O-4"/>
      <sheetName val="U-2-1"/>
      <sheetName val="FSA (Attach)"/>
      <sheetName val="BPR."/>
      <sheetName val="P&amp;L1 "/>
      <sheetName val="P&amp;L GHD"/>
      <sheetName val="OPEX1"/>
      <sheetName val="Cashflow1"/>
      <sheetName val="BSheet1"/>
      <sheetName val="p&amp;l 0304"/>
      <sheetName val="p&amp;l 0405"/>
      <sheetName val="p&amp;l 0506"/>
      <sheetName val="Proof of Associate"/>
      <sheetName val="BPR1"/>
      <sheetName val="BPR2"/>
      <sheetName val="OS 1(FOR CLIENT DISTRIBUTION)"/>
      <sheetName val="A3-1-1"/>
      <sheetName val="A3-1-2"/>
      <sheetName val="A3-1-3"/>
      <sheetName val="A2 - 5"/>
      <sheetName val="A2 - 6"/>
      <sheetName val="I-2"/>
      <sheetName val="Inter- Company Reconciliation"/>
      <sheetName val="Outstanding Matters (2)"/>
      <sheetName val="A2 - 5 (2)"/>
      <sheetName val="A8-6 (1)"/>
      <sheetName val="A8-2(1)"/>
      <sheetName val="A3-1-4"/>
      <sheetName val="A3 - 3"/>
      <sheetName val="A3 - 4"/>
      <sheetName val="C "/>
      <sheetName val="10-3"/>
      <sheetName val="BPR summary"/>
      <sheetName val="os client"/>
      <sheetName val="RCD 300"/>
      <sheetName val="FEM(NA)"/>
      <sheetName val="Matters for discussion(NA)"/>
      <sheetName val="FEM APPENDIX 1"/>
      <sheetName val="FEM APPENDIX 2"/>
      <sheetName val="F-1&amp;2 adj"/>
      <sheetName val="F-3 adj"/>
      <sheetName val="10-20"/>
      <sheetName val="F-9-1"/>
      <sheetName val="F-9 SS"/>
      <sheetName val="F-14"/>
      <sheetName val="A-3"/>
      <sheetName val="M|MM"/>
      <sheetName val="U Disclosure"/>
      <sheetName val="U-8"/>
      <sheetName val="U-9"/>
      <sheetName val="U-7"/>
      <sheetName val="DD-3"/>
      <sheetName val="DD-4"/>
      <sheetName val="DD-5"/>
      <sheetName val="FF-1 Tax Comp"/>
      <sheetName val="FF-2 DT"/>
      <sheetName val="FF-3 CA"/>
      <sheetName val="FF-4 Proof"/>
      <sheetName val="FF-6 (2)"/>
      <sheetName val="30-4"/>
      <sheetName val="FSA-Bloom"/>
      <sheetName val="F -4"/>
      <sheetName val="F-25"/>
      <sheetName val="J-70"/>
      <sheetName val="M|MM "/>
      <sheetName val="U-Dis"/>
      <sheetName val="U-20"/>
      <sheetName val="BB-3"/>
      <sheetName val="BB - 7"/>
      <sheetName val="FF - 6"/>
      <sheetName val="AF-Notes"/>
      <sheetName val="Adm97"/>
      <sheetName val="Key Ratios"/>
      <sheetName val="BPR (2)"/>
      <sheetName val="F-1 (2)"/>
      <sheetName val="payroll - to insert 20.11.01"/>
      <sheetName val="00000"/>
      <sheetName val="OS "/>
      <sheetName val="Sales analysis"/>
      <sheetName val="G-4-2"/>
      <sheetName val="J-71"/>
      <sheetName val="J-72"/>
      <sheetName val="J-73"/>
      <sheetName val="AP110(SUP)"/>
      <sheetName val="F-8 (FSL)"/>
      <sheetName val="F-8 (MASB)-Recon"/>
      <sheetName val="C-2"/>
      <sheetName val="M-MM"/>
      <sheetName val="G-35"/>
      <sheetName val="G-35-1"/>
      <sheetName val="G-35-2"/>
      <sheetName val="G-35-3"/>
      <sheetName val="Reminder-IR"/>
      <sheetName val="G-50 -1-IR"/>
      <sheetName val="G-50 -2-IR"/>
      <sheetName val="UB-20-IR"/>
      <sheetName val="UB-21-IR"/>
      <sheetName val="RCD -401-IR"/>
      <sheetName val="RCD-402-IR"/>
      <sheetName val="Materiality-IR"/>
      <sheetName val="Cashflow-IR"/>
      <sheetName val="BPR balance sheet-IR"/>
      <sheetName val="BPR profit &amp; loss-IR"/>
      <sheetName val="BPR BS analysis-IR"/>
      <sheetName val="BPR PL analysis-IR"/>
      <sheetName val="B-1-IR"/>
      <sheetName val="BB-1-IR"/>
      <sheetName val="A8-IR"/>
      <sheetName val="F-4-IR"/>
      <sheetName val="OSM-Prefinal"/>
      <sheetName val="OSM-Feb05"/>
      <sheetName val="B7|1"/>
      <sheetName val="B7|2"/>
      <sheetName val="B10|1"/>
      <sheetName val="B10|2"/>
      <sheetName val="B11|1"/>
      <sheetName val="B11|2"/>
      <sheetName val="F-8(na)"/>
      <sheetName val="E-5"/>
      <sheetName val="E-6"/>
      <sheetName val="E-6|1"/>
      <sheetName val="E - APS Debt"/>
      <sheetName val="I-1"/>
      <sheetName val="Inter Co"/>
      <sheetName val="I-1|1"/>
      <sheetName val="M-2"/>
      <sheetName val="N (IR)"/>
      <sheetName val="N-Note"/>
      <sheetName val="O-5"/>
      <sheetName val="Sum-Proll"/>
      <sheetName val="4000"/>
      <sheetName val="P&amp;L-Co"/>
      <sheetName val="P&amp;L-Gr"/>
      <sheetName val="PRJE"/>
      <sheetName val="PAJE"/>
      <sheetName val="ConF-1"/>
      <sheetName val="ConF-2"/>
      <sheetName val="ConF-3"/>
      <sheetName val="CPAJE"/>
      <sheetName val="WRK"/>
      <sheetName val="A-MEMO"/>
      <sheetName val="C-3"/>
      <sheetName val="N-3"/>
      <sheetName val="N-4"/>
      <sheetName val="N-5"/>
      <sheetName val="U-Gr"/>
      <sheetName val="U-Sh"/>
      <sheetName val="U-ShG"/>
      <sheetName val="U-Aril"/>
      <sheetName val="U-Gen"/>
      <sheetName val="U-Fam"/>
      <sheetName val="Std Tickmarks"/>
      <sheetName val="AP (110)"/>
      <sheetName val="F-1|2"/>
      <sheetName val="Udisc"/>
      <sheetName val="AA-1"/>
      <sheetName val="UTB"/>
      <sheetName val="BIS LIST-C1 21 (2)"/>
      <sheetName val="BIS LIST-C1 20 (2)"/>
      <sheetName val="BIS LIST-C2 18"/>
      <sheetName val="BIS LIST-C2 19"/>
      <sheetName val="BIS LIST-C2 20"/>
      <sheetName val="BIS LIST-C2 21"/>
      <sheetName val="BIS LIST-NTH 18"/>
      <sheetName val="BIS LIST-NTH 19"/>
      <sheetName val="BIS LIST-NTH 20"/>
      <sheetName val="BIS LIST-NTH 21"/>
      <sheetName val="BIS LIST-NTH 19 (2)"/>
      <sheetName val="BIS LIST-NTH 18 (2)"/>
      <sheetName val="BIS LIST-STH 20 (2)"/>
      <sheetName val="BIS LIST-STH 21 (2)"/>
      <sheetName val="BIS LIST-C1 18 (2)"/>
      <sheetName val="BIS LIST-C1 19 (2)"/>
      <sheetName val="BIS LIST-C1 19 (3)"/>
      <sheetName val="BIS LIST-EC 18 (2)"/>
      <sheetName val="BIS LIST-EC 19 (2)"/>
      <sheetName val="BIS LIST-STH 18 (2)"/>
      <sheetName val="BIS LIST-EC 20 (2)"/>
      <sheetName val="BIS LIST-EC 21 (2)"/>
      <sheetName val="GVF"/>
      <sheetName val=" IB-PL-GROUP"/>
      <sheetName val=" IB-PL-YTD VS BGT"/>
      <sheetName val="DCA"/>
      <sheetName val="GFS"/>
      <sheetName val="GFA"/>
      <sheetName val=" IB-PL-MONTH"/>
      <sheetName val=" IB-PL-YTD"/>
      <sheetName val="IBBS"/>
      <sheetName val="inter-co Calculation"/>
      <sheetName val=" IB-PL-4CAST"/>
      <sheetName val="IBBS-4CAST"/>
      <sheetName val="GOPEX"/>
      <sheetName val="GMVF "/>
      <sheetName val="GPS"/>
      <sheetName val="CONSOLFULL"/>
      <sheetName val="inter-co full"/>
      <sheetName val="ITSB"/>
      <sheetName val="ADTRANTZ"/>
      <sheetName val="SPSSB"/>
      <sheetName val="GCF"/>
      <sheetName val="CF BY CO"/>
      <sheetName val="GCF BY CO"/>
      <sheetName val=" IB-PL-YTD IND"/>
      <sheetName val="271101"/>
      <sheetName val="281101"/>
      <sheetName val="Jadual 3"/>
      <sheetName val="Jadual 3A"/>
      <sheetName val="Jadual 3B"/>
      <sheetName val="Jadual 3C"/>
      <sheetName val="A2|1"/>
      <sheetName val="A3|1"/>
      <sheetName val="x"/>
      <sheetName val="F3|1"/>
      <sheetName val="FF1"/>
      <sheetName val="FF2"/>
      <sheetName val="K1-K9"/>
      <sheetName val="M4"/>
      <sheetName val="A3-1&amp;2"/>
      <sheetName val="A3-5"/>
      <sheetName val="A3-71"/>
      <sheetName val="A20"/>
      <sheetName val="K Disclosure"/>
      <sheetName val="K-10"/>
      <sheetName val="U10&amp;20"/>
      <sheetName val="U10-1"/>
      <sheetName val="U30"/>
      <sheetName val="U30-1"/>
      <sheetName val="RE"/>
      <sheetName val="MV of 2001"/>
      <sheetName val="MV of 2002"/>
      <sheetName val="MV of 2003"/>
      <sheetName val="O-6"/>
      <sheetName val="O-7"/>
      <sheetName val="A3-7A"/>
      <sheetName val="A-5"/>
      <sheetName val="O 1(Sche I)"/>
      <sheetName val="O 2(Sche IIa)"/>
      <sheetName val="O 2 (Sche IIb)"/>
      <sheetName val="Schedule IIc"/>
      <sheetName val="O 3(Sche III)"/>
      <sheetName val="O 4 (working)"/>
      <sheetName val="B-11"/>
      <sheetName val="4th cos"/>
      <sheetName val="For 02 tax recon purposes only"/>
      <sheetName val="Schedule I"/>
      <sheetName val="Schedule IIa"/>
      <sheetName val="Schedule IIb"/>
      <sheetName val="Schedule III"/>
      <sheetName val="indx"/>
      <sheetName val="A6-2"/>
      <sheetName val="O|1"/>
      <sheetName val="R1 (2)"/>
      <sheetName val="R1_DT Movement"/>
      <sheetName val="R2_DT Proof"/>
      <sheetName val="R|1"/>
      <sheetName val="R2|1"/>
      <sheetName val="R2|2"/>
      <sheetName val="R2|3"/>
      <sheetName val="A2_1_AJE"/>
      <sheetName val="A2_2_RJE"/>
      <sheetName val="G1|1"/>
      <sheetName val="I1|1 "/>
      <sheetName val="N|1"/>
      <sheetName val="O2"/>
      <sheetName val="P1-1"/>
      <sheetName val="U2|1"/>
      <sheetName val="U3"/>
      <sheetName val="R2R2"/>
      <sheetName val="RR2"/>
      <sheetName val="y"/>
      <sheetName val="graphs (2)"/>
      <sheetName val="graphs (3)"/>
      <sheetName val="graphs (6)"/>
      <sheetName val="graphs (4)"/>
      <sheetName val="graphs (5)"/>
      <sheetName val="FIFO RATE"/>
      <sheetName val="NSEZ STOCK"/>
      <sheetName val="Karigars"/>
      <sheetName val="Export Sales"/>
      <sheetName val="Loading Value"/>
      <sheetName val="FG RW WIP"/>
      <sheetName val="PATNA"/>
      <sheetName val="TB oct"/>
      <sheetName val="COMMONSIZE BS"/>
      <sheetName val="Summary TB (2)"/>
      <sheetName val="COMMONSIZE P&amp;L"/>
      <sheetName val="SSB BS"/>
      <sheetName val="Summary TB"/>
      <sheetName val="cash Flow BS"/>
      <sheetName val="CASH FLOW DIRECT"/>
      <sheetName val="CASH FLOW INDIRECT"/>
      <sheetName val="DTA 08"/>
      <sheetName val="Trial updated"/>
      <sheetName val="Dept WISE Exp"/>
      <sheetName val="IT Depr"/>
      <sheetName val="40 a"/>
      <sheetName val="Revenue &amp; Backlog "/>
      <sheetName val="Sc 3 2008"/>
      <sheetName val="Allocation S&amp;M"/>
      <sheetName val="Def tax in tax jurisdiction 1"/>
      <sheetName val="Def tax in tax juris. 2 (rare) "/>
      <sheetName val="Summary &amp; Additional Disclosure"/>
      <sheetName val="MainModule"/>
      <sheetName val="Internal Data"/>
      <sheetName val="Indian Depreciation NOV"/>
      <sheetName val="Ind. Dep Saj"/>
      <sheetName val="Master List"/>
      <sheetName val="old compare"/>
      <sheetName val="Sc 3 new"/>
      <sheetName val="FOR OPENING"/>
      <sheetName val="RECAP."/>
      <sheetName val="Category wise Summary"/>
      <sheetName val="Year Wise Reconciliation"/>
      <sheetName val="TAX AUDIT "/>
      <sheetName val="ESI - ws and sr"/>
      <sheetName val="Observations"/>
      <sheetName val="Salary Summary-sr"/>
      <sheetName val="books vs computation-sr"/>
      <sheetName val="Salary Summary-ws"/>
      <sheetName val="books vs computation-ws"/>
      <sheetName val="CY"/>
      <sheetName val="PY FA"/>
      <sheetName val="Employee List"/>
      <sheetName val="GROSS PAY"/>
      <sheetName val="L - Insurance"/>
      <sheetName val="M - HR"/>
      <sheetName val="O - Employee Projection"/>
      <sheetName val="Account info"/>
      <sheetName val="Testing traits"/>
      <sheetName val="All"/>
      <sheetName val="Consultants"/>
      <sheetName val="Promotions"/>
      <sheetName val="Revisions"/>
      <sheetName val="Ref. Sheet"/>
      <sheetName val="P&amp;L Account"/>
      <sheetName val="Sch 1 to 2"/>
      <sheetName val="Sch 3"/>
      <sheetName val="Sch 4 to 11 "/>
      <sheetName val="Sch 12 to 16"/>
      <sheetName val="Admin. Exp"/>
      <sheetName val="TRIAL with adjustment"/>
      <sheetName val="adjustment entries"/>
      <sheetName val="SDebtors"/>
      <sheetName val="Cash"/>
      <sheetName val="Loans&amp;Adv"/>
      <sheetName val="O4 Accrued expenses"/>
      <sheetName val="O4.1 PROV"/>
      <sheetName val="O4.1.1 SALE_APR-DEC'04"/>
      <sheetName val="O4.2 travel"/>
      <sheetName val="O4.3 MED FINAL"/>
      <sheetName val="O4.4 LTA FINAL"/>
      <sheetName val="O4.5 Bonus"/>
      <sheetName val="O4.5.1 Resigned emp"/>
      <sheetName val="O4.6 BONUS-MARSHAL"/>
      <sheetName val="O4.6.1 BONUS-SINGH"/>
      <sheetName val="Excise Payable"/>
      <sheetName val="MED FINAL"/>
      <sheetName val="LTA FINAL"/>
      <sheetName val=" Employee Bonus"/>
      <sheetName val="FSE &amp; ASM Travelling"/>
      <sheetName val="Provision FSE &amp; ASM"/>
      <sheetName val="Actual Expense FSE I"/>
      <sheetName val="Actual Expense FSE II"/>
      <sheetName val="Sundry Debtorwith -Mar'10"/>
      <sheetName val="3. Unbilled Debtors"/>
      <sheetName val="2. Sundry Debtorwith -Mar'10"/>
      <sheetName val="Sch3 "/>
      <sheetName val="Sch4 &amp; 5"/>
      <sheetName val="Sch6 &amp; 7"/>
      <sheetName val="Sch8"/>
      <sheetName val="Sch9 &amp; 10"/>
      <sheetName val="Sch11&amp;12"/>
      <sheetName val="TB-15042010"/>
      <sheetName val="Consolidated Lead"/>
      <sheetName val="summary Trial"/>
      <sheetName val="Computation Final"/>
      <sheetName val="10A"/>
      <sheetName val="Reconciliation of Profit"/>
      <sheetName val="Day Book Audit Enteries"/>
      <sheetName val="Audit Enteries"/>
      <sheetName val="Enteries Passed After BS"/>
      <sheetName val="Enteries to be passed"/>
      <sheetName val="Monthly Variance Sheet"/>
      <sheetName val="HRA Analytical"/>
      <sheetName val="staff-welfare"/>
      <sheetName val="Profile"/>
      <sheetName val="Directexp"/>
      <sheetName val="Monthly Reim Var."/>
      <sheetName val="Reason"/>
      <sheetName val="Summ Reim"/>
      <sheetName val="Reim-Dec'08"/>
      <sheetName val="Reim-Jan'09"/>
      <sheetName val="Reim-Feb'09"/>
      <sheetName val="Reimb-Mar'09"/>
      <sheetName val="Smaples for Reimb check"/>
      <sheetName val="Details for making Memo"/>
      <sheetName val="ProfitandLoss"/>
      <sheetName val="1-8"/>
      <sheetName val="9-10"/>
      <sheetName val="for challans"/>
      <sheetName val="Summary Trial Final (2)"/>
      <sheetName val="Pnl"/>
      <sheetName val="Sc 1&amp;2"/>
      <sheetName val="Sc 3"/>
      <sheetName val="SC 4 &amp; 5"/>
      <sheetName val="SC 6,7 , 8 &amp; 9 "/>
      <sheetName val="Debtors 08"/>
      <sheetName val="Computation (2)"/>
      <sheetName val="Sale &amp; Purchase"/>
      <sheetName val="Summary Trial Final"/>
      <sheetName val="FBT 08"/>
      <sheetName val="Cash  WCR"/>
      <sheetName val="Breakeven Data"/>
      <sheetName val="OPPORTUNITIES"/>
      <sheetName val="Order Intake"/>
      <sheetName val="Order Intake Update"/>
      <sheetName val="Orders Graph"/>
      <sheetName val="Key Figures (2)"/>
      <sheetName val="Orders GM"/>
      <sheetName val="OI MATRIX"/>
      <sheetName val="Proposal Register"/>
      <sheetName val="REVENUE CURVE"/>
      <sheetName val="Sales GM"/>
      <sheetName val="Sales Graph"/>
      <sheetName val="Sales GM Graph"/>
      <sheetName val="Sales Breakup"/>
      <sheetName val="Sales GM Breakup"/>
      <sheetName val="Expense Graph"/>
      <sheetName val="Expenses Brealup"/>
      <sheetName val="Graph Detail"/>
      <sheetName val="Sales GM Summary"/>
      <sheetName val="HOSTING CHARGES"/>
      <sheetName val="Key Figures"/>
      <sheetName val="EL- 31-Mar-06"/>
      <sheetName val="PF Admin exp reconciliation"/>
      <sheetName val="PF reconciliation"/>
      <sheetName val="Input Form"/>
      <sheetName val="Memo"/>
      <sheetName val="Cont"/>
      <sheetName val="Jan'08"/>
      <sheetName val="Feb'08"/>
      <sheetName val="Mar'08"/>
      <sheetName val="Apr'08"/>
      <sheetName val="May'08"/>
      <sheetName val="June-final"/>
      <sheetName val="Aug"/>
      <sheetName val="Sep"/>
      <sheetName val="Oct"/>
      <sheetName val="Nov"/>
      <sheetName val="Dec"/>
      <sheetName val="Salary Advance"/>
      <sheetName val="Staff Lunch"/>
      <sheetName val="Referral Bonus"/>
      <sheetName val="Special Allowance"/>
      <sheetName val="Educ. Allow."/>
      <sheetName val="Transport Allow."/>
      <sheetName val="Ex-Gratia"/>
      <sheetName val="EPF"/>
      <sheetName val="Car Maint.Reim."/>
      <sheetName val="GYM Expenses"/>
      <sheetName val="Advance given"/>
      <sheetName val="Amount recoverable"/>
      <sheetName val="Segment Reporting"/>
      <sheetName val="TCF"/>
      <sheetName val="TAAPL"/>
      <sheetName val="service - import"/>
      <sheetName val="KMP remuneration"/>
      <sheetName val="Creditors balances"/>
      <sheetName val="2008-Dec"/>
      <sheetName val="2008-Dec (2)"/>
      <sheetName val="Rendering of Services 07"/>
      <sheetName val="rendering of services"/>
      <sheetName val="DVAT-30"/>
      <sheetName val="Reimburse jan-mar 08"/>
      <sheetName val="Reimburse apr-dec"/>
      <sheetName val="Balance payable 2007"/>
      <sheetName val="CAPEX &amp; amort"/>
      <sheetName val="result FINANCIER &amp; NET"/>
      <sheetName val="DB - Actuals"/>
      <sheetName val="DB - Budget"/>
      <sheetName val="Variables"/>
      <sheetName val="DB - F'cast 06"/>
      <sheetName val="DB - F'cast 12"/>
      <sheetName val="Formating"/>
      <sheetName val="Prevcom"/>
      <sheetName val="OI_Partner"/>
      <sheetName val="OI_Country"/>
      <sheetName val="OI_Family"/>
      <sheetName val="Comments"/>
      <sheetName val="AS"/>
      <sheetName val="1. Work done &amp; Observations"/>
      <sheetName val="2. FBT Summary"/>
      <sheetName val="2. FBT audited"/>
      <sheetName val="3. Master rates for FBT 2008-09"/>
      <sheetName val="5. Not used"/>
      <sheetName val="6. FBT client computation"/>
      <sheetName val="4. Interest calculation"/>
      <sheetName val="previous year"/>
      <sheetName val="IT  DEPRICIATION 08"/>
      <sheetName val="Income Tax Act showroom"/>
      <sheetName val="Income tax Act workshop"/>
      <sheetName val="Tax audit schedule"/>
      <sheetName val="Admin work"/>
      <sheetName val="Admin show"/>
      <sheetName val="EMPLOYER CONT TO PF work"/>
      <sheetName val="Employer Contribution EPF Show"/>
      <sheetName val="LA Inter Branch"/>
      <sheetName val="Sum - Old Struct"/>
      <sheetName val="Sum - New Struct"/>
      <sheetName val="Sum - Thales BGs"/>
      <sheetName val="Sum - Thales BGs (2)"/>
      <sheetName val="Major Orders 03-06 old struct"/>
      <sheetName val="Major Orders 03-06 NEW struc"/>
      <sheetName val="Variances 03-05"/>
      <sheetName val="Variances 03-05 (2)"/>
      <sheetName val="Comparison BU"/>
      <sheetName val="Variance Selling doc"/>
      <sheetName val="Vs Selling doc"/>
      <sheetName val="C4ISR"/>
      <sheetName val="MP"/>
      <sheetName val="SER"/>
      <sheetName val="ORD"/>
      <sheetName val="E&amp;V"/>
      <sheetName val="ELECRONICS &amp; Ae"/>
      <sheetName val="NAVAL"/>
      <sheetName val="SER &amp; SEC"/>
      <sheetName val="LAND - ORD"/>
      <sheetName val="LAND - E&amp;V"/>
      <sheetName val="BGNAV"/>
      <sheetName val="BGCOM"/>
      <sheetName val="BGAD"/>
      <sheetName val="BGAV"/>
      <sheetName val="BGO"/>
      <sheetName val="THINT"/>
      <sheetName val="Intra Thales orders"/>
      <sheetName val="P3 analysis (Ext)"/>
      <sheetName val="P3 analysis (Ext) - New Struct"/>
      <sheetName val="Total orders 03-06"/>
      <sheetName val="Pivot per Country_Region"/>
      <sheetName val="Exports By BU"/>
      <sheetName val="P&amp;L INR (alt)"/>
      <sheetName val="P&amp;L Crores (alt)"/>
      <sheetName val="Vgl 0706 with 1107"/>
      <sheetName val="Vgl Claims Ratio"/>
      <sheetName val="Summary(in crores.)"/>
      <sheetName val="BC Nov_2007"/>
      <sheetName val="Overview products"/>
      <sheetName val="Sensitivities"/>
      <sheetName val="p&amp;l EUR"/>
      <sheetName val="p&amp;l INR"/>
      <sheetName val="Solvency"/>
      <sheetName val="Sales planing "/>
      <sheetName val="assumption sales plan "/>
      <sheetName val="sales plan"/>
      <sheetName val="Technical Result Products "/>
      <sheetName val="G&amp;A costs A-DKV"/>
      <sheetName val="fixed assets A-DKV Comp."/>
      <sheetName val="Security Deposits,Rentals &amp; Tax"/>
      <sheetName val="RO,BO&amp;SO"/>
      <sheetName val="Asset valuation for solvency"/>
      <sheetName val="fixed assets A-DKV Tax"/>
      <sheetName val="salaries+fringe A-DKV "/>
      <sheetName val="salaries+fringe A-DKV HO"/>
      <sheetName val="Salary comparison"/>
      <sheetName val="salaries list A-DKV HO"/>
      <sheetName val="productivity operations"/>
      <sheetName val="Salary structure HO"/>
      <sheetName val="salaries+fringe RO_BO"/>
      <sheetName val="salaries list A-DKV RO_BO"/>
      <sheetName val=" paym. structure sales"/>
      <sheetName val="DCF_standalone"/>
      <sheetName val="DCF_Group"/>
      <sheetName val="IRRalt"/>
      <sheetName val="2. TDS"/>
      <sheetName val="1. Summary"/>
      <sheetName val="TBAL Dahej"/>
      <sheetName val="TBAL DAP"/>
      <sheetName val="Net Trial"/>
      <sheetName val="comp."/>
      <sheetName val="guest-house-expenses (2)"/>
      <sheetName val="TB-DOWNLOAD-OCT-DEC05"/>
      <sheetName val="SALARIES"/>
      <sheetName val="SUPERANNUATION"/>
      <sheetName val="guest-house-expenses"/>
      <sheetName val="expat-inpat-benefits"/>
      <sheetName val="recruitment"/>
      <sheetName val="STAFF-FUNCTIONS"/>
      <sheetName val="telecommunication"/>
      <sheetName val="tax depr vehicle"/>
      <sheetName val="Ann B1"/>
      <sheetName val="Form 16"/>
      <sheetName val="Form12BA"/>
      <sheetName val="INT "/>
      <sheetName val="Ann A"/>
      <sheetName val="Ann B2"/>
      <sheetName val="Ann C"/>
      <sheetName val="overseas wkg"/>
      <sheetName val="Co 04"/>
      <sheetName val="Co 01"/>
      <sheetName val="standard"/>
      <sheetName val="INDEPENDENT"/>
      <sheetName val="Transaction_Tables"/>
      <sheetName val="Reports"/>
      <sheetName val="CutOff_Dates"/>
      <sheetName val="Holidays"/>
      <sheetName val="Emp_Master"/>
      <sheetName val="Contract_Master"/>
      <sheetName val="Client_Master"/>
      <sheetName val="GT_Role_Master"/>
      <sheetName val="Practice_Master"/>
      <sheetName val="Prog_Master"/>
      <sheetName val="Location_Master"/>
      <sheetName val="Project_Master"/>
      <sheetName val="Planner 2006_DBFormat"/>
      <sheetName val="Summary Sheet T"/>
      <sheetName val="Order 2006"/>
      <sheetName val="Planner 2006"/>
      <sheetName val="Employee_Project_Table"/>
      <sheetName val="Msg"/>
      <sheetName val="Korrelationsmatrix"/>
      <sheetName val="Konvarianzmatrix"/>
      <sheetName val="HM"/>
      <sheetName val="Vic_L"/>
      <sheetName val="DKV"/>
      <sheetName val="Vic_Kr"/>
      <sheetName val="Konsolidierung_ERGO"/>
      <sheetName val="GVV"/>
      <sheetName val="Kapitalanlagen"/>
      <sheetName val="NW110"/>
      <sheetName val="NW213"/>
      <sheetName val="Aktiva"/>
      <sheetName val="Passiva"/>
      <sheetName val="GVR"/>
      <sheetName val="Prüfung"/>
      <sheetName val="Res_Area"/>
      <sheetName val="entitlements"/>
      <sheetName val="Pre and Post"/>
      <sheetName val="On Assignment"/>
      <sheetName val="New format Comparison"/>
      <sheetName val="2. Monthly Variance Sheet"/>
      <sheetName val="1. Inhaltsverzeichnis"/>
      <sheetName val="2. Informationen zum Teilnehmer"/>
      <sheetName val="3. Zinsstruktur"/>
      <sheetName val="4.1 Leben Risikoklasse 1"/>
      <sheetName val="4.2 Leben Risikoklasse 2"/>
      <sheetName val="4.3 Leben Risikoklasse 3"/>
      <sheetName val="4.4 Leben Risikoklasse 4"/>
      <sheetName val="4.5 Leben Risikoklasse 5"/>
      <sheetName val="4.6 Leben Risikoklasse 6"/>
      <sheetName val="4.7 Leben Risikoklasse 7"/>
      <sheetName val="4.8 Leben Risikoklasse 8"/>
      <sheetName val="4.9 Leben Risikoklasse 9"/>
      <sheetName val="5. Leben Zusammenfassung"/>
      <sheetName val="Start"/>
      <sheetName val="Prospect Database"/>
      <sheetName val="Portfolio Goals &amp; Selection"/>
      <sheetName val="Prospect CrossPlots"/>
      <sheetName val="Prospect Rankings"/>
      <sheetName val="Portfolio Resources"/>
      <sheetName val="Portfolio Resource Histograms"/>
      <sheetName val="Portfolio Discoveries"/>
      <sheetName val="Portfolio Economics"/>
      <sheetName val="Summary Charts"/>
      <sheetName val="Sequential Accumulation"/>
      <sheetName val="Sorting"/>
      <sheetName val="Computations"/>
      <sheetName val="Computations 2"/>
      <sheetName val="Computations 3"/>
      <sheetName val="Computations 4"/>
      <sheetName val="Computations 5"/>
      <sheetName val="Main Page"/>
      <sheetName val="Study Package Planner"/>
      <sheetName val="Stock Register"/>
      <sheetName val="Requisition Master"/>
      <sheetName val="Ranges"/>
      <sheetName val="Annexure (A)"/>
      <sheetName val="Annexure (B)"/>
      <sheetName val="Annexure (C)"/>
      <sheetName val="Annexure (D)"/>
      <sheetName val="Annexure (E)"/>
      <sheetName val="Annexure (F)"/>
      <sheetName val="Annexure (G)"/>
      <sheetName val="Annexure (G) (2)"/>
      <sheetName val="April-00"/>
      <sheetName val="Sc 3 (2)"/>
      <sheetName val="6. Leben optionale Fragen"/>
      <sheetName val="7.1 Nichtleben Risikoklasse 1"/>
      <sheetName val="7.2 Nichtleben Risikoklasse 2"/>
      <sheetName val="7.3 Nichtleben Risikoklasse 3"/>
      <sheetName val="7.4 Nichtleben Risikoklasse 4"/>
      <sheetName val="7.5 Nichtleben Risikoklasse 5"/>
      <sheetName val="7.6 Nichtleben Risikoklasse 6"/>
      <sheetName val="7.7 Nichtleben Risikoklasse 7"/>
      <sheetName val="7.8 Nichtleben Risikoklasse 8"/>
      <sheetName val="7.9 Nichtleben Risikoklasse 9"/>
      <sheetName val="7.10 Nichtleben Risikoklasse 10"/>
      <sheetName val="7.11 Nichtleben Risikoklasse 11"/>
      <sheetName val="8. Nichtleben Zusammenfassung"/>
      <sheetName val="9. Nichtleben optionale Fragen"/>
      <sheetName val="0. Internal data"/>
      <sheetName val="MSO"/>
      <sheetName val="SIJV"/>
      <sheetName val="Teranga"/>
      <sheetName val="Fixed Assets Details June  10"/>
      <sheetName val="Acc Dep Details Apr 10 (ZPBC)"/>
      <sheetName val="Acc Dep Details Apr 10 "/>
      <sheetName val="Cap.Advan details"/>
      <sheetName val="Capital WIP June 10 "/>
      <sheetName val="TB Asset June 10"/>
      <sheetName val="TB June  10"/>
      <sheetName val="S-report"/>
      <sheetName val="BayInfo"/>
      <sheetName val="234C Automatic"/>
      <sheetName val="Interst 234C"/>
      <sheetName val="234 Memorandum"/>
      <sheetName val="Memo 2"/>
      <sheetName val="234Ctesting"/>
      <sheetName val="BS for cash flow"/>
      <sheetName val="Below the line"/>
      <sheetName val="Cash Flow 2"/>
      <sheetName val="sch3grp"/>
      <sheetName val="Sch-3"/>
      <sheetName val="Sch4&amp;5grp"/>
      <sheetName val="Sch6grp"/>
      <sheetName val="Sch7&amp;8grp"/>
      <sheetName val="Sch7"/>
      <sheetName val="Sch9grp"/>
      <sheetName val="Sch10grp1"/>
      <sheetName val="Sch10grp2"/>
      <sheetName val="Sch10"/>
      <sheetName val="Sch11grp"/>
      <sheetName val="Sch12grp"/>
      <sheetName val="Sch13grp"/>
      <sheetName val="classification"/>
      <sheetName val="Final TB Coded"/>
      <sheetName val="Deduction 10A (2)"/>
      <sheetName val="Wealth Tax computation"/>
      <sheetName val="Computation backup"/>
      <sheetName val="Leave Encashment"/>
      <sheetName val="Deduction 10A"/>
      <sheetName val="Sundry Debtorwith invoice d (2)"/>
      <sheetName val="summary Trial(OLD)"/>
      <sheetName val="Sundry Debtorwith invoice date"/>
      <sheetName val="210809"/>
      <sheetName val="TB firstcut"/>
      <sheetName val="Trial Balance "/>
      <sheetName val="Trial Balance (3)"/>
      <sheetName val="packagetbason15.4"/>
      <sheetName val="Consolidatedmovemnt"/>
      <sheetName val="P. TAX"/>
      <sheetName val="PROFIT &amp; LOSS ACC"/>
      <sheetName val="Details of Closing Stock"/>
      <sheetName val="Comput"/>
      <sheetName val="Deffered tax"/>
      <sheetName val="Companies Act"/>
      <sheetName val="I.T. Act"/>
      <sheetName val="Depn _ net off subsidy"/>
      <sheetName val="Sponge Iron"/>
      <sheetName val="Cost of FG"/>
      <sheetName val="Coal"/>
      <sheetName val="Coal (Weighted Av)"/>
      <sheetName val="Iron Ore"/>
      <sheetName val="Iron Ore (Weighted Av)"/>
      <sheetName val="Dolomite"/>
      <sheetName val="Dolomite (Weighted Av)"/>
      <sheetName val="Rent - Guest House"/>
      <sheetName val="Unsecured Loan"/>
      <sheetName val="TDS (Dr.)"/>
      <sheetName val="Prepaid Expenses"/>
      <sheetName val="Sundry  Balance Written Off"/>
      <sheetName val="IRPY"/>
      <sheetName val="Outstanding Liabilities"/>
      <sheetName val="Retention Money"/>
      <sheetName val="Sundry Debtors"/>
      <sheetName val="Advance from Customer"/>
      <sheetName val="Subsidies"/>
      <sheetName val="Detail of Cr"/>
      <sheetName val="Notes1"/>
      <sheetName val="Notes2"/>
      <sheetName val="80IB (2)"/>
      <sheetName val="Annexure 1"/>
      <sheetName val="Unsold Construction"/>
      <sheetName val="Finished Goods"/>
      <sheetName val="NOA 1"/>
      <sheetName val="NOA 2"/>
      <sheetName val="NOA 3"/>
      <sheetName val="NOA 4"/>
      <sheetName val="NOA 5"/>
      <sheetName val="NOA 6"/>
      <sheetName val="NOA 7"/>
      <sheetName val="NOA 8"/>
      <sheetName val="NOA 9"/>
      <sheetName val="I.T. Act (2)"/>
      <sheetName val="Companies Act (2)"/>
      <sheetName val="Salary &amp; Wages"/>
      <sheetName val="Creditors (Cr.)"/>
      <sheetName val="Creditors (Dr.)"/>
      <sheetName val="Gratuity"/>
      <sheetName val="___ ._"/>
      <sheetName val="Fund_trfr_sheet"/>
      <sheetName val="VALIDATION_LIST"/>
      <sheetName val="vlookup_co_name_code"/>
      <sheetName val="Fax_Indemnity_done"/>
      <sheetName val="OTHER_THAN_HDFCBANK"/>
      <sheetName val="manoj"/>
      <sheetName val="P&amp;L,BS"/>
      <sheetName val="QFC"/>
      <sheetName val="Basic Details"/>
      <sheetName val="PL variance"/>
      <sheetName val="BS variance"/>
      <sheetName val="FA Additions"/>
      <sheetName val="FA Deletions"/>
      <sheetName val="Interunit transfers"/>
      <sheetName val="Capital advance"/>
      <sheetName val="Prepayments"/>
      <sheetName val="Loans and advances"/>
      <sheetName val="OSL"/>
      <sheetName val="Payroll variance"/>
      <sheetName val="Tieup unit"/>
      <sheetName val="SPPR"/>
      <sheetName val="Accrual for schemes"/>
      <sheetName val="Freight Logic Test"/>
      <sheetName val="Casual Labour Variance"/>
      <sheetName val="balance sheet variation"/>
      <sheetName val="balance sheet variation (2)"/>
      <sheetName val="Profit and loss variance (2)"/>
      <sheetName val="Profit and loss variance"/>
      <sheetName val="TDS"/>
      <sheetName val="FA Dep logic"/>
      <sheetName val="ED on closing stock"/>
      <sheetName val="Qty recon"/>
      <sheetName val="Overhead Rate"/>
      <sheetName val="Overhead loading "/>
      <sheetName val="Excise duty recon"/>
      <sheetName val="Cost of sales"/>
      <sheetName val="COGS Analysis"/>
      <sheetName val="Excise duty balance"/>
      <sheetName val="Sales tax return"/>
      <sheetName val="Contingent liability"/>
      <sheetName val="PREPAID - INSU"/>
      <sheetName val="Prepaid 03-04"/>
      <sheetName val="pay roll variance staff"/>
      <sheetName val="pay roll varaince workers"/>
      <sheetName val="OutstandingLiabilities"/>
      <sheetName val="dep logic"/>
      <sheetName val="deposits"/>
      <sheetName val="intt acc &amp; due"/>
      <sheetName val="excise"/>
      <sheetName val="Retirement benefits"/>
      <sheetName val="Insurance datails"/>
      <sheetName val="Advance tax-TDS"/>
      <sheetName val="AT and PT disclosure"/>
      <sheetName val="Fixed Deposit"/>
      <sheetName val="consumption reconciliation"/>
      <sheetName val="WIP xxxx"/>
      <sheetName val="WIP (2)"/>
      <sheetName val="Production reconciliation"/>
      <sheetName val="Derived Purchase"/>
      <sheetName val="Purchase reconciliation"/>
      <sheetName val="FG inv variance"/>
      <sheetName val="Other inv var"/>
      <sheetName val="Sales var -final"/>
      <sheetName val="Sales var"/>
      <sheetName val="SALES  reco"/>
      <sheetName val="Excise Exp"/>
      <sheetName val="duty cl stock 31.03.04."/>
      <sheetName val="duty cl stock 31.03.04. RF ST"/>
      <sheetName val="Excise expense recos"/>
      <sheetName val="Dirs Rep"/>
      <sheetName val="Aud Rep"/>
      <sheetName val="audit rep caro"/>
      <sheetName val="Caro Working"/>
      <sheetName val="BS&amp;PL"/>
      <sheetName val="SCHBS"/>
      <sheetName val="SCHFA"/>
      <sheetName val="SCHPL"/>
      <sheetName val="AS-15"/>
      <sheetName val="Qty details"/>
      <sheetName val="Sub-Sch-BS"/>
      <sheetName val="Sub-Sch-P&amp;L"/>
      <sheetName val="S.Drs"/>
      <sheetName val="ANX"/>
      <sheetName val="soti1"/>
      <sheetName val="DepIT"/>
      <sheetName val="Mangement fees"/>
      <sheetName val="FBT working"/>
      <sheetName val="TB 31.03.09"/>
      <sheetName val="SUBFA"/>
      <sheetName val="Next 12 months installments"/>
      <sheetName val="AS 16"/>
      <sheetName val="Dirs_Rep"/>
      <sheetName val="Aud_Rep"/>
      <sheetName val="audit_rep_caro"/>
      <sheetName val="Caro_Working"/>
      <sheetName val="Qty_details"/>
      <sheetName val="S_Drs"/>
      <sheetName val="Mangement_fees"/>
      <sheetName val="FBT_working"/>
      <sheetName val="TB_31_03_09"/>
      <sheetName val="Next_12_months_installments"/>
      <sheetName val="AS_16"/>
      <sheetName val="Schedules_PL"/>
      <sheetName val="Schedules_BS"/>
      <sheetName val="Annexure_I"/>
      <sheetName val="_-P&amp;L_-ARP"/>
      <sheetName val="Deprn_-reasonability"/>
      <sheetName val="BS_Schedules"/>
      <sheetName val="FA_Schedule"/>
      <sheetName val="P&amp;L_Schedules"/>
      <sheetName val="TB_Dec_2003"/>
      <sheetName val="Audit_Entries"/>
      <sheetName val="TB_Dec_2002"/>
      <sheetName val="TB extract"/>
      <sheetName val="B&amp;S"/>
      <sheetName val="GE charges "/>
      <sheetName val="GE charges"/>
      <sheetName val="Income from Subsidiaries-Group "/>
      <sheetName val="ASSETS"/>
      <sheetName val="CURRENT MONTH"/>
      <sheetName val="Comp-code-master"/>
      <sheetName val="PBCLIST"/>
      <sheetName val="Accounts payable "/>
      <sheetName val="SWCREPORT"/>
      <sheetName val="ARDetails"/>
      <sheetName val="ARSummary"/>
      <sheetName val="100152"/>
      <sheetName val="100143"/>
      <sheetName val="100142"/>
      <sheetName val="100152 (2)"/>
      <sheetName val="100143 (2)"/>
      <sheetName val="100142 (2)"/>
      <sheetName val="trend summary (OLD)"/>
      <sheetName val="trend summary"/>
      <sheetName val="mar13prov"/>
      <sheetName val="mar13 actuals"/>
      <sheetName val="mar12actual warranty spent"/>
      <sheetName val="Billing Summary"/>
      <sheetName val="OPE"/>
      <sheetName val="Attendance Sheet"/>
      <sheetName val="Rmx sale"/>
      <sheetName val="Retirement Jan 07 - March 07"/>
      <sheetName val="RET_IGAAP_DEC 07"/>
      <sheetName val="RET_IGAAP_DEC 07 (2)"/>
      <sheetName val="SALES JAN to MARCH 08"/>
      <sheetName val="RETIREMENT B.A_MAR 08_INCL RMX"/>
      <sheetName val="Spin off"/>
      <sheetName val="Kwh and O2 bal"/>
      <sheetName val="summ_10022002"/>
      <sheetName val="variable cost-details"/>
      <sheetName val="Fixed Overheads"/>
      <sheetName val="Direct Cost"/>
      <sheetName val="Production-capacity"/>
      <sheetName val="Sales-calculations"/>
      <sheetName val="variable cost-details (temp)"/>
      <sheetName val="vc-scnerios"/>
      <sheetName val="vc-transferatvc"/>
      <sheetName val="Key-Inputs"/>
      <sheetName val="P &amp; L Power"/>
      <sheetName val="BS-CPP"/>
      <sheetName val="Fixed Assets-CPP"/>
      <sheetName val="Notes to Mgmt"/>
      <sheetName val="RPA"/>
      <sheetName val="ESOP"/>
      <sheetName val=" Exp (Unit)"/>
      <sheetName val="Sebi-MD (1)"/>
      <sheetName val="Sebi (G+N)"/>
      <sheetName val="Sebi-MD"/>
      <sheetName val="Other Exp"/>
      <sheetName val="Sebi (G)"/>
      <sheetName val="Sebi (N)"/>
      <sheetName val="Sebi"/>
      <sheetName val="PJM"/>
      <sheetName val="Regrouping"/>
      <sheetName val="Asset&amp;Liab"/>
      <sheetName val="Profit-Summary"/>
      <sheetName val="GGG"/>
      <sheetName val="Sch-F"/>
      <sheetName val="I.Unit"/>
      <sheetName val="Sch-E"/>
      <sheetName val="Gaj"/>
      <sheetName val="Consl"/>
      <sheetName val="Amb"/>
      <sheetName val="Amb-Mumbai"/>
      <sheetName val="Amb-Site"/>
      <sheetName val="Grossing Up"/>
      <sheetName val="Amb-Ahd"/>
      <sheetName val="Amb-Cal"/>
      <sheetName val="Amb-Tut"/>
      <sheetName val="Amb-Mlr"/>
      <sheetName val="Amb-Cohin"/>
      <sheetName val="Amb-Delhi"/>
      <sheetName val="Gaj-Site"/>
      <sheetName val="Gaj-HO"/>
      <sheetName val="Gaj-Ahd"/>
      <sheetName val="Bct"/>
      <sheetName val="Panvel"/>
      <sheetName val="Bct-Mdk"/>
      <sheetName val="Surat"/>
      <sheetName val="Sch-E-Him"/>
      <sheetName val="BS-Him"/>
      <sheetName val="Him"/>
      <sheetName val="Him-Ropar"/>
      <sheetName val="Him-Darla"/>
      <sheetName val="Him-Bht"/>
      <sheetName val="Him-Delhi"/>
      <sheetName val="Sch-E MCW"/>
      <sheetName val="BS-Maratha"/>
      <sheetName val="Proj"/>
      <sheetName val="Mar-Site"/>
      <sheetName val="Mar-Rso"/>
      <sheetName val="C.Flow (Print)"/>
      <sheetName val="Cash Flow - Q"/>
      <sheetName val="Cash Flow - Y"/>
      <sheetName val="MD"/>
      <sheetName val="217"/>
      <sheetName val="Eps - Note"/>
      <sheetName val="Corp Exp"/>
      <sheetName val="W.Cap Int"/>
      <sheetName val="Consolidation"/>
      <sheetName val="Amb_A'nagar"/>
      <sheetName val="Gaj_A'nagar"/>
      <sheetName val="Gaj_lineII"/>
      <sheetName val="Gaj_CPP"/>
      <sheetName val="BCT_Muld"/>
      <sheetName val="BCT_MuldII"/>
      <sheetName val="Suli"/>
      <sheetName val="Ropar"/>
      <sheetName val="Ropar_CPP"/>
      <sheetName val="Bathinda"/>
      <sheetName val="MCW"/>
      <sheetName val="MCW_CPP"/>
      <sheetName val="rabriyawas"/>
      <sheetName val="Dadri"/>
      <sheetName val="Amb_Ahmd."/>
      <sheetName val="Gaj_Ahmd."/>
      <sheetName val="D.fund_reco"/>
      <sheetName val="GrossNet_Block"/>
      <sheetName val="dep.comparison"/>
      <sheetName val="Majoradd_del"/>
      <sheetName val="movement"/>
      <sheetName val="80_IA"/>
      <sheetName val="BCT Muld"/>
      <sheetName val="BCT Muld II"/>
      <sheetName val="Segregation"/>
      <sheetName val="Trfd Out 2009"/>
      <sheetName val="Adjustment-Apr-July-08"/>
      <sheetName val="Trft In-out Apr to July-08"/>
      <sheetName val="Addition Apr to July-08"/>
      <sheetName val="Reco (2)"/>
      <sheetName val="GL Code Wise Addition "/>
      <sheetName val="Addition Aug-March-09"/>
      <sheetName val="Total Addition"/>
      <sheetName val="Trf In-Out Aug-March-09"/>
      <sheetName val="Total Trf In"/>
      <sheetName val="Adjsmt Aug-Mar 09"/>
      <sheetName val="Adjustment-Mar 09"/>
      <sheetName val="Addition Mar-09"/>
      <sheetName val="Sap Sch"/>
      <sheetName val="SCHE-E feb(2)"/>
      <sheetName val="Total Addition (2)"/>
      <sheetName val="No of Personnel"/>
      <sheetName val="Group-Associates-TP"/>
      <sheetName val="Sales volumes"/>
      <sheetName val="CIS"/>
      <sheetName val="Bal"/>
      <sheetName val="Inc"/>
      <sheetName val="Cas1to3"/>
      <sheetName val="Cas4"/>
      <sheetName val="Cas5"/>
      <sheetName val="Det"/>
      <sheetName val="NOA"/>
      <sheetName val="B1a"/>
      <sheetName val="B1b"/>
      <sheetName val="B2a"/>
      <sheetName val="B2b"/>
      <sheetName val="D2a"/>
      <sheetName val="D2b"/>
      <sheetName val="E2"/>
      <sheetName val="E6"/>
      <sheetName val="H1a"/>
      <sheetName val="H1b"/>
      <sheetName val="H2a"/>
      <sheetName val="H2b"/>
      <sheetName val="H3"/>
      <sheetName val="H4"/>
      <sheetName val="I3"/>
      <sheetName val="I4"/>
      <sheetName val="I6"/>
      <sheetName val="K4K5"/>
      <sheetName val="K6a"/>
      <sheetName val="K6b"/>
      <sheetName val="L1L2L3"/>
      <sheetName val="M3"/>
      <sheetName val="Q2"/>
      <sheetName val="Rec"/>
      <sheetName val="CEM_cc1"/>
      <sheetName val="CEM_cc2"/>
      <sheetName val="CEM_cc3"/>
      <sheetName val="CEM_cc4"/>
      <sheetName val="CEM_cc5"/>
      <sheetName val="CEM_mic1"/>
      <sheetName val="CEM_mic2"/>
      <sheetName val="CEM_mic3"/>
      <sheetName val="CEM_mic4"/>
      <sheetName val="CEM_mic5"/>
      <sheetName val="CEM_trcem1"/>
      <sheetName val="CEM_trcem2"/>
      <sheetName val="CEM_trcem3"/>
      <sheetName val="CEM_trcem4"/>
      <sheetName val="CEM_trcem5"/>
      <sheetName val="AGG_aggr1"/>
      <sheetName val="AGG_aggr2"/>
      <sheetName val="AGG_aggr3"/>
      <sheetName val="AGG_aggr4"/>
      <sheetName val="AGG_aggr5"/>
      <sheetName val="AGG_rmc1"/>
      <sheetName val="AGG_rmc2"/>
      <sheetName val="AGG_rmc3"/>
      <sheetName val="AGG_rmc4"/>
      <sheetName val="AGG_rmc5"/>
      <sheetName val="AGG_conc1"/>
      <sheetName val="AGG_conc2"/>
      <sheetName val="AGG_conc3"/>
      <sheetName val="AGG_conc4"/>
      <sheetName val="AGG_conc5"/>
      <sheetName val="OPR_spec1"/>
      <sheetName val="OPR_spec2"/>
      <sheetName val="OPR_spec3"/>
      <sheetName val="OPR_spec4"/>
      <sheetName val="OPR_spec5"/>
      <sheetName val="OPR_open1"/>
      <sheetName val="OPR_open2"/>
      <sheetName val="OPR_open3"/>
      <sheetName val="OPR_open4"/>
      <sheetName val="OPR_open5"/>
      <sheetName val="OPR_tropr1"/>
      <sheetName val="OPR_tropr2"/>
      <sheetName val="OPR_tropr3"/>
      <sheetName val="OPR_tropr4"/>
      <sheetName val="OPR_tropr5"/>
      <sheetName val="SPA1"/>
      <sheetName val="SPA2"/>
      <sheetName val="SPA3"/>
      <sheetName val="SPA4"/>
      <sheetName val="SPA5"/>
      <sheetName val="SPA6"/>
      <sheetName val="SPA7"/>
      <sheetName val="SPA8"/>
      <sheetName val="GMR"/>
      <sheetName val="P_Prt"/>
      <sheetName val="P_Par"/>
      <sheetName val="Def"/>
      <sheetName val="P_CUR"/>
      <sheetName val="Periodes"/>
      <sheetName val="P_ID"/>
      <sheetName val="CFT Bal"/>
      <sheetName val="CFT Inc"/>
      <sheetName val="CFT A1"/>
      <sheetName val="CFT A2"/>
      <sheetName val="CFT A3"/>
      <sheetName val="CFT B1a"/>
      <sheetName val="CFT B1b"/>
      <sheetName val="CFT B1c"/>
      <sheetName val="CFT E3"/>
      <sheetName val="CFT E4"/>
      <sheetName val="CFT E5"/>
      <sheetName val="CFT E6"/>
      <sheetName val="CFT I1a"/>
      <sheetName val="CFT I1b"/>
      <sheetName val="CFT I1c"/>
      <sheetName val="CFT I2"/>
      <sheetName val="CFT I3"/>
      <sheetName val="CFT I4"/>
      <sheetName val="CFT O2a"/>
      <sheetName val="CFT O2b"/>
      <sheetName val="CFT O2c"/>
      <sheetName val="CFT P1a"/>
      <sheetName val="CFT P1b"/>
      <sheetName val="CFT P2a"/>
      <sheetName val="CFT CrLn"/>
      <sheetName val="CFT Intra_Test"/>
      <sheetName val="CFT Inter_Test"/>
      <sheetName val="CFT FRP_Test"/>
      <sheetName val="CFT P_Country"/>
      <sheetName val="CFT P_InstrumentType"/>
      <sheetName val="CFT P_Counterparty"/>
      <sheetName val="CFT P_Format"/>
      <sheetName val="pENDING"/>
      <sheetName val="BS(P Sh)"/>
      <sheetName val="p&amp;l(P Sh)"/>
      <sheetName val="Income st -GACL"/>
      <sheetName val="Elec &amp; depn"/>
      <sheetName val="Inventory working"/>
      <sheetName val="AKS"/>
      <sheetName val="Data reqd"/>
      <sheetName val="Chagne in inventory"/>
      <sheetName val="Cash Milnet"/>
      <sheetName val="Amb-B.S."/>
      <sheetName val="diff"/>
      <sheetName val="GACL MATRIX"/>
      <sheetName val="P&amp;L-Consl"/>
      <sheetName val="CC3"/>
      <sheetName val="Shipping stn"/>
      <sheetName val="GACL consl-15A"/>
      <sheetName val="P&amp;L-CACL"/>
      <sheetName val="CACL-TB"/>
      <sheetName val="Indo-P&amp;L"/>
      <sheetName val="Indo-TB"/>
      <sheetName val="MCW-15A"/>
      <sheetName val="Mcw-P&amp;L"/>
      <sheetName val="Mcw-Site-60-P&amp;L"/>
      <sheetName val="Mcw-Site-60-TB"/>
      <sheetName val="Mcw-Rso-61-P&amp;L"/>
      <sheetName val="Mcw-Rso-61-TB"/>
      <sheetName val="Rab-TB-Dadri"/>
      <sheetName val="Rab-Bht-15A"/>
      <sheetName val="Rab-P&amp;L-Bht-50"/>
      <sheetName val="Rab-TB-Bht-50"/>
      <sheetName val="Rab-Site-15A"/>
      <sheetName val="Rab-Site-71-P&amp;L"/>
      <sheetName val="Rab-Site-71-TB"/>
      <sheetName val="North-P&amp;L-Utt"/>
      <sheetName val="North-TB-Utt"/>
      <sheetName val="North -Rop-15A"/>
      <sheetName val="North-P&amp;L-Rop-40"/>
      <sheetName val="North-TB-Rop-40"/>
      <sheetName val="North-Darla-15A"/>
      <sheetName val="North-P&amp;L-Darla-30"/>
      <sheetName val="North-TB-Darla"/>
      <sheetName val="Amb-15a"/>
      <sheetName val="Amb Ng P&amp;L"/>
      <sheetName val="Amb site-15A"/>
      <sheetName val="Amb-site-11-P&amp;L"/>
      <sheetName val="Amb-Site-TB"/>
      <sheetName val="Amb-Mum-15-P&amp;L"/>
      <sheetName val="Amb-Mum-15-TB"/>
      <sheetName val="Amb-Delhi-12-P&amp;L"/>
      <sheetName val="Amb-Delhi-12-TB"/>
      <sheetName val="Amb-Ahd-13-P&amp;L"/>
      <sheetName val="Amb-Ahd-13-TB"/>
      <sheetName val="Amb-Corp-16-P&amp;L"/>
      <sheetName val="Amb-Corp-16-TB"/>
      <sheetName val="Amb-Cal-17-P&amp;L"/>
      <sheetName val="Amb-Cal-17-TB"/>
      <sheetName val="Gaj Site-21-P&amp;L"/>
      <sheetName val="Gaj-Site-21-TB"/>
      <sheetName val="Gaj-Ahd-28-P&amp;L"/>
      <sheetName val="Gaj-Ahd-28-TB"/>
      <sheetName val="Gaj-Surat Grind-TB"/>
      <sheetName val="Gaj-Mum-25-P&amp;L"/>
      <sheetName val="Gaj-Mum-25-TB"/>
      <sheetName val="Gaj-TPP-TB"/>
      <sheetName val="BCT-Mul-22-P&amp;L"/>
      <sheetName val="BCT-Mul-22-TB"/>
      <sheetName val="BCT-Pan-24-P&amp;L"/>
      <sheetName val="BCT-Pan-24-TB"/>
      <sheetName val="BCT-Srt-23-P&amp;L"/>
      <sheetName val="BCT-Srt-23-TB"/>
      <sheetName val="ERP_CC"/>
      <sheetName val="HARP_CC"/>
      <sheetName val="HARP_GL_CC_Valid_Combination"/>
      <sheetName val="ERP_HARP_GL_LINK"/>
      <sheetName val="ERP_HARP_CC_LINK"/>
      <sheetName val="ERP_GL"/>
      <sheetName val="Rab-Ahd-P&amp;L "/>
      <sheetName val="Rab-Ahd-TB"/>
      <sheetName val="Actual Month"/>
      <sheetName val="Actual YTD"/>
      <sheetName val="Budget Month"/>
      <sheetName val="Budget YTD"/>
      <sheetName val="Forecast Year"/>
      <sheetName val="Plant Actual Month"/>
      <sheetName val="Plant Actual YTD"/>
      <sheetName val="Plant Budget Month"/>
      <sheetName val="Plant Budget YTD"/>
      <sheetName val="Plant Forecast"/>
      <sheetName val="PICode"/>
      <sheetName val="0410"/>
      <sheetName val="0510"/>
      <sheetName val="0610"/>
      <sheetName val="0710"/>
      <sheetName val="0810"/>
      <sheetName val="0910"/>
      <sheetName val="1010"/>
      <sheetName val="1110"/>
      <sheetName val="1210"/>
      <sheetName val="0311"/>
      <sheetName val="Apr'10 to Mar'11"/>
      <sheetName val="Fuel&amp; Qty"/>
      <sheetName val="TG-I"/>
      <sheetName val="TG-II"/>
      <sheetName val="TG-I&amp;II "/>
      <sheetName val="Elect. Bill details"/>
      <sheetName val="14(d)add"/>
      <sheetName val="Summary Of Fund"/>
      <sheetName val="RAVIPONATHSCHEDULE"/>
      <sheetName val="VOUCHER"/>
      <sheetName val="SCHE-E"/>
      <sheetName val="MJV"/>
      <sheetName val="SCHE-E MJV"/>
      <sheetName val="Fa recoS"/>
      <sheetName val="Dep of Ropar assets"/>
      <sheetName val="WorkShop Machinery"/>
      <sheetName val="Lab Equipment"/>
      <sheetName val="Air Condition"/>
      <sheetName val="Adjustment-Dec 07"/>
      <sheetName val="SCHE-E Chd"/>
      <sheetName val="chandigarh Assets"/>
      <sheetName val="Upto Date Additions"/>
      <sheetName val="Loss on Sale of Assets "/>
      <sheetName val="TRFIN"/>
      <sheetName val="TRFOUT"/>
      <sheetName val="Profit on Sale of Assets"/>
      <sheetName val="Commi System"/>
      <sheetName val="Computer31ST March2001"/>
      <sheetName val="F &amp; F-Elect6.33%"/>
      <sheetName val="Computer3oth June2002"/>
      <sheetName val="Computer3oth June2003"/>
      <sheetName val="Trfd Out"/>
      <sheetName val="Computer "/>
      <sheetName val="Loss on Sale of Assets"/>
      <sheetName val="Additions_GACL(Bhatapara)"/>
      <sheetName val="Deletions_GACL(Bhatapara)"/>
      <sheetName val="Dep (2)"/>
      <sheetName val="Additions (2)"/>
      <sheetName val="Transfer In-Out"/>
      <sheetName val="FA-Reco"/>
      <sheetName val="Calculator"/>
      <sheetName val="dep-She-TPP"/>
      <sheetName val="Deletions"/>
      <sheetName val="Ambuja_reco"/>
      <sheetName val="Gajambuja_reco"/>
      <sheetName val="Gaj_line2_reco"/>
      <sheetName val="Bathinda_reco"/>
      <sheetName val="14(d)addition"/>
      <sheetName val="14(d)Deletion"/>
      <sheetName val="Transfer in out "/>
      <sheetName val="Additions_GACL"/>
      <sheetName val="Deletions_GACL"/>
      <sheetName val="Additions_CPP"/>
      <sheetName val="Addln Dep. F"/>
      <sheetName val="Addln Dep. CPP"/>
      <sheetName val="CPP_WDV"/>
      <sheetName val="CPP_WDV AMBUJA"/>
      <sheetName val="CPP_WDV BHATAPARA"/>
      <sheetName val="CPP_WDV RABRIYAWAS"/>
      <sheetName val="CPP_WDV KODINAR TPP"/>
      <sheetName val="CPP_SLM"/>
      <sheetName val="CPP_SLM AMBUJA"/>
      <sheetName val="CPP_SLM ROPAR"/>
      <sheetName val="CPP_SLM MCW"/>
      <sheetName val="Roorkee WDV 80IA"/>
      <sheetName val="Summary_CPP"/>
      <sheetName val="CPP_SLM AMB"/>
      <sheetName val="CPP_SLM GAJ II"/>
      <sheetName val="Rab STG-DG Consl"/>
      <sheetName val="Rab DG"/>
      <sheetName val="Rab STG 1"/>
      <sheetName val="Rab STG 2"/>
      <sheetName val="BHATA TG Consl"/>
      <sheetName val="BHATA TG 1"/>
      <sheetName val="BHATA TG 2"/>
      <sheetName val="Additions_Roorkee"/>
      <sheetName val="Deletions_GACL (2)"/>
      <sheetName val="Addln Dep. Roorkee"/>
      <sheetName val="Transfer In"/>
      <sheetName val="Transfer out"/>
      <sheetName val="Unit_Reco"/>
      <sheetName val="FA-ADD-Reco"/>
      <sheetName val="FA-Del-Reco"/>
      <sheetName val="Corporate"/>
      <sheetName val="Other Exp (2)"/>
      <sheetName val="Sebi (MD)"/>
      <sheetName val="Sebi (G+N+M)"/>
      <sheetName val="East-Bhata"/>
      <sheetName val="BS-Mcw"/>
      <sheetName val="BS-East"/>
      <sheetName val="BS-Corp"/>
      <sheetName val="BS-Guj"/>
      <sheetName val="BS-Rab"/>
      <sheetName val="Sch C - Loan"/>
      <sheetName val="periodic_cashflow"/>
      <sheetName val="cashflowworkingqtrly"/>
      <sheetName val="Sch-E Unit"/>
      <sheetName val="ESOS"/>
      <sheetName val="Mcw-Site"/>
      <sheetName val="Mcw-Rso"/>
      <sheetName val="Rab-Site"/>
      <sheetName val="Rab-Dadri"/>
      <sheetName val="Rab-Bht"/>
      <sheetName val="EPS-BS"/>
      <sheetName val="Him-Utt"/>
      <sheetName val="Sebi (MD-1)"/>
      <sheetName val="Gaj-Power"/>
      <sheetName val="Gaj-Surat"/>
      <sheetName val="Corporate-Mumbai"/>
      <sheetName val="Corporate-Delhi"/>
      <sheetName val="Corporate-Cal"/>
      <sheetName val="Ne21 "/>
      <sheetName val="Ne12 "/>
      <sheetName val="Schedule E"/>
      <sheetName val="Sch - Loan"/>
      <sheetName val="Mcw-HO"/>
      <sheetName val="ACRL"/>
      <sheetName val="ACRL-SITE"/>
      <sheetName val="Acrl-Dadri"/>
      <sheetName val="Acrl-Ahd"/>
      <sheetName val="Him - Uttr"/>
      <sheetName val="Amb-South"/>
      <sheetName val="June"/>
      <sheetName val="TRFOUT IT Vcr 115JB"/>
      <sheetName val="TRFOUT-2007"/>
      <sheetName val="TRFOUT IT Vcr"/>
      <sheetName val="write-off"/>
      <sheetName val="w off chd ass"/>
      <sheetName val="Addition Non-CPP-TAR (2)"/>
      <sheetName val="Depn.CPP-SLM"/>
      <sheetName val="Depn.Non-CPP"/>
      <sheetName val="Additional Dep"/>
      <sheetName val="Addl Dep"/>
      <sheetName val="Non CPP Addition"/>
      <sheetName val="CPP addn"/>
      <sheetName val="additional depreciation"/>
      <sheetName val="deletion detail-block wise"/>
      <sheetName val="delen Reco"/>
      <sheetName val="Reco Addn"/>
      <sheetName val="Re-non-cpp"/>
      <sheetName val="Re-deletion"/>
      <sheetName val="Asset Not owned"/>
      <sheetName val="Excess Prov"/>
      <sheetName val="Lk CPP"/>
      <sheetName val="Ky CPP"/>
      <sheetName val="HO-cons"/>
      <sheetName val="16(b) f"/>
      <sheetName val="final-consol"/>
      <sheetName val="pf trust all location"/>
      <sheetName val="rauri"/>
      <sheetName val="sankrail"/>
      <sheetName val="farakka nil"/>
      <sheetName val="roorkee"/>
      <sheetName val="nalaghar"/>
      <sheetName val="cochin-nil"/>
      <sheetName val="bhatinda"/>
      <sheetName val="bhatapara"/>
      <sheetName val="Ahmedabad"/>
      <sheetName val="gajambuja"/>
      <sheetName val="ambujanagar"/>
      <sheetName val="Monthly Sales"/>
      <sheetName val="Maratha - HO"/>
      <sheetName val="Maratha - Site"/>
      <sheetName val="Maratha Rso"/>
      <sheetName val="SEBI_2"/>
      <sheetName val="Comprasion"/>
      <sheetName val="With Esos"/>
      <sheetName val="Amb-Corp"/>
      <sheetName val="Bct-Surat"/>
      <sheetName val="Bct-Panvel"/>
      <sheetName val="B1101"/>
      <sheetName val="Dep(Farakka)"/>
      <sheetName val="Additions_GACL(Farakka)"/>
      <sheetName val="Dep AY 6-7"/>
      <sheetName val="Add dep"/>
      <sheetName val="Add dep (2)"/>
      <sheetName val="Additions_GACL (2)"/>
      <sheetName val="Additions_unitswise"/>
      <sheetName val="Deletion_Unitwise"/>
      <sheetName val="Dep (3)"/>
      <sheetName val="Dep Deff "/>
      <sheetName val="CPP_SLM (2)"/>
      <sheetName val="CPP_WDV (2)"/>
      <sheetName val="Deletion_CPP"/>
      <sheetName val="others_reco"/>
      <sheetName val="MCW_reco"/>
      <sheetName val="Ambuja Reco"/>
      <sheetName val="Ropar_reco"/>
      <sheetName val="Himachal_reco"/>
      <sheetName val="Reco_Bhatinda"/>
      <sheetName val="ACRL_reco"/>
      <sheetName val="Power_Plant_reco"/>
      <sheetName val="Sebi (M)"/>
      <sheetName val="Sebi (R)"/>
      <sheetName val="Mar-HO"/>
      <sheetName val="final summary"/>
      <sheetName val="9(b)"/>
      <sheetName val="9(c)"/>
      <sheetName val="12(a)"/>
      <sheetName val="12(b)"/>
      <sheetName val="13(e)"/>
      <sheetName val="14(d)Del"/>
      <sheetName val="16(b)"/>
      <sheetName val="17(a)"/>
      <sheetName val="17(d)"/>
      <sheetName val="17(e)"/>
      <sheetName val="17(f)"/>
      <sheetName val="17(h)"/>
      <sheetName val="17(j)"/>
      <sheetName val="17(l)"/>
      <sheetName val="17(m)"/>
      <sheetName val="18-40A(2)(b)"/>
      <sheetName val="20-41(1) - new"/>
      <sheetName val="41(1)-PFDD"/>
      <sheetName val="21(i)A-43B"/>
      <sheetName val="21(i)B-43B"/>
      <sheetName val="43B-Leave Enchmn"/>
      <sheetName val="22(a)Cenvat"/>
      <sheetName val="22(b) prior"/>
      <sheetName val="24(a)"/>
      <sheetName val="25(a)"/>
      <sheetName val="26"/>
      <sheetName val="26-80G"/>
      <sheetName val="27-i-not "/>
      <sheetName val="27-ii-short"/>
      <sheetName val="27-iii-Late"/>
      <sheetName val="27-iv-Delay"/>
      <sheetName val="28(b)-A"/>
      <sheetName val="28(b)-B"/>
      <sheetName val="mthpft0302"/>
      <sheetName val="Main (1)"/>
      <sheetName val="Amb - Working"/>
      <sheetName val="Him - Working"/>
      <sheetName val="Other Working"/>
      <sheetName val="DR CR (6)"/>
      <sheetName val="Cover-Act."/>
      <sheetName val="Act V Act (7)"/>
      <sheetName val="Bhatinda-Working"/>
      <sheetName val="Amb- VC"/>
      <sheetName val="Him-VC"/>
      <sheetName val="Note (2-5)"/>
      <sheetName val="Cst-Ldgr"/>
      <sheetName val="Cst-Sht"/>
      <sheetName val="Prof-D"/>
      <sheetName val="Prof-E"/>
      <sheetName val="PROFORMA"/>
      <sheetName val="Prof-Export"/>
      <sheetName val="Prof-Self Cons"/>
      <sheetName val="INV-VAL"/>
      <sheetName val="Dumpstock"/>
      <sheetName val="PWR"/>
      <sheetName val="Clinker"/>
      <sheetName val="Excise Entries"/>
      <sheetName val="Stk-Rpt"/>
      <sheetName val="Sale &amp; Selling Exp"/>
      <sheetName val="VC-PL"/>
      <sheetName val="Check-RM"/>
      <sheetName val="Holcim"/>
      <sheetName val="ERP"/>
      <sheetName val="Cost_hierarchy"/>
      <sheetName val="New_SAP_Link"/>
      <sheetName val="PL_UPD"/>
      <sheetName val="Grinding_UPD"/>
      <sheetName val="Rso_Rmo"/>
      <sheetName val="PL_Ambuja"/>
      <sheetName val="PL_Gajambuja"/>
      <sheetName val="PL_Maratha"/>
      <sheetName val="PL_Darla"/>
      <sheetName val="PL_Rabriyawas"/>
      <sheetName val="PL_Bhatapara"/>
      <sheetName val="Grinding_Ropar"/>
      <sheetName val="Grinding_Sankrail"/>
      <sheetName val="Grinding_Bathinda"/>
      <sheetName val="Grinding_Uttaranchal"/>
      <sheetName val="Grinding_Surat"/>
      <sheetName val="Grinding_Dadri"/>
      <sheetName val="Grinding_Farakka"/>
      <sheetName val="Muldwarka"/>
      <sheetName val="Other Income -For FRP"/>
      <sheetName val="Investment-For FRP"/>
      <sheetName val="Investment Summary"/>
      <sheetName val="Profit Summary"/>
      <sheetName val="Profit Details"/>
      <sheetName val="Int- FD"/>
      <sheetName val="Div-Int"/>
      <sheetName val="Application &amp; FDR"/>
      <sheetName val="Int Deb-Receivable"/>
      <sheetName val="Prd - Clinker"/>
      <sheetName val="Prd - Cement"/>
      <sheetName val="OAR  March  2008"/>
      <sheetName val="MD II"/>
      <sheetName val="MD Report"/>
      <sheetName val="Schedule "/>
      <sheetName val="RM 6 Months "/>
      <sheetName val="RM- 12  Months "/>
      <sheetName val="RM VAR March  Quarter "/>
      <sheetName val="RM VARoldsixmonth"/>
      <sheetName val="Var June 2007 Vs June 2006 "/>
      <sheetName val="RM 9 Months "/>
      <sheetName val="Yearly 12-18 RM "/>
      <sheetName val="Variances March 08 Quarter "/>
      <sheetName val="Dec 2007 VS. Dec. 2006 18 Mth"/>
      <sheetName val="Dec 2006 ( 18 Months )"/>
      <sheetName val="Rab Group  APRIL 08 TO July 08 "/>
      <sheetName val="COMBINED"/>
      <sheetName val="Dadri "/>
      <sheetName val="Adv. "/>
      <sheetName val="cLOSING iNVENTORY "/>
      <sheetName val="22(a) Cenvat"/>
      <sheetName val="Ann 28"/>
      <sheetName val="Annexure 29"/>
      <sheetName val="Working ann28"/>
      <sheetName val="TRUST-."/>
      <sheetName val="R.MAT."/>
      <sheetName val="F.GOODS"/>
      <sheetName val="Giudelines"/>
      <sheetName val="FBT Comp"/>
      <sheetName val="List of Deduction"/>
      <sheetName val="membership fees"/>
      <sheetName val="clubs"/>
      <sheetName val="vehicle expenses"/>
      <sheetName val="pooja  festival"/>
      <sheetName val="recruitment  hiring exp"/>
      <sheetName val="other third party services"/>
      <sheetName val="emp welfare exp"/>
      <sheetName val="ticket cancellation charges"/>
      <sheetName val="scholarship expenses"/>
      <sheetName val="sustainable community developme"/>
      <sheetName val="Promotion"/>
      <sheetName val="Sales Incentives (Exp.)"/>
      <sheetName val="NPG(5&amp;6)"/>
      <sheetName val="NPG (3)"/>
      <sheetName val="NPG (4)"/>
      <sheetName val="Stock (15-17)"/>
      <sheetName val="ALK (6&amp;7)"/>
      <sheetName val="NPG (1)"/>
      <sheetName val="NPG (2)"/>
      <sheetName val="Prd Sal (13-14)"/>
      <sheetName val="ALK (5)"/>
      <sheetName val="ALK (3)"/>
      <sheetName val="Profit-Summary (10)"/>
      <sheetName val="ALK (4)"/>
      <sheetName val="Mcw-Data"/>
      <sheetName val="ALK (1)"/>
      <sheetName val="ALK (2)"/>
      <sheetName val="Ropar-Data"/>
      <sheetName val="Mcw-Working"/>
      <sheetName val="Mcw-VC"/>
      <sheetName val="Him-Working"/>
      <sheetName val="Darla-Data"/>
      <sheetName val="Rab-Data"/>
      <sheetName val="Rab-VC"/>
      <sheetName val="Bht-VC"/>
      <sheetName val="Bht-Data"/>
      <sheetName val="Rab-Working"/>
      <sheetName val="Amb-Working"/>
      <sheetName val="Amb-Data"/>
      <sheetName val="Bht-Working"/>
      <sheetName val="Act Vs Budget"/>
      <sheetName val="Trend (11)"/>
      <sheetName val="Trend (12)"/>
      <sheetName val="Page 7(a)"/>
      <sheetName val="Qty Variance"/>
      <sheetName val="Profit Changes (6)"/>
      <sheetName val="Act V Act (9)"/>
      <sheetName val="Upto Month (3)"/>
      <sheetName val="Note (4,5,7)"/>
      <sheetName val="DR CR (8)"/>
      <sheetName val="month"/>
      <sheetName val="Qty. Summary"/>
      <sheetName val="For the Month (2)"/>
      <sheetName val="Estimates"/>
      <sheetName val="Graphic Notes"/>
      <sheetName val="Cover-Est."/>
      <sheetName val="Notes-Est"/>
      <sheetName val="Dec 06 V Sep 06"/>
      <sheetName val="Dec 06 V Dec 05"/>
      <sheetName val="Calender Year3 (a)"/>
      <sheetName val="WDV TRIAL _31.3.2008"/>
      <sheetName val="OP. TRIAL 1.4.2008"/>
      <sheetName val="HO RECO "/>
      <sheetName val="4 MONTHS DRIVED WORKING"/>
      <sheetName val="AM Control sheet_Ne05"/>
      <sheetName val="ADDITIONAL GL TILL DEC 08"/>
      <sheetName val="AM Control sheet NE24"/>
      <sheetName val="OP.+4 MONTHS"/>
      <sheetName val="HARP"/>
      <sheetName val="Final March 2008"/>
      <sheetName val="VD-1"/>
      <sheetName val="Staff Welfare Others"/>
      <sheetName val="Mar08"/>
      <sheetName val="Apr08_Mar09 "/>
      <sheetName val="Feb'09"/>
      <sheetName val="DEC08"/>
      <sheetName val="NE24"/>
      <sheetName val="NE05"/>
      <sheetName val="NE05+NE24"/>
      <sheetName val="defsum"/>
      <sheetName val="Defdepn"/>
      <sheetName val="Taxprov."/>
      <sheetName val="Dep AY3-4"/>
      <sheetName val="AY 4-5 "/>
      <sheetName val="GAJ-II"/>
      <sheetName val="CHP"/>
      <sheetName val="Tot-DGDEP"/>
      <sheetName val="SLMDG"/>
      <sheetName val="WDVDG"/>
      <sheetName val="Main Notes"/>
      <sheetName val="MD &amp; WTD"/>
      <sheetName val="Good Debtors"/>
      <sheetName val="Good Receivables"/>
      <sheetName val="Comm Paper"/>
      <sheetName val="AUC"/>
      <sheetName val="SUB NO."/>
      <sheetName val="Plant details"/>
      <sheetName val="Cost_center"/>
      <sheetName val="location"/>
      <sheetName val="Hac_code"/>
      <sheetName val="Howard Park-Agra-IP format"/>
      <sheetName val="ITC-All locations-IP format"/>
      <sheetName val="details of BGs"/>
      <sheetName val="Reco of Remuneration"/>
      <sheetName val="Data-IFRS Actual"/>
      <sheetName val="Data-IFRS-Budget"/>
      <sheetName val="Data-IGAAP"/>
      <sheetName val="RICCO-1"/>
      <sheetName val="Summary-2"/>
      <sheetName val="For the Month-3"/>
      <sheetName val="Cover-Act.-NPG"/>
      <sheetName val="Cover-Act.-ALK"/>
      <sheetName val="ACL"/>
      <sheetName val="Gujarat(Amb+Gaj)"/>
      <sheetName val="Ambuja Cement"/>
      <sheetName val="Amb Anagar"/>
      <sheetName val="Cochin"/>
      <sheetName val="Corp.Mumbai"/>
      <sheetName val="Kolkatta Corp"/>
      <sheetName val="Gaj + BCT"/>
      <sheetName val="Gaj Ambuja "/>
      <sheetName val="Gaj Ambnagar"/>
      <sheetName val="GajlineII"/>
      <sheetName val="Gaj CPP"/>
      <sheetName val="Gaj Bombay"/>
      <sheetName val="Gaj Ahmd"/>
      <sheetName val="Gaj-Sur-Grind"/>
      <sheetName val="Gaj TPP"/>
      <sheetName val="BCT Panvel"/>
      <sheetName val="BCT Surat"/>
      <sheetName val="Northern"/>
      <sheetName val="Darlaghat"/>
      <sheetName val="Ropar CPP"/>
      <sheetName val="Uttranchal"/>
      <sheetName val="Maratha"/>
      <sheetName val="Site + CPP"/>
      <sheetName val="MCW Site"/>
      <sheetName val="MCW CPP"/>
      <sheetName val="MCW RSO"/>
      <sheetName val="Rabriywas"/>
      <sheetName val="Dadri+Indo Nipo"/>
      <sheetName val="Bhatapara_TPP"/>
      <sheetName val="Thermal"/>
      <sheetName val="Sankrail+Kolkatta"/>
      <sheetName val="mUNDWA"/>
      <sheetName val="Barh"/>
      <sheetName val="Farraka"/>
      <sheetName val="2010"/>
      <sheetName val="2006"/>
      <sheetName val="Upto the Month-4"/>
      <sheetName val="Unit Break-up-FM-5"/>
      <sheetName val="Unit Break-up-UP-6"/>
      <sheetName val="VersionControl"/>
      <sheetName val="Navigation"/>
      <sheetName val="IstActPerAllTye"/>
      <sheetName val="IstActYtdAllTye"/>
      <sheetName val="IstBdgPerAllTye"/>
      <sheetName val="IstFocYtdAllTye"/>
      <sheetName val="IstActYtdAllLpe"/>
      <sheetName val="IstActYtdAllLye"/>
      <sheetName val="BasActPerAllTye"/>
      <sheetName val="BasActYtdAllTye"/>
      <sheetName val="IstBdgYtdAllTye"/>
      <sheetName val="Ratio-1 "/>
      <sheetName val="BasBdgPerAllTye"/>
      <sheetName val="BasBdgYtdAllTye"/>
      <sheetName val="BasFocYtdAllTye"/>
      <sheetName val="BasActYtdAllLpe"/>
      <sheetName val="BasActYtdAllLye"/>
      <sheetName val="CafActPerAllTye"/>
      <sheetName val="CafActYtdAllTye"/>
      <sheetName val="CafBdgPerAllTye"/>
      <sheetName val="CafFocYtdAllTye"/>
      <sheetName val="CafActYtdAllLpe"/>
      <sheetName val="CafActYtdAllLye"/>
      <sheetName val="VanActPerAllTye"/>
      <sheetName val="VanActYtdAllTye"/>
      <sheetName val="VanBdgPerAllTye"/>
      <sheetName val="VanBdgYtdAllTye"/>
      <sheetName val="VanFocYtdAllTye"/>
      <sheetName val="VanActYtdAllLpe"/>
      <sheetName val="VanActYtdAllLye"/>
      <sheetName val="GenActPerCemTye"/>
      <sheetName val="GenActYtdCemTye"/>
      <sheetName val="CafBdgYtdAllTye"/>
      <sheetName val="GenBdgPerCemTye"/>
      <sheetName val="GenFocYtdCemTye"/>
      <sheetName val="GenActYtdCemLpe"/>
      <sheetName val="GenActYtdCemLye"/>
      <sheetName val="GenActPerClcTye"/>
      <sheetName val="GenActYtdClcTye"/>
      <sheetName val="GenBdgYtdCemTye"/>
      <sheetName val="GenBdgPerClcTye"/>
      <sheetName val="GenFocYtdClcTye"/>
      <sheetName val="GenActYtdClcLpe"/>
      <sheetName val="GenActYtdClcLye"/>
      <sheetName val="GenActPerMicTye"/>
      <sheetName val="GenActYtdMicTye"/>
      <sheetName val="GenBdgYtdClcTye"/>
      <sheetName val="GenBdgPerMicTye"/>
      <sheetName val="GenBdgYtdMicTye"/>
      <sheetName val="GenFocYtdMicTye"/>
      <sheetName val="GenActYtdMicLpe"/>
      <sheetName val="GenActYtdMicLye"/>
      <sheetName val="GenActPerAggTye"/>
      <sheetName val="GenActYtdAggTye"/>
      <sheetName val="GenBdgPerAggTye"/>
      <sheetName val="GenBdgYtdAggTye"/>
      <sheetName val="GenFocYtdAggTye"/>
      <sheetName val="GenActYtdAggLpe"/>
      <sheetName val="GenActYtdAggLye"/>
      <sheetName val="GenActPerRmxTye"/>
      <sheetName val="GenActYtdRmxTye"/>
      <sheetName val="GenBdgPerRmxTye"/>
      <sheetName val="GenBdgYtdRmxTye"/>
      <sheetName val="GenFocYtdRmxTye"/>
      <sheetName val="GenActYtdRmxLpe"/>
      <sheetName val="GenActYtdRmxLye"/>
      <sheetName val="GenActPerAspTye"/>
      <sheetName val="GenActYtdAspTye"/>
      <sheetName val="GenBdgPerAspTye"/>
      <sheetName val="GenBdgYtdAspTye"/>
      <sheetName val="20-41(1)"/>
      <sheetName val="Prov. wrirtten back -NP"/>
      <sheetName val="23A -Cap-NP"/>
      <sheetName val="23A - ST-NP"/>
      <sheetName val="22(a)Cenvat "/>
      <sheetName val="80IC-Roorkee"/>
      <sheetName val="TB 2007-08"/>
      <sheetName val="TB 08-09"/>
      <sheetName val="28(b)-A-NP"/>
      <sheetName val="28(b)-A-Tr. in "/>
      <sheetName val="29-1150"/>
      <sheetName val="32-Ratio"/>
      <sheetName val="ED - Exempt"/>
      <sheetName val="Parle-Patalganaga"/>
      <sheetName val="Frooti Bevreges-Chennai"/>
      <sheetName val="Frooti-Banglore"/>
      <sheetName val="Parle-Bhopal"/>
      <sheetName val=" Explict-Ghaziabad"/>
      <sheetName val="Explict -Delhi"/>
      <sheetName val="Parle-Hydrabad"/>
      <sheetName val="FORM B1(PE &amp; IS)"/>
      <sheetName val="FORM B1(PE) "/>
      <sheetName val="FORM B1(IS)"/>
      <sheetName val="FORM B1(HQ)"/>
      <sheetName val="FORM B1(HEALTHCARE SYS)"/>
      <sheetName val="FORM B1(AID)"/>
      <sheetName val="FORM B1(DATACOM)"/>
      <sheetName val="FORM B1(TMID)"/>
      <sheetName val="FORM B1(IPSD)"/>
      <sheetName val="FORM B1(DT)"/>
      <sheetName val="FORM B1(NDT)"/>
      <sheetName val="Form B2 Capital Employed"/>
      <sheetName val="Form B2 Capital Employed HEALTH"/>
      <sheetName val="Form B2 Capital Employed AID"/>
      <sheetName val="Form B2 Capital Employed DCD"/>
      <sheetName val="Form B2 Capital Employed TMID"/>
      <sheetName val="Form B2 Capital Employed IPSD"/>
      <sheetName val="Form B2 Capital Employed NDT"/>
      <sheetName val="Form B3 Capex &amp; Disc Exp"/>
      <sheetName val="Form B4 Collections"/>
      <sheetName val="Form B4 Collections HEALTHCARE"/>
      <sheetName val="Form B4 Collections TMID"/>
      <sheetName val="Form B4 Collections IPSD"/>
      <sheetName val="Form B4 Collections NDT "/>
      <sheetName val="Form B5 Issues_Concerns"/>
      <sheetName val="Form B6_C Forms &amp; TDS"/>
      <sheetName val="Form B6_C Forms &amp; TDS HEALTHCA "/>
      <sheetName val="Form B6_C Forms &amp; TDS TMID"/>
      <sheetName val="Form B6_C Forms &amp; TDS IPSD"/>
      <sheetName val="Form B6_C Forms &amp; TDS NDT"/>
      <sheetName val="Annexure I"/>
      <sheetName val="Annexure II"/>
      <sheetName val="Attachment 1"/>
      <sheetName val="Attachment 2 "/>
      <sheetName val="Attachment 3 "/>
      <sheetName val="Attachment 3B (2)"/>
      <sheetName val="Attachment 4A - Superceded"/>
      <sheetName val="Attachmant 4B - Superceded"/>
      <sheetName val="Attachment 3"/>
      <sheetName val="Attachment 3A Final FY1213"/>
      <sheetName val="Attachment 3B (3)"/>
      <sheetName val="Attachment 4"/>
      <sheetName val="Attachment 5A"/>
      <sheetName val="Attachment 5B_ESIC"/>
      <sheetName val="Attachment 5B_LWF"/>
      <sheetName val="Attachment6"/>
      <sheetName val="Attach 7"/>
      <sheetName val="Attach 8"/>
      <sheetName val="clause 21(i)B"/>
      <sheetName val="Attachment7a"/>
      <sheetName val="Attachment 7"/>
      <sheetName val="Attach 9"/>
      <sheetName val="Attach 10"/>
      <sheetName val="Attachment 10"/>
      <sheetName val="Attachment10_old"/>
      <sheetName val="Attachment_10 ctd"/>
      <sheetName val="Attach 11A"/>
      <sheetName val="Attachment 11B"/>
      <sheetName val="Attachment_12"/>
      <sheetName val="Attachment  13"/>
      <sheetName val="Attachment 14"/>
      <sheetName val="Attachment 7 C"/>
      <sheetName val="others-dont print -1"/>
      <sheetName val="others dont print-2"/>
      <sheetName val="others -dont print 3"/>
      <sheetName val="Annexure-donet print-h"/>
      <sheetName val="Attachment 3B Sale FY1213"/>
      <sheetName val="EMPG"/>
      <sheetName val="FBT Paid"/>
      <sheetName val="FBT CAL-Summary"/>
      <sheetName val="Exps Trial"/>
      <sheetName val="trial- Expenses Details"/>
      <sheetName val="Preop-BW"/>
      <sheetName val="Preop-PEB-BW "/>
      <sheetName val="PREOP -PEB-DL"/>
      <sheetName val="522104"/>
      <sheetName val="BW"/>
      <sheetName val="CW"/>
      <sheetName val="KW"/>
      <sheetName val="LW"/>
      <sheetName val="PW"/>
      <sheetName val="EZ"/>
      <sheetName val="NZ"/>
      <sheetName val="CZ"/>
      <sheetName val="WZ"/>
      <sheetName val="SZ"/>
      <sheetName val="PEB"/>
      <sheetName val="22(a)Cenvat(w)"/>
      <sheetName val="22(a)Cenvat(f)"/>
      <sheetName val="145A-F"/>
      <sheetName val="Ann-23"/>
      <sheetName val="94XXXX"/>
      <sheetName val="9_b_"/>
      <sheetName val="9_c_"/>
      <sheetName val="12_a_"/>
      <sheetName val="12_b_"/>
      <sheetName val="12_b_1"/>
      <sheetName val="13_e_"/>
      <sheetName val="14_d_add"/>
      <sheetName val="14_d_Del"/>
      <sheetName val="Transfer In_Out"/>
      <sheetName val="FA_Reco"/>
      <sheetName val="16_b_"/>
      <sheetName val="17_a_"/>
      <sheetName val="17_d_"/>
      <sheetName val="17_j_"/>
      <sheetName val="22_a_Cenvat"/>
      <sheetName val="22_a_1"/>
      <sheetName val="22_a_2"/>
      <sheetName val="22_a_3"/>
      <sheetName val="FORM 3CD"/>
      <sheetName val="Exhibit I"/>
      <sheetName val="Exhibit II"/>
      <sheetName val="Exhibit II Cd"/>
      <sheetName val="Exhibit III"/>
      <sheetName val="Exhibit IV"/>
      <sheetName val="Exhibit V"/>
      <sheetName val="Exhibit VI"/>
      <sheetName val="Exhibit VII"/>
      <sheetName val="EXHIBIT VIII"/>
      <sheetName val="Exhibit IX"/>
      <sheetName val="Exhibit X"/>
      <sheetName val="Exhibit X Cd"/>
      <sheetName val="Exhibit XI"/>
      <sheetName val="Exhibit XII"/>
      <sheetName val="Exhibit XIII"/>
      <sheetName val="Exhibit XIV"/>
      <sheetName val="22(a)Cenvat -NP"/>
      <sheetName val="145A "/>
      <sheetName val="OB 1-4-09"/>
      <sheetName val="12(b)1"/>
      <sheetName val="SUMMARY Mar.09"/>
      <sheetName val="FBT APRIL 08-MARCH09"/>
      <sheetName val="FBT CALN-Summary"/>
      <sheetName val="HO Exps Trial"/>
      <sheetName val="FBT CAL"/>
      <sheetName val="FBT RECO"/>
      <sheetName val="trial-Head office"/>
      <sheetName val="Pr Op(BW)-Sheeting  plant"/>
      <sheetName val="PEB-Pre-2"/>
      <sheetName val="PEB-Pre-1"/>
      <sheetName val="PEBEXP-Ho(q3)"/>
      <sheetName val="PEB-HO-Q4"/>
      <sheetName val="12(b) f"/>
      <sheetName val="12(b) w"/>
      <sheetName val="13(e) "/>
      <sheetName val="16(b) w"/>
      <sheetName val="17(a) f"/>
      <sheetName val="17(a) w"/>
      <sheetName val="17(d) f"/>
      <sheetName val="17(d) w"/>
      <sheetName val="17(e) f"/>
      <sheetName val="17(e) w"/>
      <sheetName val="17(f) f"/>
      <sheetName val="17(f) w"/>
      <sheetName val="17(j) f"/>
      <sheetName val="17(j) w"/>
      <sheetName val="18-40A(2)(b)s"/>
      <sheetName val="20-41(f)"/>
      <sheetName val="20-41(w)"/>
      <sheetName val="21(i)B-43B(w)"/>
      <sheetName val="21(i)A-43B f"/>
      <sheetName val="21(i)B-43B f"/>
      <sheetName val="21(i)A-43B w"/>
      <sheetName val="Leave working"/>
      <sheetName val="26-80G (f)"/>
      <sheetName val="26-80G (w)"/>
      <sheetName val="27-i-not f"/>
      <sheetName val="27-i-not w"/>
      <sheetName val="27-ii-short f"/>
      <sheetName val="27-ii-short w"/>
      <sheetName val="27-iii-Late f"/>
      <sheetName val="27-iii-Late w"/>
      <sheetName val="27-iv-Delay f"/>
      <sheetName val="27-iv-Delay w"/>
      <sheetName val="28(b)-A (f) "/>
      <sheetName val="28(b)-A (w) "/>
      <sheetName val="28(b)-B (f) "/>
      <sheetName val="28(b)-B (w) "/>
      <sheetName val="Ann-1"/>
      <sheetName val="Ann-2"/>
      <sheetName val="Ann-3"/>
      <sheetName val="Ann-4 "/>
      <sheetName val="Ann-6"/>
      <sheetName val="Ann-7"/>
      <sheetName val="Ann-7 -Work"/>
      <sheetName val="Ann-8"/>
      <sheetName val="Club"/>
      <sheetName val="Ann-9"/>
      <sheetName val="Ann-10."/>
      <sheetName val="Ann -11."/>
      <sheetName val="Ann-12."/>
      <sheetName val="Ann-13 -WS"/>
      <sheetName val="41(1)-PFDD-NP"/>
      <sheetName val="Ann-13."/>
      <sheetName val="A-13 - WS-NP"/>
      <sheetName val="Ann- 14"/>
      <sheetName val="A-13-WS-NP"/>
      <sheetName val="43B-Leave Encashment"/>
      <sheetName val="Ann- 15"/>
      <sheetName val="Ann-14"/>
      <sheetName val="Ann-15 -Excise "/>
      <sheetName val="Ann-15 - Not final"/>
      <sheetName val="Ann- 16"/>
      <sheetName val="Ann- 17"/>
      <sheetName val="Ann-18 "/>
      <sheetName val="Ann-18-Ex-1"/>
      <sheetName val="Ann-18-Ex-2-Work"/>
      <sheetName val="Ann-18-Ex-2"/>
      <sheetName val="Ann-18-EX-3-Work"/>
      <sheetName val="Ann-18-EX-3"/>
      <sheetName val="Ann-19."/>
      <sheetName val="Ann-20."/>
      <sheetName val="Ann-20 -Work"/>
      <sheetName val="Ann-21.. "/>
      <sheetName val="Ann-22-Work"/>
      <sheetName val="Ann-22.."/>
      <sheetName val="Ann-22"/>
      <sheetName val="Ann-23 "/>
      <sheetName val="Ann-24"/>
      <sheetName val="26-FG"/>
      <sheetName val="24-25 work"/>
      <sheetName val="Ann-25."/>
      <sheetName val="Ann - 26"/>
      <sheetName val="Ann - 23-Kunal"/>
      <sheetName val="FA-Addition"/>
      <sheetName val="Deletion f"/>
      <sheetName val="Annexure 1- New Contract"/>
      <sheetName val="Annexure 2- POC&gt;100%"/>
      <sheetName val="Annexure 3- Changes in PM"/>
      <sheetName val="Annexure 4- Top Projects"/>
      <sheetName val="Annexure 5"/>
      <sheetName val="Annex 6- No Customer Invoicing"/>
      <sheetName val="Annexure 7- Neg Rev Ctrl"/>
      <sheetName val="Annexure 8"/>
      <sheetName val="IE"/>
      <sheetName val="Annex A &amp; B"/>
      <sheetName val="ANNEX c &amp; D"/>
      <sheetName val="Annex C-H"/>
      <sheetName val="Annex I-K"/>
      <sheetName val="PFReport"/>
      <sheetName val="Settlement Sheet"/>
      <sheetName val="due from company "/>
      <sheetName val="int-due"/>
      <sheetName val="Redemption"/>
      <sheetName val="Interest Paid on curr liabiliti"/>
      <sheetName val="Unclamied"/>
      <sheetName val="HDFC BANK"/>
      <sheetName val="ABN BANK"/>
      <sheetName val="YES BANK (2)"/>
      <sheetName val="ACRPG"/>
      <sheetName val="ACRSD"/>
      <sheetName val="PE &amp; IS"/>
      <sheetName val="IBG"/>
      <sheetName val="WATER PURIFIER"/>
      <sheetName val="MFG GROUP"/>
      <sheetName val="EMPG DIV"/>
      <sheetName val="DIRECT PRODUCT SALES"/>
      <sheetName val="REGIONAL SERVICES"/>
      <sheetName val="CMGT"/>
      <sheetName val="ACRPG DIV"/>
      <sheetName val="ACRSD DIV"/>
      <sheetName val="PE &amp; IS DIV"/>
      <sheetName val="SCM Breakup"/>
      <sheetName val="Expenses_2003 &amp; 2004"/>
      <sheetName val="Sales 2003 upto Oct"/>
      <sheetName val="OUTLOOK-2004-0."/>
      <sheetName val="FI320"/>
      <sheetName val="FI205"/>
      <sheetName val="HE Parameters"/>
      <sheetName val="Upload"/>
      <sheetName val="Validations"/>
      <sheetName val="FI183"/>
      <sheetName val="FI300"/>
      <sheetName val="FI100"/>
      <sheetName val="FI105"/>
      <sheetName val="FI110"/>
      <sheetName val="FI111"/>
      <sheetName val="FI135"/>
      <sheetName val="FI150"/>
      <sheetName val="FI160"/>
      <sheetName val="FI163"/>
      <sheetName val="FI166"/>
      <sheetName val="FI170"/>
      <sheetName val="FI173"/>
      <sheetName val="FI180"/>
      <sheetName val="FI190"/>
      <sheetName val="FI220"/>
      <sheetName val="FI240"/>
      <sheetName val="FI310"/>
      <sheetName val="FI350"/>
      <sheetName val="FI360"/>
      <sheetName val="FI400"/>
      <sheetName val="FI470"/>
      <sheetName val="FI480"/>
      <sheetName val="fi300 support New"/>
      <sheetName val="Grouping-New"/>
      <sheetName val="OPS"/>
      <sheetName val="Cost entries"/>
      <sheetName val="Dev-Copa"/>
      <sheetName val="olk-actuals"/>
      <sheetName val="FI300 working"/>
      <sheetName val="Core Meet"/>
      <sheetName val="CL STOCK"/>
      <sheetName val="VPC-PPC"/>
      <sheetName val="B-SHEET"/>
      <sheetName val="NOTE_2 TO 21(B)"/>
      <sheetName val="Check list"/>
      <sheetName val="FI100-Dec-03"/>
      <sheetName val="Sec.IV Pl"/>
      <sheetName val="Results (2)"/>
      <sheetName val="Consolidate  Note 7- 16 Rev acc"/>
      <sheetName val="CONSOLIDATION QUERIES"/>
      <sheetName val="Consolidated note 2-6 acc"/>
      <sheetName val="Consolidated note 2-6"/>
      <sheetName val="Consolidate  Note 7- 16 Revised"/>
      <sheetName val="Finance Lease Note 13"/>
      <sheetName val="Expenditure in Foreign Currency"/>
      <sheetName val="FC- other"/>
      <sheetName val="FC- EXC diff"/>
      <sheetName val="Exchange diff on forward"/>
      <sheetName val="BASLECHGS- SEBI"/>
      <sheetName val="war"/>
      <sheetName val="expless6months"/>
      <sheetName val="expmore6months"/>
      <sheetName val="diffbetphy&amp;stock"/>
      <sheetName val="HeaderDetails"/>
      <sheetName val="SynLE"/>
      <sheetName val="DataValidation"/>
      <sheetName val="dlgCollectionSelection"/>
      <sheetName val="YTD Reference"/>
      <sheetName val="Year To Do Calculation"/>
      <sheetName val="dlgOutputType"/>
      <sheetName val="dlgExchangeRateCalculator"/>
      <sheetName val="MenuandButtonControl"/>
      <sheetName val="dlgDisplayLists"/>
      <sheetName val="DisplayLists"/>
      <sheetName val="dlgHeader"/>
      <sheetName val="CloseSub"/>
      <sheetName val="OutputModule"/>
      <sheetName val="AutoCorrections"/>
      <sheetName val="DialogControl"/>
      <sheetName val="YearToDo"/>
      <sheetName val="AdminTasks"/>
      <sheetName val="LEAKY EXPIRY PROV-mar2005 "/>
      <sheetName val="leakages"/>
      <sheetName val="expired"/>
      <sheetName val="diff bet phy &amp; stock"/>
      <sheetName val="PARAMS"/>
      <sheetName val="Tally Data"/>
      <sheetName val="Tally_Exl_Ctrl"/>
      <sheetName val="BS SCH"/>
      <sheetName val="PL SCH"/>
      <sheetName val="FA_SCH"/>
      <sheetName val="INDIAN ACCOUNTS GROUPED"/>
      <sheetName val="DETAILED TB"/>
      <sheetName val="MONTHLY TB"/>
      <sheetName val="DEP CALC"/>
      <sheetName val="OTHER LIABILITIES"/>
      <sheetName val="EMD_Breakup"/>
      <sheetName val="ADVANCES_BREAKUP"/>
      <sheetName val="SALES_31.12.2001"/>
      <sheetName val="RAW.MAT_31.12.2001"/>
      <sheetName val="TALLY GROUPED"/>
      <sheetName val="TALLY TB"/>
      <sheetName val="OL"/>
      <sheetName val="BAWISEBS (2)"/>
      <sheetName val="BAWISEBS"/>
      <sheetName val="INV_BACK"/>
      <sheetName val="BSBACK"/>
      <sheetName val="liab"/>
      <sheetName val="NWC_04"/>
      <sheetName val="NWC_MAY04"/>
      <sheetName val="NWC (3)"/>
      <sheetName val="NWC"/>
      <sheetName val="NWC_BUD04"/>
      <sheetName val="NWC03"/>
      <sheetName val="NWC02"/>
      <sheetName val="Rate_working"/>
      <sheetName val="gl_acc_"/>
      <sheetName val="pk-pur-bags (2)"/>
      <sheetName val="pk-pur-bags"/>
      <sheetName val="Actual issues"/>
      <sheetName val="gl_acc_ (2)"/>
      <sheetName val="PACK1"/>
      <sheetName val="pack-purchase-total (2)"/>
      <sheetName val="cloth bag"/>
      <sheetName val="MB5L"/>
      <sheetName val="pack-purchase-total"/>
      <sheetName val="PPV"/>
      <sheetName val="sum_pac_acc"/>
      <sheetName val="printing_stich"/>
      <sheetName val="pack-purchase"/>
      <sheetName val="DURGESH"/>
      <sheetName val="3001100463"/>
      <sheetName val="INV _VARIANCE"/>
      <sheetName val="3001100463 (2)"/>
      <sheetName val="download"/>
      <sheetName val="durgesh1"/>
      <sheetName val="Ducting"/>
      <sheetName val="BOD"/>
      <sheetName val="BOD-2"/>
      <sheetName val="GF-1"/>
      <sheetName val="GF-2"/>
      <sheetName val="GF-3"/>
      <sheetName val="SF-1"/>
      <sheetName val="SF-2"/>
      <sheetName val="SF-3"/>
      <sheetName val="SF-4"/>
      <sheetName val="SF-5"/>
      <sheetName val="SF-6"/>
      <sheetName val="5F1"/>
      <sheetName val="5F2"/>
      <sheetName val="5F3"/>
      <sheetName val="5F4"/>
      <sheetName val="5F5"/>
      <sheetName val="S ramakrishna payemtn due"/>
      <sheetName val="LC opening and Advance Payment"/>
      <sheetName val="BSME $ Account"/>
      <sheetName val="BSME EURO Account "/>
      <sheetName val="BSME AED Account "/>
      <sheetName val="CashflowSRamakrishna "/>
      <sheetName val="CashflowSRamakrishna(2)"/>
      <sheetName val="Status of Pending Shipment"/>
      <sheetName val="Texas"/>
      <sheetName val="Honey well"/>
      <sheetName val="Mico"/>
      <sheetName val="WesterRegion complete"/>
      <sheetName val="Convergys"/>
      <sheetName val="Advance Payment"/>
      <sheetName val="Billing as on March"/>
      <sheetName val="Shipping documents"/>
      <sheetName val=" Pending Shipment "/>
      <sheetName val=" Pending Shipment  (2)"/>
      <sheetName val="SP10"/>
      <sheetName val="AC REDUCED 1"/>
      <sheetName val="SAN REDUCED 1"/>
      <sheetName val="สรุป"/>
      <sheetName val="เตรียมการ"/>
      <sheetName val="โครงสร้าง"/>
      <sheetName val="สถาปัตย์"/>
      <sheetName val="Summaryไฟฟ้า"/>
      <sheetName val="งานระบบไฟฟ้า"/>
      <sheetName val="san"/>
      <sheetName val="ใบปะหน้า"/>
      <sheetName val="แผนงานรวม"/>
      <sheetName val="ขั้นตอนการทำงาน"/>
      <sheetName val="ผังองค์กร"/>
      <sheetName val="ผังสำนักงาน&amp;Site"/>
      <sheetName val="แผนตำแหน่ง Site Office"/>
      <sheetName val="เครื่องมือเครื่องจักร"/>
      <sheetName val="ผู้รับเหมาช่วง"/>
      <sheetName val="มาตราการป้องกันความปลอดภัย"/>
      <sheetName val="LT-COV-016"/>
      <sheetName val="สรุป COV.016"/>
      <sheetName val="cov-016"/>
      <sheetName val="ES"/>
      <sheetName val="LT-COV-019"/>
      <sheetName val="สรุป COV.019"/>
      <sheetName val="cov-019"/>
      <sheetName val="backup  "/>
      <sheetName val="LT-COV-004"/>
      <sheetName val="สรุป COV.004"/>
      <sheetName val="cov-013"/>
      <sheetName val="LT-COV-AR-003 "/>
      <sheetName val="สรุป COV.AR-003 "/>
      <sheetName val="cov-AR003 "/>
      <sheetName val="ES-CEILING "/>
      <sheetName val="LT-COV-AR-004"/>
      <sheetName val="สรุป COV.AR-004"/>
      <sheetName val="cov-AR004"/>
      <sheetName val="ES.Skirt"/>
      <sheetName val="0.2M&amp;L"/>
      <sheetName val="Arch"/>
      <sheetName val="Struc"/>
      <sheetName val="San "/>
      <sheetName val="Eletric"/>
      <sheetName val="AirCon"/>
      <sheetName val="4สรุปงบประมาณSub"/>
      <sheetName val="A_BOQ_เตรียมการ"/>
      <sheetName val="B1_BOQ_St.อาคาร A"/>
      <sheetName val="B2_BOQ_ARTCH A"/>
      <sheetName val="C1_BOQ_St.อาคาร B"/>
      <sheetName val="C2_BOQ_ARTCH B"/>
      <sheetName val="D1_BOQ_St.อาคาร C"/>
      <sheetName val="D2_BOQ_ARTCH C"/>
      <sheetName val="BOQ งานระบบ อาคาร A     "/>
      <sheetName val="BOQ งานระบบ อาคาร B"/>
      <sheetName val="BOQ งานระบบ อาคาร C"/>
      <sheetName val="BOQ งานระบบ ส่วนกลาง"/>
      <sheetName val="E_BOQ_รั้ว"/>
      <sheetName val="F_BOQ_ถนน"/>
      <sheetName val="Driver Linac Layout"/>
      <sheetName val="BOX Cryostat Details"/>
      <sheetName val="Magnet Details"/>
      <sheetName val="Pricing"/>
      <sheetName val="Worksheet"/>
      <sheetName val="Warn-User"/>
      <sheetName val="Preliminaries"/>
      <sheetName val="Equip Hire"/>
      <sheetName val="Excavator"/>
      <sheetName val="Bricklayer"/>
      <sheetName val="Carpenter"/>
      <sheetName val="Plumber"/>
      <sheetName val="Glazier"/>
      <sheetName val="Plasterer"/>
      <sheetName val="Tiler"/>
      <sheetName val="Paint"/>
      <sheetName val="Cabinets"/>
      <sheetName val="Landscape"/>
      <sheetName val="Finish"/>
      <sheetName val="Vary"/>
      <sheetName val="SH-A"/>
      <sheetName val="SH-B"/>
      <sheetName val="SH-C"/>
      <sheetName val="SH-D"/>
      <sheetName val="SH-E"/>
      <sheetName val="SH-F"/>
      <sheetName val="SH-G"/>
      <sheetName val="SH_A"/>
      <sheetName val="SH_B"/>
      <sheetName val="SH_C"/>
      <sheetName val="SH_D"/>
      <sheetName val="SH_E"/>
      <sheetName val="SH_F"/>
      <sheetName val="SH_G"/>
      <sheetName val="สรุปราคา"/>
      <sheetName val="A-หมวดค่าใช้จ่ายฯ"/>
      <sheetName val="B-หมวดงานรื้อถอน"/>
      <sheetName val="C-หมวดงานตกแต่งภายใน"/>
      <sheetName val="EE-ยกเลิก"/>
      <sheetName val="boqair"/>
      <sheetName val="Bill No.1"/>
      <sheetName val="BIG-C"/>
      <sheetName val="VITHEETHEP"/>
      <sheetName val="Bill No. 2 - Carpark"/>
      <sheetName val="resource1"/>
      <sheetName val="R.C. sum"/>
      <sheetName val="formwork"/>
      <sheetName val="structure steel"/>
      <sheetName val="R.C."/>
      <sheetName val="Section_1 "/>
      <sheetName val="Plysheet_Section_2"/>
      <sheetName val="FS"/>
      <sheetName val="5_ MES System_PR28"/>
      <sheetName val="5_ MES System_PR30"/>
      <sheetName val="1_PI"/>
      <sheetName val="2_MBW"/>
      <sheetName val="3_1_EW"/>
      <sheetName val="3_2_EWP"/>
      <sheetName val="3_3_AL"/>
      <sheetName val="4_1_ID_Resi"/>
      <sheetName val="4_2_ID_Resi_Semi"/>
      <sheetName val="4_3_ID_Resi_Full"/>
      <sheetName val="4_4_ID_Public"/>
      <sheetName val="4_5_Retail_Area"/>
      <sheetName val="6_1_Lifts (PR28)"/>
      <sheetName val="6_1_Lifts (PR30)"/>
      <sheetName val="9_NSC"/>
      <sheetName val="10_Direct"/>
      <sheetName val="Section_3"/>
      <sheetName val="Section_4"/>
      <sheetName val="Section_5"/>
      <sheetName val="Section_6"/>
      <sheetName val="Cover_2"/>
      <sheetName val="6_2"/>
      <sheetName val="Pil"/>
      <sheetName val="ราคาต่อตร.ม."/>
      <sheetName val="T.1.S(2)"/>
      <sheetName val="T.2.S(2)"/>
      <sheetName val="T.1.A"/>
      <sheetName val="T.1.A (2)"/>
      <sheetName val="T.1.B"/>
      <sheetName val="T.1.B (2)"/>
      <sheetName val="sum-ac"/>
      <sheetName val="boq-ac"/>
      <sheetName val="Sum-SAN"/>
      <sheetName val="sum-ee"/>
      <sheetName val="boq-ee"/>
      <sheetName val="ใบปะขออนุมัติ "/>
      <sheetName val="แยก PS KS"/>
      <sheetName val="Input Summary"/>
      <sheetName val="ที่ดินเซ็นต์สัญญาปี 53"/>
      <sheetName val="Cash Flow PFB"/>
      <sheetName val="Finance_PFB"/>
      <sheetName val="Fin Ratio"/>
      <sheetName val="Fin App (2)"/>
      <sheetName val="K PFB"/>
      <sheetName val="Construction Cost_KS 2.0%"/>
      <sheetName val="แผนที่"/>
      <sheetName val="Conclusion"/>
      <sheetName val="GD 20.5.54"/>
      <sheetName val="ปก."/>
      <sheetName val="ชนิดเหล็ก"/>
      <sheetName val="ประเภทฐานราก+เสาเข็ม-ตัวบ้าน"/>
      <sheetName val="เสา-เหล็ก คอนกรีต ไม้แบบ"/>
      <sheetName val="Take off "/>
      <sheetName val="Sum 1 - column"/>
      <sheetName val="ความสูงเสาวัดแล้ว"/>
      <sheetName val="Sum 2"/>
      <sheetName val="Sum-C1"/>
      <sheetName val="เสา C1"/>
      <sheetName val="Sum-C2"/>
      <sheetName val="เสา C2"/>
      <sheetName val="Sum-C3"/>
      <sheetName val="เสา C3"/>
      <sheetName val="Sum-C4"/>
      <sheetName val="เสา C4"/>
      <sheetName val="Sum-C5"/>
      <sheetName val="เสา C5"/>
      <sheetName val="Sum-C6"/>
      <sheetName val="เสา C6"/>
      <sheetName val="Sum-C7"/>
      <sheetName val="เสา C7"/>
      <sheetName val="Sum-C8"/>
      <sheetName val="เสา C8"/>
      <sheetName val="Sum-C9"/>
      <sheetName val="เสา C9"/>
      <sheetName val="Sum-CA"/>
      <sheetName val="เสา CA"/>
      <sheetName val="Sum-CB"/>
      <sheetName val="เสา CB"/>
      <sheetName val="เสา CX"/>
      <sheetName val="เสา CY"/>
      <sheetName val="Take off"/>
      <sheetName val="สรุปโครงสร้าง-ตัวบ้าน"/>
      <sheetName val="ฐานราก"/>
      <sheetName val="เหล็กฐานราก 1"/>
      <sheetName val="Detail เหล็กฐานราก"/>
      <sheetName val="Condition"/>
      <sheetName val="1-summary"/>
      <sheetName val="2-P หมวดงานเตรียมการ"/>
      <sheetName val="3-A หมวดงานโครงสร้าง"/>
      <sheetName val="4-B หมวดงานสถาปัตยกรรม "/>
      <sheetName val="5-C หมวดงานไฟฟ้า"/>
      <sheetName val="6-D หมวดงานระบบปรับอากาศ"/>
      <sheetName val="7-E หมวดงานระบบสุขาภิบาล"/>
      <sheetName val="วัสดุ"/>
      <sheetName val="01- summary"/>
      <sheetName val="02- BBOQ_S"/>
      <sheetName val="03-BBOQ_A"/>
      <sheetName val="04-BBOQ_EE"/>
      <sheetName val="05- BBOQ_SN"/>
      <sheetName val="06- BBOQ Mechanical"/>
      <sheetName val="07-BBOQ_Lift"/>
      <sheetName val="Store"/>
      <sheetName val="토공집계표"/>
      <sheetName val="sum "/>
      <sheetName val="LITF"/>
      <sheetName val="EE-SIMC (2)"/>
      <sheetName val="covert CA"/>
      <sheetName val="sum CA"/>
      <sheetName val="covert CO"/>
      <sheetName val="sum CO"/>
      <sheetName val="CO"/>
      <sheetName val="covert CS"/>
      <sheetName val="sum CS"/>
      <sheetName val="CS"/>
      <sheetName val="covert GI"/>
      <sheetName val="sum GI"/>
      <sheetName val="GI"/>
      <sheetName val="covert ICU"/>
      <sheetName val="sum ICU"/>
      <sheetName val="ICU"/>
      <sheetName val="covert LAB"/>
      <sheetName val="sum LAB"/>
      <sheetName val="LAB"/>
      <sheetName val="covert R"/>
      <sheetName val="sum R"/>
      <sheetName val="covert 8"/>
      <sheetName val="sum 8"/>
      <sheetName val="สรุป "/>
      <sheetName val="งานเตรียมงาน"/>
      <sheetName val="งานสถาปัตยกรรม"/>
      <sheetName val="งานโครงสร้าง"/>
      <sheetName val="งานอาคารประกอบ"/>
      <sheetName val="DATA Link"/>
      <sheetName val="DW"/>
      <sheetName val="อาคาร"/>
      <sheetName val="ภูมิทัศน์"/>
      <sheetName val="เครื่องเสียง"/>
      <sheetName val="ปร.5  (2)"/>
      <sheetName val="แบ่งงวดงาน"/>
      <sheetName val="ตารางแบ่งงวด"/>
      <sheetName val="ปร.5 (4)"/>
      <sheetName val="ปร.4จัดสร้ง"/>
      <sheetName val="ปร.4จัดชื้อ"/>
      <sheetName val="ปร.5 (VAT)"/>
      <sheetName val="ปร.4โสตทัศน์"/>
      <sheetName val="ปร.5 "/>
      <sheetName val="ปร.4ผังบริเวณ "/>
      <sheetName val="ปร.4อาคาร"/>
      <sheetName val="ปร.5"/>
      <sheetName val="FACTOR F"/>
      <sheetName val="ปร.6 (2)"/>
      <sheetName val="ใบปะหน้า B.O.Q."/>
      <sheetName val="หัวตาราง B.O.Q."/>
      <sheetName val="ปร.4ผังบริเวณ  (2)"/>
      <sheetName val="DATA-P3 "/>
      <sheetName val="Air-East"/>
      <sheetName val="Air-West"/>
      <sheetName val="Concourse-A"/>
      <sheetName val="Concourse-B"/>
      <sheetName val="Concourse-C"/>
      <sheetName val="Concourse-D"/>
      <sheetName val="Concourse-E"/>
      <sheetName val="Concourse-F"/>
      <sheetName val="Concourse-G"/>
      <sheetName val="Import"/>
      <sheetName val="Foundation "/>
      <sheetName val="Column  "/>
      <sheetName val="Stair Cal tool"/>
      <sheetName val="Stair Core"/>
      <sheetName val="Core ห้องเครื่องไฟฟ้า"/>
      <sheetName val="Core ลิฟท์ดับเพลิง"/>
      <sheetName val="Core ลิฟท์โดยสาร"/>
      <sheetName val="Core ลิฟท์โดยสาร 2"/>
      <sheetName val="Water Tank"/>
      <sheetName val="STD Core wall"/>
      <sheetName val="PRICE LIST"/>
      <sheetName val="SP"/>
      <sheetName val="Cost_Categories (3)"/>
      <sheetName val="Cost_Categories"/>
      <sheetName val="BOQ.CMC"/>
      <sheetName val="SectSum"/>
      <sheetName val="CP (B)"/>
      <sheetName val="Ele A(B)"/>
      <sheetName val="Ele B(B)"/>
      <sheetName val="Ele C(B)"/>
      <sheetName val="CP (C)"/>
      <sheetName val="Ele A(C)"/>
      <sheetName val="Ele B(C)"/>
      <sheetName val="Ele C(C)"/>
      <sheetName val="Ele D(C)"/>
      <sheetName val="CP (D)"/>
      <sheetName val="Ele A(D)"/>
      <sheetName val="Ele B(D)"/>
      <sheetName val="Addition"/>
      <sheetName val="Omission"/>
      <sheetName val="PD"/>
      <sheetName val="สาธารณะ"/>
      <sheetName val="รวมราคาทั้งสิ้น"/>
      <sheetName val="ประมาณการประตูหน้าต่าง "/>
      <sheetName val="ประมาณการประตูหน้าต่าง_1"/>
      <sheetName val="ประมาณการประตูหน้าต่าง_"/>
      <sheetName val="Architect"/>
      <sheetName val="Sanitary"/>
      <sheetName val="Lift"/>
      <sheetName val="Management"/>
      <sheetName val="BOQ หมวดค่าใช้จ่ายฯ"/>
      <sheetName val="สรุปราคา (bldg.-A)"/>
      <sheetName val="SN-A"/>
      <sheetName val="FP-A"/>
      <sheetName val="AC-A"/>
      <sheetName val="EE-A"/>
      <sheetName val="สรุปราคา (bldg.-B)"/>
      <sheetName val="SN-B"/>
      <sheetName val="FP-B"/>
      <sheetName val="AC-B"/>
      <sheetName val="EE-B"/>
      <sheetName val="EXTERNAL (SUM)"/>
      <sheetName val="Approved"/>
      <sheetName val="BOQ Zone I,II"/>
      <sheetName val="BOQ Zone III"/>
      <sheetName val="subjob_Zone I,II "/>
      <sheetName val="subjob_Zone III "/>
      <sheetName val="Direct"/>
      <sheetName val="PipWT"/>
      <sheetName val="POWER-s"/>
      <sheetName val="P "/>
      <sheetName val="Follow"/>
      <sheetName val="IAF"/>
      <sheetName val="จ่ายเหล็ก"/>
      <sheetName val="จ่ายเหล็ก (2)"/>
      <sheetName val="แก้ RQ"/>
      <sheetName val="ชี้แจง"/>
      <sheetName val="ประเด็น"/>
      <sheetName val="สรุปผลต่าง"/>
      <sheetName val="ผลต่าง"/>
      <sheetName val="ผลต่างรวม"/>
      <sheetName val="รับจ่าย"/>
      <sheetName val="รับเหล็ก"/>
      <sheetName val="0.Material MM"/>
      <sheetName val="1.Material A1000"/>
      <sheetName val="1.Material A2000"/>
      <sheetName val="1.Material B1000"/>
      <sheetName val="2.Manpower"/>
      <sheetName val="3.Serv&amp;Gen"/>
      <sheetName val="6.EQ&amp;POL Price"/>
      <sheetName val="6.EQ&amp;POL Qty"/>
      <sheetName val="7.EX-POL Price "/>
      <sheetName val="7.EX-POL Qty "/>
      <sheetName val="4.Rental"/>
      <sheetName val="4.Rental Cost"/>
      <sheetName val="5.Subcon Cost"/>
      <sheetName val="6.EQ&amp;POL"/>
      <sheetName val="7.EX-POL"/>
      <sheetName val="8.Income"/>
      <sheetName val="8.Customer (Commitment)"/>
      <sheetName val="9.Internal Transfer"/>
      <sheetName val="9.Internal Transfer Cost"/>
      <sheetName val="10.Other Activity Type"/>
      <sheetName val="0.Mat MM"/>
      <sheetName val="1. Mat Input "/>
      <sheetName val="8.Income Cost1"/>
      <sheetName val="8.Income Cost2"/>
      <sheetName val="8.Income (Commitment)"/>
      <sheetName val="10.Others Price"/>
      <sheetName val="10.Others Qty"/>
      <sheetName val="2.Manpower Qty"/>
      <sheetName val="2.Manpower Price"/>
      <sheetName val="9. Internal Tn Cost"/>
      <sheetName val="1. Material (1)"/>
      <sheetName val="1. Material (2)"/>
      <sheetName val="1. Material (3)"/>
      <sheetName val="5.Subcon"/>
      <sheetName val="0. Material MM"/>
      <sheetName val="10.Other Activity Type Price"/>
      <sheetName val="10.Other Activity Type Qty"/>
      <sheetName val="เครื่องจักร 147 ค่าเสื่อมราคา"/>
      <sheetName val="ใช้งานได้"/>
      <sheetName val="ใช้งานไม่ได้"/>
      <sheetName val="ขาย ตัดสภาพ"/>
      <sheetName val="หาไม่พบ"/>
      <sheetName val="นอกระบบ SAP"/>
      <sheetName val="Report IN"/>
      <sheetName val="เกณฑ์ incentive"/>
      <sheetName val="ทั้งหมด"/>
      <sheetName val="รายงาน Incentive"/>
      <sheetName val="แยกงาน"/>
      <sheetName val="Incentive"/>
      <sheetName val="ผลิต"/>
      <sheetName val="ปะหน้า"/>
      <sheetName val="ราคาF6 chack"/>
      <sheetName val="ราคาF6"/>
      <sheetName val="SPK1"/>
      <sheetName val="NBR2"/>
      <sheetName val="PM7"/>
      <sheetName val="BPU 2"/>
      <sheetName val="KBN"/>
      <sheetName val="SLG"/>
      <sheetName val="PCT"/>
      <sheetName val="STW"/>
      <sheetName val="MAG"/>
      <sheetName val="BKW"/>
      <sheetName val="BLN"/>
      <sheetName val="KTN"/>
      <sheetName val="BBT2"/>
      <sheetName val="Form อนุมัติสั่งซื้อ"/>
      <sheetName val="Data_Base"/>
      <sheetName val="Sub-Data_Base"/>
      <sheetName val="Query"/>
      <sheetName val="ข้อต่อ PVC แม่กลอง"/>
      <sheetName val="ข้อต่อ PVC บางบัวทอง 2"/>
      <sheetName val="ข้อต่อ PVC ขจรวิทย์"/>
      <sheetName val="ข้อต่อ PVC เสมาฟ้าคราม"/>
      <sheetName val="ข้อต่อ PVC แพรกษา14"/>
      <sheetName val="ข้อต่อ  PVC ลาดหลุมแก้ว"/>
      <sheetName val="บางเขน2คลองถนน"/>
      <sheetName val="บางคูวัด"/>
      <sheetName val="บางใหญ่ซิตี้"/>
      <sheetName val="กันตนา"/>
      <sheetName val="บางปู3"/>
      <sheetName val="วัดนครชื่นชุ่ม"/>
      <sheetName val="คู้บอน"/>
      <sheetName val="ท่าตำหนัก"/>
      <sheetName val="cycle time"/>
      <sheetName val="Budgetโครงการ"/>
      <sheetName val="สรุป Budgetโครงการ"/>
      <sheetName val="Price ทั้งหมด"/>
      <sheetName val="Price งานอาคาร"/>
      <sheetName val="Price งานภายนอก"/>
      <sheetName val="Material Schedule"/>
      <sheetName val="Project Schedule  "/>
      <sheetName val="สรุป Budgetโครงการ(ทำจริง)"/>
      <sheetName val="เปรียบเทียบ Tender และ Budget"/>
      <sheetName val="Summary Budget"/>
      <sheetName val="Summary Budget ITD"/>
      <sheetName val=" Budget by Subjob "/>
      <sheetName val="Manpower &amp; Equpment"/>
      <sheetName val="Summary TI"/>
      <sheetName val="Sum_ห้องกลาง "/>
      <sheetName val="Str-ห้องกลาง"/>
      <sheetName val="Arc-ห้องกลาง"/>
      <sheetName val="SAN-ห้องกลาง"/>
      <sheetName val="EE-ห้องกลาง"/>
      <sheetName val="Sum_ริมปิด"/>
      <sheetName val="Str-ริมปิด"/>
      <sheetName val="Arc-ริมปิด"/>
      <sheetName val="SAN-ริมปิด"/>
      <sheetName val="EE-ริมปิด"/>
      <sheetName val="Sum_ริมเปิด"/>
      <sheetName val="Str-ริมเปิด"/>
      <sheetName val="Arc-ริมเปิด"/>
      <sheetName val="SAN-ริมเปิด"/>
      <sheetName val="EE-ริมเปิด"/>
      <sheetName val="Str.เปรียบเทียบปริมาณ"/>
      <sheetName val="Arc เปรียบเทียบ"/>
      <sheetName val="SAN เปรียบเทียบ"/>
      <sheetName val="EE เปรียบเทียบ"/>
      <sheetName val="????F6"/>
      <sheetName val="direct cost 3428"/>
      <sheetName val="Payment_Schedule"/>
      <sheetName val="Sparepart"/>
      <sheetName val="Sum(Lowest)"/>
      <sheetName val="Actual Cost"/>
      <sheetName val="Subjob"/>
      <sheetName val="Sum 3318"/>
      <sheetName val="Sum 3400 (2)"/>
      <sheetName val="Budget by Subjob"/>
      <sheetName val="Breakdown"/>
      <sheetName val="Final BoQ"/>
      <sheetName val="1 Labour"/>
      <sheetName val="2 staff"/>
      <sheetName val="3 - Material"/>
      <sheetName val="4-Local transport"/>
      <sheetName val="5 Spare part"/>
      <sheetName val="6 - Misc. EP"/>
      <sheetName val="7.1- Purchase EP "/>
      <sheetName val="7.2-Tamping"/>
      <sheetName val="8 consume"/>
      <sheetName val="9 Premium"/>
      <sheetName val="10 Backup  THAI"/>
      <sheetName val="OVERALLL TIME SPACE"/>
      <sheetName val="กระจายราง 25.00"/>
      <sheetName val="กระจายหมอน"/>
      <sheetName val="ตัด-ดัดเหล็กเสริม"/>
      <sheetName val="ประกอบtrackเข้าแบบเทปูน"/>
      <sheetName val="รื้อแบบ-รางซ่อม finnishing"/>
      <sheetName val="support team"/>
      <sheetName val="Progress 1"/>
      <sheetName val="Sum Progress"/>
      <sheetName val="S-Curve กทม."/>
      <sheetName val="GS-Curve S.15 (Meeting)"/>
      <sheetName val="ปัญหาอุปสรรค"/>
      <sheetName val="S-curve"/>
      <sheetName val="field"/>
      <sheetName val="mosr"/>
      <sheetName val="most"/>
      <sheetName val="mosl"/>
      <sheetName val="Sub Est"/>
      <sheetName val="Est Sum"/>
      <sheetName val="ECS CCS"/>
      <sheetName val="Solidity"/>
      <sheetName val="DOW-Spec"/>
      <sheetName val="Cashflow Fig"/>
      <sheetName val="Price Split"/>
      <sheetName val="Currency"/>
      <sheetName val="M&amp;T Assumptions"/>
      <sheetName val="M&amp;T Total"/>
      <sheetName val="M&amp;T Proj Man-Eng"/>
      <sheetName val="M&amp;T Site"/>
      <sheetName val="Commodities"/>
      <sheetName val="Equip-Manuf-Erect-Ins"/>
      <sheetName val="Delsummor"/>
      <sheetName val="KO4212Registry"/>
      <sheetName val="KP1600 REV.B."/>
      <sheetName val="KP1600 REV.A-2"/>
      <sheetName val="KP1600 REV.1"/>
      <sheetName val="A-D AREA. REV.2"/>
      <sheetName val="臨時電氣工程估價"/>
      <sheetName val="KP1590_E"/>
      <sheetName val="化 十 建 NEW QUTO."/>
      <sheetName val="Estimate cost"/>
      <sheetName val="แผนงาน"/>
      <sheetName val="แผนงาน (2)"/>
      <sheetName val="แผนจ่ายเงิน"/>
      <sheetName val="แผนงานแต่ละตอน"/>
      <sheetName val="code0"/>
      <sheetName val="cov-estimate"/>
      <sheetName val="parts"/>
      <sheetName val="S300_GD1"/>
      <sheetName val="S300-GD2"/>
      <sheetName val="wgts"/>
      <sheetName val="last"/>
      <sheetName val="HQ-TO"/>
      <sheetName val="TOM-SUM(COLUMN)"/>
      <sheetName val="TOM-SUM(COLUMN)-2"/>
      <sheetName val="TOM (sort)(COLUMN)-2"/>
      <sheetName val="SOM(COLUMN)-2"/>
      <sheetName val="Detail Fab (COLUMN)-2"/>
      <sheetName val="BQ(Piping)"/>
      <sheetName val="BQ(Fire_Fighting)"/>
      <sheetName val="SI"/>
      <sheetName val="measure"/>
      <sheetName val="dwg"/>
      <sheetName val="#5,6 매입 전선관"/>
      <sheetName val="#5,6 매입 접지"/>
      <sheetName val="EQ"/>
      <sheetName val="5&amp;c,6tray"/>
      <sheetName val="#5,6 노출 전선관 "/>
      <sheetName val="EDB"/>
      <sheetName val="LTGFD"/>
      <sheetName val="Cable"/>
      <sheetName val="TERMINATION"/>
      <sheetName val="#5,6tube (2)"/>
      <sheetName val="계기"/>
      <sheetName val="첨1건물별공사계획 (2)"/>
      <sheetName val="SUMMARY (K)"/>
      <sheetName val="SumTB (K)"/>
      <sheetName val="BOQ(K) "/>
      <sheetName val="Sumcode(K)"/>
      <sheetName val="MAT. &amp; LABOUR RATE(K)"/>
      <sheetName val="EQ. RATE (K)"/>
      <sheetName val="ESTIMATE (K)"/>
      <sheetName val="BOQ(ITD&amp;SRT)"/>
      <sheetName val="Sumcode(ITD&amp;SRT)"/>
      <sheetName val="BOQ(SRT)"/>
      <sheetName val="ชี้แจงราคา cape seal"/>
      <sheetName val="uc1"/>
      <sheetName val="select"/>
      <sheetName val="สรุปประเมิน"/>
      <sheetName val="งานที่เหลือ"/>
      <sheetName val="ปรับลดงาน"/>
      <sheetName val="ประเมิน"/>
      <sheetName val="Cal Fto"/>
      <sheetName val="ข้อมูลทั่วไป"/>
      <sheetName val="สารบัญ"/>
      <sheetName val="สารบัญหัวข้อการเบิกจ่าย"/>
      <sheetName val="ปร5"/>
      <sheetName val="ปร4"/>
      <sheetName val="ปร4-1"/>
      <sheetName val="หา FACTOR F"/>
      <sheetName val="ตารางFACTOR Fทาง"/>
      <sheetName val="ตารางFACTOR Fโครงสร้าง"/>
      <sheetName val="unitcost"/>
      <sheetName val="FACTOR - F"/>
      <sheetName val="กราฟทำงาน"/>
      <sheetName val="เวลาทำงาน (1)"/>
      <sheetName val="อัตราทำงาน"/>
      <sheetName val="แหล่งวัสดุ"/>
      <sheetName val="ค่าดำเนินการ"/>
      <sheetName val="ค่าขนส่ง 1"/>
      <sheetName val="ค่าขนส่ง 1(ต่อ)"/>
      <sheetName val="ดำเนินการ"/>
      <sheetName val="ดำเนินการ (เดิม)"/>
      <sheetName val="Factor ดิน"/>
      <sheetName val="bf"/>
      <sheetName val="boq-bf"/>
      <sheetName val="การคิดค่า"/>
      <sheetName val="ตารางขนส่ง"/>
      <sheetName val="ขนส่งพ่วง"/>
      <sheetName val="ขนส่งพ่วง(ต่อ)"/>
      <sheetName val="เริ่มต้น"/>
      <sheetName val="บทที่1"/>
      <sheetName val="บทที่2(1)"/>
      <sheetName val="วิธีคิดค่าขนส่ง"/>
      <sheetName val="Detailค่าเครื่องจักร"/>
      <sheetName val="สรุปค่าเครื่องจักร+อะไหล่สึกหรอ"/>
      <sheetName val="บทที่2(2)"/>
      <sheetName val="บทที่2(3)"/>
      <sheetName val="บทที่2(4)"/>
      <sheetName val="บทที่2(6)"/>
      <sheetName val="บทที่2(7)"/>
      <sheetName val="บทที่3"/>
      <sheetName val="บทที่3(2)"/>
      <sheetName val="bonusL"/>
      <sheetName val="Civil-Arch Work"/>
      <sheetName val="BK.Eq&amp;Labour"/>
      <sheetName val="BK Unit Rate"/>
      <sheetName val="ปริมาณวัสดุ"/>
      <sheetName val="ปริมาณรวม"/>
      <sheetName val="A. หมวดเตรียมการ"/>
      <sheetName val="C.งานสถาปัตยกรรม "/>
      <sheetName val=" K520250(P1)"/>
      <sheetName val="Alu.Cladding(P1)"/>
      <sheetName val="ปกและสารบัญ"/>
      <sheetName val="อธิบาย F"/>
      <sheetName val="ตารางค่าอำนวยการ"/>
      <sheetName val="ค่าอำนวยการ"/>
      <sheetName val="ดอกเบี้ย,กำไร"/>
      <sheetName val="ภาษี"/>
      <sheetName val="Ratio Qty"/>
      <sheetName val="Column "/>
      <sheetName val="Beam  "/>
      <sheetName val="RC Slab "/>
      <sheetName val="Lift Core  "/>
      <sheetName val="Post-Tens. Slab  "/>
      <sheetName val="RC.Stair  "/>
      <sheetName val="RC wall "/>
      <sheetName val="Typ.F"/>
      <sheetName val="Grand sum"/>
      <sheetName val="Sum Floor"/>
      <sheetName val="Sum Fl."/>
      <sheetName val="Footing"/>
      <sheetName val="Code Footing"/>
      <sheetName val="Code Column"/>
      <sheetName val="Column"/>
      <sheetName val="G BEAM"/>
      <sheetName val="BEAM"/>
      <sheetName val="WALL"/>
      <sheetName val="C_Beam"/>
      <sheetName val="C_Wall"/>
      <sheetName val="Code Beam"/>
      <sheetName val="G Slab"/>
      <sheetName val="Code Slab"/>
      <sheetName val="Post-Tenion"/>
      <sheetName val="Code Post"/>
      <sheetName val="Code Stair"/>
      <sheetName val="STEEL Roof"/>
      <sheetName val="โครงหลังคา"/>
      <sheetName val="สรุปงานโครงสร้าง"/>
      <sheetName val="บทสรุปผู้บริหาร"/>
      <sheetName val=" "/>
      <sheetName val="ELE"/>
      <sheetName val="SG"/>
      <sheetName val="J100"/>
      <sheetName val="sheetNO"/>
      <sheetName val="(R05)-PLE-602"/>
      <sheetName val="EST-FOOTING (G)"/>
      <sheetName val="Ratio_Qty"/>
      <sheetName val="Foundation_"/>
      <sheetName val="Column_"/>
      <sheetName val="Beam__"/>
      <sheetName val="RC_Slab_"/>
      <sheetName val="Lift_Core__"/>
      <sheetName val="Post-Tens__Slab__"/>
      <sheetName val="RC_Stair__"/>
      <sheetName val="RC_wall_"/>
      <sheetName val="Typ_F"/>
      <sheetName val="Grand_sum"/>
      <sheetName val="Sum_Floor"/>
      <sheetName val="Sum_Fl_"/>
      <sheetName val="Code_Footing"/>
      <sheetName val="Code_Column"/>
      <sheetName val="G_BEAM"/>
      <sheetName val="Code_Beam"/>
      <sheetName val="G_Slab"/>
      <sheetName val="Code_Slab"/>
      <sheetName val="Code_Post"/>
      <sheetName val="Code_Stair"/>
      <sheetName val="STEEL_Roof"/>
      <sheetName val="สรุปราคา (L)"/>
      <sheetName val="Total BOQ"/>
      <sheetName val="4G SUM-SK (Lift&amp;Interior)"/>
      <sheetName val="S-Curve (Lift&amp;Interior)"/>
      <sheetName val="6L4 DETAIL SK"/>
      <sheetName val="S-Curve (R2)"/>
      <sheetName val="7-consume"/>
      <sheetName val="6-Equipment"/>
      <sheetName val="03100(SS)"/>
      <sheetName val="SUM."/>
      <sheetName val="(1)Contract"/>
      <sheetName val="(2)PMI 012"/>
      <sheetName val="(3)PMI 014"/>
      <sheetName val="(4)PMI 015"/>
      <sheetName val="(5)PMI 021"/>
      <sheetName val="(6)PMI 022"/>
      <sheetName val="(7)PMI 024"/>
      <sheetName val="(8)PMI 028"/>
      <sheetName val="(9)PMI.."/>
      <sheetName val="(10)PMI."/>
      <sheetName val="( 11)TV"/>
      <sheetName val="Main Sum (Hotel &amp; Residences)"/>
      <sheetName val="ELEC"/>
      <sheetName val="SUM-AIR-Submit"/>
      <sheetName val="Factor F Data"/>
      <sheetName val="ELE.xls"/>
      <sheetName val="_"/>
      <sheetName val="DETAIL_"/>
      <sheetName val="อาคารหลัก A"/>
      <sheetName val="I-slab"/>
      <sheetName val="เงินกู้ MGC"/>
      <sheetName val="เงินกู้ธนชาติ"/>
      <sheetName val="EST-FOOTING_(G)"/>
      <sheetName val="ZPS02"/>
      <sheetName val="Detail Pipe Bridge"/>
      <sheetName val="Detail Utility 5"/>
      <sheetName val="S1 Prelim"/>
      <sheetName val="S2 Structure"/>
      <sheetName val="S3 Architectural"/>
      <sheetName val="S4 Infrastructure"/>
      <sheetName val="S5 WWTT"/>
      <sheetName val="S6 EE"/>
      <sheetName val="S7 SN"/>
      <sheetName val="S8 Fire"/>
      <sheetName val="S9 Air "/>
      <sheetName val="Lease Expiry"/>
      <sheetName val="TENSCH"/>
      <sheetName val="Main BoQ"/>
      <sheetName val="P&amp;S"/>
      <sheetName val="MVAC"/>
      <sheetName val="SPool"/>
      <sheetName val="SRM-P-L"/>
      <sheetName val="Tax memo"/>
      <sheetName val="U-11"/>
      <sheetName val="E-3"/>
      <sheetName val="E-10"/>
      <sheetName val="K-2 "/>
      <sheetName val="K-6"/>
      <sheetName val="R-1"/>
      <sheetName val="R-2"/>
      <sheetName val="T-1"/>
      <sheetName val="U-12"/>
      <sheetName val="U-21"/>
      <sheetName val="U-22"/>
      <sheetName val="FF-21"/>
      <sheetName val="FSA Analys"/>
      <sheetName val="F-4(99)"/>
      <sheetName val="F-5(99)"/>
      <sheetName val="F-6(99)"/>
      <sheetName val="F-7(1)"/>
      <sheetName val="CC-20"/>
      <sheetName val="BB-20"/>
      <sheetName val="CC-10"/>
      <sheetName val="FF-20 (2)"/>
      <sheetName val="DFA"/>
      <sheetName val="FF-21 (2)"/>
      <sheetName val="PP-10"/>
      <sheetName val="PP-21"/>
      <sheetName val="C-63"/>
      <sheetName val="C-60"/>
      <sheetName val="C-61"/>
      <sheetName val="C-64"/>
      <sheetName val="FSL-1"/>
      <sheetName val="AP110sup-b"/>
      <sheetName val="AP-110 (F-9)"/>
      <sheetName val="F-7 "/>
      <sheetName val="F-7(w)"/>
      <sheetName val="A-20"/>
      <sheetName val="A-30"/>
      <sheetName val="A-31"/>
      <sheetName val="A-40"/>
      <sheetName val="U-160"/>
      <sheetName val="U-170"/>
      <sheetName val="FF-1 "/>
      <sheetName val="FF-10 "/>
      <sheetName val="FF-30 "/>
      <sheetName val="ADD"/>
      <sheetName val="DIS"/>
      <sheetName val="Industrial"/>
      <sheetName val="MFG"/>
      <sheetName val="SCH C&amp;D"/>
      <sheetName val="DP"/>
      <sheetName val="COMP00CY"/>
      <sheetName val="S108"/>
      <sheetName val="EXED96"/>
      <sheetName val="AE00CY"/>
      <sheetName val="AFA00CY"/>
      <sheetName val="MFA00CY"/>
      <sheetName val="DFA00CY"/>
      <sheetName val="CA00CY"/>
      <sheetName val="FORMC"/>
      <sheetName val="OSM (2)"/>
      <sheetName val="G-1"/>
      <sheetName val="H-1"/>
      <sheetName val="L-12"/>
      <sheetName val="AA-10"/>
      <sheetName val="BA"/>
      <sheetName val="NN-10"/>
      <sheetName val="NN-20"/>
      <sheetName val="FF-50"/>
      <sheetName val="ODint"/>
      <sheetName val="Proof of deferred tax (R2)"/>
      <sheetName val="CA Sheet"/>
      <sheetName val="Deferred tax (R1)"/>
      <sheetName val="NBV of QE (R1 1)"/>
      <sheetName val="Outstanding matters"/>
      <sheetName val="Operating Expense Ac"/>
      <sheetName val="GB100-Fixed Assets"/>
      <sheetName val="GC100- Investments"/>
      <sheetName val="GE100- Loans, Adv&amp;factored rec"/>
      <sheetName val="GE100.1- HP and Fin Lease"/>
      <sheetName val="GE100.2- Trade Rec"/>
      <sheetName val="GE100.3(1-3)-Prov for DD"/>
      <sheetName val="GE 100.2.1-Details"/>
      <sheetName val="GF100- Deposits, prepayments "/>
      <sheetName val="GH100-RPT"/>
      <sheetName val="GJ100-Cash &amp; Bank Balances"/>
      <sheetName val="GL100-Share capital &amp; reserves"/>
      <sheetName val="GN100-Taxation"/>
      <sheetName val="GR100-Interest bearing liab"/>
      <sheetName val="GR 100.1-Lefs Loan_editted"/>
      <sheetName val="GQ100- Other Payables &amp; Accrual"/>
      <sheetName val="Profit and Loss _Working"/>
      <sheetName val="Hive out"/>
      <sheetName val="GW100-P&amp;L"/>
      <sheetName val="GX100-P&amp;L"/>
      <sheetName val="TB as of 1 Aug 2010"/>
      <sheetName val="GE100.3(1-3)-Mvmt in DD"/>
      <sheetName val="GR900"/>
      <sheetName val="SUAD"/>
      <sheetName val="AJE "/>
      <sheetName val="ARE"/>
      <sheetName val="ExchangeRate"/>
      <sheetName val="GB 1"/>
      <sheetName val="GB 2"/>
      <sheetName val="GB 3"/>
      <sheetName val="GC 1"/>
      <sheetName val="GD 1"/>
      <sheetName val="GE 1"/>
      <sheetName val="GE2"/>
      <sheetName val="GG 1"/>
      <sheetName val="GH 1"/>
      <sheetName val="GJ 1"/>
      <sheetName val="GL 1"/>
      <sheetName val="GN 1"/>
      <sheetName val="GQ 1"/>
      <sheetName val="GQ7"/>
      <sheetName val="GW2"/>
      <sheetName val="GW3"/>
      <sheetName val="GW4"/>
      <sheetName val="GW5"/>
      <sheetName val="GW5.1"/>
      <sheetName val="DistributionGX1"/>
      <sheetName val="OthersGX2"/>
      <sheetName val="AdminGX3"/>
      <sheetName val="CPF"/>
      <sheetName val="O4CA "/>
      <sheetName val="A3-2lU1-1"/>
      <sheetName val="U1-2"/>
      <sheetName val="A3-3-1"/>
      <sheetName val="C-4"/>
      <sheetName val="G2 "/>
      <sheetName val="M3-1"/>
      <sheetName val="O3"/>
      <sheetName val="O5"/>
      <sheetName val="U4"/>
      <sheetName val="U5"/>
      <sheetName val="U6"/>
      <sheetName val="C-30"/>
      <sheetName val="P&amp;O(R1-R15)"/>
      <sheetName val="Adj-PIC"/>
      <sheetName val="TBIS"/>
      <sheetName val="Coy Info"/>
      <sheetName val="TBS"/>
      <sheetName val="TPL"/>
      <sheetName val="TRecon"/>
      <sheetName val="chg equity"/>
      <sheetName val="TBCS-BS"/>
      <sheetName val="TBCS-PL"/>
      <sheetName val="Reclassifications"/>
      <sheetName val="B1"/>
      <sheetName val="B1-1"/>
      <sheetName val="Payroll-analysis"/>
      <sheetName val="Payroll-test (2)"/>
      <sheetName val="Payroll-test (3)"/>
      <sheetName val="Net receipt"/>
      <sheetName val="Capital Items"/>
      <sheetName val="Exc. diff"/>
      <sheetName val="Subcont"/>
      <sheetName val="DPLA"/>
      <sheetName val="C4."/>
      <sheetName val="C5-1"/>
      <sheetName val="E1-1"/>
      <sheetName val="F1-2"/>
      <sheetName val="F1-3"/>
      <sheetName val="L2."/>
      <sheetName val="L2 -2"/>
      <sheetName val="P4 "/>
      <sheetName val="DPLA (2)"/>
      <sheetName val="D1 "/>
      <sheetName val="D1-1 "/>
      <sheetName val="D2."/>
      <sheetName val="L1-1"/>
      <sheetName val="L2"/>
      <sheetName val="L2- 1"/>
      <sheetName val="M_Maincomp"/>
      <sheetName val="M_CT_OUT"/>
      <sheetName val="DBU DfB Gw8 "/>
      <sheetName val="DBU Call Loan Gw9 "/>
      <sheetName val="DBU adv TR Gw10"/>
      <sheetName val="dbu OD secured Gw11 SS"/>
      <sheetName val="dbu OD secured Gw11 (2)"/>
      <sheetName val="DBU timeloan S Gw12"/>
      <sheetName val="DBU invest sec OS Gw13"/>
      <sheetName val="ACU Y CLTB Gw14"/>
      <sheetName val=" Svc comm y GW 15"/>
      <sheetName val="ACU Y Syn Loan Gw16"/>
      <sheetName val="ACU Y Call Loan (2)SS"/>
      <sheetName val="Invest sec Y OS"/>
      <sheetName val="ACU Y CL info SS"/>
      <sheetName val="Client Ex Rate SS"/>
      <sheetName val="USD1 SS"/>
      <sheetName val="Expn1 SS"/>
      <sheetName val="HK Term1 SS"/>
      <sheetName val="HK Term2 SS"/>
      <sheetName val="DBU int exp TD Gx 6 "/>
      <sheetName val="ACU E OD on bks Gx7"/>
      <sheetName val="ACU E TD_NB Gx8"/>
      <sheetName val="ACU TD Gx8 SS"/>
      <sheetName val="ACU E Time Deposit_NB"/>
      <sheetName val="ACU CL From Banks OS SS"/>
      <sheetName val="ACU CL From Banks OS Gx XX"/>
      <sheetName val="Client Ex rates  for CLFB"/>
      <sheetName val="ACU E TD_B info"/>
      <sheetName val="Expn2"/>
      <sheetName val="ACU E Invest sec_B info (3)"/>
      <sheetName val="ACU E TD_B info (3)"/>
      <sheetName val="xx Expn3"/>
      <sheetName val="ACU E CL fr Bank"/>
      <sheetName val="CL fr Bank inf0"/>
      <sheetName val="Invest sec Gw14"/>
      <sheetName val="Salary RT Gx9"/>
      <sheetName val="CPF Test Gx9.1"/>
      <sheetName val="Fx RT E2"/>
      <sheetName val="Salary WD Gx9.9A"/>
      <sheetName val="acc nature"/>
      <sheetName val="APP I (outstanding)"/>
      <sheetName val="App II"/>
      <sheetName val="App III"/>
      <sheetName val="App IV"/>
      <sheetName val="JerryCans"/>
      <sheetName val="Can Parts"/>
      <sheetName val="Printing"/>
      <sheetName val="PrintingOrder"/>
      <sheetName val="TinPlatePrice"/>
      <sheetName val="SquareCans"/>
      <sheetName val="RoundCans"/>
      <sheetName val="OT"/>
      <sheetName val="GL 0304"/>
      <sheetName val="P&amp;LSEPG (2)"/>
      <sheetName val="P&amp;LSEPG"/>
      <sheetName val="SEPG BY SUPPLIER (2)"/>
      <sheetName val="Sale2003"/>
      <sheetName val="SEPG2004"/>
      <sheetName val="P_LSEPG"/>
      <sheetName val="Sales Analysis (2)"/>
      <sheetName val="GProfit"/>
      <sheetName val="Superelectronics"/>
      <sheetName val="PBC"/>
      <sheetName val="DD1"/>
      <sheetName val="HH1"/>
      <sheetName val="CC7"/>
      <sheetName val="ageing bracket"/>
      <sheetName val="FF2.1 underlying data test"/>
      <sheetName val="FF200"/>
      <sheetName val="GG1"/>
      <sheetName val="GG2"/>
      <sheetName val="GG3"/>
      <sheetName val="Treshold"/>
      <sheetName val="MM1"/>
      <sheetName val="MM2"/>
      <sheetName val="MM2-1"/>
      <sheetName val="MM2-2"/>
      <sheetName val="EE1"/>
      <sheetName val="EE1-1"/>
      <sheetName val="EE1-2"/>
      <sheetName val="EE1-3"/>
      <sheetName val="EE3-1"/>
      <sheetName val="EE3-2"/>
      <sheetName val="EE7"/>
      <sheetName val="(1 A~B)"/>
      <sheetName val="(1C~D)"/>
      <sheetName val="(1E~F)"/>
      <sheetName val="(1G)"/>
      <sheetName val="(1H)"/>
      <sheetName val="(1I)"/>
      <sheetName val="(1J)"/>
      <sheetName val="(1K)"/>
      <sheetName val="(1L)"/>
      <sheetName val="(1M)"/>
      <sheetName val="(1N)"/>
      <sheetName val="(1O)"/>
      <sheetName val="(1P)"/>
      <sheetName val="(1Q)"/>
      <sheetName val="(1R)"/>
      <sheetName val="(2)"/>
      <sheetName val="(3)"/>
      <sheetName val="(4)"/>
      <sheetName val="(5)"/>
      <sheetName val="(6)"/>
      <sheetName val="( 7 )"/>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 1 )"/>
      <sheetName val="( 2 )"/>
      <sheetName val="(7)"/>
      <sheetName val="( 10 )"/>
      <sheetName val="( 11 )"/>
      <sheetName val="( 13 )"/>
      <sheetName val="( 14 )"/>
      <sheetName val="( 15 )"/>
      <sheetName val="( 16 )"/>
      <sheetName val="( 17 )"/>
      <sheetName val="( 18 )"/>
      <sheetName val="( 19 )"/>
      <sheetName val="( 20 )"/>
      <sheetName val="( 21 )"/>
      <sheetName val="( 22 )"/>
      <sheetName val="( 23 )"/>
      <sheetName val="( 24 )"/>
      <sheetName val="( 25 )"/>
      <sheetName val="( 26 )"/>
      <sheetName val="A5-1"/>
      <sheetName val="A13"/>
      <sheetName val="E-TOC"/>
      <sheetName val="B1(a)"/>
      <sheetName val="B1-1(V)"/>
      <sheetName val="B1-1 (Q)"/>
      <sheetName val="B6"/>
      <sheetName val="E1-2"/>
      <sheetName val="E1-3"/>
      <sheetName val="F2-1"/>
      <sheetName val="FG listing"/>
      <sheetName val="RM listing"/>
      <sheetName val="PnL commentaries"/>
      <sheetName val="B2"/>
      <sheetName val="ESTIMATE-P&amp;L-PMV"/>
      <sheetName val="Forecast P&amp;L-PAL"/>
      <sheetName val="ESTIMATE P&amp;L99-GROUP"/>
      <sheetName val="Forecast P&amp;L-PMV"/>
      <sheetName val="Forecast P&amp;L-PMT"/>
      <sheetName val="SCH-GP"/>
      <sheetName val="FORECAST-GP"/>
      <sheetName val="P&amp;L YR99"/>
      <sheetName val="CONSUL-P&amp;L99"/>
      <sheetName val="P&amp;L YR99 (3)"/>
      <sheetName val="NN1(a)"/>
      <sheetName val="NN1"/>
      <sheetName val="NN5-3"/>
      <sheetName val="LL1"/>
      <sheetName val="LL1-1"/>
      <sheetName val="P.T. Daya Manunggal"/>
      <sheetName val="LL1-3"/>
      <sheetName val="LL1-4"/>
      <sheetName val="LL1-5"/>
      <sheetName val="LL1-6"/>
      <sheetName val="LL1-7.1"/>
      <sheetName val="LL1-7.2"/>
      <sheetName val="LL3"/>
      <sheetName val="EE5.1"/>
      <sheetName val="EE5-1"/>
      <sheetName val="EE9.1"/>
      <sheetName val="Inventories Control List"/>
      <sheetName val="LL4"/>
      <sheetName val="Significant OS"/>
      <sheetName val="OS Final"/>
      <sheetName val="OS-Focal"/>
      <sheetName val="OS- KSS"/>
      <sheetName val="Sheet 1"/>
      <sheetName val="Sheet 1 (2)"/>
      <sheetName val="B1-2-1"/>
      <sheetName val="B6-1-2"/>
      <sheetName val="B6-1-3"/>
      <sheetName val="M5"/>
      <sheetName val="NPS&amp;NFM"/>
      <sheetName val="totmal"/>
      <sheetName val="workcap"/>
      <sheetName val="excp"/>
      <sheetName val="Tax related exp"/>
      <sheetName val="fty-foe"/>
      <sheetName val="22.4-NPS"/>
      <sheetName val="22.4-NFM"/>
      <sheetName val="Nfm sales aff"/>
      <sheetName val="OPL2001TP"/>
      <sheetName val="Opl01cs"/>
      <sheetName val="Bpkitem"/>
      <sheetName val="INTRO"/>
      <sheetName val="Doc"/>
      <sheetName val="Validation-co"/>
      <sheetName val="NESMAL (int only)"/>
      <sheetName val="NESMAL"/>
      <sheetName val="S6OF"/>
      <sheetName val="Int-sch4"/>
      <sheetName val="Tax N Audit"/>
      <sheetName val="Taxprov"/>
      <sheetName val="14.0 (loc)"/>
      <sheetName val="14.0"/>
      <sheetName val="14.1"/>
      <sheetName val="37.0"/>
      <sheetName val="3400"/>
      <sheetName val="3410"/>
      <sheetName val="3420"/>
      <sheetName val="3421"/>
      <sheetName val="Validation"/>
      <sheetName val="CONSOL-TAX"/>
      <sheetName val="deftax"/>
      <sheetName val="14.0 con"/>
      <sheetName val="22.4con"/>
      <sheetName val="22.5 con"/>
      <sheetName val="3400-con"/>
      <sheetName val="3410-con"/>
      <sheetName val="3421-con"/>
      <sheetName val="3425-con"/>
      <sheetName val="3426-con"/>
      <sheetName val="3427-con"/>
      <sheetName val="INTERCOY"/>
      <sheetName val="M1 "/>
      <sheetName val="BB1"/>
      <sheetName val="BB2-1"/>
      <sheetName val="BB2"/>
      <sheetName val="NOT TO PRINT"/>
      <sheetName val="ADMIN SALARY"/>
      <sheetName val="DIV-Net period"/>
      <sheetName val="B5(BS)_Revise"/>
      <sheetName val="B5(BS)"/>
      <sheetName val="B5_IS"/>
      <sheetName val="BB2.1"/>
      <sheetName val="BB4"/>
      <sheetName val="EE3"/>
      <sheetName val="FF300"/>
      <sheetName val="JJ1"/>
      <sheetName val="MM1-1"/>
      <sheetName val="B5.1"/>
      <sheetName val="B5-1"/>
      <sheetName val="BB2-2"/>
      <sheetName val="BB2-3"/>
      <sheetName val="BB3"/>
      <sheetName val="BB6"/>
      <sheetName val="CC2-1"/>
      <sheetName val="HH1 "/>
      <sheetName val="MM2.1"/>
      <sheetName val="DD2-1"/>
      <sheetName val="CC1"/>
      <sheetName val="Sign"/>
      <sheetName val="Increase in thousand"/>
      <sheetName val="days"/>
      <sheetName val="Increase or decrease in thousan"/>
      <sheetName val="EE2"/>
      <sheetName val="EE4"/>
      <sheetName val="EE300"/>
      <sheetName val="EE301"/>
      <sheetName val="B5a"/>
      <sheetName val="BB6-1"/>
      <sheetName val="EE1.1"/>
      <sheetName val="EE3-1.1"/>
      <sheetName val="EE3-1.1 (2)"/>
      <sheetName val="EE4-1"/>
      <sheetName val="EE4-1.1"/>
      <sheetName val="EE6"/>
      <sheetName val="FF1.1"/>
      <sheetName val="FF2-1"/>
      <sheetName val="receipts"/>
      <sheetName val="FF4"/>
      <sheetName val="FF7"/>
      <sheetName val="BB2-1 SS"/>
      <sheetName val="MM3"/>
      <sheetName val="FinalBB6(a)"/>
      <sheetName val="BB6_Final"/>
      <sheetName val="MM2.5"/>
      <sheetName val="ML"/>
      <sheetName val="to Client"/>
      <sheetName val="KK1"/>
      <sheetName val="KK2 "/>
      <sheetName val="KK3"/>
      <sheetName val="KK4"/>
      <sheetName val="KK5"/>
      <sheetName val="KK1 (2)"/>
      <sheetName val="KK2  (2)"/>
      <sheetName val="KK3 (2)"/>
      <sheetName val="KK4 (2)"/>
      <sheetName val="KK5 (2)"/>
      <sheetName val="B5 (a)"/>
      <sheetName val="B5.1(a)"/>
      <sheetName val="B5-1(a)"/>
      <sheetName val="B5-1.1(a)"/>
      <sheetName val="B5-2 - Cash Flow Statement"/>
      <sheetName val="BB1(a)"/>
      <sheetName val="BB2(a)"/>
      <sheetName val="BB2.1 (a)"/>
      <sheetName val="EE1(a)"/>
      <sheetName val="EE2-1"/>
      <sheetName val="EE3-2(a)"/>
      <sheetName val="EE3-4 (a)"/>
      <sheetName val="EE3-4.1(a)"/>
      <sheetName val="EE3-4.2(a)"/>
      <sheetName val="EE3-4.3(a)"/>
      <sheetName val="EE3-4.4(a)"/>
      <sheetName val="EE3-6(a)"/>
      <sheetName val="NN2.1"/>
      <sheetName val="EE1 "/>
      <sheetName val="EE5"/>
      <sheetName val="KK1-1-Tech"/>
      <sheetName val="KK2-tech(revised)"/>
      <sheetName val="KK2-1"/>
      <sheetName val="KK3(m)-Tech"/>
      <sheetName val="KK3(r)-1"/>
      <sheetName val="Tec-dd"/>
      <sheetName val="KK1-Tech"/>
      <sheetName val="PM"/>
      <sheetName val="Unrecorded liab."/>
      <sheetName val="Leasehold land"/>
      <sheetName val="FA-Insurance"/>
      <sheetName val="Circularisation "/>
      <sheetName val="Stk-valuation"/>
      <sheetName val="Stk-NRV"/>
      <sheetName val="Stk-provision"/>
      <sheetName val="Stk-insurance"/>
      <sheetName val="EY"/>
      <sheetName val="O.Cred.Cirl."/>
      <sheetName val="Audit fee"/>
      <sheetName val="R1-1"/>
      <sheetName val="T1"/>
      <sheetName val="ua-1"/>
      <sheetName val="Travelling"/>
      <sheetName val="Prof.fee"/>
      <sheetName val="Interests"/>
      <sheetName val="Staff costs"/>
      <sheetName val="DIR rem"/>
      <sheetName val="No of ee00"/>
      <sheetName val="No of ee99"/>
      <sheetName val="EPF "/>
      <sheetName val="Directors interest"/>
      <sheetName val="BS'09"/>
      <sheetName val="BS (revised)"/>
      <sheetName val="PL (revised)"/>
      <sheetName val="PPE (revised)"/>
      <sheetName val="Journal (revised)"/>
      <sheetName val="PPE(1)"/>
      <sheetName val="Journal"/>
      <sheetName val="PPE (2)"/>
      <sheetName val="CSF (2)"/>
      <sheetName val="CSF"/>
      <sheetName val="INTERCO-nontrade"/>
      <sheetName val="interco(1)"/>
      <sheetName val="INTERCO-TRADE"/>
      <sheetName val="COC"/>
      <sheetName val="Disposal of PPE"/>
      <sheetName val="Hist cost"/>
      <sheetName val="CF Recon"/>
      <sheetName val="Int.Rates"/>
      <sheetName val="MI share"/>
      <sheetName val="Comp of int"/>
      <sheetName val="Cashflow by subsi"/>
      <sheetName val="Info"/>
      <sheetName val="FF4-1"/>
      <sheetName val="NO.0"/>
      <sheetName val="NO.1"/>
      <sheetName val="NO.2-1"/>
      <sheetName val="NO.2-2"/>
      <sheetName val="NO.2-3"/>
      <sheetName val="NO.2-4"/>
      <sheetName val="NO.3-1"/>
      <sheetName val="NO.3-2"/>
      <sheetName val="NO.4"/>
      <sheetName val="NO.5-1"/>
      <sheetName val="NO.5-2"/>
      <sheetName val="NO.5-3"/>
      <sheetName val="NO.6-1"/>
      <sheetName val="NO.6-2"/>
      <sheetName val="NO.7"/>
      <sheetName val="NO.8"/>
      <sheetName val="NO.8-1"/>
      <sheetName val="NO.9"/>
      <sheetName val="NO.9-1"/>
      <sheetName val="NO.10"/>
      <sheetName val="NO.11"/>
      <sheetName val="NO.12"/>
      <sheetName val="NO.13"/>
      <sheetName val="NO.14"/>
      <sheetName val="NO.15"/>
      <sheetName val="NO.16"/>
      <sheetName val="NO.17"/>
      <sheetName val="NO.18"/>
      <sheetName val="NO.19"/>
      <sheetName val="NO.20"/>
      <sheetName val="NO.21"/>
      <sheetName val="NO.22"/>
      <sheetName val="NO.23"/>
      <sheetName val="NO.24"/>
      <sheetName val="NO.25"/>
      <sheetName val="NO.26 (1)"/>
      <sheetName val="NO.26 (2)"/>
      <sheetName val="NO.27(1)"/>
      <sheetName val="NO.27(2)"/>
      <sheetName val="NO.28"/>
      <sheetName val="NO.29 "/>
      <sheetName val="NO.30"/>
      <sheetName val="NO.31"/>
      <sheetName val="ATTCH.1"/>
      <sheetName val="ATTCH.2"/>
      <sheetName val="CIF&amp;FOB"/>
      <sheetName val="Consignment"/>
      <sheetName val="DDU term"/>
      <sheetName val="PnL (Details) - May'08"/>
      <sheetName val="BB2-1.1"/>
      <sheetName val="BB2.4"/>
      <sheetName val="BB6.1"/>
      <sheetName val="SMT"/>
      <sheetName val="FF6"/>
      <sheetName val="損益分析"/>
      <sheetName val="損益表說明"/>
      <sheetName val="存貨跌價及呆滯損失"/>
      <sheetName val="資產負債表"/>
      <sheetName val="損益表"/>
      <sheetName val="試算表累計"/>
      <sheetName val="試算表當月"/>
      <sheetName val="銷貨成本表-GPP"/>
      <sheetName val="銷貨成本附表"/>
      <sheetName val="R銷貨成本表-GMP"/>
      <sheetName val="製造直接費用明細表"/>
      <sheetName val="管理費用明細表"/>
      <sheetName val="銷售費用明細表--"/>
      <sheetName val="研發費用明細表"/>
      <sheetName val="宿舍費用明細表"/>
      <sheetName val="五力分析"/>
      <sheetName val="背書保證事項記錄"/>
      <sheetName val="內部銷售"/>
      <sheetName val="營運槓桿度"/>
      <sheetName val="ToDo"/>
      <sheetName val="BS,Equity"/>
      <sheetName val="AA13"/>
      <sheetName val="A17"/>
      <sheetName val="BB1-1"/>
      <sheetName val="CC2"/>
      <sheetName val="CC4"/>
      <sheetName val="CC6"/>
      <sheetName val="EE5-5"/>
      <sheetName val="EE6-1"/>
      <sheetName val="FF-TOC"/>
      <sheetName val="FF3"/>
      <sheetName val="LL-TOC"/>
      <sheetName val="MM5"/>
      <sheetName val="KK2"/>
      <sheetName val="KK6"/>
      <sheetName val="KK2 (2)"/>
      <sheetName val="KK6 (2)"/>
      <sheetName val="KK6 (unused)"/>
      <sheetName val="Portrait"/>
      <sheetName val="Portrait (2)"/>
      <sheetName val="CC4a"/>
      <sheetName val="SiGnS"/>
      <sheetName val="Formulae"/>
      <sheetName val="Timing"/>
      <sheetName val="Scenario 1A,B,C"/>
      <sheetName val="Scenario 2A,B,C"/>
      <sheetName val="Scenario 3A,B,C"/>
      <sheetName val="SVA"/>
      <sheetName val="Basic Assum"/>
      <sheetName val="Sales Assum-Base Case"/>
      <sheetName val="Cashflow-Base Case"/>
      <sheetName val="680"/>
      <sheetName val="Mau 02"/>
      <sheetName val="HN"/>
      <sheetName val="SGD"/>
      <sheetName val="LB"/>
      <sheetName val="HY"/>
      <sheetName val="BN"/>
      <sheetName val="HD"/>
      <sheetName val="HP"/>
      <sheetName val="Toan KVMB"/>
      <sheetName val="Toan KVMB (2)"/>
      <sheetName val="mau 05"/>
      <sheetName val="ctgs09"/>
      <sheetName val="CT-GSBRA"/>
      <sheetName val="mau 04"/>
      <sheetName val="Mau 01"/>
      <sheetName val="Mau 03"/>
      <sheetName val="Tonghop (20)"/>
      <sheetName val="Tonghop (19)"/>
      <sheetName val="Tonghop (18)"/>
      <sheetName val="Tonghop (17)"/>
      <sheetName val="Tonghop (16)"/>
      <sheetName val="Tonghop (15)"/>
      <sheetName val="Tonghop (14)"/>
      <sheetName val="PNT-HHT"/>
      <sheetName val="LHP"/>
      <sheetName val="THD"/>
      <sheetName val="TPhu"/>
      <sheetName val="QL1A"/>
      <sheetName val="NL-DH"/>
      <sheetName val="THT"/>
      <sheetName val="TCV"/>
      <sheetName val="CD"/>
      <sheetName val="NTH"/>
      <sheetName val="HV"/>
      <sheetName val="TTD II"/>
      <sheetName val="T09"/>
      <sheetName val="TT3108"/>
      <sheetName val="TBH"/>
      <sheetName val="Tonghop (2)"/>
      <sheetName val="tt29"/>
      <sheetName val="00 - TH Ke hoach 2007"/>
      <sheetName val="01-Nguon von"/>
      <sheetName val="02-Lai suat"/>
      <sheetName val="03-Tai chinh"/>
      <sheetName val="04-Tien luong"/>
      <sheetName val="4.1-Tien luong MRML"/>
      <sheetName val="05-Chi tai san"/>
      <sheetName val="5.1-Chi tai san TSCD"/>
      <sheetName val="5.2-Chi tai san CCLD"/>
      <sheetName val="06-Kinh doanh khac"/>
      <sheetName val="07-Mo rong mang luoi"/>
      <sheetName val="08-Du phong"/>
      <sheetName val="gia vt,nc,may"/>
      <sheetName val="TTQT"/>
      <sheetName val="71-81"/>
      <sheetName val="7-8"/>
      <sheetName val="TTDV"/>
      <sheetName val="Doanh so"/>
      <sheetName val="loc"/>
      <sheetName val="(1) Select sys_rptb_gl_months"/>
      <sheetName val="(2) Select sys_rptb_gl_months"/>
      <sheetName val="01. DATA"/>
      <sheetName val="COT VACH_LOI THANG"/>
      <sheetName val="03. TK THEP"/>
      <sheetName val="TK Thep cay (Canteen)"/>
      <sheetName val="02. Ket cau"/>
      <sheetName val="TK thep"/>
      <sheetName val="SHAPE"/>
      <sheetName val="Thep hinh"/>
      <sheetName val="Library"/>
      <sheetName val="COT"/>
      <sheetName val="VACH"/>
      <sheetName val="DAM MONG 3"/>
      <sheetName val="DAM MONG 2"/>
      <sheetName val="DAM MONG"/>
      <sheetName val="DAM"/>
      <sheetName val="KCT"/>
      <sheetName val="Đầu vào"/>
      <sheetName val="Máy"/>
      <sheetName val="THVT gộp"/>
      <sheetName val="Đơn giá chi tiết"/>
      <sheetName val="Giá tổng hợp"/>
      <sheetName val="HM chung"/>
      <sheetName val="Dự phòng"/>
      <sheetName val="Luật XD"/>
      <sheetName val="HM chung thầu"/>
      <sheetName val="Dự phòng thầu"/>
      <sheetName val="Dự toán gói thầu"/>
      <sheetName val="HSXL"/>
      <sheetName val="Định mức tư vấn"/>
      <sheetName val="Quyết toán"/>
      <sheetName val="Giá tháng QT"/>
      <sheetName val="Đầu vào QT"/>
      <sheetName val="Nhân công QT"/>
      <sheetName val="Máy QT"/>
      <sheetName val="HaoPhiVatTu QT"/>
      <sheetName val="Tổng hợp VT QT"/>
      <sheetName val="Cước VC QT"/>
      <sheetName val="Cước bộ QT"/>
      <sheetName val="NhiênLiệu QT"/>
      <sheetName val="Chiết tính QT"/>
      <sheetName val="Dự thầu QT"/>
      <sheetName val="Hệ số QT"/>
      <sheetName val="HSXLQT"/>
      <sheetName val="KL hoàn thành"/>
      <sheetName val="KL phát sinh"/>
      <sheetName val="Hệ số Pn"/>
      <sheetName val="Tổng hợp QT"/>
      <sheetName val="foxz"/>
      <sheetName val="Summary I"/>
      <sheetName val="Summary II"/>
      <sheetName val="Prelim"/>
      <sheetName val="Fire Protection"/>
      <sheetName val="Variation Order"/>
      <sheetName val="No. Template"/>
      <sheetName val="Quatation"/>
      <sheetName val="Bill No. 2"/>
      <sheetName val="BUA (32Storey Condo)"/>
      <sheetName val="Bill No. 3"/>
      <sheetName val="Bill No. 4"/>
      <sheetName val="Bill No. 5"/>
      <sheetName val="Bill No. 6"/>
      <sheetName val="Bill No. 7 - optional"/>
      <sheetName val="Bill No. 8 - Contra Item"/>
      <sheetName val="Bill No. 9 - Contra Units"/>
      <sheetName val="Bill No. 10 - Opt Item"/>
      <sheetName val="Tender A"/>
      <sheetName val="Tender B"/>
      <sheetName val="Bill 1"/>
      <sheetName val="Bill 2"/>
      <sheetName val="Bill 3"/>
      <sheetName val="Bill 4"/>
      <sheetName val="Bill 5"/>
      <sheetName val="Bill 6"/>
      <sheetName val="Bill 7"/>
      <sheetName val="Daywork"/>
      <sheetName val="Rate (RC)"/>
      <sheetName val="Rate (Arch)"/>
      <sheetName val="Rate (Dr&amp;Wdw)"/>
      <sheetName val="Rate _RC_"/>
      <sheetName val="Rate _Arch_"/>
      <sheetName val="Stump"/>
      <sheetName val="Col (grd to 1st)"/>
      <sheetName val="Col (1st to 2nd)"/>
      <sheetName val="Col (2nd to 3rd)"/>
      <sheetName val="Col (3rd to 4th)"/>
      <sheetName val="Col (4th to rf)"/>
      <sheetName val="Col (rf to up rf)"/>
      <sheetName val="Sum Col"/>
      <sheetName val="Stiffener"/>
      <sheetName val="Grd beam"/>
      <sheetName val="1st flr beam"/>
      <sheetName val="2,3,4 flr beam"/>
      <sheetName val="Rf beam"/>
      <sheetName val="UpRf beam"/>
      <sheetName val="Grd Slab"/>
      <sheetName val="1st slab"/>
      <sheetName val="Typical slab"/>
      <sheetName val="Rf slab"/>
      <sheetName val="Up Rf slab"/>
      <sheetName val="Pile Cap (Plot 1)"/>
      <sheetName val="Stump (Plot 1)"/>
      <sheetName val="Col (grd to 1st - Plot 1)"/>
      <sheetName val="Col (1st to rf - Plot 1)"/>
      <sheetName val="Grd beam (Plot 1)"/>
      <sheetName val="1st flr beam (Plot 1)"/>
      <sheetName val="Rf beam (Plot 1)"/>
      <sheetName val="Grd slab (Plot 1)"/>
      <sheetName val="1st Flr slab (Plot 1)"/>
      <sheetName val="Stair (Plot 1)"/>
      <sheetName val="Pile Cap (Plot 2)"/>
      <sheetName val="Stump (Plot 2)"/>
      <sheetName val="Col (grd to 1st - Plot 2)"/>
      <sheetName val="Col (1st to Rf - Plot 2)"/>
      <sheetName val="Grd beam (Plot 2)"/>
      <sheetName val="1st flr beam (Plot 2)"/>
      <sheetName val="Rf beam (Plot 2)"/>
      <sheetName val="Grd slab (Plot 2)"/>
      <sheetName val="1st Flr slab (Plot 2)"/>
      <sheetName val="Stair (Plot 2)"/>
      <sheetName val="Blk A"/>
      <sheetName val="Blk B"/>
      <sheetName val="Blk C"/>
      <sheetName val="Blk D"/>
      <sheetName val="Blk E"/>
      <sheetName val="Blk F"/>
      <sheetName val="Blk G"/>
      <sheetName val="Blk H"/>
      <sheetName val="Blk I"/>
      <sheetName val="Blk J"/>
      <sheetName val="Blk K"/>
      <sheetName val="Blk L"/>
      <sheetName val="Fnl-Smry"/>
      <sheetName val="SC"/>
      <sheetName val="PC"/>
      <sheetName val="ST"/>
      <sheetName val="apronS-downS"/>
      <sheetName val="GS(H)-BRC"/>
      <sheetName val="FB"/>
      <sheetName val="DS-1STFLR"/>
      <sheetName val="RB"/>
      <sheetName val="copping"/>
      <sheetName val="RS(H)"/>
      <sheetName val="SC-rbar"/>
      <sheetName val="Ir"/>
      <sheetName val="BRC"/>
      <sheetName val="RC"/>
      <sheetName val="Windr"/>
      <sheetName val="WALL COMP"/>
      <sheetName val="BP Reo"/>
      <sheetName val="RC Piles"/>
      <sheetName val="Bored Piles"/>
      <sheetName val="WB"/>
      <sheetName val="WB2"/>
      <sheetName val="FR2"/>
      <sheetName val="FR3(Col)"/>
      <sheetName val="FR4(Bm)"/>
      <sheetName val="FR5(SC&amp;Lift)"/>
      <sheetName val="UF2"/>
      <sheetName val="UF3"/>
      <sheetName val="Infra"/>
      <sheetName val="Infra2"/>
      <sheetName val="FR2a"/>
      <sheetName val="BQ (2)"/>
      <sheetName val="Pilecap"/>
      <sheetName val="Upper Flr Beam"/>
      <sheetName val="Roof Beam"/>
      <sheetName val="Ground slab"/>
      <sheetName val="Upper flr slab"/>
      <sheetName val="Upper flr Slab-BAR"/>
      <sheetName val="Roof slab"/>
      <sheetName val="Roof Slab-BAR"/>
      <sheetName val="Lift Pit"/>
      <sheetName val="Lift Core"/>
      <sheetName val="Dr WW Sch"/>
      <sheetName val="Dr WW Meas"/>
      <sheetName val="110 cs EW"/>
      <sheetName val="110 clay EW"/>
      <sheetName val="110 cs NW"/>
      <sheetName val="110 clay NW"/>
      <sheetName val="UFC"/>
      <sheetName val="RFF"/>
      <sheetName val="EW"/>
      <sheetName val="IW"/>
      <sheetName val="WD"/>
      <sheetName val="EF"/>
      <sheetName val="IF"/>
      <sheetName val="SF"/>
      <sheetName val="SUN"/>
      <sheetName val="Sewer"/>
      <sheetName val="FS "/>
      <sheetName val="Water-Carpark Block"/>
      <sheetName val="ACADEMIC BLOCK"/>
      <sheetName val="Price list-August"/>
      <sheetName val="CANTEEN"/>
      <sheetName val="HOSTEL BLOCK"/>
      <sheetName val="quarters warden"/>
      <sheetName val="COVERED WALKWAY"/>
      <sheetName val="TNB SUB STATION"/>
      <sheetName val="GUARD HOUSE"/>
      <sheetName val="RUBBISH COMPARTMENT"/>
      <sheetName val="EXTERNAL WORKS"/>
      <sheetName val="PROVISIONAL SUM"/>
      <sheetName val="General Summary"/>
      <sheetName val="scaffolding"/>
      <sheetName val="prliminaries"/>
      <sheetName val="building M&amp;E"/>
      <sheetName val="eledetail"/>
      <sheetName val="mechdetail"/>
      <sheetName val="Infra M&amp;E"/>
      <sheetName val="piling &amp; fdtn"/>
      <sheetName val="window"/>
      <sheetName val="wall&amp;floor "/>
      <sheetName val="sor"/>
      <sheetName val="s-case"/>
      <sheetName val="ext-fin"/>
      <sheetName val="tnb"/>
      <sheetName val="genoffice"/>
      <sheetName val="tadika "/>
      <sheetName val="balai "/>
      <sheetName val="shop "/>
      <sheetName val="B-SUM"/>
      <sheetName val="ROADS"/>
      <sheetName val="DRAIN"/>
      <sheetName val="SEWERAGE"/>
      <sheetName val="STP"/>
      <sheetName val="WATER RET"/>
      <sheetName val="RESERVOIR"/>
      <sheetName val="GEN SUM"/>
      <sheetName val="Tunnel form"/>
      <sheetName val="Half R"/>
      <sheetName val="Plastering"/>
      <sheetName val="roof &amp; RWDP"/>
      <sheetName val="RC wall"/>
      <sheetName val="wall fin"/>
      <sheetName val="cei"/>
      <sheetName val="flr"/>
      <sheetName val="ftg"/>
      <sheetName val="flr&amp;ceilfin"/>
      <sheetName val="Intfin"/>
      <sheetName val="extfin"/>
      <sheetName val="Questionaire"/>
      <sheetName val="extwall&amp;fin"/>
      <sheetName val="intwall"/>
      <sheetName val="majlis link-parapet wall"/>
      <sheetName val="WBLFF"/>
      <sheetName val="Frame"/>
      <sheetName val="#Upper Floor"/>
      <sheetName val="#Roof"/>
      <sheetName val="eXT wALL"/>
      <sheetName val="Windows &amp; ext. doors"/>
      <sheetName val="int.wall &amp; partitions"/>
      <sheetName val="int. doors"/>
      <sheetName val="#Flr Finish"/>
      <sheetName val="#Ceiling Finish"/>
      <sheetName val="Wall Finish"/>
      <sheetName val="#Sanitary"/>
      <sheetName val="Fencing"/>
      <sheetName val="Ancillary"/>
      <sheetName val="Prelim Sum"/>
      <sheetName val="Attendance to NSC"/>
      <sheetName val="concrete (1)"/>
      <sheetName val="concrete (2)"/>
      <sheetName val="concrete (3)"/>
      <sheetName val="reinf (1)"/>
      <sheetName val="reinf (2)"/>
      <sheetName val="reinf (3)"/>
      <sheetName val="BRC (1)"/>
      <sheetName val="BRC (2)"/>
      <sheetName val="Fwk (1)"/>
      <sheetName val="Fwk Brkdown (1)"/>
      <sheetName val="Fwk Compare"/>
      <sheetName val="Fwk (2)"/>
      <sheetName val="Fwk Brkdown (2)"/>
      <sheetName val="Fwk (3)"/>
      <sheetName val="Fwk Brkdown (3)"/>
      <sheetName val="Excn"/>
      <sheetName val="Excn (2)"/>
      <sheetName val="Brick"/>
      <sheetName val="Screed"/>
      <sheetName val="PC Slab sum"/>
      <sheetName val="PC slab"/>
      <sheetName val="PC Slab sum (Alt)"/>
      <sheetName val="PC slab (Alt)"/>
      <sheetName val="Plant (Alt)"/>
      <sheetName val="Scaffold"/>
      <sheetName val="Scaffold (2)"/>
      <sheetName val="Stagging"/>
      <sheetName val="Risk"/>
      <sheetName val="Major Qty"/>
      <sheetName val="cert"/>
      <sheetName val="@WORDSTEXT(AE44)"/>
      <sheetName val="Main Sum"/>
      <sheetName val="BQ-1"/>
      <sheetName val="BQ-ADD"/>
      <sheetName val="VO"/>
      <sheetName val="M.O.S."/>
      <sheetName val="Prov. ddt."/>
      <sheetName val="other. ddt."/>
      <sheetName val="@WORDSTEXT(AE44) (2)"/>
      <sheetName val="@WORDSTEXT(AE44) (3)"/>
      <sheetName val="other. ddt"/>
      <sheetName val="Prov. ddt"/>
      <sheetName val="M.O.S"/>
      <sheetName val="paysum"/>
      <sheetName val="Nov 12"/>
      <sheetName val="P.Holiday"/>
      <sheetName val="int fin-to"/>
      <sheetName val="int flr"/>
      <sheetName val="skirt"/>
      <sheetName val="int wall fin"/>
      <sheetName val="int clg"/>
      <sheetName val="ext flr-to"/>
      <sheetName val="ext flr qty"/>
      <sheetName val="ext wall fin-to"/>
      <sheetName val="ext wall fin qty"/>
      <sheetName val="ext clg-to"/>
      <sheetName val="ext clg qty"/>
      <sheetName val="wall-to"/>
      <sheetName val="wall qty"/>
      <sheetName val="dpc qty"/>
      <sheetName val="rf cover"/>
      <sheetName val="rc-qty"/>
      <sheetName val="rf drain"/>
      <sheetName val="rd-qty"/>
      <sheetName val="dr-to"/>
      <sheetName val="dr-dr qty"/>
      <sheetName val="dr (2)"/>
      <sheetName val="dr-lock"/>
      <sheetName val="dr-closer"/>
      <sheetName val="dr-plate"/>
      <sheetName val="dr-bolt"/>
      <sheetName val="wn-to"/>
      <sheetName val="wn-wn qty"/>
      <sheetName val="wn (2)"/>
      <sheetName val="wn-fastener"/>
      <sheetName val="wn-bolt"/>
      <sheetName val="stair-to"/>
      <sheetName val="stair-qty"/>
      <sheetName val="rail-to"/>
      <sheetName val="rail-qty"/>
      <sheetName val="wares-to"/>
      <sheetName val="wares-qty"/>
      <sheetName val="counter"/>
      <sheetName val="counter-qty"/>
      <sheetName val="mirror-to "/>
      <sheetName val="mirror-qty"/>
      <sheetName val="sht1"/>
      <sheetName val="sht1qty"/>
      <sheetName val="sht2"/>
      <sheetName val="sht2qty"/>
      <sheetName val="sht3"/>
      <sheetName val="sht3qty"/>
      <sheetName val="sht4"/>
      <sheetName val="sht4qty"/>
      <sheetName val="sht5"/>
      <sheetName val="sht5qty"/>
      <sheetName val="Area Analy"/>
      <sheetName val="Vert Analy"/>
      <sheetName val="4.14WALL"/>
      <sheetName val="2B2"/>
      <sheetName val="PARTICULARS"/>
      <sheetName val="WBLFL"/>
      <sheetName val="EXTWALL"/>
      <sheetName val="ROOF"/>
      <sheetName val="WINDOWS"/>
      <sheetName val="DOORS"/>
      <sheetName val="IRONMONGERY"/>
      <sheetName val="WALLFINISHES"/>
      <sheetName val="FLOORFINISHES"/>
      <sheetName val="CEILING"/>
      <sheetName val="PAINTING"/>
      <sheetName val="SANITARYFITTINGS"/>
      <sheetName val="EXTERNALWORKS"/>
      <sheetName val="CONCRETE &amp; FWK"/>
      <sheetName val="施工預算明細表"/>
      <sheetName val="Valuation Info"/>
      <sheetName val="BAL Cert"/>
      <sheetName val="Package A"/>
      <sheetName val="Package B"/>
      <sheetName val="Summ VO"/>
      <sheetName val="VO No. 1"/>
      <sheetName val="VO No. 3"/>
      <sheetName val="VO 3 (VBH)"/>
      <sheetName val="Package A (TBH)"/>
      <sheetName val="Package A (BHD)"/>
      <sheetName val="Resistivity Survey"/>
      <sheetName val="Package B (TBH &amp; VBH)"/>
      <sheetName val="Package B (BHD)"/>
      <sheetName val="Package B (monitoring well)"/>
      <sheetName val="VO 1 (BH)"/>
      <sheetName val="VO 1 (BH) (ALL)"/>
      <sheetName val="Bill  No. 4"/>
      <sheetName val="SUM VO"/>
      <sheetName val="VO1"/>
      <sheetName val="VO2"/>
      <sheetName val="VO3"/>
      <sheetName val="VO4"/>
      <sheetName val="VO5"/>
      <sheetName val="VO6"/>
      <sheetName val="VO7"/>
      <sheetName val="VO8"/>
      <sheetName val="VO9"/>
      <sheetName val="VOP"/>
      <sheetName val="SUM MOS"/>
      <sheetName val="MOS"/>
      <sheetName val="MOS (2)"/>
      <sheetName val="pile record"/>
      <sheetName val="pile record (2)"/>
      <sheetName val="Summary RB"/>
      <sheetName val="Summary RB (Alt)"/>
      <sheetName val="Bill2-Raw Water"/>
      <sheetName val="Bill4-Treated Water"/>
      <sheetName val="SB2.2 (Alt)RB"/>
      <sheetName val="SB2.2 (Alt) (2)"/>
      <sheetName val="RoadBuilders"/>
      <sheetName val="RoadBuilders (2)"/>
      <sheetName val="Lpayment cert"/>
      <sheetName val="LB.Q"/>
      <sheetName val="Workdone"/>
      <sheetName val="V.O"/>
      <sheetName val="Brick &amp; Plaster"/>
      <sheetName val="Brick &amp; Plaster (2)"/>
      <sheetName val="FOL - Bar"/>
      <sheetName val="FA-LISTING"/>
      <sheetName val="L&amp;B"/>
      <sheetName val="Revaluation"/>
      <sheetName val="FA_LISTING"/>
      <sheetName val="B1-GENERAL"/>
      <sheetName val="B2-PS"/>
      <sheetName val="B3 SUMMARY (2)"/>
      <sheetName val="B3A-PODIUM (2)"/>
      <sheetName val="B3B-BLOCK 6 UNITS (2)"/>
      <sheetName val="B3C-BLOCK 8 UNITS (2)"/>
      <sheetName val="B3D-COMMERCIAL (2)"/>
      <sheetName val="B3E-EXTERNALWORK (2)"/>
      <sheetName val="B3F-LANDSCAPE (2)"/>
      <sheetName val="AUTOMATIC SELECT"/>
      <sheetName val="Bill 3 Bld General"/>
      <sheetName val="Bill 3 Bld"/>
      <sheetName val="E-LIFT PUMP(1)"/>
      <sheetName val="E-CHLORINE(2)"/>
      <sheetName val="E-BLOWER(3)"/>
      <sheetName val="E-MAIN OFFICE(4)"/>
      <sheetName val="E-DEWATERING(5)"/>
      <sheetName val="E-COMPOST PLANT(6)"/>
      <sheetName val="E-GUARD HOUSE(7)"/>
      <sheetName val="E-STAIR CASES(8)"/>
      <sheetName val="E-VENTILATION UNDERGROUND(9)"/>
      <sheetName val="Mechanical Work"/>
      <sheetName val="Direct Expense"/>
      <sheetName val="Mechanical Work (2)"/>
      <sheetName val="GIA_XDM"/>
      <sheetName val="Vt TT"/>
      <sheetName val="Tram-Diachat"/>
      <sheetName val="DUYET XDM"/>
      <sheetName val="DUYET XDM (2)"/>
      <sheetName val="DUYET XDM (3)"/>
      <sheetName val="DUYET XDM (4)"/>
      <sheetName val="Elec LG"/>
      <sheetName val="Elec MG"/>
      <sheetName val="day dien"/>
      <sheetName val="Summary (Elemental Cost)"/>
      <sheetName val="1.Preliminary Fee"/>
      <sheetName val="2.Podium"/>
      <sheetName val="3.Block A"/>
      <sheetName val="4.Block B"/>
      <sheetName val="5.Block C"/>
      <sheetName val="6.M&amp;E"/>
      <sheetName val="7. PS"/>
      <sheetName val="2.Basement"/>
      <sheetName val="3.Block M5"/>
      <sheetName val="4.Block M6A"/>
      <sheetName val="5.Block M6B"/>
      <sheetName val="6.External Works"/>
      <sheetName val="7.M&amp;E"/>
      <sheetName val="8. PS"/>
      <sheetName val="9. Attendance fee"/>
      <sheetName val="零星采购（阿市）"/>
      <sheetName val="周转材料（眉姐）"/>
      <sheetName val="主材采购-翠"/>
      <sheetName val="汇总"/>
      <sheetName val="签约情况"/>
      <sheetName val="工程分包类"/>
      <sheetName val="试验和技术类"/>
      <sheetName val="设备租赁"/>
      <sheetName val="保安、行政合同"/>
      <sheetName val="商务采购"/>
      <sheetName val="保险合同"/>
      <sheetName val="其他"/>
      <sheetName val="MD3 统计"/>
      <sheetName val="Name"/>
      <sheetName val="Sumary"/>
      <sheetName val="1300"/>
      <sheetName val="1400"/>
      <sheetName val="1500"/>
      <sheetName val="1700"/>
      <sheetName val="2100"/>
      <sheetName val="2200"/>
      <sheetName val="2300"/>
      <sheetName val="2500"/>
      <sheetName val="2600"/>
      <sheetName val="3300"/>
      <sheetName val="3600"/>
      <sheetName val="3800"/>
      <sheetName val="4100"/>
      <sheetName val="4200"/>
      <sheetName val="4500"/>
      <sheetName val="4600"/>
      <sheetName val="5200"/>
      <sheetName val="5700"/>
      <sheetName val="5800"/>
      <sheetName val="Part1"/>
      <sheetName val="Part2"/>
      <sheetName val="S20"/>
      <sheetName val="S21"/>
      <sheetName val="S23"/>
      <sheetName val="S15"/>
      <sheetName val="S17"/>
      <sheetName val="S18"/>
      <sheetName val="S19"/>
      <sheetName val="S22"/>
      <sheetName val="S25"/>
      <sheetName val="S26"/>
      <sheetName val="Dayworks"/>
      <sheetName val="VXXXX"/>
      <sheetName val="cover-BH"/>
      <sheetName val="SWGR1"/>
      <sheetName val="SWGR2"/>
      <sheetName val="BATTERY"/>
      <sheetName val="I_C"/>
      <sheetName val="BC"/>
      <sheetName val="TR1"/>
      <sheetName val="TR2"/>
      <sheetName val="bldg.summary"/>
      <sheetName val="bldg.summary(eng.)"/>
      <sheetName val="REFERENCE"/>
      <sheetName val="핀-관 열교환기"/>
      <sheetName val="AL-HX"/>
      <sheetName val="성능"/>
      <sheetName val="풍량(노즐)"/>
      <sheetName val="모세관"/>
      <sheetName val="습공기물성"/>
      <sheetName val="냉매물성"/>
      <sheetName val="Xunit"/>
      <sheetName val="Selection"/>
      <sheetName val="Who am I"/>
      <sheetName val="EQUIP LIST"/>
      <sheetName val="DOCU. LIST"/>
      <sheetName val="TIME SHEET"/>
      <sheetName val="SW-TEO"/>
      <sheetName val="Financ. Overview"/>
      <sheetName val="Toolbox"/>
      <sheetName val="Open"/>
      <sheetName val="2_1 Termine"/>
      <sheetName val="2_2 Termine"/>
      <sheetName val="4_1 Orga_"/>
      <sheetName val="3_3 Fabrikate_Küche"/>
      <sheetName val="4_2_1 Pers"/>
      <sheetName val="4_2_2 Pers"/>
      <sheetName val="5 Subs"/>
      <sheetName val="7 BE"/>
      <sheetName val="8 Ref_"/>
      <sheetName val="8 Bietererklärung"/>
      <sheetName val="1_4 Optionen"/>
      <sheetName val="1_5 EPs"/>
      <sheetName val="3_1 Fabrikate_Bau"/>
      <sheetName val="G.1R-Shou COP Gf"/>
      <sheetName val="eqpmad2"/>
      <sheetName val="计算稿"/>
      <sheetName val="POWER ASSUMPTIONS"/>
      <sheetName val="第一部分定价"/>
      <sheetName val="表—08 分部分项工程量清单计价表"/>
      <sheetName val="网络合计"/>
      <sheetName val="汇总表"/>
      <sheetName val="BA "/>
      <sheetName val="PCR车间 部分"/>
      <sheetName val="장비명"/>
      <sheetName val="256LC_ProFlowR13"/>
      <sheetName val="1.Summary"/>
      <sheetName val="2. DRI 내용"/>
      <sheetName val="3.사각지대"/>
      <sheetName val="4.위험등급"/>
      <sheetName val="XXXXXX"/>
      <sheetName val="업무처리전"/>
      <sheetName val="설계변경사유서"/>
      <sheetName val="공사비증감"/>
      <sheetName val="단가적용"/>
      <sheetName val="물량증감비교표"/>
      <sheetName val="물량산출근거"/>
      <sheetName val="공구별수량"/>
      <sheetName val="수량분기(토목)"/>
      <sheetName val="수량분기(배관)"/>
      <sheetName val="간지"/>
      <sheetName val="수량산출서 갑지"/>
      <sheetName val="수량산출서 속지"/>
      <sheetName val="토공 갑지"/>
      <sheetName val="토공 입적표"/>
      <sheetName val="토적집계"/>
      <sheetName val="토-2(변)"/>
      <sheetName val="토-3(변)"/>
      <sheetName val="토-8(변)"/>
      <sheetName val="교량공 갑지"/>
      <sheetName val="마장교 갑지"/>
      <sheetName val="마장교 토공,기초공"/>
      <sheetName val="마장교 구체공"/>
      <sheetName val="상촌고가 갑지"/>
      <sheetName val="상촌고가 토공,기초공"/>
      <sheetName val="상촌고가 구체공"/>
      <sheetName val="상촌고가 상부공"/>
      <sheetName val="평가데이터"/>
      <sheetName val="6PILE  (돌출)"/>
      <sheetName val="수량집계"/>
      <sheetName val="CTEMCOST"/>
      <sheetName val="말뚝지지력산정"/>
      <sheetName val="예가표"/>
      <sheetName val="공문"/>
      <sheetName val="현장설명"/>
      <sheetName val="본선 토공 분배표"/>
      <sheetName val="잔여분"/>
      <sheetName val="수량산출서_갑지"/>
      <sheetName val="수량산출서_속지"/>
      <sheetName val="토공_갑지"/>
      <sheetName val="토공_입적표"/>
      <sheetName val="교량공_갑지"/>
      <sheetName val="마장교_갑지"/>
      <sheetName val="마장교_토공,기초공"/>
      <sheetName val="마장교_구체공"/>
      <sheetName val="상촌고가_갑지"/>
      <sheetName val="상촌고가_토공,기초공"/>
      <sheetName val="상촌고가_구체공"/>
      <sheetName val="상촌고가_상부공"/>
      <sheetName val="6PILE__(돌출)"/>
      <sheetName val="단면_(2)"/>
      <sheetName val="입출재고현황_(2)"/>
      <sheetName val="woo(mac)"/>
      <sheetName val="조건표"/>
      <sheetName val="결과조달"/>
      <sheetName val="금액내역서"/>
      <sheetName val="북방3터널"/>
      <sheetName val="진주방향"/>
      <sheetName val="guard(mac)"/>
      <sheetName val="매원개착터널총괄"/>
      <sheetName val="송라터널총괄"/>
      <sheetName val="마산방향철근집계"/>
      <sheetName val="내역서_"/>
      <sheetName val="소비자가"/>
      <sheetName val="일위대가목차"/>
      <sheetName val="일위대가"/>
      <sheetName val="BID"/>
      <sheetName val="type-F"/>
      <sheetName val="정부노임단가"/>
      <sheetName val="토목내역"/>
      <sheetName val="단가"/>
      <sheetName val="WORK"/>
      <sheetName val="MOTOR"/>
      <sheetName val="설계조건"/>
      <sheetName val="DATE"/>
      <sheetName val="노임"/>
      <sheetName val="眞비상(진주)"/>
      <sheetName val="기별(종합)"/>
      <sheetName val="하수급견적대비"/>
      <sheetName val="일위(철거)"/>
      <sheetName val="철거수량(전송)"/>
      <sheetName val="tggwan(mac)"/>
      <sheetName val="계수시트"/>
      <sheetName val="집수정(600-700)"/>
      <sheetName val="유동표"/>
      <sheetName val="투찰"/>
      <sheetName val="데이타"/>
      <sheetName val="가제당공사비"/>
      <sheetName val="식재"/>
      <sheetName val="도급"/>
      <sheetName val="고유코드_설계"/>
      <sheetName val="기계경비(시간당)"/>
      <sheetName val="시설물"/>
      <sheetName val="교량하부공"/>
      <sheetName val="교각별철근수량집계표"/>
      <sheetName val="노무비단가"/>
      <sheetName val="중기조종사_단위단가"/>
      <sheetName val="소일위대가코드표"/>
      <sheetName val="기초처리공사비"/>
      <sheetName val="원가계산서(남측)"/>
      <sheetName val="9811"/>
      <sheetName val="토목"/>
      <sheetName val="수목데이타_"/>
      <sheetName val="마산방향"/>
      <sheetName val="남대문빌딩"/>
      <sheetName val="6공구(당초)"/>
      <sheetName val="수목표준대가"/>
      <sheetName val="단가일람"/>
      <sheetName val="단위량당중기"/>
      <sheetName val="부대내역"/>
      <sheetName val="램머"/>
      <sheetName val="식재출력용"/>
      <sheetName val="투찰가"/>
      <sheetName val="백호우계수"/>
      <sheetName val="식재인부"/>
      <sheetName val="입찰"/>
      <sheetName val="복통공사비"/>
      <sheetName val="본제당공사비"/>
      <sheetName val="총물량"/>
      <sheetName val="본공사"/>
      <sheetName val="내역"/>
      <sheetName val="빗물받이(910-510-410)"/>
      <sheetName val="4차원가계산서"/>
      <sheetName val="단가결정"/>
      <sheetName val="내역서"/>
      <sheetName val="유지관리"/>
      <sheetName val="시운전연료"/>
      <sheetName val="시험비"/>
      <sheetName val="원가서"/>
      <sheetName val="여과지동"/>
      <sheetName val="투찰내역"/>
      <sheetName val="1,2공구원가계산서"/>
      <sheetName val="1공구산출내역서"/>
      <sheetName val="자재대"/>
      <sheetName val="자재일람"/>
      <sheetName val="전체_1설계"/>
      <sheetName val="조경일람"/>
      <sheetName val="지질조사"/>
      <sheetName val="중기운반비"/>
      <sheetName val="원가"/>
      <sheetName val="진입도로공사비"/>
      <sheetName val="건축내역"/>
      <sheetName val="예산명세서"/>
      <sheetName val="취수탑공사비"/>
      <sheetName val="자료입력"/>
      <sheetName val="토취장복구"/>
      <sheetName val="품셈TABLE"/>
      <sheetName val="현경"/>
      <sheetName val="내역표지"/>
      <sheetName val="수량산출서_갑지1"/>
      <sheetName val="수량산출서_속지1"/>
      <sheetName val="토공_갑지1"/>
      <sheetName val="토공_입적표1"/>
      <sheetName val="교량공_갑지1"/>
      <sheetName val="마장교_갑지1"/>
      <sheetName val="마장교_토공,기초공1"/>
      <sheetName val="마장교_구체공1"/>
      <sheetName val="상촌고가_갑지1"/>
      <sheetName val="상촌고가_토공,기초공1"/>
      <sheetName val="상촌고가_구체공1"/>
      <sheetName val="상촌고가_상부공1"/>
      <sheetName val="6PILE__(돌출)1"/>
      <sheetName val="공사비집계"/>
      <sheetName val="7회-수량"/>
      <sheetName val="통장출금액"/>
      <sheetName val="간접비"/>
      <sheetName val="입찰보고"/>
      <sheetName val="품종_품명"/>
      <sheetName val="금융비용"/>
      <sheetName val="노임기준"/>
      <sheetName val="내역(전체)"/>
      <sheetName val="P.M 별"/>
      <sheetName val="아파트 "/>
      <sheetName val="연돌일위집계"/>
      <sheetName val="A구역 냉수(철거)"/>
      <sheetName val="B구역 냉수(철거)"/>
      <sheetName val="C구역 냉수(철거)"/>
      <sheetName val="D구역 냉수(철거)"/>
      <sheetName val="E구역 냉수(철거)"/>
      <sheetName val="F구역 냉수(철거)"/>
      <sheetName val="A구역 스팀(철거)"/>
      <sheetName val="B구역 스팀(철거)"/>
      <sheetName val="C구역 스팀(철거)"/>
      <sheetName val="D구역 스팀(철거)"/>
      <sheetName val="E구역 스팀(철거)"/>
      <sheetName val="F구역 스팀(철거)"/>
      <sheetName val="F구역 고압스팀(철거)"/>
      <sheetName val="MH008(흑관)"/>
      <sheetName val="MH008(백관)"/>
      <sheetName val="MH009(흑관)"/>
      <sheetName val="MH009(백관)"/>
      <sheetName val="CDA014(철거)"/>
      <sheetName val="CDA015(철거)"/>
      <sheetName val="CDA016(철거)"/>
      <sheetName val="CDA017(철거)"/>
      <sheetName val="CDA018(철거)"/>
      <sheetName val="CDA019(철거)"/>
      <sheetName val="CW015(철거)"/>
      <sheetName val="CW016(철거)"/>
      <sheetName val="CW017(철거)"/>
      <sheetName val="CW019(철거)"/>
      <sheetName val="DI015(철거)"/>
      <sheetName val="DI016(철거)"/>
      <sheetName val="DI017(철거)"/>
      <sheetName val="DI019(철거)"/>
      <sheetName val="PV018(철거)"/>
      <sheetName val="DRAIN017(철거)"/>
      <sheetName val="CDA022"/>
      <sheetName val="CDA023"/>
      <sheetName val="CDA024"/>
      <sheetName val="CDA025"/>
      <sheetName val="CDA026"/>
      <sheetName val="CDA입상"/>
      <sheetName val="PCW입상및기계실"/>
      <sheetName val="PCW021"/>
      <sheetName val="PCW023"/>
      <sheetName val="PCW024"/>
      <sheetName val="PCW025"/>
      <sheetName val="PCW026"/>
      <sheetName val="PV입상및기계실"/>
      <sheetName val="PV021"/>
      <sheetName val="PV024"/>
      <sheetName val="PV024-1"/>
      <sheetName val="PV025"/>
      <sheetName val="PV026"/>
      <sheetName val="DI024 "/>
      <sheetName val="DI025 "/>
      <sheetName val="DI026 "/>
      <sheetName val="DI RACK 및 입상(신설)"/>
      <sheetName val="압력배관 인허가물량"/>
      <sheetName val="7-1"/>
      <sheetName val="7-2-1"/>
      <sheetName val="7-3-1"/>
      <sheetName val="7-3-2"/>
      <sheetName val="7-4"/>
      <sheetName val="7-7"/>
      <sheetName val="Cost Sum"/>
      <sheetName val="Master BOQ"/>
      <sheetName val="Q'ty Sum"/>
      <sheetName val="Interior"/>
      <sheetName val="Facade"/>
      <sheetName val="P.S&amp;daywk"/>
      <sheetName val="JV 한국인 급여"/>
      <sheetName val="한국인 급여 테이블"/>
      <sheetName val="철근 산출 근거"/>
      <sheetName val="콘크리트 산출 근거"/>
      <sheetName val="Contingency내역"/>
      <sheetName val="Risk Hedging"/>
      <sheetName val="Labour Rate"/>
      <sheetName val="제목"/>
      <sheetName val="실행과정요약"/>
      <sheetName val="총괄표"/>
      <sheetName val="실행대비표"/>
      <sheetName val="실행대비 (2)"/>
      <sheetName val="분석1"/>
      <sheetName val="Tender Sum"/>
      <sheetName val="Project Brief"/>
      <sheetName val="Element Analysis"/>
      <sheetName val="품의"/>
      <sheetName val="PC&amp;PS Sum"/>
      <sheetName val="Milestone(33)"/>
      <sheetName val="Milestone(40)"/>
      <sheetName val="Org Chart"/>
      <sheetName val="Manning Schedule"/>
      <sheetName val="Salary-adjusted"/>
      <sheetName val="STAFF COST"/>
      <sheetName val="Temporary Work"/>
      <sheetName val="금융비용근거"/>
      <sheetName val="workscope변경"/>
      <sheetName val="1.2차입찰금액대비표"/>
      <sheetName val="Proj Element Analysis"/>
      <sheetName val="주요단가대비"/>
      <sheetName val="견적기준공사방안"/>
      <sheetName val="Progress"/>
      <sheetName val="laboursum"/>
      <sheetName val="TYPE별노무내역"/>
      <sheetName val="TYPE별총공사비"/>
      <sheetName val="TYPE별노무내역 (2)"/>
      <sheetName val="Indirect Cost Analysis"/>
      <sheetName val="조직참고"/>
      <sheetName val="Cost Summary by BOQ"/>
      <sheetName val="Cost Summary by Trade"/>
      <sheetName val="제출용 BOQ"/>
      <sheetName val="ALternative-Rev.5"/>
      <sheetName val="Alternative(Summary)"/>
      <sheetName val="내부용 BOQ"/>
      <sheetName val="Optional Works"/>
      <sheetName val="Schedule of Rate - Rev.5"/>
      <sheetName val="NS item"/>
      <sheetName val="Attic Stock"/>
      <sheetName val="Temp. Works"/>
      <sheetName val="SUMM."/>
      <sheetName val="WHRB"/>
      <sheetName val="DESAL."/>
      <sheetName val="BOP"/>
      <sheetName val="INSULATION"/>
      <sheetName val="Sch 4"/>
      <sheetName val="BOP (OLD)"/>
      <sheetName val="Comparative statement"/>
      <sheetName val="RA-markate"/>
      <sheetName val="RA_markate"/>
      <sheetName val="전기공사개요"/>
      <sheetName val="Work Scope"/>
      <sheetName val="실행갑지"/>
      <sheetName val="총괄표(구)"/>
      <sheetName val="추가목표"/>
      <sheetName val="분석"/>
      <sheetName val="금융비"/>
      <sheetName val="금융비(가실행기준)"/>
      <sheetName val="실행편성기준"/>
      <sheetName val="공정계획"/>
      <sheetName val="인원계획"/>
      <sheetName val="주요단가적용"/>
      <sheetName val="보험료&amp;안전관비"/>
      <sheetName val="Milestone"/>
      <sheetName val="12-01"/>
      <sheetName val="12-02"/>
      <sheetName val="12-03"/>
      <sheetName val="12-04"/>
      <sheetName val="12-05"/>
      <sheetName val="12-06"/>
      <sheetName val="12-07"/>
      <sheetName val="12-08"/>
      <sheetName val="③赤紙(日文)"/>
      <sheetName val="BOQ-SRC"/>
      <sheetName val="BOQ-PT"/>
      <sheetName val="제출용Breakdown_of_Price"/>
      <sheetName val="Bill2"/>
      <sheetName val="alt"/>
      <sheetName val="evalue"/>
      <sheetName val="16. Corner Guard"/>
      <sheetName val="5. Anti-Termite"/>
      <sheetName val="11. Paint"/>
      <sheetName val="25. Roller Shutters"/>
      <sheetName val="건축"/>
      <sheetName val="설비"/>
      <sheetName val="전기"/>
      <sheetName val="통신"/>
      <sheetName val="조경"/>
      <sheetName val="조경내역서"/>
      <sheetName val="협상1"/>
      <sheetName val="협상2"/>
      <sheetName val="협상3"/>
      <sheetName val="외주팀작성"/>
      <sheetName val="대비표"/>
      <sheetName val="접수서류"/>
      <sheetName val="검토의견"/>
      <sheetName val="분석Elec"/>
      <sheetName val="분석Mech"/>
      <sheetName val="대비CW"/>
      <sheetName val="분석IBS"/>
      <sheetName val="분석GEN"/>
      <sheetName val="분석Lift"/>
      <sheetName val="실행분개"/>
      <sheetName val="업체연락처"/>
      <sheetName val="BOQ(E)"/>
      <sheetName val="General summary(E)"/>
      <sheetName val="General summary(M)"/>
      <sheetName val="BOQ(M)"/>
      <sheetName val="COMPARISON BOQ"/>
      <sheetName val="KYUNGNAM AL BOQ"/>
      <sheetName val="ALUTEK BOQ"/>
      <sheetName val="EAGON BOQ"/>
      <sheetName val="Proposta"/>
      <sheetName val="FORMULAS"/>
      <sheetName val="Despacho (c.civil)"/>
      <sheetName val="Despacho (especialidades)"/>
      <sheetName val="Despacho (equivalente)"/>
      <sheetName val="Cover 3T"/>
      <sheetName val="Cover PK"/>
      <sheetName val="Condition of Proposal"/>
      <sheetName val="고압(UT)"/>
      <sheetName val="전력간선(UT)"/>
      <sheetName val="동력(UT)"/>
      <sheetName val="조명(UT)"/>
      <sheetName val="TRAY(UT)"/>
      <sheetName val="전열(UT)"/>
      <sheetName val="전화스피커(UT)"/>
      <sheetName val="접지(UT)"/>
      <sheetName val="기타동간선"/>
      <sheetName val="CHEM-1"/>
      <sheetName val="CHEM-2"/>
      <sheetName val="GAS-1"/>
      <sheetName val="GAS-2"/>
      <sheetName val="WAST STO"/>
      <sheetName val="BEST OFFICE"/>
      <sheetName val="MAIN 경비실"/>
      <sheetName val="SUB 경비실"/>
      <sheetName val="투찰내역비교"/>
      <sheetName val="高压1"/>
      <sheetName val="UT干线1"/>
      <sheetName val="UT动力1"/>
      <sheetName val="照明"/>
      <sheetName val="桥架"/>
      <sheetName val="插座"/>
      <sheetName val="电话广播"/>
      <sheetName val="电话"/>
      <sheetName val="广播"/>
      <sheetName val="接地"/>
      <sheetName val="其他栋干线"/>
      <sheetName val="전기공사"/>
      <sheetName val="ELECTRIC"/>
      <sheetName val="清单总价"/>
      <sheetName val="清单报价A"/>
      <sheetName val="admin增加"/>
      <sheetName val="01"/>
      <sheetName val="02"/>
      <sheetName val="03"/>
      <sheetName val="04"/>
      <sheetName val="05"/>
      <sheetName val="S01"/>
      <sheetName val="S02"/>
      <sheetName val="S03"/>
      <sheetName val="S04"/>
      <sheetName val="S05"/>
      <sheetName val="SS1"/>
      <sheetName val="SS2"/>
      <sheetName val="SS3"/>
      <sheetName val="SS4"/>
      <sheetName val="SS5"/>
      <sheetName val="T3"/>
      <sheetName val="T4"/>
      <sheetName val="합"/>
      <sheetName val="1-1"/>
      <sheetName val="CAT_5"/>
      <sheetName val="갑지1"/>
      <sheetName val="토목주소"/>
      <sheetName val="프랜트면허"/>
      <sheetName val="变更增加计算书"/>
      <sheetName val="정공공사"/>
      <sheetName val="M2CAR"/>
      <sheetName val="90톤전기"/>
      <sheetName val="영창악기"/>
      <sheetName val="공장대비"/>
      <sheetName val="공장대비2"/>
      <sheetName val="G2설비도급"/>
      <sheetName val="DRUM"/>
      <sheetName val="6동"/>
      <sheetName val="신표지1"/>
      <sheetName val="도급공사 BM"/>
      <sheetName val="新材料单价 신규단가"/>
      <sheetName val="新材料物量"/>
      <sheetName val="报价"/>
      <sheetName val="争议问题"/>
      <sheetName val="INNER FULE"/>
      <sheetName val="적용할증"/>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연돌내역서"/>
      <sheetName val="연돌"/>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그래프data"/>
      <sheetName val="갑지(추정)"/>
      <sheetName val="노원열병합  건축공사기성내역서"/>
      <sheetName val="목표세부명세"/>
      <sheetName val="동축분 종합설계서"/>
      <sheetName val="㽓다리수량"/>
      <sheetName val="실행(1)"/>
      <sheetName val="단가표"/>
      <sheetName val="설계예산서"/>
      <sheetName val="건축집계"/>
      <sheetName val="PIPE내역(FCN)"/>
      <sheetName val="일위대가-목록"/>
      <sheetName val="TOWER 12TON"/>
      <sheetName val="TOWER 10TON"/>
      <sheetName val="직재"/>
      <sheetName val="가시설흙막이"/>
      <sheetName val="S003031"/>
      <sheetName val="품셈"/>
      <sheetName val="배관(TDI ISBL)"/>
      <sheetName val="TB-내역서"/>
      <sheetName val="지급자재"/>
      <sheetName val="연돌내역일위"/>
      <sheetName val="0226"/>
      <sheetName val="당초"/>
      <sheetName val="1ST"/>
      <sheetName val=" 견적서"/>
      <sheetName val="3.공통공사대비"/>
      <sheetName val="실행"/>
      <sheetName val="h-013211-2"/>
      <sheetName val="단중"/>
      <sheetName val="품셈표"/>
      <sheetName val="1단계"/>
      <sheetName val="FLANGE"/>
      <sheetName val="VALVE"/>
      <sheetName val="기계설비"/>
      <sheetName val="일위대가(여기까지)"/>
      <sheetName val="APT"/>
      <sheetName val="실행내역서 "/>
      <sheetName val="File goc"/>
      <sheetName val="XNT DC1"/>
      <sheetName val="XNT DC2"/>
      <sheetName val="NHAP DC1"/>
      <sheetName val="NHAP DC2"/>
      <sheetName val="XUAT DC1"/>
      <sheetName val="XUAT DC2"/>
      <sheetName val="Tong hop (2)"/>
      <sheetName val="견갑"/>
      <sheetName val="견을"/>
      <sheetName val="견갑 (2)"/>
      <sheetName val="견을 (2)"/>
      <sheetName val="실갑"/>
      <sheetName val="실을"/>
      <sheetName val="견적대비"/>
      <sheetName val="일반부표"/>
      <sheetName val="DU_LIEU"/>
      <sheetName val="BANG_B 2_TH"/>
      <sheetName val="BANG_B 2.1. 3"/>
      <sheetName val="BANG_B 2.1.2"/>
      <sheetName val="BANG_B 2.1.1"/>
      <sheetName val="BANG_TINH_NPV"/>
      <sheetName val="BANG_D"/>
      <sheetName val="BANG_B 2.1SD"/>
      <sheetName val="BANG_B 2.1"/>
      <sheetName val="BANG_B 1.6"/>
      <sheetName val="BANG_B 1.5"/>
      <sheetName val="BANG_B 1.4"/>
      <sheetName val="BANG_B 1.3"/>
      <sheetName val="BANG_B 1.2"/>
      <sheetName val="BANG_B 1.1"/>
      <sheetName val="BANG_B1"/>
      <sheetName val="BANG_A"/>
      <sheetName val="TINH_TOAN_CHI_TIEU"/>
      <sheetName val="THANG_DIEM_XET_THAU"/>
      <sheetName val="TIEU_CHUAN_VAN_HANH"/>
      <sheetName val="공비대비"/>
      <sheetName val="XL4Poppy "/>
      <sheetName val="XL4PoppyT-P3.x抺_x0013_Ӥ"/>
      <sheetName val="Rate-M"/>
      <sheetName val="Part 2.2.1 MVAC"/>
      <sheetName val=" Part 2.2.2 P&amp;S"/>
      <sheetName val="Part 2.2.2 LPG"/>
      <sheetName val="Part 2.2.3 Fire Protection"/>
      <sheetName val="MTO REV.0"/>
      <sheetName val="PID"/>
      <sheetName val="2000전체분"/>
      <sheetName val="2000년1차"/>
      <sheetName val="물량집계표"/>
      <sheetName val="Bresk-civil2"/>
      <sheetName val="Scaffolds-qty_rev1"/>
      <sheetName val="細目"/>
      <sheetName val="STAFFSCHED "/>
      <sheetName val="TOSHIBA_Structure"/>
      <sheetName val="Branch Power"/>
      <sheetName val="Distrib"/>
      <sheetName val="Emergency"/>
      <sheetName val="Lighting"/>
      <sheetName val="Sched of Rates"/>
      <sheetName val="DD EST."/>
      <sheetName val="Manpower (M)"/>
      <sheetName val="STAFFSCHED_"/>
      <sheetName val="Manpower_(M)"/>
      <sheetName val="B-B"/>
      <sheetName val="danh muc vat tu"/>
      <sheetName val="Register-BG NCC"/>
      <sheetName val="Data 2"/>
      <sheetName val="TB chính"/>
      <sheetName val="AHU-PAU-FCU"/>
      <sheetName val="FANS"/>
      <sheetName val="Ref pipe+Ins"/>
      <sheetName val="Plastic pipe"/>
      <sheetName val="Duct"/>
      <sheetName val="Air Grilles"/>
      <sheetName val="Valves"/>
      <sheetName val="tuong"/>
      <sheetName val="퍼스트"/>
      <sheetName val="U.P List"/>
      <sheetName val="대비"/>
      <sheetName val="NVL"/>
      <sheetName val="月报"/>
      <sheetName val="1月报"/>
      <sheetName val="2月报"/>
      <sheetName val="3月报"/>
      <sheetName val="4月报"/>
      <sheetName val="5月报"/>
      <sheetName val="6月报"/>
      <sheetName val="7月报"/>
      <sheetName val="8月报"/>
      <sheetName val="9月报"/>
      <sheetName val="10月报"/>
      <sheetName val="11月报"/>
      <sheetName val="12月报"/>
      <sheetName val="财政供养人员增幅"/>
      <sheetName val="6823 PS 1700"/>
      <sheetName val="PU_ITALY "/>
      <sheetName val="KP_LIST"/>
      <sheetName val="kecot"/>
      <sheetName val="6823_PS_1700"/>
      <sheetName val="PU_ITALY_"/>
      <sheetName val="村级支出"/>
      <sheetName val="本年收入合计"/>
      <sheetName val="Vach t1,t2"/>
      <sheetName val="cột t1,t2"/>
      <sheetName val="GrossBQ_(2)"/>
      <sheetName val="BOURJBQ1"/>
      <sheetName val="공업용수관로"/>
      <sheetName val="Project Execution Report"/>
      <sheetName val="general notes   "/>
      <sheetName val="D_MUC"/>
      <sheetName val="DL1"/>
      <sheetName val="CP THEO 957"/>
      <sheetName val="DGchitiet "/>
      <sheetName val="GLV-TB"/>
      <sheetName val="CT Thang Mo"/>
      <sheetName val="CT  PL"/>
      <sheetName val="TONG HOP KHOI LUONG"/>
      <sheetName val="FP-T5 WD"/>
      <sheetName val="LIFT WD"/>
      <sheetName val="AC.T5"/>
      <sheetName val="MFĐ TT"/>
      <sheetName val="VTTB"/>
      <sheetName val="ma HD AB"/>
      <sheetName val="dropdown"/>
      <sheetName val=" Net Break Down"/>
      <sheetName val="G1(09Dec改訂)"/>
      <sheetName val="code HTT THap"/>
      <sheetName val="Phan tich ca may"/>
      <sheetName val="Chenh lech ca may"/>
      <sheetName val="Chiet tinh don gia CM"/>
      <sheetName val="TLg CN&amp;Laixe"/>
      <sheetName val="TLg CN&amp;Laixe (2)"/>
      <sheetName val="TLg Laitau"/>
      <sheetName val="TLg Laitau (2)"/>
      <sheetName val="Tong du toan"/>
      <sheetName val="Bill 2.1 Villa Outside"/>
      <sheetName val="Slim 2 cánh &amp; 2 vách"/>
      <sheetName val="QL Dự án"/>
      <sheetName val="3.thể hiện"/>
      <sheetName val="TH_VLXD"/>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Tong_hop_vat_tu"/>
      <sheetName val="Phan_tich_ca_may"/>
      <sheetName val="Chenh_lech_ca_may"/>
      <sheetName val="Chenh_lech_vat_tu"/>
      <sheetName val="Chiet_tinh_don_gia_CM"/>
      <sheetName val="TLg_CN&amp;Laixe"/>
      <sheetName val="TLg_CN&amp;Laixe_(2)"/>
      <sheetName val="TLg_Laitau"/>
      <sheetName val="TLg_Laitau_(2)"/>
      <sheetName val="Data Validation"/>
      <sheetName val="Khoan LSP (2)"/>
      <sheetName val="vlieu"/>
      <sheetName val="Electrical Breakdown"/>
      <sheetName val="Open Drain Caisson Pump"/>
      <sheetName val="Bill 03 - ACMV"/>
      <sheetName val="$TEXT1$"/>
      <sheetName val="DuToan"/>
      <sheetName val="GrossBQ_(2)3"/>
      <sheetName val="Site_Expense2"/>
      <sheetName val="Retaining_Wall2"/>
      <sheetName val="Summary_Final2"/>
      <sheetName val="G1_Final2"/>
      <sheetName val="Thiet_bi2"/>
      <sheetName val="Nhan_cong2"/>
      <sheetName val="Project_Execution_Report2"/>
      <sheetName val="general_notes___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code_HTT_THap"/>
      <sheetName val="Slim_2_cánh_&amp;_2_vách"/>
      <sheetName val="QL_Dự_án"/>
      <sheetName val="Khoan_LSP_(2)"/>
      <sheetName val="3_thể_hiện"/>
      <sheetName val="05__Data_Cash_Flow"/>
      <sheetName val="KL thanh toan-Xuan Dao"/>
      <sheetName val="Doi so"/>
      <sheetName val="CỘT+VÁCH CHỜ L1"/>
      <sheetName val="Bang tra sd"/>
      <sheetName val="Plastering &amp; tiling works "/>
      <sheetName val="Dien giai "/>
      <sheetName val="detail phat sinh can thay doi "/>
      <sheetName val="Bang tinh Cost Cao do khoi A"/>
      <sheetName val="Bang tinh cost cao do khoi B"/>
      <sheetName val="GrossBQ_(2)4"/>
      <sheetName val="Site_Expense3"/>
      <sheetName val="Retaining_Wall3"/>
      <sheetName val="Summary_Final3"/>
      <sheetName val="G1_Final3"/>
      <sheetName val="Thiet_bi3"/>
      <sheetName val="Nhan_cong3"/>
      <sheetName val="Project_Execution_Report3"/>
      <sheetName val="general_notes___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Khoan_LSP_(2)1"/>
      <sheetName val="Data_Validation"/>
      <sheetName val="Vat_Tu"/>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TTL"/>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Cover DD"/>
      <sheetName val="Rate "/>
      <sheetName val="B3A-MU4"/>
      <sheetName val="CV FOA"/>
      <sheetName val="CV BEAMS"/>
      <sheetName val="CV C"/>
      <sheetName val="CV SÀn"/>
      <sheetName val="CV CT"/>
      <sheetName val="CV KH"/>
      <sheetName val="Hoan thien"/>
      <sheetName val="CR-COL"/>
      <sheetName val="CR FODA"/>
      <sheetName val="CR-BEAMS"/>
      <sheetName val="CR-SLAB"/>
      <sheetName val="CR-STAR"/>
      <sheetName val="CR-CORE W"/>
      <sheetName val="ĐÀO ĐẤT"/>
      <sheetName val="4-CỘT-VÁCH (2)"/>
      <sheetName val="2-DẦM"/>
      <sheetName val="3-SÀN"/>
      <sheetName val="5-LÕI THANG"/>
      <sheetName val="6-THANG BỘ"/>
      <sheetName val="7-BỂ NƯỚC"/>
      <sheetName val="THÉP HÌNH"/>
      <sheetName val="LƯỚI THÉP HÀN"/>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THKL-Đ1"/>
      <sheetName val="Nhôm"/>
      <sheetName val="VTP"/>
      <sheetName val="PNTEXT"/>
      <sheetName val="Bill ACMV"/>
      <sheetName val="Unit arte ACMV"/>
      <sheetName val="UnitRate E"/>
      <sheetName val="Lighting rate"/>
      <sheetName val="Cable Rate"/>
      <sheetName val="CFA-M2"/>
      <sheetName val="Sheet48"/>
      <sheetName val="CFS3"/>
      <sheetName val="TT04"/>
      <sheetName val="Tóm tắt giảm giá"/>
      <sheetName val="Yêu cầu báo giá"/>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BANG TRA"/>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đọc số"/>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1. HT Điện - R1"/>
      <sheetName val="2. HT Máy Phát Điện - R1"/>
      <sheetName val="3.HT ĐHKK - R2"/>
      <sheetName val="4.HT Cấp Thoát Nước"/>
      <sheetName val="5.HT PCCC"/>
      <sheetName val="6. Thiết bị chính"/>
      <sheetName val="Các Hạng mục Thay đổi"/>
      <sheetName val="BL"/>
      <sheetName val="KL-MEZZ+Cranes"/>
      <sheetName val="NET-OP1"/>
      <sheetName val="BOQ-Form"/>
      <sheetName val="KL THÉP MÓNG,DẦM, SÀN, CỘT B2"/>
      <sheetName val="THKLTT THÉP B2"/>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BVL"/>
      <sheetName val="Priced BOQ"/>
      <sheetName val="Hệ số và tỷ giá"/>
      <sheetName val="BAO GIA"/>
      <sheetName val="CPC (phuc vu tinh cost)"/>
      <sheetName val="Chi phi gian tiep"/>
      <sheetName val="TH May TC"/>
      <sheetName val="KLDT DIEN"/>
      <sheetName val="PTVT DIEN"/>
      <sheetName val="Thong ke thiet bi"/>
      <sheetName val="TN"/>
      <sheetName val="ND"/>
      <sheetName val="4. NSC Summary"/>
      <sheetName val="1.Certificate"/>
      <sheetName val="VPCT-F20102a.00"/>
      <sheetName val="CPQLDA"/>
      <sheetName val="PNT_QUOT__3"/>
      <sheetName val="COAT_WRAP_QIOT__3"/>
      <sheetName val="CF_DT"/>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工事概要(Project Outline)・G1記入欄"/>
      <sheetName val="07_Themal"/>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Workdone_MFI"/>
      <sheetName val="BANRA"/>
      <sheetName val="MUAVAO"/>
      <sheetName val="XNT"/>
      <sheetName val="MA K HANG"/>
      <sheetName val="BXNTT -02"/>
      <sheetName val="BXNTT -03"/>
      <sheetName val="BẢNG ÁP GIÁ (in)"/>
      <sheetName val="NT (KL) IN"/>
      <sheetName val="DOM D2"/>
      <sheetName val="nhà ăn"/>
      <sheetName val="Công nhật"/>
      <sheetName val="btkt cột"/>
      <sheetName val="Bóc KL"/>
      <sheetName val="4__NSC_Summary"/>
      <sheetName val="1_Certificate"/>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8-31-98"/>
      <sheetName val="worksheet inchican"/>
      <sheetName val="combined 9-30"/>
      <sheetName val="門窗表"/>
      <sheetName val="Breadown"/>
      <sheetName val="banilad"/>
      <sheetName val="Mactan"/>
      <sheetName val="Mandaue"/>
      <sheetName val="入力"/>
      <sheetName val="upa"/>
      <sheetName val="CASHFLOWS"/>
      <sheetName val="GR.slab-reinft"/>
      <sheetName val="SPT vs PHI"/>
      <sheetName val="NET表"/>
      <sheetName val="BQ表"/>
      <sheetName val="CT -THVLNC"/>
      <sheetName val="CPBTXM-THUONG"/>
      <sheetName val="Tien do TV"/>
      <sheetName val="CP Du phong"/>
      <sheetName val="THCP Lap dat"/>
      <sheetName val="THCP xay dung"/>
      <sheetName val="THDT goi thau TB"/>
      <sheetName val="QD79"/>
      <sheetName val="TH thiet bi"/>
      <sheetName val="DM Chi phi"/>
      <sheetName val="Bang khoi luong"/>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M-Price-Electrical"/>
      <sheetName val="GOC-KO IN"/>
      <sheetName val="Temp&amp;Site"/>
      <sheetName val="計算条件"/>
      <sheetName val="HD HS NGHIỆM THU"/>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Standardwerte"/>
      <sheetName val="宏1"/>
      <sheetName val="Summary VE-PTA 006"/>
      <sheetName val="KL san lap"/>
      <sheetName val="PHU LUC 01"/>
      <sheetName val="DGG"/>
      <sheetName val="VT NC M"/>
      <sheetName val="Rebar_Ramp"/>
      <sheetName val="Neo"/>
      <sheetName val="Thông số DT khu B"/>
      <sheetName val="NEW"/>
      <sheetName val="E. Factory"/>
      <sheetName val="Kl trát tang 12"/>
      <sheetName val="Bill 1_Prelim"/>
      <sheetName val="Bill 2_Bored Pile"/>
      <sheetName val="2g TinhGiaNC"/>
      <sheetName val="2d TH Vat tu"/>
      <sheetName val="2h TinhGiaMTC"/>
      <sheetName val="2f TH MTC"/>
      <sheetName val="2e TH N.Cong"/>
      <sheetName val="2a TH Kinh phi"/>
      <sheetName val="2b Bang KL"/>
      <sheetName val="2c Phan tich"/>
      <sheetName val="AHSB Assessment"/>
      <sheetName val="Ｎｏ.13"/>
      <sheetName val="CE(E)"/>
      <sheetName val="基本"/>
      <sheetName val="GiaVL"/>
      <sheetName val="Building Summary"/>
      <sheetName val="　×22_ELECTRICAL"/>
      <sheetName val="×23_MECHANICAL"/>
      <sheetName val="SORT"/>
      <sheetName val="Direct Labor Cost"/>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_5"/>
      <sheetName val="_Net_Break_Down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QL_Dự_án5"/>
      <sheetName val="3_thể_hiện5"/>
      <sheetName val="05__Data_Cash_Flow5"/>
      <sheetName val="Khoan_LSP_(2)5"/>
      <sheetName val="Data_Validation4"/>
      <sheetName val="Vat_Tu4"/>
      <sheetName val="Div26_-_Elect4"/>
      <sheetName val="Electrical_Breakdown4"/>
      <sheetName val="Open_Drain_Caisson_Pump4"/>
      <sheetName val="Bill_03_-_ACMV4"/>
      <sheetName val="KL_thanh_toan-Xuan_Dao4"/>
      <sheetName val="Doi_so4"/>
      <sheetName val="01__DATA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Bill_ACMV2"/>
      <sheetName val="Unit_arte_ACMV2"/>
      <sheetName val="UnitRate_E2"/>
      <sheetName val="Lighting_rate2"/>
      <sheetName val="Cable_Rate2"/>
      <sheetName val="đọc_số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chiet_tinh2"/>
      <sheetName val="입찰내역_발주처_양식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Bảng_Giá2"/>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4__NSC_Summary2"/>
      <sheetName val="1_Certificate2"/>
      <sheetName val="Priced_BOQ2"/>
      <sheetName val="TONG_HOP2"/>
      <sheetName val="Hệ_số_và_tỷ_giá2"/>
      <sheetName val="BAO_GIA2"/>
      <sheetName val="CPC_(phuc_vu_tinh_cost)2"/>
      <sheetName val="Chi_phi_gian_tiep2"/>
      <sheetName val="Dinh_muc_CP_KTCB_khac2"/>
      <sheetName val="TH_May_TC2"/>
      <sheetName val="KLDT_DIEN2"/>
      <sheetName val="PTVT_DIEN2"/>
      <sheetName val="TH_kinh_phi2"/>
      <sheetName val="Thong_ke_thiet_bi2"/>
      <sheetName val="TH_vat_tu2"/>
      <sheetName val="VPCT-F20102a_001"/>
      <sheetName val="Kiem_tra1"/>
      <sheetName val="THCP_(2)1"/>
      <sheetName val="TKC_U5-_SH1"/>
      <sheetName val="TKC_U5-_BH1"/>
      <sheetName val="U5,11,13_(1B)-SH1"/>
      <sheetName val="U_17-BH1"/>
      <sheetName val="U_24,_U_25-BH1"/>
      <sheetName val="U_32-BH1"/>
      <sheetName val="tk_thep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Bóc_KL1"/>
      <sheetName val="MA_K_HANG1"/>
      <sheetName val="BXNTT_-021"/>
      <sheetName val="BXNTT_-031"/>
      <sheetName val="BẢNG_ÁP_GIÁ_(in)1"/>
      <sheetName val="NT_(KL)_IN1"/>
      <sheetName val="DOM_D21"/>
      <sheetName val="nhà_ăn1"/>
      <sheetName val="Công_nhật1"/>
      <sheetName val="btkt_cột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KL_san_lap"/>
      <sheetName val="GOC-KO_IN"/>
      <sheetName val="Tro_giup"/>
      <sheetName val="PHU_LUC_01"/>
      <sheetName val="Đầu_vào"/>
      <sheetName val="VT_NC_M"/>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5i Summary"/>
      <sheetName val="5ii B1-Prelims"/>
      <sheetName val="5iii SOP"/>
      <sheetName val="5iii B2 Ext-BOQ"/>
      <sheetName val="5iii B3 Int-SOP"/>
      <sheetName val="So sanh"/>
      <sheetName val="Phuong an mong be"/>
      <sheetName val="KLCT"/>
      <sheetName val="KLCT xay to"/>
      <sheetName val="Phuong an mong coc"/>
      <sheetName val="Ky hieu"/>
      <sheetName val="DAT HANG "/>
      <sheetName val="bang gia"/>
      <sheetName val="A6"/>
      <sheetName val="P.Mgr's Monthly Report"/>
      <sheetName val="Annex A"/>
      <sheetName val="Annex B"/>
      <sheetName val="Annex C"/>
      <sheetName val="Annex D"/>
      <sheetName val="Annex E"/>
      <sheetName val="Annex F"/>
      <sheetName val="Annex G"/>
      <sheetName val="Annex H"/>
      <sheetName val="Annex I"/>
      <sheetName val="Annex J"/>
      <sheetName val="TỔNG HỢP THÉP"/>
      <sheetName val="8MONTHS "/>
      <sheetName val="staffsched"/>
      <sheetName val="II-Mechanical"/>
      <sheetName val="M-Project Outline"/>
      <sheetName val="Material list"/>
      <sheetName val="Request builder"/>
      <sheetName val="Project outline-E"/>
      <sheetName val="Mechanical Spec"/>
      <sheetName val="Electrical Spec"/>
      <sheetName val="Vender List"/>
      <sheetName val="Project outline E"/>
      <sheetName val="SheetTH"/>
      <sheetName val="Huong dan"/>
      <sheetName val="DXVT-001"/>
      <sheetName val="2.KLVT"/>
      <sheetName val="3.KLDM"/>
      <sheetName val="4.TDVT"/>
      <sheetName val="ma-pt"/>
      <sheetName val="Syntec Summary_B_C_F"/>
      <sheetName val="Sum Building (B)"/>
      <sheetName val="Building Structure (B)"/>
      <sheetName val="Sum External (C)"/>
      <sheetName val="External Structure (C)"/>
      <sheetName val="Sum Building (F)"/>
      <sheetName val="Building Structure (F)"/>
      <sheetName val="DOOR&amp;WINDOW"/>
      <sheetName val="FLOOR FINISHING"/>
      <sheetName val="Glass Roofing"/>
      <sheetName val="Wall (2)"/>
      <sheetName val="Teak fl"/>
      <sheetName val="Mosaic fl"/>
      <sheetName val="Stone fl"/>
      <sheetName val="Pandomo Ceiling"/>
      <sheetName val="Glass work"/>
      <sheetName val="Carpet Fl."/>
      <sheetName val="Ceramic fl"/>
      <sheetName val="Balustrade"/>
      <sheetName val="L - Stair"/>
      <sheetName val="Preliminaries Cost Breakdown"/>
      <sheetName val="Labour Cost"/>
      <sheetName val="Main summary"/>
      <sheetName val="M&amp;PN"/>
      <sheetName val="Sum Sanitary"/>
      <sheetName val="Sum Electrical"/>
      <sheetName val="Sum Air con"/>
      <sheetName val="Air Con"/>
      <sheetName val="Certificate - PP01"/>
      <sheetName val="Sum Progress Payment"/>
      <sheetName val="PP01"/>
      <sheetName val="Sum-Variation"/>
      <sheetName val="Sum_LIFT"/>
      <sheetName val="Cover S. (VO B.O.Q. STR WORK)"/>
      <sheetName val="VO  B.O.Q.(STRUCTURE WORK) "/>
      <sheetName val="SUM QTY"/>
      <sheetName val="RC Slab"/>
      <sheetName val="Flat Slab"/>
      <sheetName val="RC.Stair"/>
      <sheetName val="Precast Slab"/>
      <sheetName val="Watertank"/>
      <sheetName val="SELL (UT)"/>
      <sheetName val="SELL (EE)"/>
      <sheetName val="SELL (AC)"/>
      <sheetName val="SELL"/>
      <sheetName val="SUM-UT(A)-Submit"/>
      <sheetName val="SUM-UT(B)-Submit"/>
      <sheetName val="SUM-EE-Submit"/>
      <sheetName val="sum-sys"/>
      <sheetName val="Vender-Me"/>
      <sheetName val="Vender-EE"/>
      <sheetName val="Scope of work "/>
      <sheetName val="eqtable"/>
      <sheetName val="BK_Unit_Rate"/>
      <sheetName val="Invoice"/>
      <sheetName val="Sum_Arch"/>
      <sheetName val="Sum_M&amp;E"/>
      <sheetName val="Progress-All"/>
      <sheetName val="Q5434 EQ LIST"/>
      <sheetName val="motor power"/>
      <sheetName val="Analyze"/>
      <sheetName val="OH-sum"/>
      <sheetName val="OH-S-Ar "/>
      <sheetName val="W-sum "/>
      <sheetName val="W-S-Ar"/>
      <sheetName val="D-sum "/>
      <sheetName val="D-S-Ar "/>
      <sheetName val="T-sum "/>
      <sheetName val="T-S-Ar  "/>
      <sheetName val="FTPath-S-Ar  "/>
      <sheetName val="บ่อน้ำพุ"/>
      <sheetName val="งานถนน"/>
      <sheetName val="fence1"/>
      <sheetName val="fence2"/>
      <sheetName val="fence3"/>
      <sheetName val="sum_fence"/>
      <sheetName val="Landscape Work-USA"/>
      <sheetName val="LANDSCAPE 1st"/>
      <sheetName val="Struc. Pond1"/>
      <sheetName val="Struc. Pond2"/>
      <sheetName val="Struc. Pond3"/>
      <sheetName val="Struc. ป้อมยาม"/>
      <sheetName val="LANDSCAPE 37th"/>
      <sheetName val="Struc. Steel"/>
      <sheetName val=" Str ป้อมยาม"/>
      <sheetName val="Struc. Steel ป้อมยาม"/>
      <sheetName val=" Summary Drainage "/>
      <sheetName val="Manhole"/>
      <sheetName val=" RCP Drainge"/>
      <sheetName val="BOQ Waste Water Treatment Plant"/>
      <sheetName val="Waste Water Treatment Plant"/>
      <sheetName val="BOQ.External(USA)"/>
      <sheetName val="Hardscape 1st"/>
      <sheetName val="รั้วโครงการ Type-1"/>
      <sheetName val="รั้วโครงการ Type-2"/>
      <sheetName val="ผนังประดับ 1"/>
      <sheetName val="ผนังประดับ 2"/>
      <sheetName val="บ่อหน่วงน้ำ"/>
      <sheetName val="เหล็กรูปพรรณหลังคา"/>
      <sheetName val="งานดิน"/>
      <sheetName val="สถาปัตยกรรม"/>
      <sheetName val="งานภายนอก"/>
      <sheetName val="DLIST"/>
      <sheetName val="FACE"/>
      <sheetName val="FACE-1"/>
      <sheetName val="PCH"/>
      <sheetName val="DCH"/>
      <sheetName val="DIFTEP"/>
      <sheetName val="AIRB"/>
      <sheetName val="EXF"/>
      <sheetName val="CLOAD"/>
      <sheetName val="EDUCT"/>
      <sheetName val="KKV"/>
      <sheetName val="P-FH"/>
      <sheetName val="PLP"/>
      <sheetName val="SH-DH"/>
      <sheetName val="SWSY"/>
      <sheetName val="VEN"/>
      <sheetName val="WPS"/>
      <sheetName val="Ratio Quantities"/>
      <sheetName val="Remark"/>
      <sheetName val="B.O.Q.อาคารพาณิชย์"/>
      <sheetName val="Unit Type Room"/>
      <sheetName val="Floor&amp;Ceiling B1-B3"/>
      <sheetName val="Door&amp;Window B1-B3"/>
      <sheetName val="Masonry B1-B3"/>
      <sheetName val="Wall Finishes B1-B3"/>
      <sheetName val="Stair B1-B3"/>
      <sheetName val="Sanitary ware B1-B3"/>
      <sheetName val="Misc B1-B3"/>
      <sheetName val="Floor&amp;Ceiling B4"/>
      <sheetName val="Door&amp;Window B4"/>
      <sheetName val="Masonry B4"/>
      <sheetName val="Wall Finishes B4"/>
      <sheetName val="Stair B4"/>
      <sheetName val="Sanitary ware B4"/>
      <sheetName val="Misc B4"/>
      <sheetName val="Floor&amp;Ceiling C1"/>
      <sheetName val="Door&amp;Window C1"/>
      <sheetName val="Masonry C1"/>
      <sheetName val="Wall Finishes C1"/>
      <sheetName val="Stair C1"/>
      <sheetName val="Sanitary ware C1"/>
      <sheetName val="Misc C1"/>
      <sheetName val="Roofing"/>
      <sheetName val="A. หมวดงานโครงสร้าง"/>
      <sheetName val="B. หมวดงานสถาปัตยกรรม"/>
      <sheetName val="C. หมวดงานภายนอกอาคาร"/>
      <sheetName val="D. หมวดงานเตรียมการ"/>
      <sheetName val="เงื่อนไขในการเสนอราคา"/>
      <sheetName val="SUMMARY-A+B+C+D+E"/>
      <sheetName val="เขารัง"/>
      <sheetName val="วัดใต้"/>
      <sheetName val="Sum(All)"/>
      <sheetName val="Measurement"/>
      <sheetName val="Tpy.Measurement"/>
      <sheetName val="Dialog1"/>
      <sheetName val="Dialog2"/>
      <sheetName val="E9"/>
      <sheetName val="E10"/>
      <sheetName val="E11"/>
      <sheetName val="e11a"/>
      <sheetName val="E12"/>
      <sheetName val="E13"/>
      <sheetName val="E16.1A"/>
      <sheetName val="E16"/>
      <sheetName val="E16.2"/>
      <sheetName val="E16.3"/>
      <sheetName val="E16.4"/>
      <sheetName val="E16.5"/>
      <sheetName val="E16.6"/>
      <sheetName val="E16.7"/>
      <sheetName val="PLANT IN RATE"/>
      <sheetName val="E19r"/>
      <sheetName val="E19A"/>
      <sheetName val="Organ"/>
      <sheetName val="new 50 "/>
      <sheetName val="รายงานระยะที่ 2 "/>
      <sheetName val="รายการติดต่อ"/>
      <sheetName val="รายงานประกอบการเบิกงวด"/>
      <sheetName val="รายการเคลียแบบ"/>
      <sheetName val="งานAlum. แอมโปรเทค "/>
      <sheetName val="ราคา KYS เพิ่มเติม 2 , 4  "/>
      <sheetName val="เสนอราคางานเพิ่มเติม 2  "/>
      <sheetName val="เสนอราคางานเพิ่มเติม 4 "/>
      <sheetName val="งานเพิ่มเติม งานไฟฟ้า ตกแต่ง "/>
      <sheetName val="งานเพิ่มเติมห้องคนขับรถ"/>
      <sheetName val=" รายการประตู หน้าต่าง"/>
      <sheetName val="รายการอุปกรณ์ประตู หน้าต่าง"/>
      <sheetName val="รายละเอียดประตู หน้าต่าง"/>
      <sheetName val="ปรับราคาประตูหน้าต่าง  2 "/>
      <sheetName val="ราคาประตูหน้าต่าง KYS "/>
      <sheetName val="ปรับราคาประตูหน้าต่าง  2  (2)"/>
      <sheetName val="ปรับราคาประตูหน้าต่าง"/>
      <sheetName val="งานมุ้งลวด"/>
      <sheetName val="เปรียบเทียบราคา D&amp;W 2"/>
      <sheetName val="เปรียบเทียบราคาประตูหน้าต่าง 1."/>
      <sheetName val="แผนงานปรับปรุง"/>
      <sheetName val="งวดงาน (3)"/>
      <sheetName val="สรุปราคา (3)"/>
      <sheetName val="เสนอราคา (3)"/>
      <sheetName val="ราคาโครงสร้าง"/>
      <sheetName val="ราคาสถาปัตย์"/>
      <sheetName val="ราคางานภายนอก"/>
      <sheetName val="ราคางานประปา"/>
      <sheetName val="ราคางานไฟฟ้า"/>
      <sheetName val="งานระบบปรับอากาศ "/>
      <sheetName val="งานระบบปรับอากาศ 2 "/>
      <sheetName val="ปรับราคา"/>
      <sheetName val="ประตู-หน้าต่าง"/>
      <sheetName val="ต่อรองราคา"/>
      <sheetName val="เปรียบเทียบราคา"/>
      <sheetName val="ข้อวินิจฉัย"/>
      <sheetName val="9 ยิ่งสุข"/>
      <sheetName val="รปภ.1"/>
      <sheetName val="รปภ.2"/>
      <sheetName val="รปภ.3"/>
      <sheetName val="รปภ.3 (2)"/>
      <sheetName val="รปภ.3 (3)"/>
      <sheetName val="ราคา KYS เพิ่มเติม 2  "/>
      <sheetName val="ราคางานรวม "/>
      <sheetName val="หมวดเตรียมการ"/>
      <sheetName val="หมวดงานโครงสร้างอาคาร"/>
      <sheetName val="หมวดงานสถาปัตยกรรม"/>
      <sheetName val="ปก"/>
      <sheetName val="BankofThailand"/>
      <sheetName val="TAC"/>
      <sheetName val="รามไทย"/>
      <sheetName val="Quote"/>
      <sheetName val="ตามลูกค้าต้องการ"/>
      <sheetName val="ราคาหนังแท้-เทียม"/>
      <sheetName val="ENTRANCE 01"/>
      <sheetName val="ENTRANCE 02"/>
      <sheetName val="ENTRANCE"/>
      <sheetName val="ราคารวม"/>
      <sheetName val="หมวดงานเตรียมการ "/>
      <sheetName val="หมวดงานโครงสร้าง"/>
      <sheetName val="หมวดงานภายนอกอาคาร"/>
      <sheetName val="งานภูมิสถาปัตยกรรม"/>
      <sheetName val="Vendor (EE)"/>
      <sheetName val="Vendor (AC)"/>
      <sheetName val="Vendor (SN)"/>
      <sheetName val="Gen. Sum"/>
      <sheetName val="Bill 1 PRELIMINARIES"/>
      <sheetName val="Bill 2 Structure"/>
      <sheetName val="Bill 3 Architecture"/>
      <sheetName val="Bill 4 External"/>
      <sheetName val="100일계획"/>
      <sheetName val="식장관련"/>
      <sheetName val="청첩장"/>
      <sheetName val="신행"/>
      <sheetName val="신혼집관련"/>
      <sheetName val="혼수"/>
      <sheetName val="Mat-EE"/>
      <sheetName val="Mat-SN"/>
      <sheetName val="사업부배부"/>
      <sheetName val="요약배부"/>
      <sheetName val="요약배부 (보고)"/>
      <sheetName val="요약배부 (보고) (2)"/>
      <sheetName val="배부부별"/>
      <sheetName val="배부비목"/>
      <sheetName val="배부기준체계"/>
      <sheetName val="배부기준설명"/>
      <sheetName val="예실차이"/>
      <sheetName val="예실차이 (2)"/>
      <sheetName val="내용분석(비율)"/>
      <sheetName val="임대원가"/>
      <sheetName val="기타매출"/>
      <sheetName val="기타매출1"/>
      <sheetName val="영업소실적"/>
      <sheetName val="새마을금고"/>
      <sheetName val="참고인원"/>
      <sheetName val="인원대비표"/>
      <sheetName val="97실적98계획"/>
      <sheetName val="실적계획978 (2)"/>
      <sheetName val="이자배분(임시)"/>
      <sheetName val="งวดงานสนงภาพยนต์และวีดีทัศน์"/>
      <sheetName val="ค่าใช้จ่ายพิเศษ"/>
      <sheetName val="ปร.4"/>
      <sheetName val="ปร.4จัดชื้อ (2)"/>
      <sheetName val="architect work"/>
      <sheetName val="door-window (2)"/>
      <sheetName val="structure work"/>
      <sheetName val="PO."/>
      <sheetName val="Direct D code"/>
      <sheetName val="D Summary"/>
      <sheetName val="Direct D code (2)"/>
      <sheetName val="Silom  Ext."/>
      <sheetName val="Sukhumvit Ext. Sec. 1"/>
      <sheetName val="Sukhumvit Ext. Sec. 2"/>
      <sheetName val="Depot A"/>
      <sheetName val="Depot B"/>
      <sheetName val="Depot C"/>
      <sheetName val="SCHEDULE_1"/>
      <sheetName val="SCHEDULE_2"/>
      <sheetName val="sum Interior"/>
      <sheetName val="SummaryM&amp;E"/>
      <sheetName val="FP&amp;SAN"/>
      <sheetName val="ใบสรุปราคา"/>
      <sheetName val="สรุปหมวดงาน"/>
      <sheetName val="สรุปค่าก่อสร้าง"/>
      <sheetName val="คำนวณ Factor F"/>
      <sheetName val="สุขาภิบาล"/>
      <sheetName val="ระบบไฟฟ้า-ไฟฟ้าสื่อสาร"/>
      <sheetName val="ปรับอากาศ"/>
      <sheetName val="ระบบก๊าช"/>
      <sheetName val="ลิฟท์"/>
      <sheetName val="ครุภัณฑ์"/>
      <sheetName val="งานเตรียมการ "/>
      <sheetName val="งวดหัก20%"/>
      <sheetName val="สรุปงวด"/>
      <sheetName val="二期"/>
      <sheetName val="一期"/>
      <sheetName val="三期"/>
      <sheetName val="合同台帐"/>
      <sheetName val="签证变更台帐"/>
      <sheetName val="编制说明"/>
      <sheetName val="目标成本汇总表"/>
      <sheetName val="板房区目标成本"/>
      <sheetName val="ABC区目标成本"/>
      <sheetName val="DEF区目标成本"/>
      <sheetName val="XX区目标成本"/>
      <sheetName val="参考科目及对应合同"/>
      <sheetName val="附表2 产品成本明细表"/>
      <sheetName val="jxkh-0003"/>
      <sheetName val="公司总表"/>
      <sheetName val="封面"/>
      <sheetName val="A投资指标"/>
      <sheetName val="分项"/>
      <sheetName val="附表1 签约收入概算表"/>
      <sheetName val="   合同台账  "/>
      <sheetName val="无合同工程及销费"/>
      <sheetName val="科目列表"/>
      <sheetName val="二级成本动态表"/>
      <sheetName val="目标成本表"/>
      <sheetName val="付款进度表"/>
      <sheetName val="合同付款计划表"/>
      <sheetName val="成本统计表"/>
      <sheetName val="  集团模板  "/>
      <sheetName val="销费控制（月）"/>
      <sheetName val="销费控制表"/>
      <sheetName val="管费控制表"/>
      <sheetName val="成本动态台帐"/>
      <sheetName val="设计变更台帐"/>
      <sheetName val="现场签证台帐"/>
      <sheetName val="Cost Data"/>
      <sheetName val="Trade Summary"/>
      <sheetName val="Trade Summary (Selling)"/>
      <sheetName val="GBD"/>
      <sheetName val="Bill Summary"/>
      <sheetName val="사기도장"/>
      <sheetName val="34"/>
      <sheetName val="35"/>
      <sheetName val="36"/>
      <sheetName val="37"/>
      <sheetName val="38"/>
      <sheetName val="39"/>
      <sheetName val="41"/>
      <sheetName val="42"/>
      <sheetName val="43"/>
      <sheetName val="44"/>
      <sheetName val="45"/>
      <sheetName val="46"/>
      <sheetName val="48"/>
      <sheetName val="49"/>
      <sheetName val="51"/>
      <sheetName val="52"/>
      <sheetName val="53"/>
      <sheetName val="54"/>
      <sheetName val="55"/>
      <sheetName val="56"/>
      <sheetName val="57"/>
      <sheetName val="58"/>
      <sheetName val="59"/>
      <sheetName val="VXXX"/>
      <sheetName val="일대"/>
      <sheetName val="노무비"/>
      <sheetName val="신설"/>
      <sheetName val="괴정I.O"/>
      <sheetName val="고압"/>
      <sheetName val="일위대가표"/>
      <sheetName val="수배전예산서(E)"/>
      <sheetName val="일위대가(목록)"/>
      <sheetName val="재료비"/>
      <sheetName val="전기 원가계산서"/>
      <sheetName val="신성을"/>
      <sheetName val="성원을"/>
      <sheetName val="성원을 (2)"/>
      <sheetName val="성원을 (3)"/>
      <sheetName val="부경을"/>
      <sheetName val="단가조사  (2)"/>
      <sheetName val="Final Sum"/>
      <sheetName val="A_Structure"/>
      <sheetName val="B_Architech"/>
      <sheetName val="C_External"/>
      <sheetName val="D_Hardscape"/>
      <sheetName val="งานเพิ่มเติมจาก Addendum"/>
      <sheetName val="F_Prelimary"/>
      <sheetName val="I_Prosum"/>
      <sheetName val="_On2"/>
      <sheetName val="Projects"/>
      <sheetName val="Bldg Entity 1"/>
      <sheetName val="Bldg Entity 2"/>
      <sheetName val="Bldg Entity 3"/>
      <sheetName val="Bldg Entity 4"/>
      <sheetName val="Bldg Entity 5"/>
      <sheetName val="Bldg Entity 6"/>
      <sheetName val="Bldg Entity 7"/>
      <sheetName val="Fees"/>
      <sheetName val="Lookup data"/>
      <sheetName val="EA proj_ent"/>
      <sheetName val="5.Sum Sanitary"/>
      <sheetName val="EE A1,A2"/>
      <sheetName val="EE B1"/>
      <sheetName val="EE B2"/>
      <sheetName val="EE B3-B7"/>
      <sheetName val="EE 1C-6"/>
      <sheetName val="EE C1"/>
      <sheetName val="EE C2"/>
      <sheetName val="EE C3"/>
      <sheetName val="EE C4"/>
      <sheetName val="EE C5,C6"/>
      <sheetName val="EE DP1"/>
      <sheetName val="EE DP2"/>
      <sheetName val="EE DP3"/>
      <sheetName val="EE PH2"/>
      <sheetName val="EE PH2-1B"/>
      <sheetName val="EE PH1"/>
      <sheetName val="EE PH1-2B"/>
      <sheetName val="EE PH4"/>
      <sheetName val="EE PH5"/>
      <sheetName val="EE PH6"/>
      <sheetName val="EE PH3"/>
      <sheetName val="SAN A1,A2"/>
      <sheetName val="SAN B1, B2"/>
      <sheetName val="SAN B3-B7"/>
      <sheetName val="SAN B8"/>
      <sheetName val="SAN C1-C4"/>
      <sheetName val="SAN C5,C6"/>
      <sheetName val="SAN D1,D2"/>
      <sheetName val="SAN DP3"/>
      <sheetName val="SAN PH2"/>
      <sheetName val="SAN PH1"/>
      <sheetName val="SAN PH3"/>
      <sheetName val="SAN PH4"/>
      <sheetName val="SAN PH5"/>
      <sheetName val="SAN PH6"/>
      <sheetName val="AIR"/>
      <sheetName val="AC A1,A2"/>
      <sheetName val="AC B1,B2"/>
      <sheetName val="AC B1-B7"/>
      <sheetName val="AC B8"/>
      <sheetName val="AC C1-C4"/>
      <sheetName val="AC C5-C6"/>
      <sheetName val="AC DP-1,2"/>
      <sheetName val="AC DP3"/>
      <sheetName val="AC PH-1"/>
      <sheetName val="AC PH-2"/>
      <sheetName val="AC PH-3"/>
      <sheetName val="AC PH-4"/>
      <sheetName val="AC PH-5"/>
      <sheetName val="AC PH-6"/>
      <sheetName val="เงื่อนไข "/>
      <sheetName val="3.Sum Electrical"/>
      <sheetName val="S_F"/>
      <sheetName val="S_RCS"/>
      <sheetName val="S_C"/>
      <sheetName val="S_PCS"/>
      <sheetName val="S_B"/>
      <sheetName val="S_S"/>
      <sheetName val="S_W"/>
      <sheetName val="S_Sum"/>
      <sheetName val="A_GFA"/>
      <sheetName val="A_DW"/>
      <sheetName val="A_W"/>
      <sheetName val="A_F"/>
      <sheetName val="A_C"/>
      <sheetName val="A_SN"/>
      <sheetName val="A_Sum"/>
      <sheetName val="Level"/>
      <sheetName val="ROOM"/>
      <sheetName val="Sum Arch (2)"/>
      <sheetName val="sum Struc (2)"/>
      <sheetName val="sum 1-4 (2)"/>
      <sheetName val="sum 1-4"/>
      <sheetName val="sum Struc"/>
      <sheetName val="Sum Arch"/>
      <sheetName val="Cover-Bubget (B167)"/>
      <sheetName val="Sum_Prelim_rO"/>
      <sheetName val="Prelim_rO"/>
      <sheetName val="Preli"/>
      <sheetName val="Fire W Tank  "/>
      <sheetName val="Water Tank "/>
      <sheetName val="Water Tank  (2)"/>
      <sheetName val="Waste Tank 1"/>
      <sheetName val="Waste Tank (2)"/>
      <sheetName val="A1.1-2 sum 1-4"/>
      <sheetName val="A1.1-2 sum Struc"/>
      <sheetName val="A1.1-2 Struc"/>
      <sheetName val="A1.1-2 Sum Arch"/>
      <sheetName val="A1.1-2 Arch"/>
      <sheetName val="A2.1-2 sum 1-4"/>
      <sheetName val="A2.1-2sum Struc"/>
      <sheetName val="A2.1-2Struc"/>
      <sheetName val="A2.1-2 Sum Arch"/>
      <sheetName val="A2.1-2Arch"/>
      <sheetName val="B sum 1-4"/>
      <sheetName val="B sum Struc"/>
      <sheetName val="B Struc"/>
      <sheetName val="B Sum Arch"/>
      <sheetName val="B Arch"/>
      <sheetName val="C sum 1-4"/>
      <sheetName val="C sum Struc"/>
      <sheetName val="C Struc"/>
      <sheetName val="C Sum Arch"/>
      <sheetName val="C Arch"/>
      <sheetName val="D sum 1-4"/>
      <sheetName val="D sum Struc"/>
      <sheetName val="D Struc"/>
      <sheetName val="D Sum Arch"/>
      <sheetName val="D Arch"/>
      <sheetName val="E sum 1-4"/>
      <sheetName val="E sum Struc"/>
      <sheetName val="E Struc"/>
      <sheetName val="E Sum Arch"/>
      <sheetName val="E Arch"/>
      <sheetName val="Ex Sum1"/>
      <sheetName val="Ex detail"/>
      <sheetName val="Sum_rO"/>
      <sheetName val="All Struc (3)"/>
      <sheetName val="Cover-Bubget (B166)"/>
      <sheetName val="Project Detail"/>
      <sheetName val="Temp1 (R1)"/>
      <sheetName val="Temp2"/>
      <sheetName val="Str H"/>
      <sheetName val="Str Cp"/>
      <sheetName val="Str CpOp"/>
      <sheetName val="Ar H"/>
      <sheetName val="Ar Cp"/>
      <sheetName val="Prime Cost"/>
      <sheetName val="Summary  (2)"/>
      <sheetName val="0_ Note to Tenderers"/>
      <sheetName val="1_ Preliminaries"/>
      <sheetName val="Main Sum Hotel"/>
      <sheetName val="Main Sum Residence"/>
      <sheetName val="MainSum"/>
      <sheetName val="P.1 Lobby&amp;Lobby Lounge"/>
      <sheetName val="P.2 Function Area"/>
      <sheetName val="P.3 All Day Dining"/>
      <sheetName val="P.4 Kids club"/>
      <sheetName val="P.5 Fitness"/>
      <sheetName val="P.6 Executive Lounge"/>
      <sheetName val="P.7 Public Toilet-Lobby"/>
      <sheetName val="P.8 Public Toilet-Function"/>
      <sheetName val="P.9 Public Toilet-All Day"/>
      <sheetName val="P.10 Lift Car"/>
      <sheetName val="Main Sum _Hotel _ Residences_"/>
      <sheetName val="Sum B.2 BOH, Service"/>
      <sheetName val="B.2 BOH, service"/>
      <sheetName val="Sum B.3 Public Area"/>
      <sheetName val="B.3 Public Area"/>
      <sheetName val="Sum B.6 Mer Guest"/>
      <sheetName val="B.6 Mercure Guestroom"/>
      <sheetName val="Main Sum "/>
      <sheetName val="General Notes "/>
      <sheetName val="Sum_ Structure"/>
      <sheetName val="Bidg. office &amp; Heliport"/>
      <sheetName val="Bidg. Mechanical"/>
      <sheetName val="Truck Gate House"/>
      <sheetName val="Staff Vehical Gatehouse"/>
      <sheetName val="Waste Water Treatment"/>
      <sheetName val="External Work "/>
      <sheetName val="Sum_ Architectural"/>
      <sheetName val=" office &amp; Heliport"/>
      <sheetName val="Truck Gatehouse"/>
      <sheetName val="Staff Vehicle Gatehouse"/>
      <sheetName val="Parking "/>
      <sheetName val="Waste Water Treatment Plant "/>
      <sheetName val="Arh.External Work"/>
      <sheetName val="Sum_ M&amp;E"/>
      <sheetName val="Plumbing System"/>
      <sheetName val="Environment System"/>
      <sheetName val="Fire Protection System"/>
      <sheetName val="Air Condition &amp; Ventilation Sys"/>
      <sheetName val="Electrical and Communication"/>
      <sheetName val="costfab"/>
      <sheetName val="Mob-Demob"/>
      <sheetName val="Direct Staff"/>
      <sheetName val="TEMFACIL,SOE"/>
      <sheetName val="brk"/>
      <sheetName val="Gennotes"/>
      <sheetName val="DIV 1"/>
      <sheetName val="DIV 2"/>
      <sheetName val="DIV 3"/>
      <sheetName val="DIV 4"/>
      <sheetName val="DIV 5"/>
      <sheetName val="DRIVER WBS COSTS"/>
      <sheetName val="Labor &amp; cryostat Inputs"/>
      <sheetName val="Cavity Inputs"/>
      <sheetName val="Cavity Summary"/>
      <sheetName val=".021 FORK"/>
      <sheetName val=".03 FORK"/>
      <sheetName val="QWR"/>
      <sheetName val="175MHz"/>
      <sheetName val="345MHz "/>
      <sheetName val="Box cryostat costs (Ken &amp; Joel)"/>
      <sheetName val="STMspry"/>
      <sheetName val="PsychroData"/>
      <sheetName val="RIA Driver Cost (Update #1) Rev"/>
      <sheetName val="일반공사"/>
      <sheetName val="A) Preliminaries"/>
      <sheetName val="G) EE"/>
      <sheetName val="Break Down."/>
      <sheetName val="B) Store Building"/>
      <sheetName val="C) External Work"/>
      <sheetName val="Sum M&amp;E "/>
      <sheetName val="D) Air Cond"/>
      <sheetName val="E) Fire Pro  "/>
      <sheetName val="F) San "/>
      <sheetName val="G) EE (2)"/>
      <sheetName val="Bid Sum"/>
      <sheetName val="Store Building"/>
      <sheetName val="External Work"/>
      <sheetName val="Bid Sum (3)"/>
      <sheetName val="Sumprice adjust store 2012"/>
      <sheetName val="IN"/>
      <sheetName val="Conclusion (Proto &amp; Beungkarn) "/>
      <sheetName val="Conclusion  ( Chumphra &amp; Beung)"/>
      <sheetName val="E) Fire Pro"/>
      <sheetName val="F) San"/>
      <sheetName val="สรุปโครงสร้าง"/>
      <sheetName val="Count"/>
      <sheetName val="งานดิน+เข็ม"/>
      <sheetName val="โครงสร้างโรงงาน"/>
      <sheetName val="TRUSS"/>
      <sheetName val="WT-LIST"/>
      <sheetName val="WT_LIST"/>
      <sheetName val="Sum(Civil Work)"/>
      <sheetName val="B) Building (Arc&amp;Srt) "/>
      <sheetName val="CARIFICATION"/>
      <sheetName val="BOQ_B26_Fl1-2_Interior MEP Blan"/>
      <sheetName val="BOQ_B26_Fl1-2_Interior%20MEP%20"/>
      <sheetName val="ITD Price"/>
      <sheetName val="CABLE BOM"/>
      <sheetName val="Scenario Summary"/>
      <sheetName val="Coal Price"/>
      <sheetName val="Diesel Price"/>
      <sheetName val="Sen-Prod"/>
      <sheetName val="Sen-Price"/>
      <sheetName val="Sen-strip"/>
      <sheetName val="Sen-Oper"/>
      <sheetName val="Sen-Budget"/>
      <sheetName val="Sen-Lev"/>
      <sheetName val="Sen-Interest"/>
      <sheetName val="Sum-Sensitivity"/>
      <sheetName val="Fin Stat"/>
      <sheetName val="Chart-Project Costs"/>
      <sheetName val="Cement Price"/>
      <sheetName val="Sen_Dispatch"/>
      <sheetName val="Sen_Coal Price"/>
      <sheetName val="Sen_MW"/>
      <sheetName val="Graph_Summary"/>
      <sheetName val="EGAT Data"/>
      <sheetName val="CAPEX-USD"/>
      <sheetName val="Cost Estimate"/>
      <sheetName val="Basis of Cost"/>
      <sheetName val="Oper_ Exp#4"/>
      <sheetName val="Fin Stat#4"/>
      <sheetName val="Correction"/>
      <sheetName val="Raw Advisory Fees"/>
      <sheetName val="RAW Port&amp;Railway CAPEX"/>
      <sheetName val="RAW Port CAPEX"/>
      <sheetName val="RAW Railway CAPEX"/>
      <sheetName val="RAW Container&amp;Cargo CAPEX"/>
      <sheetName val="RAW Port OPEX"/>
      <sheetName val="RAW Railway OPEX"/>
      <sheetName val="Throughput"/>
      <sheetName val="1.1CAPEX Port&amp;Railway"/>
      <sheetName val="1.1Rev Port&amp;Railway"/>
      <sheetName val="2.1Opex Port&amp;Railway"/>
      <sheetName val="3.1Debt Port&amp;Railway"/>
      <sheetName val="4.1Fin Stat Port&amp;Railway"/>
      <sheetName val="Summary - Results Port&amp;Railway"/>
      <sheetName val="Memo Unit Profit Port &amp; Railway"/>
      <sheetName val="Memo Unit Profit Consolidate"/>
      <sheetName val="Simple model I"/>
      <sheetName val="ppt-Investment cost"/>
      <sheetName val="Memo revised comparison"/>
      <sheetName val="PrintOp"/>
      <sheetName val="Contingency Funding"/>
      <sheetName val="Drawdown Schedule"/>
      <sheetName val="ECA Eligible Costs"/>
      <sheetName val="DebtService"/>
      <sheetName val="IDC - Delay"/>
      <sheetName val="IRR-Adj"/>
      <sheetName val="Graphs inputs"/>
      <sheetName val="BOQ FORM FOR INQUIRY"/>
      <sheetName val="FORM OF PROPOSAL RFP-003"/>
      <sheetName val="?-BLDG"/>
      <sheetName val="合成単価作成表-BLDG"/>
      <sheetName val="뜃맟뭁돽띿맟?-BLDG"/>
      <sheetName val="合成??作成表-BLDG"/>
      <sheetName val="‡¬’P‰¿ì¬?-BLDG"/>
      <sheetName val="Proposal Schedule"/>
      <sheetName val="Correct"/>
      <sheetName val="Temp"/>
      <sheetName val="WorkTitle"/>
      <sheetName val="TIE-IN"/>
      <sheetName val="ISBL"/>
      <sheetName val="OSBL"/>
      <sheetName val="Consumable"/>
      <sheetName val="BQ_sheet"/>
      <sheetName val="MCODE"/>
      <sheetName val="TURNOUT"/>
      <sheetName val="LENGTH MAIN LINE"/>
      <sheetName val="LENGTH DEPOT"/>
      <sheetName val="LAYOUT"/>
      <sheetName val="Radius&amp;Cant"/>
      <sheetName val="แผนกระจายราง"/>
      <sheetName val="Sum ITEM"/>
      <sheetName val="Indirect R1"/>
      <sheetName val="Final BoQ (3)"/>
      <sheetName val="Breakdown CIP"/>
      <sheetName val="compares"/>
      <sheetName val="Final BoQ (4)"/>
      <sheetName val="compare"/>
      <sheetName val="Piping BQ for one turbine"/>
      <sheetName val="P-Labor"/>
      <sheetName val="산근"/>
      <sheetName val="exportSIP"/>
      <sheetName val="Plan3D"/>
      <sheetName val="Shape for export"/>
      <sheetName val="F3-IN"/>
      <sheetName val="SCW"/>
      <sheetName val="Sch."/>
      <sheetName val="CostB"/>
      <sheetName val="Sumwork"/>
      <sheetName val="Detail Fab.SUM"/>
      <sheetName val="Detail Fab.Anchor"/>
      <sheetName val="Detail Fab.COLUMN"/>
      <sheetName val="Detail Fab.STAIR"/>
      <sheetName val="Detail Fab.Walkw"/>
      <sheetName val="Detail Fab.Building"/>
      <sheetName val="Detail Fab.FootpathROOF"/>
      <sheetName val="Detail PNS"/>
      <sheetName val="D-EST-Anchor"/>
      <sheetName val="D-EST-COLUMN"/>
      <sheetName val="D-EST-STAIR"/>
      <sheetName val="D-EST-Walkway"/>
      <sheetName val="SOMAnchor"/>
      <sheetName val="SOMCOLUMN"/>
      <sheetName val="SOMSTAIR"/>
      <sheetName val="SOMWalkw"/>
      <sheetName val="SOMBuilding"/>
      <sheetName val="SOMFootpathROOF"/>
      <sheetName val="Anchor"/>
      <sheetName val="Walkw"/>
      <sheetName val="FootpathROOF"/>
      <sheetName val="Paint-Chugoku"/>
      <sheetName val="CIF COST ITEM"/>
      <sheetName val="Meas"/>
      <sheetName val="CJPC (2)"/>
      <sheetName val="print"/>
      <sheetName val="SEP-08(34)"/>
      <sheetName val="SEP-08 (5-9)"/>
      <sheetName val="Civil Boq"/>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단가(자재)"/>
      <sheetName val="단가(노임)"/>
      <sheetName val="기초목록"/>
      <sheetName val="???"/>
      <sheetName val="VC2 10.99"/>
      <sheetName val="예산"/>
      <sheetName val="영업2"/>
      <sheetName val="1월"/>
      <sheetName val="inter"/>
      <sheetName val="ERECIN"/>
      <sheetName val="INPUT DATA"/>
      <sheetName val="BQMPALOC"/>
      <sheetName val="영업3"/>
      <sheetName val="BQ_Utl_Off"/>
      <sheetName val="??"/>
      <sheetName val="수입"/>
      <sheetName val="집계표 (25,26ဩ"/>
      <sheetName val="»ê±Ù"/>
      <sheetName val="12CGOU"/>
      <sheetName val="경영혁신본부"/>
      <sheetName val="Final(1)summary"/>
      <sheetName val="BD集計用"/>
      <sheetName val="Form 0"/>
      <sheetName val="___"/>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Sheet1_(2)"/>
      <sheetName val="General Data"/>
      <sheetName val="__"/>
      <sheetName val="LABOR &amp; 자재"/>
      <sheetName val="제작도"/>
      <sheetName val="입출재고현황 (2)"/>
      <sheetName val="SANDAN"/>
      <sheetName val="SALA-002"/>
      <sheetName val="기성내역"/>
      <sheetName val="General_Data"/>
      <sheetName val="DHEQSUPT"/>
      <sheetName val="CB"/>
      <sheetName val="M-EQPT-Z"/>
      <sheetName val="주간기성"/>
      <sheetName val="간접비 총괄"/>
      <sheetName val="뜃맟뭁돽띿맟_-BLDG"/>
      <sheetName val="내역ࠜĀM4)"/>
      <sheetName val="???(OPTION)"/>
      <sheetName val="Price Schedule"/>
      <sheetName val="간접비내역-1"/>
      <sheetName val="Lup2"/>
      <sheetName val="당진1,2호기전선관설치및접지4차공사내역서-을지"/>
      <sheetName val="노임단가표"/>
      <sheetName val="내역서 耰&quot;"/>
      <sheetName val="_x0008_"/>
      <sheetName val="비교검토"/>
      <sheetName val="INSTR"/>
      <sheetName val="BOROUGE2"/>
      <sheetName val="CAL."/>
      <sheetName val="EQT-ESTN"/>
      <sheetName val="???¡§????"/>
      <sheetName val="????¢ç¢®¡¿????"/>
      <sheetName val="??????????¢ç??????"/>
      <sheetName val="???????¢ç¢®¢¯????"/>
      <sheetName val="???????®¡¿????"/>
      <sheetName val="??????????????????"/>
      <sheetName val="Q&amp;pl-V"/>
      <sheetName val="WE'T"/>
      <sheetName val="내역ࠜĀ?M4)"/>
      <sheetName val="내역서 耰&quot;??"/>
      <sheetName val="24V"/>
      <sheetName val="EQUIPMENT -2"/>
      <sheetName val="내역ࠜĀ_x005f_x0000_M4)"/>
      <sheetName val="물량"/>
      <sheetName val="WEIGHT LIST"/>
      <sheetName val="산#2-1 (2)"/>
      <sheetName val="POL6차-PIPING"/>
      <sheetName val="산#3-1"/>
      <sheetName val="BEND LOSS"/>
      <sheetName val="찍기"/>
      <sheetName val="내역서 耰&quot;_x005f_x0000__x005f_x0000_"/>
      <sheetName val="_x005f_x0008_"/>
      <sheetName val="내역ࠜĀ_x005f_x005f_x005f_x0000_M4)"/>
      <sheetName val="PI"/>
      <sheetName val="단면 (2)"/>
      <sheetName val="EQUIP"/>
      <sheetName val="공사비 내역 (가)"/>
      <sheetName val="Static Equip"/>
      <sheetName val="3.Breakdown Direct Paint"/>
      <sheetName val="Spl"/>
      <sheetName val="내역ࠜĀ"/>
      <sheetName val="PROCURE"/>
      <sheetName val="국내"/>
      <sheetName val="Form A "/>
      <sheetName val="jobhist"/>
      <sheetName val="___(OPTION)"/>
      <sheetName val="____¢ç¢®¡¿____"/>
      <sheetName val="__________¢ç______"/>
      <sheetName val="___¡§____"/>
      <sheetName val="_______¢ç¢®¢¯____"/>
      <sheetName val="_______®¡¿____"/>
      <sheetName val="__________________"/>
      <sheetName val="내역서 耰&quot;__"/>
      <sheetName val="Summary Sheets"/>
      <sheetName val="내역ࠜĀ_M4)"/>
      <sheetName val="Station for phy s curve"/>
      <sheetName val="for phy s curve viaduct"/>
      <sheetName val="Rev Cash Flow"/>
      <sheetName val="fin S Curve"/>
      <sheetName val="for phy s curve FOB"/>
      <sheetName val="for phy s curve sch B"/>
      <sheetName val="BCWS-CTC"/>
      <sheetName val="CTC Summary"/>
      <sheetName val="BCWP"/>
      <sheetName val="Site &amp; Administration Cost"/>
      <sheetName val="EVM1"/>
      <sheetName val="EVM2"/>
      <sheetName val="EVM4A"/>
      <sheetName val="EVM5"/>
      <sheetName val="EVM5- Revised"/>
      <sheetName val="AOC"/>
      <sheetName val="06"/>
      <sheetName val="07"/>
      <sheetName val="08"/>
      <sheetName val="09"/>
      <sheetName val="Budget Bearing _Samut"/>
      <sheetName val="Qty Bearing-Samut"/>
      <sheetName val="Basic Rate"/>
      <sheetName val="Summary of Cost"/>
      <sheetName val="Bill- 1"/>
      <sheetName val="Bill- 2"/>
      <sheetName val="Bill- 3"/>
      <sheetName val="Bill- 4"/>
      <sheetName val="Bill- 5"/>
      <sheetName val="Bill- 6"/>
      <sheetName val="Bill- 7"/>
      <sheetName val="Bill-8"/>
      <sheetName val="Bill- 9"/>
      <sheetName val="Bill- 10"/>
      <sheetName val="Bill-11"/>
      <sheetName val="Bill-12"/>
      <sheetName val="Bill-13"/>
      <sheetName val="Bill- 14"/>
      <sheetName val="Copy of Prog"/>
      <sheetName val="B2826 Cost Bkp"/>
      <sheetName val="B2827"/>
      <sheetName val="B2827 Cost Bkp"/>
      <sheetName val="B2833"/>
      <sheetName val="B2833 Cost Bkp"/>
      <sheetName val="NS 34 &amp; 35 H1,11 CTC Analysis"/>
      <sheetName val="appendix 2.5 final accounts"/>
      <sheetName val="ftstaff"/>
      <sheetName val="salient feature"/>
      <sheetName val="Brief Scope of work"/>
      <sheetName val="PVC"/>
      <sheetName val="Priority"/>
      <sheetName val="Norms "/>
      <sheetName val="Eqpt Nos"/>
      <sheetName val="GC"/>
      <sheetName val="M.Qty"/>
      <sheetName val="Subcon Master"/>
      <sheetName val="Equipment Hr"/>
      <sheetName val="substructure"/>
      <sheetName val="PSC SUP(5x15)"/>
      <sheetName val="PSC SUP(5x15) SR"/>
      <sheetName val="FIXED ITEMS"/>
      <sheetName val="Area Statement"/>
      <sheetName val="Calculation sheet"/>
      <sheetName val="Eqpt.Running"/>
      <sheetName val="BOQ-CODE-SFP "/>
      <sheetName val="Activitywise Qty"/>
      <sheetName val="Time"/>
      <sheetName val="Requiered"/>
      <sheetName val="operat_staff"/>
      <sheetName val="Rate Ana"/>
      <sheetName val="Book1"/>
      <sheetName val="BHANDUP"/>
      <sheetName val="PLAN_FEB97"/>
      <sheetName val="Bridges"/>
      <sheetName val="Bridges (Abst)"/>
      <sheetName val="Overpass"/>
      <sheetName val="Slab Culvert"/>
      <sheetName val="Underpass"/>
      <sheetName val="Decision Table"/>
      <sheetName val="Dates"/>
      <sheetName val="EPC Cost"/>
      <sheetName val="PrjCost Assumptions"/>
      <sheetName val="Finance Assumptions"/>
      <sheetName val="Revenue Assumptions"/>
      <sheetName val="Traffic Assum"/>
      <sheetName val="TP1 - High Case"/>
      <sheetName val="TP1 - Base Case"/>
      <sheetName val="TP1 - Low Case"/>
      <sheetName val="TP2 - High Case"/>
      <sheetName val="TP2 - Base Case"/>
      <sheetName val="TP2 - Low Case"/>
      <sheetName val="O&amp;M Assumptions"/>
      <sheetName val="Abstract (2)"/>
      <sheetName val="MoF"/>
      <sheetName val="LoanSch - Options"/>
      <sheetName val="LoanSch"/>
      <sheetName val="Securitization"/>
      <sheetName val="Traffic"/>
      <sheetName val="Toll Rates"/>
      <sheetName val="Toll Revenues"/>
      <sheetName val="O&amp;M"/>
      <sheetName val="Revenue Share"/>
      <sheetName val="Profit &amp; Loss"/>
      <sheetName val="Traffic&gt;&gt;"/>
      <sheetName val="High Case"/>
      <sheetName val="Base case with Ganga"/>
      <sheetName val="Base case without Ganga"/>
      <sheetName val="Low Case"/>
      <sheetName val="O&amp;M&gt;&gt;"/>
      <sheetName val="Capex Cost"/>
      <sheetName val="Maintainence per kms cost"/>
      <sheetName val="MAintenance cost per month"/>
      <sheetName val="ATMS and Toll system"/>
      <sheetName val="Periodic Maintaince"/>
      <sheetName val="Road-Analysis"/>
      <sheetName val="Road-Boq"/>
      <sheetName val="Analy"/>
      <sheetName val="AppeE"/>
      <sheetName val="Boq-with fire"/>
      <sheetName val="Boq-wo fire"/>
      <sheetName val="Shutter"/>
      <sheetName val="Appendix-E"/>
      <sheetName val="ANALYS"/>
      <sheetName val="Summary - Page 1"/>
      <sheetName val="Facility"/>
      <sheetName val="cons profitability statement"/>
      <sheetName val="cons volume"/>
      <sheetName val="cons captial employed"/>
      <sheetName val="cons cashflow"/>
      <sheetName val="cons scorecard"/>
      <sheetName val="agro_cons"/>
      <sheetName val="agroQrtWise"/>
      <sheetName val="AGRO Summary (2)"/>
      <sheetName val="energy only (2)"/>
      <sheetName val="energy _cashflow"/>
      <sheetName val="AGRO Summary"/>
      <sheetName val="agrops&amp;ce"/>
      <sheetName val="MSEZ_PMC 28022007"/>
      <sheetName val="MSEZL 28022007"/>
      <sheetName val="BS Group"/>
      <sheetName val="Grouping MSEZL"/>
      <sheetName val="Pivot Trial Balance"/>
      <sheetName val="MPSEZL"/>
      <sheetName val="PMC_MPSEZL"/>
      <sheetName val="MSEZ"/>
      <sheetName val="PMC_MSEZ"/>
      <sheetName val="Trial Balances"/>
      <sheetName val="Highlight"/>
      <sheetName val="BirdEyeView"/>
      <sheetName val="Mundraport"/>
      <sheetName val="ContainerTerminal"/>
      <sheetName val="Container_Working"/>
      <sheetName val="SBMTerminal"/>
      <sheetName val="SBM_Working"/>
      <sheetName val="AEL_NonAEL"/>
      <sheetName val="Marinesummary"/>
      <sheetName val="Marine_Working"/>
      <sheetName val="Marine_variation"/>
      <sheetName val="BerthFinIndicators"/>
      <sheetName val="DrySummary"/>
      <sheetName val="Dry_Working"/>
      <sheetName val="DryCargo_THC"/>
      <sheetName val="DryCargo_THC (2)"/>
      <sheetName val="Liquid"/>
      <sheetName val="LiquidWorking"/>
      <sheetName val="Rail_Summary"/>
      <sheetName val="Rail_Working"/>
      <sheetName val="OtherIncome"/>
      <sheetName val="OtherIncome_Working"/>
      <sheetName val="FOH Details"/>
      <sheetName val="내역서 耰&quot;_x005f_x005f_x005f_x0000__x005f_x005f_x0000"/>
      <sheetName val="_x005f_x005f_x005f_x0008_"/>
      <sheetName val="내역ࠜĀ_x005f_x005f_x005f_x005f_x005f_x005f_x005f_x0000_M4"/>
      <sheetName val="Layer Chart"/>
      <sheetName val="Raw Data"/>
      <sheetName val="Layer Table"/>
      <sheetName val="WORKED OGL"/>
      <sheetName val="FRL"/>
      <sheetName val="معد__ث"/>
      <sheetName val="تدفقات_و_مدفوعات"/>
      <sheetName val="WORK_COV"/>
      <sheetName val="اجور__ف1"/>
      <sheetName val="معد__خ"/>
      <sheetName val="معد__ث1"/>
      <sheetName val="Form_1"/>
      <sheetName val="Form_2"/>
      <sheetName val="Form_3"/>
      <sheetName val="Form_4"/>
      <sheetName val="Form_5"/>
      <sheetName val="Form_7"/>
      <sheetName val="Form_6"/>
      <sheetName val="Form_8"/>
      <sheetName val="Form_9"/>
      <sheetName val="Form_10"/>
      <sheetName val="Form_11"/>
      <sheetName val="Shadow_BOQ"/>
      <sheetName val="S20MSE_Items"/>
      <sheetName val="Season_Dircost"/>
      <sheetName val="Total_Collection"/>
      <sheetName val="???__?"/>
      <sheetName val="02_06_07_(2)"/>
      <sheetName val="Proj_Details"/>
      <sheetName val="Final_Tender"/>
      <sheetName val="Sch_A-Viaduct"/>
      <sheetName val="Sch_A_-_Typ_Station_"/>
      <sheetName val="Sch_B"/>
      <sheetName val="Strip_Plan"/>
      <sheetName val="Major_Items"/>
      <sheetName val="Cost_of_equip,fabrication"/>
      <sheetName val="Late_start"/>
      <sheetName val="early_start"/>
      <sheetName val="Q_Baricade"/>
      <sheetName val="Q_HR"/>
      <sheetName val="Equip_Depl"/>
      <sheetName val="R-Void_Slab"/>
      <sheetName val="R_-_portal"/>
      <sheetName val="R_CLC"/>
      <sheetName val="P-Ins_&amp;_Bonds"/>
      <sheetName val="P_Staff_fac"/>
      <sheetName val="P-Site_fac"/>
      <sheetName val="P-Clients_fac"/>
      <sheetName val="P_Cash_Flow"/>
      <sheetName val="BORING_"/>
      <sheetName val="EXPANSION_JOINT"/>
      <sheetName val="CIS_MAIN_BERTH-1"/>
      <sheetName val="BOQ_725-769"/>
      <sheetName val="Flow_Chart"/>
      <sheetName val="Performance_Graph"/>
      <sheetName val="cost_Format"/>
      <sheetName val="CJPC___"/>
      <sheetName val="Abstract_"/>
      <sheetName val="Piling_MB"/>
      <sheetName val="Abs_of_Pile_Rein"/>
      <sheetName val="Reinforcement_"/>
      <sheetName val="Pre_cast_Beam_M_B"/>
      <sheetName val="Abs_of_Beam"/>
      <sheetName val="Pre_cast_Beam_BBS"/>
      <sheetName val="C_In_Situ_Muff_M_B_"/>
      <sheetName val="P_C_Muff_M_B"/>
      <sheetName val="Abs_of_Muff"/>
      <sheetName val="Pre_&amp;_cast__Muff__BBS"/>
      <sheetName val="Abs__Cross_Beam_"/>
      <sheetName val="BBS_CROSS_Beam"/>
      <sheetName val="Cross_Beam_M_B__"/>
      <sheetName val="Con_Pedstal_M_B_"/>
      <sheetName val="BBS_C_B_P_"/>
      <sheetName val="Total_Abstract"/>
      <sheetName val="Walk-way_M_B_"/>
      <sheetName val="Con_Rate"/>
      <sheetName val="concrete_detail"/>
      <sheetName val="Table_of_Contents"/>
      <sheetName val="Table_of_Contents_(2)"/>
      <sheetName val="Index_Sheet"/>
      <sheetName val="Extra_Item"/>
      <sheetName val="1_04-1"/>
      <sheetName val="2_01(a)-1"/>
      <sheetName val="G-13_2_01-2"/>
      <sheetName val="G-13_2_01-3"/>
      <sheetName val="G-13_2_01-4"/>
      <sheetName val="R-2_2_01-5"/>
      <sheetName val="MRR-1_2_01-6"/>
      <sheetName val="G-13_2_01-7"/>
      <sheetName val="2_01-b-II-1"/>
      <sheetName val="2_01-b-II-2"/>
      <sheetName val="2_01-b-II-3"/>
      <sheetName val="2_07-1"/>
      <sheetName val="2_07-2"/>
      <sheetName val="2_07-3"/>
      <sheetName val="2_07-4"/>
      <sheetName val="2_07-5"/>
      <sheetName val="2_07-6"/>
      <sheetName val="3_01-1"/>
      <sheetName val="3_01-2"/>
      <sheetName val="3_01-3"/>
      <sheetName val="3_01-4"/>
      <sheetName val="3_01-5"/>
      <sheetName val="3_02-1"/>
      <sheetName val="3_02-2"/>
      <sheetName val="3_02-3"/>
      <sheetName val="3_02-4"/>
      <sheetName val="3_02-5"/>
      <sheetName val="3_02-6"/>
      <sheetName val="3_02-7"/>
      <sheetName val="3_02-8"/>
      <sheetName val="3_02-9"/>
      <sheetName val="3_02-10"/>
      <sheetName val="3_02-11"/>
      <sheetName val="3_02-13"/>
      <sheetName val="4_01-1"/>
      <sheetName val="4_02-1"/>
      <sheetName val="4_04-1"/>
      <sheetName val="4_04-2"/>
      <sheetName val="Rock_Filling"/>
      <sheetName val="Cement_Reconciliation"/>
      <sheetName val="Bitumen_Reconciliation"/>
      <sheetName val="Prime_Coat"/>
      <sheetName val="Tack_Coat"/>
      <sheetName val="Gate_Pass"/>
      <sheetName val="CJPC_(2)"/>
      <sheetName val="SEP-08_(5-9)"/>
      <sheetName val="Civil_Boq"/>
      <sheetName val="______"/>
      <sheetName val="KUWATI(Total)_2"/>
      <sheetName val="OPTION_22"/>
      <sheetName val="OPTION_3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2002년_현장공사비_국내_실적2"/>
      <sheetName val="2003년국내현장공사비_실적2"/>
      <sheetName val="VC2_10_992"/>
      <sheetName val="INPUT_DATA1"/>
      <sheetName val="집계표_(25,26ဩ1"/>
      <sheetName val="Form_01"/>
      <sheetName val="Form_D-11"/>
      <sheetName val="Form_B-11"/>
      <sheetName val="Form_F-11"/>
      <sheetName val="Form_A1"/>
      <sheetName val="General_Data1"/>
      <sheetName val="LABOR_&amp;_자재"/>
      <sheetName val="3_공통공사대비"/>
      <sheetName val="간접비_총괄"/>
      <sheetName val="Price_Schedule"/>
      <sheetName val="내역서_耰&quot;"/>
      <sheetName val="CAL_"/>
      <sheetName val="Rate_Analysis"/>
      <sheetName val="내역서_耰&quot;??"/>
      <sheetName val="EQUIPMENT_-2"/>
      <sheetName val="WEIGHT_LIST"/>
      <sheetName val="산#2-1_(2)"/>
      <sheetName val="BEND_LOSS"/>
      <sheetName val="내역서_耰&quot;_x005f_x0000__x005f_x0000_"/>
      <sheetName val="EQUIP_LIST"/>
      <sheetName val="공사비_내역_(가)"/>
      <sheetName val="Static_Equip"/>
      <sheetName val="3_Breakdown_Direct_Paint"/>
      <sheetName val="Form_A_"/>
      <sheetName val="내역서_耰&quot;__"/>
      <sheetName val="Summary_Sheets"/>
      <sheetName val="Station_for_phy_s_curve"/>
      <sheetName val="for_phy_s_curve_viaduct"/>
      <sheetName val="Rev_Cash_Flow"/>
      <sheetName val="fin_S_Curve"/>
      <sheetName val="for_phy_s_curve_FOB"/>
      <sheetName val="for_phy_s_curve_sch_B"/>
      <sheetName val="CTC_Summary"/>
      <sheetName val="Site_&amp;_Administration_Cost"/>
      <sheetName val="EVM5-_Revised"/>
      <sheetName val="PSC_SUP(5x15)"/>
      <sheetName val="PSC_SUP(5x15)_SR"/>
      <sheetName val="FIXED_ITEMS"/>
      <sheetName val="Area_Statement"/>
      <sheetName val="Calculation_sheet"/>
      <sheetName val="Eqpt_Running"/>
      <sheetName val="BOQ-CODE-SFP_"/>
      <sheetName val="Activitywise_Qty"/>
      <sheetName val="Rate_Ana"/>
      <sheetName val="Bridges_(Abst)"/>
      <sheetName val="Slab_Culvert"/>
      <sheetName val="Decision_Table"/>
      <sheetName val="EPC_Cost"/>
      <sheetName val="PrjCost_Assumptions"/>
      <sheetName val="Finance_Assumptions"/>
      <sheetName val="Revenue_Assumptions"/>
      <sheetName val="Traffic_Assum"/>
      <sheetName val="Inputs "/>
      <sheetName val="PanhandleB"/>
      <sheetName val="rsm"/>
      <sheetName val="GasConsumption"/>
      <sheetName val="IntlCmprPwr"/>
      <sheetName val="BoostrPwr"/>
      <sheetName val="LastBoostrPwr"/>
      <sheetName val="CapexBasis"/>
      <sheetName val="Cht_basis"/>
      <sheetName val="apiDimension"/>
      <sheetName val="weightChart"/>
      <sheetName val="apiWeight"/>
      <sheetName val="thicknessBasis"/>
      <sheetName val="PanhandleA"/>
      <sheetName val="Rough"/>
      <sheetName val="SummarRs Cr&amp;Cust"/>
      <sheetName val="Optimisation"/>
      <sheetName val="SummaryUSDMill-NoCust"/>
      <sheetName val="Network-2 Compr_Option2"/>
      <sheetName val="Network-2 Compr_Option1"/>
      <sheetName val="140Bar Compr_Option1"/>
      <sheetName val="140Bar Compr_Option2"/>
      <sheetName val="120Bar Compr_Option2"/>
      <sheetName val="Module4"/>
      <sheetName val="Module5"/>
      <sheetName val="Module6"/>
      <sheetName val="STR1"/>
      <sheetName val="STR2"/>
      <sheetName val="STR3"/>
      <sheetName val="LIN1"/>
      <sheetName val="LIN2"/>
      <sheetName val="typical subminor"/>
      <sheetName val="S&amp;I"/>
      <sheetName val="machi"/>
      <sheetName val="TRANS1"/>
      <sheetName val="trans"/>
      <sheetName val="mes-fb"/>
      <sheetName val="mes-pl"/>
      <sheetName val="inWords"/>
      <sheetName val="Mat_Cost"/>
      <sheetName val="MASTER_RATE ANALYSIS"/>
      <sheetName val="Expenditure Plan"/>
      <sheetName val="typical_subminor"/>
      <sheetName val="MASTER_RATE_ANALYSIS"/>
      <sheetName val="Expenditure_Plan"/>
      <sheetName val="typical_subminor1"/>
      <sheetName val="MASTER_RATE_ANALYSIS1"/>
      <sheetName val="Expenditure_Plan1"/>
      <sheetName val="DIR USED ITEMS"/>
      <sheetName val="TOLL. SHEET (WMM II)"/>
      <sheetName val="TOLL. SHEET (G.S.B.)"/>
      <sheetName val="R.E. DIS. FROM PR. CL."/>
      <sheetName val="TOLL SHEET EMB"/>
      <sheetName val="TOLL SHEET (S.G)"/>
      <sheetName val="O.R.R.ROCK (D.K.)"/>
      <sheetName val="O R R TBM  LIST"/>
      <sheetName val="O R R OGL"/>
      <sheetName val="DEPTH CHART (ORR) R.S."/>
      <sheetName val="DEPTH CHART (ORR) L.S."/>
      <sheetName val="Rock level (Parag)"/>
      <sheetName val="O.R.R.(ROCK1)"/>
      <sheetName val="DEPTH CHART (ORR) L.S. (2)"/>
      <sheetName val="DEPTH CHART (ORR) R.S. (2)"/>
      <sheetName val="co_5"/>
      <sheetName val="MACHINERY"/>
      <sheetName val="MATERIAL-MACHINERY-LABOUR"/>
      <sheetName val="Main Block"/>
      <sheetName val="Glacis Concrete"/>
      <sheetName val="TW-DW-90.85-105.85"/>
      <sheetName val="TW-DW-75.85-90.85 "/>
      <sheetName val="TW-DW-42-75.85"/>
      <sheetName val="Pier-26.17-42"/>
      <sheetName val="Workplan"/>
      <sheetName val="Conc&amp; Aggr"/>
      <sheetName val="Work Plan-Dam-0304-R1"/>
      <sheetName val="SUM FSBLT"/>
      <sheetName val="VOLSUM"/>
      <sheetName val="WPSUM"/>
      <sheetName val="PCWBS_MAP"/>
      <sheetName val="WKFRM1"/>
      <sheetName val="WKFRM2"/>
      <sheetName val="SQNC-1"/>
      <sheetName val="SQNC-2"/>
      <sheetName val="SQNC-3"/>
      <sheetName val="MILSTN"/>
      <sheetName val="MASTSCH"/>
      <sheetName val="MOBALL"/>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FWBS 1000"/>
      <sheetName val="FWBS 2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95신규호표"/>
      <sheetName val="Proj_Details1"/>
      <sheetName val="Final_Tender1"/>
      <sheetName val="Sch_A-Viaduct1"/>
      <sheetName val="Sch_A_-_Typ_Station_1"/>
      <sheetName val="Sch_B1"/>
      <sheetName val="Strip_Plan1"/>
      <sheetName val="Major_Items1"/>
      <sheetName val="Cost_of_equip,fabrication1"/>
      <sheetName val="Late_start1"/>
      <sheetName val="early_start1"/>
      <sheetName val="Q_Baricade1"/>
      <sheetName val="Q_HR1"/>
      <sheetName val="Equip_Depl1"/>
      <sheetName val="R-Void_Slab1"/>
      <sheetName val="R_-_portal1"/>
      <sheetName val="R_CLC1"/>
      <sheetName val="P-Ins_&amp;_Bonds1"/>
      <sheetName val="P_Staff_fac1"/>
      <sheetName val="P-Site_fac1"/>
      <sheetName val="P-Clients_fac1"/>
      <sheetName val="P_Cash_Flow1"/>
      <sheetName val="Fee Rate Summary"/>
      <sheetName val="Annexures (2)"/>
      <sheetName val="GRAIN SIZE "/>
      <sheetName val="Sp.Gr."/>
      <sheetName val="LLPL"/>
      <sheetName val="PROCTOR"/>
      <sheetName val="C.B.R"/>
      <sheetName val="sp.CBR"/>
      <sheetName val="Joint"/>
      <sheetName val="Read me"/>
      <sheetName val="CI_Culvert"/>
      <sheetName val="Main_calcn1(culvert)"/>
      <sheetName val="GI_culvert"/>
      <sheetName val="CI_Sump"/>
      <sheetName val="Sump_cal"/>
      <sheetName val="Main_calcn1 (sump)"/>
      <sheetName val="Jt_table"/>
      <sheetName val="Jt_rate"/>
      <sheetName val="spare"/>
      <sheetName val="Main_Calcn2"/>
      <sheetName val="SPECIAL"/>
      <sheetName val="A S TEE"/>
      <sheetName val="A F TEE"/>
      <sheetName val="D F TAPER"/>
      <sheetName val="GI_Sump"/>
      <sheetName val="Rates_CI"/>
      <sheetName val="Rate_GI"/>
      <sheetName val="Rate_Labour"/>
      <sheetName val="special_copy"/>
      <sheetName val="Synop"/>
      <sheetName val="Ref Ab"/>
      <sheetName val="Proj. View "/>
      <sheetName val="civil cost"/>
      <sheetName val="Toll Plaza"/>
      <sheetName val="C.P"/>
      <sheetName val="st.analysis"/>
      <sheetName val="Traffic signs"/>
      <sheetName val="Qty Cal"/>
      <sheetName val="bus_bay"/>
      <sheetName val="Materials"/>
      <sheetName val="LOCAL RATES"/>
      <sheetName val="MAJ Qtys "/>
      <sheetName val="MECH-PROG"/>
      <sheetName val="MECH-ANLYS"/>
      <sheetName val="Crusher"/>
      <sheetName val="Crushing n screening"/>
      <sheetName val="SHUTTERING "/>
      <sheetName val="Input_footings"/>
      <sheetName val="SinglePeir_Input"/>
      <sheetName val="Conc rate analysis"/>
      <sheetName val="Bill No.5C"/>
      <sheetName val="Bill No. 5D"/>
      <sheetName val="Bill No. 5E"/>
      <sheetName val="Bill No.5F"/>
      <sheetName val="Bill No.10"/>
      <sheetName val="Bill No.13"/>
      <sheetName val="Abstract-BOQ"/>
      <sheetName val="Pg No"/>
      <sheetName val="Consumption"/>
      <sheetName val="Consump %"/>
      <sheetName val="B&amp;U Abs"/>
      <sheetName val="B&amp;U"/>
      <sheetName val="B&amp;U-Rebar"/>
      <sheetName val="RE Wall"/>
      <sheetName val="RE Emb-10+"/>
      <sheetName val="RE Block Ere-10+"/>
      <sheetName val="RE FM -10+"/>
      <sheetName val="RE Fill-10+"/>
      <sheetName val="RE Ere-11"/>
      <sheetName val="RE Fill-11"/>
      <sheetName val="RE FM-11"/>
      <sheetName val="RE Emb 11+"/>
      <sheetName val="RE Block Ere-16+"/>
      <sheetName val="RE FM-16"/>
      <sheetName val="RE Fill-16+"/>
      <sheetName val="RE EMB-16"/>
      <sheetName val="RE EMB-31+"/>
      <sheetName val="RE Block Ere-31+"/>
      <sheetName val="RE FM-31+"/>
      <sheetName val="RE Fill-31+"/>
      <sheetName val="RE Block-cas"/>
      <sheetName val="RE Pannel-cas"/>
      <sheetName val="Abstract of Escalation"/>
      <sheetName val="Escalation-Cement"/>
      <sheetName val="Escalation-Steel"/>
      <sheetName val="Escalation-Diesel"/>
      <sheetName val="Invoice Details-1"/>
      <sheetName val="Invoice Details-2"/>
      <sheetName val="Invoice Details-3"/>
      <sheetName val="Invoice Details-5"/>
      <sheetName val="Secured Mat. Advance"/>
      <sheetName val="Invoice Details-9"/>
      <sheetName val="AS 7"/>
      <sheetName val="AS 7 (REV)"/>
      <sheetName val="BOQ (REV)"/>
      <sheetName val="Conc rate analysisa"/>
      <sheetName val="Conc rate analysis (Dust)"/>
      <sheetName val="Shear at Sections"/>
      <sheetName val="19-PERF"/>
      <sheetName val="GIFT"/>
      <sheetName val="chart as per norms"/>
      <sheetName val="Officer"/>
      <sheetName val="staff &amp; DP"/>
      <sheetName val="Prelim-wrk-detail"/>
      <sheetName val="S44 Depriciation"/>
      <sheetName val="S45 Refurbishment Charges"/>
      <sheetName val="Compatibility Report"/>
      <sheetName val="AS-9 Schedule"/>
      <sheetName val="Schedule Qty"/>
      <sheetName val="BOQ Distribution"/>
      <sheetName val="Bill No__1"/>
      <sheetName val="Bill No__2"/>
      <sheetName val="Bill No__3"/>
      <sheetName val="Bill No__4"/>
      <sheetName val="Bill No__5"/>
      <sheetName val="Bill No__6"/>
      <sheetName val="Bill No__7"/>
      <sheetName val="Bill No__8"/>
      <sheetName val="Bill No__9"/>
      <sheetName val="Bill No__10"/>
      <sheetName val="Bill No__11"/>
      <sheetName val="Bill No__12"/>
      <sheetName val="Bill No__13"/>
      <sheetName val="DPR Apr'09"/>
      <sheetName val="tracking"/>
      <sheetName val="tracking (2)"/>
      <sheetName val="Alphabetical List (HO)"/>
      <sheetName val="Floorwise List "/>
      <sheetName val="Mobile &amp; Residence No."/>
      <sheetName val="Fax Nos (HO)"/>
      <sheetName val="Site Details"/>
      <sheetName val="Office Details"/>
      <sheetName val="Site-PM-contact no's"/>
      <sheetName val="HREL"/>
      <sheetName val="LAVASA-MUMBAI"/>
      <sheetName val="HCC Information System"/>
      <sheetName val="Tivoli"/>
      <sheetName val="IIIA WATER SUPPLY PROJECT"/>
      <sheetName val="Allahbad Bypass "/>
      <sheetName val="Assam Road Project"/>
      <sheetName val="Badarpur"/>
      <sheetName val="Bandra-Worli"/>
      <sheetName val="Chamera"/>
      <sheetName val="Chennai By Pass Mobile"/>
      <sheetName val="Chennai Bypass "/>
      <sheetName val="Chutak"/>
      <sheetName val="DELHI METRO"/>
      <sheetName val="DHAULIGANGA"/>
      <sheetName val="GOSHIKHURD"/>
      <sheetName val="GSHP-2"/>
      <sheetName val="KISHANGANGA"/>
      <sheetName val="KOODANKULAM"/>
      <sheetName val="KHARAGPUR "/>
      <sheetName val="KAANB - JUBAIL(SAUDI)"/>
      <sheetName val="Lavasa Site Mobiles"/>
      <sheetName val="LAVASA IPPBX"/>
      <sheetName val="LMNHP- 1 &amp; 2"/>
      <sheetName val="LMNHP- 3 &amp; 4"/>
      <sheetName val="Loharinag Pala"/>
      <sheetName val="Mughal Road "/>
      <sheetName val="Middle Vaitarna-Mobile"/>
      <sheetName val="Teesta"/>
      <sheetName val="TALA C1"/>
      <sheetName val="NAINI"/>
      <sheetName val="Paradip"/>
      <sheetName val="Punatsangchhu"/>
      <sheetName val="PURULIA JV"/>
      <sheetName val="Polavaram"/>
      <sheetName val="RJ-7"/>
      <sheetName val="RAPP 5 &amp; 6"/>
      <sheetName val="SBC "/>
      <sheetName val="Tara "/>
      <sheetName val=" URI - WLL &amp; EPBX"/>
      <sheetName val="URI-OFFICERS MOBILE "/>
      <sheetName val="Visakhapatnam"/>
      <sheetName val="ORG"/>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TIMECYCLE-PIPE"/>
      <sheetName val="PIPE-DETAIL"/>
      <sheetName val="CULVERT"/>
      <sheetName val="BRIDGE"/>
      <sheetName val="Bridge-Data"/>
      <sheetName val="strplnf"/>
      <sheetName val="MSE ITEMS"/>
      <sheetName val="HP-QTY"/>
      <sheetName val="Cul_detail"/>
      <sheetName val="HP Sts"/>
      <sheetName val="Sl Sts"/>
      <sheetName val="M-F-03"/>
      <sheetName val="M-C"/>
      <sheetName val="M-J-03"/>
      <sheetName val="Proj ManStr"/>
      <sheetName val="Proj Mancost"/>
      <sheetName val="Abs Proj ManSt"/>
      <sheetName val="norms"/>
      <sheetName val="MJB-1"/>
      <sheetName val="MJB-2"/>
      <sheetName val="MJB-3"/>
      <sheetName val="UNP-2"/>
      <sheetName val="UNP-4"/>
      <sheetName val="OVP"/>
      <sheetName val="VDT-1"/>
      <sheetName val="VDT-2"/>
      <sheetName val="VDT-3"/>
      <sheetName val="sheath"/>
      <sheetName val="cables"/>
      <sheetName val="fpcc set 1"/>
      <sheetName val="fpcc set 2"/>
      <sheetName val="danamic set 1 "/>
      <sheetName val="danamic set 2"/>
      <sheetName val="sheathing"/>
      <sheetName val="BOQ Supporting sheet -for SAP"/>
      <sheetName val="Pare_Documents"/>
      <sheetName val="Structures"/>
      <sheetName val="Detail CD"/>
      <sheetName val="Cofferdams"/>
      <sheetName val="Pare_TC"/>
      <sheetName val="Equip areawise_Client"/>
      <sheetName val="Equip mthwise_Client"/>
      <sheetName val="Equip areawise_Int"/>
      <sheetName val="Equip mthwise_Int"/>
      <sheetName val="HCC F 01 09 56 Cap"/>
      <sheetName val="Dumpers + T mixers"/>
      <sheetName val="SuperSwinger"/>
      <sheetName val="Gantry"/>
      <sheetName val="Mix"/>
      <sheetName val="BOQ (Filled)"/>
      <sheetName val="Month crushing"/>
      <sheetName val="BOQ Supporting Sheet"/>
      <sheetName val="Pare_Dam Excn"/>
      <sheetName val="WC_Dam lift"/>
      <sheetName val="Pare_Con Area"/>
      <sheetName val="Pare_Con Lift Qty_R1"/>
      <sheetName val="Pare_Cons Grt"/>
      <sheetName val="Pare_TC (2)"/>
      <sheetName val="S0 Key dates"/>
      <sheetName val="S11AEQPnorm"/>
      <sheetName val="S11BEQPnorm"/>
      <sheetName val="Form1 "/>
      <sheetName val="Form 4-rev-1"/>
      <sheetName val="Form 5-rev-1"/>
      <sheetName val="S3workplan"/>
      <sheetName val="S4cycle"/>
      <sheetName val="S5 escl-1"/>
      <sheetName val="S5 escl-2"/>
      <sheetName val="EQUIP NORMS Standard"/>
      <sheetName val="NORMs-1"/>
      <sheetName val="Equipments-details"/>
      <sheetName val="S16Elec."/>
      <sheetName val="S23Mancost"/>
      <sheetName val="S25EQPoutrep"/>
      <sheetName val="S27EQP-lease"/>
      <sheetName val="S31 PRE-EXP"/>
      <sheetName val="S41-MatProcurement"/>
      <sheetName val="S42HSE "/>
      <sheetName val="Season1 program"/>
      <sheetName val="MaterialPrice"/>
      <sheetName val="S5Esc"/>
      <sheetName val="S7Matqty-group"/>
      <sheetName val="S12-Subtotals"/>
      <sheetName val="load&amp;DG"/>
      <sheetName val="S18Eqplan"/>
      <sheetName val="DEPRI"/>
      <sheetName val="S20MSEitems"/>
      <sheetName val="S23Mannos."/>
      <sheetName val="Officer Budget Form"/>
      <sheetName val="S29PrelimItem"/>
      <sheetName val="S31Preitem"/>
      <sheetName val="S33prelexdet"/>
      <sheetName val="S39Liability"/>
      <sheetName val="prel. working"/>
      <sheetName val="dept recov."/>
      <sheetName val="HO EXPS"/>
      <sheetName val="Work Plan C-4"/>
      <sheetName val="S4cycle IV"/>
      <sheetName val="S4cycle V"/>
      <sheetName val="S4cycle VI"/>
      <sheetName val="S4cycle Lin"/>
      <sheetName val=" linked data"/>
      <sheetName val="S5escl"/>
      <sheetName val="Mat Norms"/>
      <sheetName val="CPPL"/>
      <sheetName val="matreqp5"/>
      <sheetName val="Eqp Mnth(main)"/>
      <sheetName val="Equp.wo"/>
      <sheetName val="Crushing Plant"/>
      <sheetName val="cal con pu"/>
      <sheetName val="MSE-DATA"/>
      <sheetName val="S2groupc"/>
      <sheetName val="Esc 12"/>
      <sheetName val="MEMORANDUM"/>
      <sheetName val="Certificate"/>
      <sheetName val="Esc 11"/>
      <sheetName val="Esc 10"/>
      <sheetName val="esc 9"/>
      <sheetName val="esc 8"/>
      <sheetName val="esc 7"/>
      <sheetName val="ESC 6"/>
      <sheetName val="ESC 5"/>
      <sheetName val="ESC.4"/>
      <sheetName val="ESC.3"/>
      <sheetName val="Sheet4 "/>
      <sheetName val="EQPTS LIST"/>
      <sheetName val="RESOURCE"/>
      <sheetName val="LEAD&amp;EFF."/>
      <sheetName val="JAN25"/>
      <sheetName val="Pare-Progress"/>
      <sheetName val="Work Plan Backup"/>
      <sheetName val="Fincl. Graph"/>
      <sheetName val="Crushing Plant Backup"/>
      <sheetName val="Eqplan"/>
      <sheetName val="D2&amp;3-PRELIMINARY-ITEMWISE"/>
      <sheetName val="D4&amp;5-PRILIMINARY-EXP"/>
      <sheetName val="Exp-details"/>
      <sheetName val="BOQ "/>
      <sheetName val="BOQ lot IV A"/>
      <sheetName val="BOQ  lot IV B"/>
      <sheetName val="AD"/>
      <sheetName val=" (Annexure 1)All Faces "/>
      <sheetName val="All RA's LOT A"/>
      <sheetName val="Escalation Indices RA 6"/>
      <sheetName val="(Annexure 2)"/>
      <sheetName val=" (Annexure 1)"/>
      <sheetName val="Dewatering 1.1"/>
      <sheetName val="UG Exv 3.1"/>
      <sheetName val="Line Drilling 3.2"/>
      <sheetName val="Extra for Haul. Excav. Mat. 3.4"/>
      <sheetName val="Rock bolts 25mm Upto 5m 4.1.1"/>
      <sheetName val="Rock bolts 25mm more 5m 4.1.2"/>
      <sheetName val="Rock bolt 32 more than 5m 4.2.2"/>
      <sheetName val="Wiremesh 4.7.2"/>
      <sheetName val="Drilling for Pregrouting 4.12"/>
      <sheetName val="Grout Operation 4.12.1"/>
      <sheetName val="Cement for Pregrouting 4.12.2"/>
      <sheetName val="Drilling for forepoling 4. 13"/>
      <sheetName val="Grout Operation 4.13.1"/>
      <sheetName val="Cement for forepoling 4.13.2"/>
      <sheetName val="40-50 mm SFRS 5.1"/>
      <sheetName val="75mm Shotcrete 5.2"/>
      <sheetName val="Admixture"/>
      <sheetName val="Drilling of PreDrain holes 7.1"/>
      <sheetName val="Drilling of instrumentation"/>
      <sheetName val="Instrumentation Load cell"/>
      <sheetName val="Instrumentation MPBX"/>
      <sheetName val="Instrumentation Convergence bol"/>
      <sheetName val="DEFORMED REINFORCEMENT 11.1"/>
      <sheetName val="Pir Panjal VB CTC"/>
      <sheetName val="S0 Keydates"/>
      <sheetName val="S4 CycleTime"/>
      <sheetName val="Depri &amp; Refu"/>
      <sheetName val="Depri &amp; Refu link"/>
      <sheetName val="Working-sheet"/>
      <sheetName val="VB Combined"/>
      <sheetName val="Work Programm"/>
      <sheetName val="Cut nd Cover Qty"/>
      <sheetName val="MIS (VI)"/>
      <sheetName val="MIS (I) Liab"/>
      <sheetName val="Pir Panjal VA CTC"/>
      <sheetName val="Approach"/>
      <sheetName val="S0-KEYDATES"/>
      <sheetName val="S4CycleTime"/>
      <sheetName val="Pir VA (2)"/>
      <sheetName val="VA Combined (R1 17-02)"/>
      <sheetName val="VA"/>
      <sheetName val="Mining BOQ Amount"/>
      <sheetName val="Linning BOQ AMOUNT "/>
      <sheetName val="trial balance(SAP)"/>
      <sheetName val="MIS MODULE 1"/>
      <sheetName val="MOD-II"/>
      <sheetName val="MIS MODULE III"/>
      <sheetName val="MIS MODULE IV"/>
      <sheetName val="CUML_PROFITABILITY"/>
      <sheetName val="MIS MODULE V"/>
      <sheetName val="MIS MODULE VI"/>
      <sheetName val="MIS MODULE VII"/>
      <sheetName val="MIS MODULE VIII"/>
      <sheetName val="MIS MODULE IX"/>
      <sheetName val="MIS MODULE X"/>
      <sheetName val="MISMODULE11"/>
      <sheetName val="preliminary charging"/>
      <sheetName val="Anal.Profit"/>
      <sheetName val="Catalog Summ"/>
      <sheetName val="Equipment - Details"/>
      <sheetName val="As Per Acc"/>
      <sheetName val="Form 7-new"/>
      <sheetName val="LIABILITY"/>
      <sheetName val="INDENT-COLLECTION"/>
      <sheetName val="FUND INDENT"/>
      <sheetName val="Form 5-New"/>
      <sheetName val="Pir Panjal Combined CTC"/>
      <sheetName val="Quantity Calculation - BOQ"/>
      <sheetName val="upto-mar-11"/>
      <sheetName val="MIS MOD-II"/>
      <sheetName val="BASIC RATES"/>
      <sheetName val="PPVA"/>
      <sheetName val="PPVB"/>
      <sheetName val="Budget Note"/>
      <sheetName val="S16Elec (KWh)"/>
      <sheetName val="CSR expenses"/>
      <sheetName val="Agg. cal"/>
      <sheetName val="S4timecycle "/>
      <sheetName val="S5escalation "/>
      <sheetName val="S18EQPplan "/>
      <sheetName val="USB CTC"/>
      <sheetName val="Pare CTC"/>
      <sheetName val="All Transfer Records"/>
      <sheetName val="Transfer Recs Covered"/>
      <sheetName val="CTC"/>
      <sheetName val="S25Eqptoutside"/>
      <sheetName val="Refurbishment"/>
      <sheetName val="Sheet1 (4)"/>
      <sheetName val="MARCH"/>
      <sheetName val="Sitewise GR(APR-MAY07)"/>
      <sheetName val="Sitewise GR(June07)"/>
      <sheetName val="HO &amp; Works"/>
      <sheetName val="Quarterwise 6+3"/>
      <sheetName val="Quarterwise"/>
      <sheetName val="Share Div 6 +3"/>
      <sheetName val="Share Div"/>
      <sheetName val="S Receipts 6+3"/>
      <sheetName val="S Receipts"/>
      <sheetName val="S Receipt HO"/>
      <sheetName val="570001"/>
      <sheetName val="570021"/>
      <sheetName val="Exch diff 6+3"/>
      <sheetName val="Exch-diff New"/>
      <sheetName val="Birthday (2)"/>
      <sheetName val="Marriage (2)"/>
      <sheetName val="GRI Background"/>
      <sheetName val="Financial Implications- CC"/>
      <sheetName val="Financial Assistance from Govt."/>
      <sheetName val="Human Rights Screening"/>
      <sheetName val="Incidents of Discrimination"/>
      <sheetName val="Risks to Collective Bargaining"/>
      <sheetName val="Public Policy and Lobbying"/>
      <sheetName val="Duty Drawback Material"/>
      <sheetName val="equipment norms Backup"/>
      <sheetName val="dUTY dRAWBACK pol"/>
      <sheetName val="Z- GENERAL PRICE SUMMARY"/>
      <sheetName val=" Estimate  "/>
      <sheetName val="경영혁신본뷀"/>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2.2 STAFF Scedule"/>
      <sheetName val="당초내역서"/>
      <sheetName val="ELEC_DCI"/>
      <sheetName val="INST_DCI"/>
      <sheetName val="Engg-Exec-2"/>
      <sheetName val="Site-Precom-2"/>
      <sheetName val="Collab"/>
      <sheetName val="Civil 1"/>
      <sheetName val="Civil 2"/>
      <sheetName val="Civil 3"/>
      <sheetName val="Site 1"/>
      <sheetName val="Site 2"/>
      <sheetName val="Site 3"/>
      <sheetName val="Site Faci"/>
      <sheetName val="Engg-Exec-1"/>
      <sheetName val="Site-Precom-1"/>
      <sheetName val="Site-Precom-Vendor"/>
      <sheetName val="Risk-Anal"/>
      <sheetName val="User"/>
      <sheetName val="EQUIPOS"/>
      <sheetName val="바닥판"/>
      <sheetName val="TYPE1"/>
      <sheetName val="철근량"/>
      <sheetName val="역T형"/>
      <sheetName val="Man Hole"/>
      <sheetName val="대로근거"/>
      <sheetName val="중로근거"/>
      <sheetName val="PRO_DCI"/>
      <sheetName val="HVAC_DCI"/>
      <sheetName val="PIPE_DCI"/>
      <sheetName val="산출2-기기동력"/>
      <sheetName val="40총괄"/>
      <sheetName val="40집계"/>
      <sheetName val="30신설일위대가"/>
      <sheetName val="30집계표"/>
      <sheetName val="NSCP견적물량"/>
      <sheetName val="공사비예산서(토목분)"/>
      <sheetName val="float&amp;bear"/>
      <sheetName val="Kfracture"/>
      <sheetName val="I一般比"/>
      <sheetName val="입력시트"/>
      <sheetName val="ERECT"/>
      <sheetName val="PROSUM"/>
      <sheetName val="Resumen"/>
      <sheetName val="Precios Unitarios"/>
      <sheetName val="내역서 耰&quot;_x005f_x005f_x005f_x005f_x005f_x005f_x005f_x0000_"/>
      <sheetName val="_x005f_x005f_x005f_x005f_x005f_x005f_x005f_x0008_"/>
      <sheetName val="9906"/>
      <sheetName val="계측 내역서"/>
      <sheetName val="Lstsub"/>
      <sheetName val="[SANDAN.XLS??"/>
      <sheetName val="Hot"/>
      <sheetName val="AILC004"/>
      <sheetName val="Administrative Prices"/>
      <sheetName val="Calc"/>
      <sheetName val="WBS 44"/>
      <sheetName val="WBS 41"/>
      <sheetName val="Precios por Administración"/>
      <sheetName val="Subcon A"/>
      <sheetName val="수로보호공"/>
      <sheetName val="견적"/>
      <sheetName val="7. 월별투입내역서"/>
      <sheetName val="인부신상자료"/>
      <sheetName val="cable-data"/>
      <sheetName val="T 3"/>
      <sheetName val="HORI. VESSEL"/>
      <sheetName val="BCPAB"/>
      <sheetName val="MP MOB"/>
      <sheetName val="SummaryC"/>
      <sheetName val="배관내역"/>
      <sheetName val="Form B"/>
      <sheetName val="FORM-12"/>
      <sheetName val="Insts"/>
      <sheetName val="Vind - BtB"/>
      <sheetName val="LV induction motors"/>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뻘N_x0001_ࠀ역서"/>
      <sheetName val="BATCH"/>
      <sheetName val="trf(36%)"/>
      <sheetName val="All_2"/>
      <sheetName val="Monthly Load"/>
      <sheetName val="Weekly Load"/>
      <sheetName val="Utility and Fire flange"/>
      <sheetName val="Material Selections"/>
      <sheetName val="97 사업추정(WEKI)"/>
      <sheetName val="금융"/>
      <sheetName val="변경집계표"/>
      <sheetName val="DB@Acess"/>
      <sheetName val="M_DB"/>
      <sheetName val="Piping_물량_정리_"/>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Unit"/>
      <sheetName val="INPUT_DATA2"/>
      <sheetName val="집계표_(25,26ဩ2"/>
      <sheetName val="Form_02"/>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내역서_耰&quot;__1"/>
      <sheetName val="Civil_1"/>
      <sheetName val="Civil_2"/>
      <sheetName val="Civil_3"/>
      <sheetName val="Site_1"/>
      <sheetName val="Site_2"/>
      <sheetName val="Site_3"/>
      <sheetName val="Site_Faci"/>
      <sheetName val="DCS"/>
      <sheetName val="FWBS7000,8000"/>
      <sheetName val="ANALYSER"/>
      <sheetName val="출금실적"/>
      <sheetName val="경영현황"/>
      <sheetName val="_x0002_?뻘N??_x0001_ࠀ역서"/>
      <sheetName val="_SANDAN.XLS__"/>
      <sheetName val="_x0002_"/>
      <sheetName val="내역서 (∮ἀ嘆ɶ᠀㬁"/>
      <sheetName val="당초_xd8b4_∸ἀ"/>
      <sheetName val="Resource table"/>
      <sheetName val="7422CW00"/>
      <sheetName val="총괄집계표"/>
      <sheetName val="일일총괄"/>
      <sheetName val="criteria"/>
      <sheetName val="RFP002"/>
      <sheetName val="DK-KH"/>
      <sheetName val="_x0004__x000d__x0003__x0004__x0016__x000d__x0004_"/>
      <sheetName val="_x000a__x001b__x0006__x0006__x0008__x000a_"/>
      <sheetName val="BREAKDOWN(철거설치)"/>
      <sheetName val="BREAKDOWN(신규설치)"/>
      <sheetName val="자바라1"/>
      <sheetName val="Code_Magics"/>
      <sheetName val="Curves"/>
      <sheetName val="data_dci"/>
      <sheetName val="Heads"/>
      <sheetName val="data_mci"/>
      <sheetName val="BLDG_DCI"/>
      <sheetName val="BLDG_MCI"/>
      <sheetName val="PRO_A"/>
      <sheetName val="Tables"/>
      <sheetName val="Page_2"/>
      <sheetName val="Dbase"/>
      <sheetName val="behind"/>
      <sheetName val="costing_CV"/>
      <sheetName val="ITB_COST"/>
      <sheetName val="costing_ESDV"/>
      <sheetName val="costing_FE"/>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b_balju-단가단가단가"/>
      <sheetName val="10현장조직"/>
      <sheetName val="할증표"/>
      <sheetName val="choose"/>
      <sheetName val="MBQ"/>
      <sheetName val="drg study"/>
      <sheetName val="RA"/>
      <sheetName val="block"/>
      <sheetName val="Technicla manpower"/>
      <sheetName val="Mixer"/>
      <sheetName val="Basic Material Rate"/>
      <sheetName val="BP Cost"/>
      <sheetName val="Concrete ana"/>
      <sheetName val="Rate analysis-civil"/>
      <sheetName val="Rate Analysis- Earth work"/>
      <sheetName val="reinf"/>
      <sheetName val="Rate Analysis-Misc "/>
      <sheetName val="masonry"/>
      <sheetName val="Plant Hire Pile"/>
      <sheetName val="Rate Analysis-Pile"/>
      <sheetName val="SoA Breakup"/>
      <sheetName val="SoA"/>
      <sheetName val="Rate Analysis- Concrete"/>
      <sheetName val="4 Plumbing"/>
      <sheetName val="Changed Analysis"/>
      <sheetName val="Civil Work-building"/>
      <sheetName val="Analysis."/>
      <sheetName val="Elect."/>
      <sheetName val="Syn.my to jam."/>
      <sheetName val="Machinery List"/>
      <sheetName val="STAFF-OH"/>
      <sheetName val="M.J.1 BOQ"/>
      <sheetName val="T-2 gen"/>
      <sheetName val="Road Map"/>
      <sheetName val="Details material"/>
      <sheetName val="MECH-PROG (2)"/>
      <sheetName val="Synopsis C-10"/>
      <sheetName val="Loading "/>
      <sheetName val="MAJ Qtys"/>
      <sheetName val="BoQ C- 10"/>
      <sheetName val="TSP-CRUSHER"/>
      <sheetName val="END"/>
      <sheetName val="Brief"/>
      <sheetName val="Shuttering Cost NS 40"/>
      <sheetName val="Abs 4 L"/>
      <sheetName val="Abs 6 L"/>
      <sheetName val="Syn"/>
      <sheetName val="OHs"/>
      <sheetName val="T-2 material"/>
      <sheetName val="T Plaza boq"/>
      <sheetName val="T plaza"/>
      <sheetName val="civil cost (Sun)"/>
      <sheetName val="Clarification"/>
      <sheetName val="Rate analysis - EW"/>
      <sheetName val="masonary"/>
      <sheetName val="Conc analysis"/>
      <sheetName val="Rate Analysis-Misc"/>
      <sheetName val="Rate Anaysis-Finish"/>
      <sheetName val="Rate Analysis-Finish1"/>
      <sheetName val="CoA Breakup"/>
      <sheetName val="Content-Technical"/>
      <sheetName val="Org-Chart"/>
      <sheetName val="Manpower Sche"/>
      <sheetName val="equipment Sche"/>
      <sheetName val="Separator Sheet"/>
      <sheetName val="Conc-Site"/>
      <sheetName val="Shut"/>
      <sheetName val="T Crane"/>
      <sheetName val="OH"/>
      <sheetName val="SDF I"/>
      <sheetName val="OH's"/>
      <sheetName val="BOQ P-N"/>
      <sheetName val="Site Plan"/>
      <sheetName val="DPR BOQ"/>
      <sheetName val="DPR Rates"/>
      <sheetName val="Highways BOQ"/>
      <sheetName val="Structures BOQ"/>
      <sheetName val="Cover Drain"/>
      <sheetName val="OH Calculation sheet"/>
      <sheetName val="Program"/>
      <sheetName val="Road BOQ)"/>
      <sheetName val="Machinary  Analysis- DSIDC"/>
      <sheetName val="hmp"/>
      <sheetName val="wmm"/>
      <sheetName val="Over Head Total"/>
      <sheetName val="Calculations"/>
      <sheetName val="Analysis( Civil )."/>
      <sheetName val="Synopsis "/>
      <sheetName val="OH- Summery"/>
      <sheetName val="OH Calculations"/>
      <sheetName val="Fin. Charges"/>
      <sheetName val="Backup CC"/>
      <sheetName val="Abst"/>
      <sheetName val="PBQ"/>
      <sheetName val="Materials Reqd"/>
      <sheetName val="Rate anly as per site sink data"/>
      <sheetName val="KL Bridge BoQ"/>
      <sheetName val="Mech Details"/>
      <sheetName val="Electrical BoQ"/>
      <sheetName val="Analysis (2)"/>
      <sheetName val="earth work RA"/>
      <sheetName val="BoQ Bld"/>
      <sheetName val="SHUTTERING (NS-40)"/>
      <sheetName val="Elect- Naidu designs"/>
      <sheetName val="Pile-1000mm dia"/>
      <sheetName val="Pile-1200mm dia "/>
      <sheetName val="ITEMS TO BE CHECK"/>
      <sheetName val="PROJ VIEW"/>
      <sheetName val="PAGE COLLECTION"/>
      <sheetName val="RESOUR_MACH"/>
      <sheetName val="MECH-COST ANALYSIS"/>
      <sheetName val="MAJOR QTYS"/>
      <sheetName val="RESOUR_MANPOWER"/>
      <sheetName val="Eqpt_Manpoer Schedule"/>
      <sheetName val="NH-25(MP-UP) synopsys"/>
      <sheetName val="catch pit"/>
      <sheetName val="Shuttering&amp;Concrete"/>
      <sheetName val="Synopsis"/>
      <sheetName val="Abs Wagha"/>
      <sheetName val="Wagha BoQ"/>
      <sheetName val="Batching plant"/>
      <sheetName val="CONCRETE MIXER"/>
      <sheetName val="Concrete Pump"/>
      <sheetName val="Compressor"/>
      <sheetName val="Dozer"/>
      <sheetName val="FE Loader"/>
      <sheetName val="Grader"/>
      <sheetName val="HMP Plant"/>
      <sheetName val="PTR"/>
      <sheetName val="Tipper"/>
      <sheetName val="Tractor with Ripper "/>
      <sheetName val="Tandem Roller"/>
      <sheetName val="Vibratory Roller "/>
      <sheetName val="Water tanker"/>
      <sheetName val="WMM Paver"/>
      <sheetName val="WMM Plant"/>
      <sheetName val="Grand Summary"/>
      <sheetName val="Common Plant"/>
      <sheetName val="List of Items"/>
      <sheetName val="Major Quantities"/>
      <sheetName val="ANALYSIS (PMC)"/>
      <sheetName val="earth work Road"/>
      <sheetName val="Hire -based on depr"/>
      <sheetName val="machinery charges road"/>
      <sheetName val="BP (2)"/>
      <sheetName val="earth work Railway"/>
      <sheetName val="DC - HMP Plant"/>
      <sheetName val="P&amp;M Dep"/>
      <sheetName val="Summary of Rates"/>
      <sheetName val="Cal - 08-09"/>
      <sheetName val="Lead statement - 2008-09"/>
      <sheetName val="Bitumen-2008-09"/>
      <sheetName val="13 (2)"/>
      <sheetName val="12 (20%)"/>
      <sheetName val="13 (20%)"/>
      <sheetName val="14 (20%)"/>
      <sheetName val="15 (2)"/>
      <sheetName val="Market Rate"/>
      <sheetName val="Cement"/>
      <sheetName val="Material Rate Variation"/>
      <sheetName val="sc bills"/>
      <sheetName val="Top Sheet 1 "/>
      <sheetName val="cf abstract"/>
      <sheetName val="cf sch31.07.07"/>
      <sheetName val="QTY Plan_Prime cost"/>
      <sheetName val="Itemwise Qty plan &amp; Gross Bill"/>
      <sheetName val="BOQ_New 1"/>
      <sheetName val="RA Balance items"/>
      <sheetName val="Staff Expenses 1"/>
      <sheetName val="Lease &amp; Rentals 1"/>
      <sheetName val="Office &amp; Admn 1"/>
      <sheetName val="Input 1"/>
      <sheetName val="Bitumen Calculations 1"/>
      <sheetName val="P&amp;M Charges"/>
      <sheetName val="Tech Data"/>
      <sheetName val="Overhead summary"/>
      <sheetName val="Qnty planned"/>
      <sheetName val="PROGRM -2"/>
      <sheetName val="SC WO rates"/>
      <sheetName val="Working Rates"/>
      <sheetName val="Detailed Expenditure Breakup"/>
      <sheetName val="Expenditure det"/>
      <sheetName val="Boiler&amp;TG"/>
      <sheetName val="Tg_foundn"/>
      <sheetName val="Stru_steel"/>
      <sheetName val="Digester building"/>
      <sheetName val="Boiler_TG"/>
      <sheetName val="Note Sheet"/>
      <sheetName val="notesheet"/>
      <sheetName val="Syn-pkg-1"/>
      <sheetName val="Syn-pkg-2"/>
      <sheetName val="Jhar. BOQ.I,II"/>
      <sheetName val="Machinery Costing"/>
      <sheetName val="Escalation"/>
      <sheetName val="PMC BP"/>
      <sheetName val="PMC Mach"/>
      <sheetName val="Drain calculations"/>
      <sheetName val="Con Pro.I"/>
      <sheetName val="mobilisation"/>
      <sheetName val="Con Pro.II"/>
      <sheetName val="Escl"/>
      <sheetName val="Elec Items"/>
      <sheetName val="Synops"/>
      <sheetName val="Abstract ( Depre)"/>
      <sheetName val="C.P. BOQ"/>
      <sheetName val="BitAll"/>
      <sheetName val="ANNX A 17"/>
      <sheetName val="A18"/>
      <sheetName val="ANNX A 18"/>
      <sheetName val="A19"/>
      <sheetName val="ANNX A 19"/>
      <sheetName val="ANNX A 20"/>
      <sheetName val="A21"/>
      <sheetName val="ANNX A 21"/>
      <sheetName val="A 22"/>
      <sheetName val="A 23"/>
      <sheetName val="Revised"/>
      <sheetName val="Revised (2)"/>
      <sheetName val="SoA Abstr."/>
      <sheetName val="SoA Bre"/>
      <sheetName val="CoA- Abst."/>
      <sheetName val="CoA Bre"/>
      <sheetName val="Work Prog"/>
      <sheetName val="C.Flow - WORKING"/>
      <sheetName val="C.Flow - ABS"/>
      <sheetName val="Crude tank  "/>
      <sheetName val="WATER DRAIN TANKS"/>
      <sheetName val="HDT HSD"/>
      <sheetName val="REFRIGERATED LPG"/>
      <sheetName val="NAPHTHA ST"/>
      <sheetName val="MS PREMIUM"/>
      <sheetName val="DPK AND SKO"/>
      <sheetName val="HSD DIESEL EXPORT ST"/>
      <sheetName val="HSD DIESEL STORAGE TANK"/>
      <sheetName val="MS REGULAR"/>
      <sheetName val="SULPHUR STORAGE TANKS"/>
      <sheetName val="LPG"/>
      <sheetName val="PROPYLENE"/>
      <sheetName val="Abstruct"/>
      <sheetName val="Major material list"/>
      <sheetName val="Coke Drum Str - BOQ"/>
      <sheetName val="Analysis-Civil"/>
      <sheetName val="CD errection cost"/>
      <sheetName val="BP-PMC"/>
      <sheetName val="Out Flow PMC"/>
      <sheetName val="Syn-pkg-3"/>
      <sheetName val="Syn-pkg-4"/>
      <sheetName val="Top Sheet (2)"/>
      <sheetName val="Loading (2)"/>
      <sheetName val="Jhar. BOQ.III,IV"/>
      <sheetName val="Con Pro.III"/>
      <sheetName val="Con Pro.IV"/>
      <sheetName val="Road Works"/>
      <sheetName val="0000000000000"/>
      <sheetName val="1000000000000"/>
      <sheetName val="RMR"/>
      <sheetName val="MEST"/>
      <sheetName val="DATA_ENTRY"/>
      <sheetName val="MRoad data"/>
      <sheetName val="MRATES"/>
      <sheetName val="MBTLead"/>
      <sheetName val="MRMR"/>
      <sheetName val="MRoadMap"/>
      <sheetName val="site rates"/>
      <sheetName val="33 kV-Eqpt.fdn."/>
      <sheetName val="220 kV-Eqpt.-fdn."/>
      <sheetName val="400 kV-Eqpt.fdn."/>
      <sheetName val="Tower &amp; LM Foundation"/>
      <sheetName val="Transformer FDN"/>
      <sheetName val="Transformer FDN.Drawing"/>
      <sheetName val="Transformer FDN 1"/>
      <sheetName val="SK BOQ Pkg-1"/>
      <sheetName val="Analysis "/>
      <sheetName val="Str.Qu."/>
      <sheetName val="AP-1(Electrical BOQ)"/>
      <sheetName val="machinery available soil"/>
      <sheetName val="MAJ Qtys HORR"/>
      <sheetName val="Crusher "/>
      <sheetName val="Shuttering Cost"/>
      <sheetName val="con pro."/>
      <sheetName val="Syn of Sk -Pkg1"/>
      <sheetName val="AP-7(synopsis)"/>
      <sheetName val="Summary AP7"/>
      <sheetName val="BOQ AP 7"/>
      <sheetName val="MAJ Qtys Ap"/>
      <sheetName val="Qty's calc."/>
      <sheetName val="Cost summary (test)"/>
      <sheetName val="Cost summary (2)"/>
      <sheetName val="Activity summary"/>
      <sheetName val="Commission fees"/>
      <sheetName val="FUNCTION"/>
      <sheetName val="pr_cal"/>
      <sheetName val="Process"/>
      <sheetName val="Fire Wall-NEW"/>
      <sheetName val="Recator"/>
      <sheetName val="Cab Tre dc yard"/>
      <sheetName val="Cab Tre-ac yard"/>
      <sheetName val="AC FILTER YARD"/>
      <sheetName val="Ac Yard Equipments"/>
      <sheetName val="DC YARD TOWERS"/>
      <sheetName val="DC Yard Equipments"/>
      <sheetName val="AC YARD TOWERS"/>
      <sheetName val="BOQ total"/>
      <sheetName val="BOQ - AC Switchyard"/>
      <sheetName val="BOQ DC YARD"/>
      <sheetName val="BOQ Buildings -final-BALLIA"/>
      <sheetName val="Control Bldg"/>
      <sheetName val="Adani Haryana_VH"/>
      <sheetName val="Valve Hall including AHU"/>
      <sheetName val="Elect_"/>
      <sheetName val="Railway Deposit"/>
      <sheetName val="BOQ Thum"/>
      <sheetName val="PMC mach "/>
      <sheetName val="Crusher-PMC"/>
      <sheetName val="L.map"/>
      <sheetName val="Ele. workable Rates"/>
      <sheetName val="cash flow-tn06"/>
      <sheetName val="BOQ (F)"/>
      <sheetName val="SUMMARY_"/>
      <sheetName val="Sal1"/>
      <sheetName val="HRA Mess"/>
      <sheetName val="Off-Veh"/>
      <sheetName val="T.KM"/>
      <sheetName val="DC - WMM Plant"/>
      <sheetName val="RA - WMM"/>
      <sheetName val="BP from 74"/>
      <sheetName val="BP @ 58.00km"/>
      <sheetName val="Concrete works"/>
      <sheetName val="Exc items"/>
      <sheetName val="Top Sheet working"/>
      <sheetName val="Major qty "/>
      <sheetName val="SUMMARY_ (2)"/>
      <sheetName val="Escalation-not used"/>
      <sheetName val="Conc Qty"/>
      <sheetName val="WO Rates"/>
      <sheetName val="Top Sheet  "/>
      <sheetName val="Top Sheet -1"/>
      <sheetName val="ABS-SOH"/>
      <sheetName val="Off-Veh Exp"/>
      <sheetName val="BP-Other strs"/>
      <sheetName val="BP- FOs-Itchgs"/>
      <sheetName val="Hire chares of Machinery"/>
      <sheetName val="Land Lease-NH "/>
      <sheetName val="BOQ  (2)"/>
      <sheetName val="ESC"/>
      <sheetName val="TARGET VS ACHIVED"/>
      <sheetName val="Sheet1(NOV)"/>
      <sheetName val="Reasons SHORT&amp;CRITICA&amp;EXE.TIME "/>
      <sheetName val="BCTC_SUPPLY (CERTIFIED BILLS)"/>
      <sheetName val="BCTC_ERECTION"/>
      <sheetName val="Action Plan-RE work"/>
      <sheetName val="Action plan Turn Over reports"/>
      <sheetName val="RA BILL DEATAILS"/>
      <sheetName val="pending micc &amp; cip"/>
      <sheetName val="Supply Pkg B"/>
      <sheetName val="Er. PkgB"/>
      <sheetName val="Tower Calculations"/>
      <sheetName val="Hardware &amp; Acces."/>
      <sheetName val="MIS_MRN-6"/>
      <sheetName val="MRN-NEW"/>
      <sheetName val="In Ward 2007-2009"/>
      <sheetName val="MRN"/>
      <sheetName val="MS+CS"/>
      <sheetName val="MS"/>
      <sheetName val="MRNvsPJV FOR 10"/>
      <sheetName val="MS+CS FOR 10"/>
      <sheetName val="MS FOR 10"/>
      <sheetName val="701"/>
      <sheetName val="736"/>
      <sheetName val="98"/>
      <sheetName val="620"/>
      <sheetName val="597"/>
      <sheetName val="668"/>
      <sheetName val="570"/>
      <sheetName val="524"/>
      <sheetName val="675"/>
      <sheetName val="121"/>
      <sheetName val="577"/>
      <sheetName val="681"/>
      <sheetName val="20176"/>
      <sheetName val="20131"/>
      <sheetName val="20165"/>
      <sheetName val="ORG CHART 040206"/>
      <sheetName val="11 KV MAIN LINE 05.02.06"/>
      <sheetName val="s6 05.02.06"/>
      <sheetName val="Trans main"/>
      <sheetName val="Piling-Quot"/>
      <sheetName val="Piling-Kilpak"/>
      <sheetName val="Piling-KKNgr"/>
      <sheetName val="Piling-AnaPonga"/>
      <sheetName val="ABSTRACT-28-07-10"/>
      <sheetName val="DEBTORS AGING - Q1-FINAL"/>
      <sheetName val="NET DEB. W.INGS.26-7"/>
      <sheetName val="DEB. PROV.AS ON 30-06-2010"/>
      <sheetName val="DEB.ACT.PROV.AVAILABLE31-03-10"/>
      <sheetName val="G.D.(ACTUAL)"/>
      <sheetName val="LESSTHAN 6 M"/>
      <sheetName val="MORETHAN 6 MONTHS"/>
      <sheetName val="ONE TO TWO YRS."/>
      <sheetName val="TO TWO 2 3 YRS."/>
      <sheetName val="MOB.ADV."/>
      <sheetName val="MAT.ADV."/>
      <sheetName val="MAC.ADV."/>
      <sheetName val="01-04-08-30-06-08"/>
      <sheetName val="1-7-07-31-03-09"/>
      <sheetName val="01-04-09 30-06-09"/>
      <sheetName val="01-07-08 TO 31-03-09"/>
      <sheetName val="Complaince Status Report"/>
      <sheetName val="STOCK STATEMENT-BSP"/>
      <sheetName val="Major Materials"/>
      <sheetName val="Free Issue Mat. to PRW_Sub Con."/>
      <sheetName val="P.V.CL.Stock-BSP"/>
      <sheetName val="Physical Verification Cl. Stock"/>
      <sheetName val="Physical verification of FA"/>
      <sheetName val="Physical verification-BSP"/>
      <sheetName val="HOSPET-EMIPRICE"/>
      <sheetName val="Civil Analysis "/>
      <sheetName val="D.I pipe"/>
      <sheetName val="D.IComp"/>
      <sheetName val="Site Visit Report"/>
      <sheetName val="ANALSIS"/>
      <sheetName val="rev.boq"/>
      <sheetName val="Ana=Civ"/>
      <sheetName val="ANa=Str"/>
      <sheetName val="Ana=SW"/>
      <sheetName val="PH"/>
      <sheetName val=" BoQ"/>
      <sheetName val="TUGSS3-549"/>
      <sheetName val="MRate"/>
      <sheetName val="PRELIM5"/>
      <sheetName val="Monthly Billing"/>
      <sheetName val="MPS R-1 (2)"/>
      <sheetName val="MPS R-1"/>
      <sheetName val="Level-3 MPS"/>
      <sheetName val="Old working"/>
      <sheetName val="SIL File"/>
      <sheetName val="FACTORS"/>
      <sheetName val="EP"/>
      <sheetName val="Extra &amp; Addtional Item"/>
      <sheetName val="CTC Variance Analysis 1 "/>
      <sheetName val="FTS"/>
      <sheetName val="CostFlow"/>
      <sheetName val="26.Cash flow "/>
      <sheetName val="Oncost"/>
      <sheetName val="Sch A1-A2"/>
      <sheetName val="Sch A3"/>
      <sheetName val="Sch A2-direct Rate"/>
      <sheetName val="PL-Dis"/>
      <sheetName val="Est-PL"/>
      <sheetName val="FTS-PNM"/>
      <sheetName val="BU III"/>
      <sheetName val="Cost-Sept 2015"/>
      <sheetName val="Cost April 2015"/>
      <sheetName val="BG Prepaid"/>
      <sheetName val="PILE COMP."/>
      <sheetName val=" ESC"/>
      <sheetName val="Tax-Mat"/>
      <sheetName val="Tax-Total"/>
      <sheetName val="FTS-HVT&amp;SS"/>
      <sheetName val="B-PL"/>
      <sheetName val="1.Pr Sch"/>
      <sheetName val="2.Work Program"/>
      <sheetName val="Client Quote BOQ"/>
      <sheetName val="Final Rate_WCT - less Cement"/>
      <sheetName val="6.B-LCSC"/>
      <sheetName val="Sheet piling"/>
      <sheetName val="sheet piling analysis"/>
      <sheetName val="Cl Fac"/>
      <sheetName val="DL"/>
      <sheetName val="SHE"/>
      <sheetName val="Sch D,E,G"/>
      <sheetName val="HVAC"/>
      <sheetName val="Item E2"/>
      <sheetName val="4.B-Mat"/>
      <sheetName val="B Arch Mat"/>
      <sheetName val="5.B-Mix"/>
      <sheetName val="10.Est-SS"/>
      <sheetName val="16.Sal"/>
      <sheetName val="22.Enab"/>
      <sheetName val="23.Risk"/>
      <sheetName val="RBI Indices"/>
      <sheetName val="CY Detail"/>
      <sheetName val="Prestressing"/>
      <sheetName val="Thai Salary"/>
      <sheetName val="Sanitary_L&amp;T_Mandi"/>
      <sheetName val="H2-08 Thot"/>
      <sheetName val="H1-09 Thot"/>
      <sheetName val="H1,2009 Sripad"/>
      <sheetName val="H2-08 Sripad"/>
      <sheetName val="H1-2009 RJ"/>
      <sheetName val="H2-08 RJ4"/>
      <sheetName val="All Projects"/>
      <sheetName val="Q2-09 VA"/>
      <sheetName val="not req"/>
      <sheetName val="not req1"/>
      <sheetName val="not req 2"/>
      <sheetName val="not req 3"/>
      <sheetName val="not req 4"/>
      <sheetName val="DI-K7 &amp; K9 (2010-11)"/>
      <sheetName val="DI SPECIALS"/>
      <sheetName val="DI-C-L-J (2010-11)O.D-450MM dia"/>
      <sheetName val="DI Specials (2010-11)"/>
      <sheetName val="CI Specials (2010-11) (2)"/>
      <sheetName val="DI SPECIALS (2)"/>
      <sheetName val="Rubber gaskets(2010-11)"/>
      <sheetName val="Detailed"/>
      <sheetName val="for Approval"/>
      <sheetName val="Summary by Area"/>
      <sheetName val="BOQ by Subjob"/>
      <sheetName val="I8501"/>
      <sheetName val="Desc.Dir"/>
      <sheetName val="Desc.Ind"/>
      <sheetName val="L2_C_TR"/>
      <sheetName val="L4_C_TR"/>
      <sheetName val="L2_CTCI"/>
      <sheetName val="L4_CTCI"/>
      <sheetName val="L2_Erect"/>
      <sheetName val="浙江取费"/>
      <sheetName val="Form 3-3"/>
      <sheetName val="Form 1-2"/>
      <sheetName val="LEVEL-II-std"/>
      <sheetName val="LEVEL-IV-std"/>
      <sheetName val="A.G-Piping"/>
      <sheetName val="U.G-Piping"/>
      <sheetName val="inst."/>
      <sheetName val="PLIV"/>
      <sheetName val="NIML"/>
      <sheetName val="管组价"/>
      <sheetName val="保温油漆组价"/>
      <sheetName val="专业说明"/>
      <sheetName val="MTO REV.1(ARMOR)"/>
      <sheetName val="SUM-BQ-REV.1"/>
      <sheetName val="VENDOR-QUOTES"/>
      <sheetName val="HV SWGR &amp; MCC"/>
      <sheetName val="BUILDING ELE."/>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SUM-BQ-REV.2"/>
      <sheetName val="SUM REV.0"/>
      <sheetName val="SUM-BQ"/>
      <sheetName val="PANEL 南區焚化爐"/>
      <sheetName val="NEW-PANEL"/>
      <sheetName val="MV-PANEL"/>
      <sheetName val="sample"/>
      <sheetName val="GRII"/>
      <sheetName val="SRU"/>
      <sheetName val="Contact1"/>
      <sheetName val="Contact2"/>
      <sheetName val="Contact1Alternative"/>
      <sheetName val="Quantity item"/>
      <sheetName val="Clearing&amp;Grubbing"/>
      <sheetName val="LoadTest"/>
      <sheetName val="Reinforcement"/>
      <sheetName val="Fromwork"/>
      <sheetName val="QuantitySegment"/>
      <sheetName val="Box Segment"/>
      <sheetName val="Linkslab"/>
      <sheetName val="Cloure strip"/>
      <sheetName val="Barrier"/>
      <sheetName val="Earthing &amp; Ligthning"/>
      <sheetName val="Unit price"/>
      <sheetName val="Nation"/>
      <sheetName val="Region"/>
      <sheetName val="Sum Week"/>
      <sheetName val="Site List BMA"/>
      <sheetName val="LKP"/>
      <sheetName val="Form ตารางเปรียบเทียบ"/>
      <sheetName val="Total "/>
      <sheetName val="การลด%"/>
      <sheetName val="Basic Code"/>
      <sheetName val="Basic Sanitary"/>
      <sheetName val="SAN_BOQ"/>
      <sheetName val="MAT 02"/>
      <sheetName val="Total Cost"/>
      <sheetName val="Maintenance Cost"/>
      <sheetName val="Section1_(Epsilon)"/>
      <sheetName val="Section1  (EPS 2)"/>
      <sheetName val="Section2  (Tesco)"/>
      <sheetName val="Section3_(mindway)"/>
      <sheetName val="Cut-Fill Vol Section 1"/>
      <sheetName val="Cut-Fill Vol Section 2"/>
      <sheetName val="Cut-Fill Vol Section 3 "/>
      <sheetName val="เงื่อนไข"/>
      <sheetName val="ITEM"/>
      <sheetName val="material cost"/>
      <sheetName val="สะพาน 10 ม."/>
      <sheetName val="สะพาน 20 ม"/>
      <sheetName val="สะพาน 30-40 ม"/>
      <sheetName val="Balance Cantiliv"/>
      <sheetName val="Earth Work"/>
      <sheetName val="Add &amp; Change Work"/>
      <sheetName val="Separate at Border Line"/>
      <sheetName val="sum_cost"/>
      <sheetName val="conc_form"/>
      <sheetName val="ASOK"/>
      <sheetName val="5.) Time Delays"/>
      <sheetName val="LEGEND ng "/>
      <sheetName val="BldgMatrl."/>
      <sheetName val="MNHOLE"/>
      <sheetName val="Productivity"/>
      <sheetName val="อาคารโรงงาน"/>
      <sheetName val="Tom-Column"/>
      <sheetName val="Tom-Truss"/>
      <sheetName val="Tom-WALL"/>
      <sheetName val="DGdsinh"/>
      <sheetName val="mau "/>
      <sheetName val="dtct cong"/>
      <sheetName val="내역서 (∮ἀ嘆ɶ"/>
      <sheetName val="_x0004_"/>
      <sheetName val="_x000a_"/>
      <sheetName val="VNm cover"/>
      <sheetName val="Rac - Mr.Slim Inverter R410"/>
      <sheetName val="RAC- Mr. Slim"/>
      <sheetName val="Blue fin"/>
      <sheetName val="M-rac"/>
      <sheetName val="HWHP"/>
      <sheetName val="토공 (2)"/>
      <sheetName val="연약조정"/>
      <sheetName val="토공이월(본선)"/>
      <sheetName val="토공이월(교차로)"/>
      <sheetName val="발파구분"/>
      <sheetName val="배수공"/>
      <sheetName val="배수공(7호)"/>
      <sheetName val="자재(배수)"/>
      <sheetName val="자재(배수)(7호)"/>
      <sheetName val="배수(자재)"/>
      <sheetName val="배수(이기)"/>
      <sheetName val="배수공(이기2)"/>
      <sheetName val="측구공"/>
      <sheetName val="측구(본선)"/>
      <sheetName val="배수관공"/>
      <sheetName val="암거공"/>
      <sheetName val="암거공(7호)"/>
      <sheetName val="도수로공"/>
      <sheetName val="분수관"/>
      <sheetName val="구조물공"/>
      <sheetName val="옥구수로교"/>
      <sheetName val="구조물공(토공)"/>
      <sheetName val="구조물공(토공)(7호)"/>
      <sheetName val="구조물공(이기)"/>
      <sheetName val="구조물공(이기)(7호)"/>
      <sheetName val="철근(수로교)"/>
      <sheetName val="구조(철근)"/>
      <sheetName val="구조(철근)(7호)"/>
      <sheetName val="자재(구조)"/>
      <sheetName val="자재(총괄)"/>
      <sheetName val="자재(총괄) (2)"/>
      <sheetName val="강재(1)"/>
      <sheetName val="강재(2)"/>
      <sheetName val="강재(3)"/>
      <sheetName val="기타공제"/>
      <sheetName val="레미콘"/>
      <sheetName val="수량표지"/>
      <sheetName val="도면결재"/>
      <sheetName val="전체개요"/>
      <sheetName val="6차개요"/>
      <sheetName val="부대1식"/>
      <sheetName val="부대잡비1식"/>
      <sheetName val="도면작업"/>
      <sheetName val="도면표지"/>
      <sheetName val="설계서표지"/>
      <sheetName val="당변"/>
      <sheetName val="범례"/>
      <sheetName val="수량T9"/>
      <sheetName val="날개벽수량표"/>
      <sheetName val="돈암사업"/>
      <sheetName val="토공_(2)"/>
      <sheetName val="자재(총괄)_(2)"/>
      <sheetName val="Balance_sheet"/>
      <sheetName val="INSTRUMENT"/>
      <sheetName val="SpecITEM"/>
      <sheetName val="LINE_Sc"/>
      <sheetName val="2008年试用版"/>
      <sheetName val="AD ST"/>
      <sheetName val="Headings"/>
      <sheetName val="改加胶玻璃、室外栏杆"/>
      <sheetName val="工程量"/>
      <sheetName val="裙房"/>
      <sheetName val="明细表"/>
      <sheetName val="价格数据库"/>
      <sheetName val="99CCTV"/>
      <sheetName val="预算200326"/>
      <sheetName val="99PA"/>
      <sheetName val="ANL"/>
      <sheetName val="材料"/>
      <sheetName val="单价报价明细表"/>
      <sheetName val="建筑面积 "/>
      <sheetName val="2009 Dec Production"/>
      <sheetName val="YTD Fcst"/>
      <sheetName val="Component Details"/>
      <sheetName val="Component Details by User Tag"/>
      <sheetName val="Component Location Details"/>
      <sheetName val="Installation Details Full"/>
      <sheetName val="Installation Details"/>
      <sheetName val="Estimate Composition"/>
      <sheetName val="Basis of Estimate"/>
      <sheetName val="Cover Page"/>
      <sheetName val="Indirects"/>
      <sheetName val="Non Capital Estimate"/>
      <sheetName val="Scope Summary and Schedule"/>
      <sheetName val="Term Definitions"/>
      <sheetName val="Wage Rates"/>
      <sheetName val="SAP Estimate - ATH&amp;CTL"/>
      <sheetName val="SAP Estimate - ITC"/>
      <sheetName val="SAP Structure"/>
      <sheetName val="SAP Upload"/>
      <sheetName val="TWC Summary"/>
      <sheetName val="Direct Discipline Summary"/>
      <sheetName val="Key Quantities by TWC Summary"/>
      <sheetName val="Key Quantities Summary"/>
      <sheetName val="WBS Summary"/>
      <sheetName val="Allowances and Overheads"/>
      <sheetName val="광통신 견적내역서1"/>
      <sheetName val="天津宜家"/>
      <sheetName val="单位库"/>
      <sheetName val="waveform (1H)"/>
      <sheetName val="waveform (posi.)"/>
      <sheetName val="waveform(nega.)"/>
      <sheetName val="ΔVp &amp; Ω"/>
      <sheetName val="Vgl결정"/>
      <sheetName val="ΔVp _ Ω"/>
      <sheetName val="CAP"/>
      <sheetName val="입력변수"/>
      <sheetName val="변수"/>
      <sheetName val="dV&amp;Cl"/>
      <sheetName val="FAB2_상세"/>
      <sheetName val="FAB3_상세"/>
      <sheetName val="PKG_상세"/>
      <sheetName val="Test_상세"/>
      <sheetName val="설비상세"/>
      <sheetName val="구미종합"/>
      <sheetName val="FAB2_Matrix"/>
      <sheetName val="FAB3_Matrix"/>
      <sheetName val="PKG_Matrix"/>
      <sheetName val="Test_Matrix"/>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FAB2_Á"/>
      <sheetName val="통계자료"/>
      <sheetName val="6월인원"/>
      <sheetName val="ASP"/>
      <sheetName val="CHIP_O"/>
      <sheetName val="FAB_I"/>
      <sheetName val="FAB_O"/>
      <sheetName val="FRT_O"/>
      <sheetName val="PKG_I"/>
      <sheetName val="FT_금액"/>
      <sheetName val="YIELD"/>
      <sheetName val="지수"/>
      <sheetName val="3ND 64M"/>
      <sheetName val="DDR"/>
      <sheetName val="제품별"/>
      <sheetName val="CAPA분석 360K"/>
      <sheetName val=" 55 BA 장입기 091203.xlsx"/>
      <sheetName val="FAB2_Á_x005f_x0000_"/>
      <sheetName val="Var."/>
      <sheetName val="정리"/>
      <sheetName val="보고서"/>
      <sheetName val="기본 상수"/>
      <sheetName val="Cgs계산값1"/>
      <sheetName val="FAB2_Á_x005f_x005f_x005f_x0000_"/>
      <sheetName val="전압하강"/>
      <sheetName val="F-T Voltage"/>
      <sheetName val="TFT 저항"/>
      <sheetName val="DATA3"/>
      <sheetName val="DATA-2001"/>
      <sheetName val="원가관리"/>
      <sheetName val="장비목록"/>
      <sheetName val="95TOTREV"/>
      <sheetName val="HSA"/>
      <sheetName val="费用预算"/>
      <sheetName val="변수1"/>
      <sheetName val="설계상수"/>
      <sheetName val="시실누(모) "/>
      <sheetName val="현우실적"/>
      <sheetName val="Aries_all_char"/>
      <sheetName val="StepperValues"/>
      <sheetName val="TG9504"/>
      <sheetName val="Ref2"/>
      <sheetName val="자재 집계표"/>
      <sheetName val="Credit Calc"/>
      <sheetName val="3-1-4 교_x0002_数8"/>
      <sheetName val="FOB발"/>
      <sheetName val="부품별 매입현황"/>
      <sheetName val="FAB2_Á_"/>
      <sheetName val="FAB2_Á_x005f_x005f_x005f_x005f_"/>
      <sheetName val="rebrand"/>
      <sheetName val="系数516"/>
      <sheetName val="Mp-team 1"/>
      <sheetName val="点表"/>
      <sheetName val="报价单"/>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核算项目余额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22号"/>
      <sheetName val="所得税凭证抽查"/>
      <sheetName val="会计事项调整表"/>
      <sheetName val="企业表一"/>
      <sheetName val="POWER ASSUMPTION"/>
      <sheetName val="KKKKKKKK"/>
      <sheetName val="BA-Pl"/>
      <sheetName val="基本设置"/>
      <sheetName val="G2TempSheet"/>
      <sheetName val="temp_i"/>
      <sheetName val="Soft Costs for Project"/>
      <sheetName val="3-1-4 교_x0002_"/>
      <sheetName val="소특"/>
      <sheetName val="Cgs계산식1"/>
      <sheetName val="Array PI"/>
      <sheetName val="X13"/>
      <sheetName val="Sapphire"/>
      <sheetName val="3-1-4 교_x0002__数8"/>
      <sheetName val="3-1-4 교_x005f_x0002_"/>
      <sheetName val="3-1-4 교_x005f_x0002__数8"/>
      <sheetName val="Pandora"/>
      <sheetName val="VIZIO DA가격"/>
      <sheetName val="기타 DA가격"/>
      <sheetName val="LGE DA가격"/>
      <sheetName val="잉여처분"/>
      <sheetName val="DATA6"/>
      <sheetName val="14.1&quot; Cst 변화"/>
      <sheetName val="3-1-4 ɐ␀"/>
      <sheetName val="PopCache"/>
      <sheetName val="계조에 따른 특성"/>
      <sheetName val="温湿度测试曲线"/>
      <sheetName val="夜班温湿度数据"/>
      <sheetName val="Particle测试曲线"/>
      <sheetName val="3-1-4 교_x005f_x0002__x000"/>
      <sheetName val="3-1-4 교_x005f_x005f_x0002"/>
      <sheetName val="조명투자및환수계획"/>
      <sheetName val="제조중간결과"/>
      <sheetName val="견적을지"/>
      <sheetName val="TFT 측정(2)"/>
      <sheetName val="게이트 지연시간 설정 2"/>
      <sheetName val="培训费"/>
      <sheetName val="保险费及物流保险"/>
      <sheetName val="研究开发费"/>
      <sheetName val="租赁费"/>
      <sheetName val="图书费"/>
      <sheetName val="免费样品"/>
      <sheetName val="售后服务费"/>
      <sheetName val="质检费"/>
      <sheetName val="宿舍食堂运营费"/>
      <sheetName val="3-1-4 ɐ"/>
      <sheetName val="FAB2_Á_x005f_x005f_"/>
      <sheetName val="장기차입금"/>
      <sheetName val="8)중점관리장비현황"/>
      <sheetName val="현재"/>
      <sheetName val="팀별"/>
      <sheetName val="카드키식수내역"/>
      <sheetName val="유첨1_WW47"/>
      <sheetName val="CIPI-IN01"/>
      <sheetName val="3-1-4 교_x0002__x000"/>
      <sheetName val="3-1-4 교_x0002"/>
      <sheetName val="FAB4생산"/>
      <sheetName val="鄴ႄ뛶棕饭䌋±ONFMRENCE)"/>
      <sheetName val="입력DATA"/>
      <sheetName val="Vendor"/>
      <sheetName val="FAB"/>
      <sheetName val="DRT102"/>
      <sheetName val="DRT502"/>
      <sheetName val="불합리 적출 및 관리"/>
      <sheetName val="저항"/>
      <sheetName val="XY tilt 2nd"/>
      <sheetName val="1. Angle confirm"/>
      <sheetName val="영업본부US$실적 (2)"/>
      <sheetName val="BTS-시범물량"/>
      <sheetName val="지우지말것"/>
      <sheetName val="중장SR"/>
      <sheetName val="96재료"/>
      <sheetName val="ABUT수량-A1"/>
      <sheetName val="작업공사목록"/>
      <sheetName val="PwC"/>
      <sheetName val="Co_Scoresheet_FY104Q"/>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3ND_64M"/>
      <sheetName val="CAPA분석_360K"/>
      <sheetName val="_55_BA_장입기_091203_xlsx"/>
      <sheetName val="기본_상수"/>
      <sheetName val="TFT_저항"/>
      <sheetName val="시실누(모)_"/>
      <sheetName val="자재_집계표"/>
      <sheetName val="Credit_Calc"/>
      <sheetName val="3-1-4_교数8"/>
      <sheetName val="부품별_매입현황"/>
      <sheetName val="F-T_Voltage"/>
      <sheetName val="Var_"/>
      <sheetName val="3-1-4_교"/>
      <sheetName val="Array_PI"/>
      <sheetName val="3-1-4_교_数8"/>
      <sheetName val="3-1-4_교_x005f_x0002_"/>
      <sheetName val="3-1-4_교_x005f_x0002__数8"/>
      <sheetName val="VIZIO_DA가격"/>
      <sheetName val="기타_DA가격"/>
      <sheetName val="LGE_DA가격"/>
      <sheetName val="14_1&quot;_Cst_변화"/>
      <sheetName val="3-1-4_ɐ␀"/>
      <sheetName val="계조에_따른_특성"/>
      <sheetName val="TFT_측정(2)"/>
      <sheetName val="불합리_적출_및_관리"/>
      <sheetName val="XY_tilt_2nd"/>
      <sheetName val="1__Angle_confirm"/>
      <sheetName val="영업본부US$실적_(2)"/>
      <sheetName val="dummyd2"/>
      <sheetName val="N+"/>
      <sheetName val="환율change"/>
      <sheetName val="图纸目录"/>
      <sheetName val="承台统计表"/>
      <sheetName val="standard list"/>
      <sheetName val="phase I"/>
      <sheetName val="loaddata"/>
      <sheetName val="contactor"/>
      <sheetName val="lightning"/>
      <sheetName val="equipmentlist"/>
      <sheetName val="cableselection"/>
      <sheetName val="DOCLIST"/>
      <sheetName val="OD"/>
      <sheetName val="Harding+SATS-07"/>
      <sheetName val="ERDP7AV3"/>
      <sheetName val="MH Compensate-Nov"/>
      <sheetName val="CTRs (HOURS) "/>
      <sheetName val="明细表 "/>
      <sheetName val="SPEC SHEET"/>
      <sheetName val="MH(on site)"/>
      <sheetName val="RFP012"/>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物业"/>
      <sheetName val="防雷接地"/>
      <sheetName val="loaddt2"/>
      <sheetName val="C11-2(103)-Prelims"/>
      <sheetName val="2000 MOR"/>
      <sheetName val="總表"/>
      <sheetName val="機器設備"/>
      <sheetName val="設備安裝工程"/>
      <sheetName val="風管工程"/>
      <sheetName val="水管工程"/>
      <sheetName val="配電工程"/>
      <sheetName val="自動控制及監控工程"/>
      <sheetName val="PROG"/>
      <sheetName val="一発シート"/>
      <sheetName val="_-BLDG"/>
      <sheetName val="合成__作成表-BLDG"/>
      <sheetName val="‡¬’P‰¿ì¬_-BLDG"/>
      <sheetName val="____·___·-BLDGL-03E.X"/>
      <sheetName val="‡¬’P‰¿ì¬E-BLDG"/>
      <sheetName val="¬P¿ì¬E-BLDG"/>
      <sheetName val="崌惉扨壙嶌惉_-BLDG"/>
      <sheetName val="合成単価作成・-BLDG"/>
      <sheetName val="‡¬’P‰¿ì_x005f_x0010_¬_-BLDG"/>
      <sheetName val="________BLDG"/>
      <sheetName val="뜃맟뭁돽띿맟__BLDG"/>
      <sheetName val="合成単価作成表_BLDG"/>
      <sheetName val="목포전화국"/>
      <sheetName val="단가조사"/>
      <sheetName val="DA0463BQ"/>
      <sheetName val="손익차총괄2"/>
      <sheetName val="견적대비표"/>
      <sheetName val="상반기손익차2총괄"/>
      <sheetName val="Combo"/>
      <sheetName val="‡¬’P‰¿ì_x0010_¬_-BLDG"/>
      <sheetName val="paving"/>
      <sheetName val="c-tank"/>
      <sheetName val="c-g"/>
      <sheetName val="c-p"/>
      <sheetName val="FIRE EQUIP"/>
      <sheetName val="Pit"/>
      <sheetName val="CW SW SA"/>
      <sheetName val="hvac Equip"/>
      <sheetName val="process pipe"/>
      <sheetName val="cleaning pipe (local)"/>
      <sheetName val="cleaning pipe"/>
      <sheetName val="Building-BASEL (2)"/>
      <sheetName val="G98outstanding"/>
      <sheetName val="pcupgrade1999"/>
      <sheetName val="B99VEHICLE"/>
      <sheetName val="B99INDIV-TECH"/>
      <sheetName val="B99INDIV-RX"/>
      <sheetName val="GLOBAL1999"/>
      <sheetName val="PC99"/>
      <sheetName val="99credit"/>
      <sheetName val="GLOBAL1999used"/>
      <sheetName val="98102-98104"/>
      <sheetName val="98101"/>
      <sheetName val="Cost center"/>
      <sheetName val="COSTCENTER2"/>
      <sheetName val="간접1"/>
      <sheetName val="을지"/>
      <sheetName val="샤워실위생"/>
      <sheetName val="성지공현"/>
      <sheetName val="세부내역"/>
      <sheetName val="일위"/>
      <sheetName val="기초일위"/>
      <sheetName val="수목단가"/>
      <sheetName val="시설수량표"/>
      <sheetName val="시설일위"/>
      <sheetName val="식재수량표"/>
      <sheetName val="식재일위"/>
      <sheetName val="도급FORM"/>
      <sheetName val="밸브설치"/>
      <sheetName val="공통가설"/>
      <sheetName val="유림골조"/>
      <sheetName val="공사개요 (2)"/>
      <sheetName val="매입세"/>
      <sheetName val="경영상태"/>
      <sheetName val="1차 내역서"/>
      <sheetName val="자동제어"/>
      <sheetName val="입찰내역"/>
      <sheetName val="기성내역1"/>
      <sheetName val="단가대비표"/>
      <sheetName val="TDI ISBL"/>
      <sheetName val="변전실재분리"/>
      <sheetName val="70%"/>
      <sheetName val="잡철물"/>
      <sheetName val="실행(ALT1)"/>
      <sheetName val="입찰내역서(본공사)"/>
      <sheetName val="입찰내역서(가설)"/>
      <sheetName val="제1영업소"/>
      <sheetName val="제2영업소"/>
      <sheetName val="제3영업소"/>
      <sheetName val="공종별내역서"/>
      <sheetName val="변대신설"/>
      <sheetName val="집계표-전기(신설)"/>
      <sheetName val="2. 주요공지（主要公告）"/>
      <sheetName val="4. 접지매립내역（接地工程清单）"/>
      <sheetName val="간접"/>
      <sheetName val="인사자료총집계"/>
      <sheetName val="현장관리비집계표"/>
      <sheetName val="예총"/>
      <sheetName val="2공구산출내역"/>
      <sheetName val="1.설계조건"/>
      <sheetName val="2.하중산정"/>
      <sheetName val="은행"/>
      <sheetName val="전 기"/>
      <sheetName val="계산근거"/>
      <sheetName val="대림경상68억"/>
      <sheetName val="견"/>
      <sheetName val="건축내역서 (경제상무실)"/>
      <sheetName val="DATA(VTL)"/>
      <sheetName val="基础数据表"/>
      <sheetName val="單價表단가표"/>
      <sheetName val="電気仕様書(1)"/>
      <sheetName val="電気仕様書 (2)"/>
      <sheetName val="電気仕様書 (3)"/>
      <sheetName val="電気仕様書 (4)"/>
      <sheetName val="生産盤１期既存改修"/>
      <sheetName val="生産盤１期新設"/>
      <sheetName val="生産盤２期新設"/>
      <sheetName val="照度計算"/>
      <sheetName val="Info Available"/>
      <sheetName val="Build Summary"/>
      <sheetName val="Step 1 - Scheme Details"/>
      <sheetName val="Step 2 - Prelims"/>
      <sheetName val="Step 3 - Breakdown"/>
      <sheetName val="Step 4 - Abnormals"/>
      <sheetName val="Trend - Ext"/>
      <sheetName val="Trend - Mezz"/>
      <sheetName val="Concept"/>
      <sheetName val="Highway"/>
      <sheetName val="New Store STD Costs"/>
      <sheetName val="Bill of Quantities "/>
      <sheetName val="preliminary"/>
      <sheetName val="GC Attendance Fee"/>
      <sheetName val="301-sum"/>
      <sheetName val="301-preliminary"/>
      <sheetName val="301-piling and Temp Facility"/>
      <sheetName val="CivilWork-B302"/>
      <sheetName val="Interior Decoration-C303"/>
      <sheetName val="Electrical&amp;power-F403"/>
      <sheetName val="FAS-G404"/>
      <sheetName val="IT-H405"/>
      <sheetName val="ELV-I406"/>
      <sheetName val="Landscape-J501"/>
      <sheetName val="MEP external-K501"/>
      <sheetName val="301-Alternatice Piling Test"/>
      <sheetName val="Payment_application"/>
      <sheetName val="Prelim开办费"/>
      <sheetName val="GC Attendance照管费"/>
      <sheetName val="CivilWorks_B302"/>
      <sheetName val="Piling_Sum桩总计"/>
      <sheetName val="Piling_Prelim桩开办费"/>
      <sheetName val="Piling桩"/>
      <sheetName val="Variation变更"/>
      <sheetName val="Total Merck Costs"/>
      <sheetName val="FEST &amp; Subcontracts"/>
      <sheetName val="Labor-Matl Recap"/>
      <sheetName val="受変電所・受変電設備工事"/>
      <sheetName val="率"/>
      <sheetName val="電気目次"/>
      <sheetName val="事務棟・目次"/>
      <sheetName val="事務棟・幹線工事"/>
      <sheetName val="事務棟・動力工事"/>
      <sheetName val="事務棟・照明工事"/>
      <sheetName val="事務棟・コンセント工事"/>
      <sheetName val="事務棟・電話LAN設備工事"/>
      <sheetName val="事務棟・自火報設備工事"/>
      <sheetName val="事務棟・放送設備工事"/>
      <sheetName val="事務棟・テレビ設備工事"/>
      <sheetName val="事務棟・避雷接地設備工事"/>
      <sheetName val="工場棟・目次"/>
      <sheetName val="工場棟・生産系受変電設備及び幹線工事"/>
      <sheetName val="工場棟・幹線工事"/>
      <sheetName val="工場棟・動力工事"/>
      <sheetName val="工場棟・照明工事"/>
      <sheetName val="工場棟・コンセント工事"/>
      <sheetName val="工場棟・電話LAN設備工事"/>
      <sheetName val="工場棟・自火報設備工事"/>
      <sheetName val="工場棟・放送設備工事"/>
      <sheetName val="工場棟・避雷接地設備工事"/>
      <sheetName val="危険物倉庫・目次"/>
      <sheetName val="危険物倉庫・幹線工事"/>
      <sheetName val="危険物倉庫・動力工事"/>
      <sheetName val="危険物倉庫・照明コンセント工事"/>
      <sheetName val="危険物倉庫・避雷工事"/>
      <sheetName val="受変電所・目次"/>
      <sheetName val="受変電所・幹線工事"/>
      <sheetName val="受変電所・照明工事"/>
      <sheetName val="受変電所・避雷工事"/>
      <sheetName val="ポンプ室・目次"/>
      <sheetName val="ポンプ室・幹線工事"/>
      <sheetName val="ポンプ室・動力工事"/>
      <sheetName val="ポンプ室・照明工事"/>
      <sheetName val="ポンプ室・自火報工事"/>
      <sheetName val="ポンプ室・避雷工事"/>
      <sheetName val="守衛所・目次"/>
      <sheetName val="守衛所・幹線工事"/>
      <sheetName val="守衛所・照明工事"/>
      <sheetName val="守衛所・電話工事"/>
      <sheetName val="守衛所・自火報設備工事"/>
      <sheetName val="外構・目次"/>
      <sheetName val="外構・外灯工事"/>
      <sheetName val="外構・幹線工事"/>
      <sheetName val="外構・生産幹線工事"/>
      <sheetName val="外構・自火報、電話LAN、放送幹線工事"/>
      <sheetName val="概要書"/>
      <sheetName val="電気設備表"/>
      <sheetName val="ﾒｰｶｰﾘｽﾄ"/>
      <sheetName val="建築依頼事項"/>
      <sheetName val="別途工事"/>
      <sheetName val="030710"/>
      <sheetName val="設備概要書"/>
      <sheetName val="030716"/>
      <sheetName val="空調負荷"/>
      <sheetName val="構造体負荷"/>
      <sheetName val="C・R計算"/>
      <sheetName val="技術課題アクションプラン（5-1-1）"/>
      <sheetName val="技術課題アクションプラン（5-2-1）"/>
      <sheetName val="技術課題アクションプラン（5-4-1）"/>
      <sheetName val="伺書"/>
      <sheetName val="条件"/>
      <sheetName val="集計"/>
      <sheetName val="提出用集計"/>
      <sheetName val="組織"/>
      <sheetName val="工程表"/>
      <sheetName val="受領図紙目録"/>
      <sheetName val="電気a"/>
      <sheetName val="電気B (2)"/>
      <sheetName val="衛生a"/>
      <sheetName val="空調,蒸気a"/>
      <sheetName val="空調蒸気B (2)"/>
      <sheetName val="上尾駅地図"/>
      <sheetName val="通知書"/>
      <sheetName val="評価基準"/>
      <sheetName val="予算番号設定基準"/>
      <sheetName val="長期償却"/>
      <sheetName val="合理化個別"/>
      <sheetName val="合理化個別２"/>
      <sheetName val="工場運営"/>
      <sheetName val="情ｼｽ機器"/>
      <sheetName val="研究開発"/>
      <sheetName val="保全修繕"/>
      <sheetName val="運搬具"/>
      <sheetName val="計量管理"/>
      <sheetName val="品証機器"/>
      <sheetName val="環境保全"/>
      <sheetName val="庶務"/>
      <sheetName val="福利厚生"/>
      <sheetName val="環境整備"/>
      <sheetName val="新規ＭＣ"/>
      <sheetName val="新規新規"/>
      <sheetName val="新規増産"/>
      <sheetName val="ﾘｰｽ更新"/>
      <sheetName val="原紙"/>
      <sheetName val="原紙2"/>
      <sheetName val="計画日程表"/>
      <sheetName val="00執行計画"/>
      <sheetName val="決裁基準 "/>
      <sheetName val="配布先"/>
      <sheetName val=" 雑11月"/>
      <sheetName val=" 雑12月 "/>
      <sheetName val=" 雑1月 "/>
      <sheetName val=" 雑2月  "/>
      <sheetName val=" 雑3月 "/>
      <sheetName val=" 雑４月"/>
      <sheetName val=" 雑５月 "/>
      <sheetName val=" 見積大項目内訳 "/>
      <sheetName val="架台製作"/>
      <sheetName val="和興Ⅰ期追加工事"/>
      <sheetName val="ＶＥ提案まとめ"/>
      <sheetName val="ＶＥ提案(建築)"/>
      <sheetName val="VE提案（設備）"/>
      <sheetName val="原価検討書"/>
      <sheetName val="E-4"/>
      <sheetName val="E-4(tem. power)  "/>
      <sheetName val="E-1(計装)"/>
      <sheetName val="注記"/>
      <sheetName val="AHU"/>
      <sheetName val="表紙"/>
      <sheetName val="概要"/>
      <sheetName val="見積条件"/>
      <sheetName val="大内訳"/>
      <sheetName val="共通仮設"/>
      <sheetName val="①工場"/>
      <sheetName val="②用役建屋"/>
      <sheetName val="③丙類危険物"/>
      <sheetName val="④捆包資材"/>
      <sheetName val="⑤廃材置場"/>
      <sheetName val="⑥保全倉庫"/>
      <sheetName val="⑦仮設廃棄物置場"/>
      <sheetName val="⑨工場連絡通路"/>
      <sheetName val="⑩消防水利ﾋﾟｯﾄ"/>
      <sheetName val="⑪屋外ﾀﾝｸﾔｰﾄﾞ"/>
      <sheetName val="⑫工場ｸﾚｰﾝ工事"/>
      <sheetName val="電気"/>
      <sheetName val="給排水"/>
      <sheetName val="空調換気"/>
      <sheetName val="造成工事"/>
      <sheetName val="外構建築"/>
      <sheetName val="解体撤去処分工事"/>
      <sheetName val="諸経費"/>
      <sheetName val="台数（旋回式)"/>
      <sheetName val="台数（縦型4段)"/>
      <sheetName val="電気仕様書 (5)"/>
      <sheetName val="预算"/>
      <sheetName val="材价"/>
      <sheetName val="管件价"/>
      <sheetName val="管面积"/>
      <sheetName val="保及壳面积"/>
      <sheetName val="焊条粉"/>
      <sheetName val="付材系数"/>
      <sheetName val="総計"/>
      <sheetName val="工場棟（建築工事）"/>
      <sheetName val="危险品仓库（建築工事） (2)"/>
      <sheetName val="外構工事"/>
      <sheetName val="表紙 "/>
      <sheetName val="报价说明"/>
      <sheetName val="一览表"/>
      <sheetName val="设计费"/>
      <sheetName val="监理费"/>
      <sheetName val="地质调查费"/>
      <sheetName val="基本要求费"/>
      <sheetName val="政府部门手续费（承包方）"/>
      <sheetName val="政府部门手续费(参考)"/>
      <sheetName val="建筑工事报价汇总 "/>
      <sheetName val="工厂栋"/>
      <sheetName val="动力栋"/>
      <sheetName val="外构及其他工事 "/>
      <sheetName val="污水处理站 "/>
      <sheetName val="设备关联工事(吊车)"/>
      <sheetName val="机电工事汇总"/>
      <sheetName val="品牌"/>
      <sheetName val="A-电气"/>
      <sheetName val="A1"/>
      <sheetName val="B-空调"/>
      <sheetName val="C-给排水"/>
      <sheetName val="D-生产关联"/>
      <sheetName val="高压"/>
      <sheetName val="防水（出荷棟）"/>
      <sheetName val="建具（出荷棟）"/>
      <sheetName val="鉄骨及び金属（変電所）"/>
      <sheetName val="杭工事（通路棟）"/>
      <sheetName val="躯体（通路棟）"/>
      <sheetName val="外装（通路棟）"/>
      <sheetName val="防水（通路棟）"/>
      <sheetName val="建具（通路棟）"/>
      <sheetName val="合計（生産設備）"/>
      <sheetName val="设备基础"/>
      <sheetName val="合計（配套构筑）"/>
      <sheetName val="合計（倉庫棟）"/>
      <sheetName val="杭工事（倉庫棟）"/>
      <sheetName val="土（倉庫棟）"/>
      <sheetName val="基礎（倉庫棟）"/>
      <sheetName val="躯体（倉庫棟）"/>
      <sheetName val="外装（倉庫棟）"/>
      <sheetName val="防水（倉庫棟）"/>
      <sheetName val="鉄骨及び金属（倉庫棟）"/>
      <sheetName val="建具（倉庫棟）"/>
      <sheetName val="内装（倉庫棟）"/>
      <sheetName val="行车（倉庫棟）"/>
      <sheetName val="合計（通路棟）"/>
      <sheetName val="土（通路棟）"/>
      <sheetName val="基礎（通路棟）"/>
      <sheetName val="鉄骨及び金属（通路棟）"/>
      <sheetName val="内装（通路棟）"/>
      <sheetName val="AG原単位"/>
      <sheetName val="クレーン（切板工場)　別途 "/>
      <sheetName val="OBYYASHI BREAKDOWN"/>
      <sheetName val="候选分包"/>
      <sheetName val="报价条件"/>
      <sheetName val="临时设施"/>
      <sheetName val="工程分项"/>
      <sheetName val="工程费构成"/>
      <sheetName val="结算确认单"/>
      <sheetName val="VO 费用审批表"/>
      <sheetName val="结算审批表"/>
      <sheetName val="JL审核明细28"/>
      <sheetName val="JL审核明细29-2"/>
      <sheetName val="审核明细30-2"/>
      <sheetName val="审核表31-2"/>
      <sheetName val="JL审核明细32"/>
      <sheetName val="JL审核明细40"/>
      <sheetName val="JL审核明细41-2"/>
      <sheetName val="JL审核明细42-2"/>
      <sheetName val="JL审核明细43-2"/>
      <sheetName val="JL审核明细45"/>
      <sheetName val="JL审核明细46-2"/>
      <sheetName val="JL审核明细66"/>
      <sheetName val="JL审核明细67"/>
      <sheetName val="JL审核明细68"/>
      <sheetName val="JL审核明细69"/>
      <sheetName val="JL审核明细70"/>
      <sheetName val="JL审核明细71"/>
      <sheetName val="JL审核明细72"/>
      <sheetName val="JL审核明细73"/>
      <sheetName val="JL审核明细74"/>
      <sheetName val="JL审核明细75"/>
      <sheetName val="JL审核明细76"/>
      <sheetName val="JL审核明细77"/>
      <sheetName val="JL审核明细78"/>
      <sheetName val="JL审核明细79"/>
      <sheetName val="JL审核明细80"/>
      <sheetName val="JL审核明细81"/>
      <sheetName val="JL审核明细82"/>
      <sheetName val="JL审核明细83"/>
      <sheetName val="참고"/>
      <sheetName val="Welding"/>
      <sheetName val="121XSIMU"/>
      <sheetName val="综合管路"/>
      <sheetName val="广播专网"/>
      <sheetName val="电视监控"/>
      <sheetName val="前(栖居)"/>
      <sheetName val="建(栖居)"/>
      <sheetName val="基(栖居)"/>
      <sheetName val="指标分类汇总"/>
      <sheetName val="钢筋计算表"/>
      <sheetName val="11年计划"/>
      <sheetName val="字段"/>
      <sheetName val="零星工程量"/>
      <sheetName val="合同"/>
      <sheetName val="综合认价"/>
      <sheetName val="楼层"/>
      <sheetName val="POWER_ASSUMPTIONS"/>
      <sheetName val="G_1R-Shou_COP_Gf"/>
      <sheetName val="Financ__Overview"/>
      <sheetName val="POWER_ASSUMPTION"/>
      <sheetName val="POWER_ASSUMPTIONS1"/>
      <sheetName val="G_1R-Shou_COP_Gf1"/>
      <sheetName val="Financ__Overview1"/>
      <sheetName val="POWER_ASSUMPTION1"/>
      <sheetName val="一标段 "/>
      <sheetName val="方案4"/>
      <sheetName val="Drop Down"/>
      <sheetName val="POWERASSUMPTIONS"/>
      <sheetName val="方案1"/>
      <sheetName val="项目指标"/>
      <sheetName val="合同台账"/>
      <sheetName val="动态成本"/>
      <sheetName val="付款台账"/>
      <sheetName val="附表1"/>
      <sheetName val="序列表"/>
      <sheetName val="原材料单价分析"/>
      <sheetName val="TRIAL3"/>
      <sheetName val="G-PROF1"/>
      <sheetName val="折线图2数据"/>
      <sheetName val="资产负债表及损益表"/>
      <sheetName val="重要内部交易"/>
      <sheetName val="财务费用"/>
      <sheetName val="管理费用"/>
      <sheetName val="目录"/>
      <sheetName val="营业费用"/>
      <sheetName val="制造费用"/>
      <sheetName val="GP analysis Per month"/>
      <sheetName val="Sales breakdown "/>
      <sheetName val="MA Adj. Test"/>
      <sheetName val="华泰"/>
      <sheetName val="华意"/>
      <sheetName val="07水"/>
      <sheetName val="合同明细"/>
      <sheetName val="节奏成本"/>
      <sheetName val="销售回款预测"/>
      <sheetName val="税金预测"/>
      <sheetName val="行政办公费预算汇总表"/>
      <sheetName val="行政办公费预算(部门分解）"/>
      <sheetName val="資料庫"/>
      <sheetName val="规划面积"/>
      <sheetName val=" Bundled Discount for Brands"/>
      <sheetName val="机房工程B"/>
      <sheetName val="钢结构环氧与防火"/>
      <sheetName val="塔吊"/>
      <sheetName val="龙门架"/>
      <sheetName val="汽车吊"/>
      <sheetName val="自卸卡车"/>
      <sheetName val="地泵租赁"/>
      <sheetName val="防水"/>
      <sheetName val="压光抹面"/>
      <sheetName val="变形缝"/>
      <sheetName val="1成本汇总表"/>
      <sheetName val="工程量汇总及含量分析"/>
      <sheetName val="地下室工程"/>
      <sheetName val="塔楼工程"/>
      <sheetName val="室外工程"/>
      <sheetName val="6.9主材进价表"/>
      <sheetName val="暂列金额"/>
      <sheetName val="选择性项目"/>
      <sheetName val="点工及机械台班"/>
      <sheetName val="拆除及修复项目"/>
      <sheetName val="inputdata"/>
      <sheetName val="Mon"/>
      <sheetName val="macro"/>
      <sheetName val="MOHKG"/>
      <sheetName val="西2#公寓楼精装修 "/>
      <sheetName val="CoaDlg"/>
      <sheetName val="东4#娱乐楼机电"/>
      <sheetName val="3-1-4 교_x005f_x005f_x005f"/>
      <sheetName val="3-1-4 ɐ_x005f_x0000__x000"/>
      <sheetName val="3-1-4_교_x005f_x0002__x000"/>
      <sheetName val="3-1-4_교_x005f_x005f_x0002"/>
      <sheetName val="‡¬’P‰¿ì_x005f_x005f_x0"/>
      <sheetName val="PARAM"/>
      <sheetName val="工程材料"/>
      <sheetName val="XL4Poppy _x0000_?_x0000__x000e__x0000_?_x0013_?_x0000_???_x0013__x001c_??_x0013_?_x0013_Œ_x0000_P"/>
      <sheetName val="**_x0000__x0000_"/>
      <sheetName val="내역ࠜĀ_x0000_M4)"/>
      <sheetName val="내역서 耰&quot;_x0000__x0000_"/>
      <sheetName val="_x0004__x0000__x000d__x0000__x0003__x0000__x0004__x0000__x0016__x0000__x000d__x0000__x0004_"/>
      <sheetName val="_x000a__x0000__x001b__x0000__x0006__x0000__x0006__x0000__x0008__x0000__x000a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7">
          <cell r="C7">
            <v>40</v>
          </cell>
        </row>
      </sheetData>
      <sheetData sheetId="92">
        <row r="7">
          <cell r="C7">
            <v>40</v>
          </cell>
        </row>
      </sheetData>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ow r="47">
          <cell r="J47">
            <v>795000</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sheetData sheetId="292" refreshError="1"/>
      <sheetData sheetId="293" refreshError="1"/>
      <sheetData sheetId="294">
        <row r="47">
          <cell r="J47">
            <v>795000</v>
          </cell>
        </row>
      </sheetData>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refreshError="1"/>
      <sheetData sheetId="311" refreshError="1"/>
      <sheetData sheetId="312" refreshError="1"/>
      <sheetData sheetId="313">
        <row r="1">
          <cell r="B1" t="str">
            <v>PROJECT: UOA TOWER</v>
          </cell>
        </row>
      </sheetData>
      <sheetData sheetId="314" refreshError="1"/>
      <sheetData sheetId="315" refreshError="1"/>
      <sheetData sheetId="316">
        <row r="1">
          <cell r="B1" t="str">
            <v>PROJECT: UOA TOWER</v>
          </cell>
        </row>
      </sheetData>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row r="4">
          <cell r="B4" t="str">
            <v>Bill No. 2: BASEMENT (B3/B2/B1/LG)</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row r="23">
          <cell r="I23">
            <v>1</v>
          </cell>
        </row>
      </sheetData>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efreshError="1"/>
      <sheetData sheetId="525" refreshError="1"/>
      <sheetData sheetId="526" refreshError="1"/>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sheetData sheetId="587"/>
      <sheetData sheetId="588"/>
      <sheetData sheetId="589"/>
      <sheetData sheetId="590" refreshError="1"/>
      <sheetData sheetId="591"/>
      <sheetData sheetId="592"/>
      <sheetData sheetId="593"/>
      <sheetData sheetId="594"/>
      <sheetData sheetId="595"/>
      <sheetData sheetId="596"/>
      <sheetData sheetId="597"/>
      <sheetData sheetId="598"/>
      <sheetData sheetId="599"/>
      <sheetData sheetId="600">
        <row r="23">
          <cell r="I23">
            <v>1</v>
          </cell>
        </row>
      </sheetData>
      <sheetData sheetId="601"/>
      <sheetData sheetId="602"/>
      <sheetData sheetId="603"/>
      <sheetData sheetId="604"/>
      <sheetData sheetId="605"/>
      <sheetData sheetId="606"/>
      <sheetData sheetId="607"/>
      <sheetData sheetId="608"/>
      <sheetData sheetId="609"/>
      <sheetData sheetId="610"/>
      <sheetData sheetId="611">
        <row r="1">
          <cell r="B1" t="str">
            <v>PROJECT: UOA TOWER</v>
          </cell>
        </row>
      </sheetData>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ow r="5">
          <cell r="C5" t="str">
            <v>1903/2018/HĐTC/NSCD-TĐ</v>
          </cell>
        </row>
      </sheetData>
      <sheetData sheetId="830">
        <row r="5">
          <cell r="C5" t="str">
            <v>1903/2018/HĐTC/NSCD-TĐ</v>
          </cell>
        </row>
      </sheetData>
      <sheetData sheetId="831">
        <row r="5">
          <cell r="C5" t="str">
            <v>1903/2018/HĐTC/NSCD-TĐ</v>
          </cell>
        </row>
      </sheetData>
      <sheetData sheetId="832">
        <row r="5">
          <cell r="C5" t="str">
            <v>1903/2018/HĐTC/NSCD-TĐ</v>
          </cell>
        </row>
      </sheetData>
      <sheetData sheetId="833">
        <row r="5">
          <cell r="C5" t="str">
            <v>1903/2018/HĐTC/NSCD-TĐ</v>
          </cell>
        </row>
      </sheetData>
      <sheetData sheetId="834">
        <row r="5">
          <cell r="C5" t="str">
            <v>1903/2018/HĐTC/NSCD-TĐ</v>
          </cell>
        </row>
      </sheetData>
      <sheetData sheetId="835">
        <row r="5">
          <cell r="C5" t="str">
            <v>1903/2018/HĐTC/NSCD-TĐ</v>
          </cell>
        </row>
      </sheetData>
      <sheetData sheetId="836">
        <row r="5">
          <cell r="C5" t="str">
            <v>1903/2018/HĐTC/NSCD-TĐ</v>
          </cell>
        </row>
      </sheetData>
      <sheetData sheetId="837">
        <row r="5">
          <cell r="C5" t="str">
            <v>1903/2018/HĐTC/NSCD-TĐ</v>
          </cell>
        </row>
      </sheetData>
      <sheetData sheetId="838">
        <row r="15">
          <cell r="B15" t="str">
            <v>I</v>
          </cell>
        </row>
      </sheetData>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efreshError="1"/>
      <sheetData sheetId="926" refreshError="1"/>
      <sheetData sheetId="927">
        <row r="2">
          <cell r="E2">
            <v>0</v>
          </cell>
        </row>
      </sheetData>
      <sheetData sheetId="928"/>
      <sheetData sheetId="929">
        <row r="1">
          <cell r="B1" t="str">
            <v>Pay Code</v>
          </cell>
        </row>
      </sheetData>
      <sheetData sheetId="930"/>
      <sheetData sheetId="931"/>
      <sheetData sheetId="932"/>
      <sheetData sheetId="933">
        <row r="5">
          <cell r="C5" t="str">
            <v>1903/2018/HĐTC/NSCD-TĐ</v>
          </cell>
        </row>
      </sheetData>
      <sheetData sheetId="934">
        <row r="5">
          <cell r="C5" t="str">
            <v>1903/2018/HĐTC/NSCD-TĐ</v>
          </cell>
        </row>
      </sheetData>
      <sheetData sheetId="935">
        <row r="5">
          <cell r="C5" t="str">
            <v>1903/2018/HĐTC/NSCD-TĐ</v>
          </cell>
        </row>
      </sheetData>
      <sheetData sheetId="936">
        <row r="5">
          <cell r="C5" t="str">
            <v>1903/2018/HĐTC/NSCD-TĐ</v>
          </cell>
        </row>
      </sheetData>
      <sheetData sheetId="937">
        <row r="1">
          <cell r="A1" t="str">
            <v>Contract Ref: UOAVN/UOAT/CT/020</v>
          </cell>
        </row>
      </sheetData>
      <sheetData sheetId="938">
        <row r="1">
          <cell r="A1" t="str">
            <v>Contract Ref: UOAVN/UOAT/CT/020</v>
          </cell>
        </row>
      </sheetData>
      <sheetData sheetId="939">
        <row r="1">
          <cell r="B1" t="str">
            <v>PROJECT: UOA TOWER</v>
          </cell>
        </row>
      </sheetData>
      <sheetData sheetId="940">
        <row r="1">
          <cell r="B1" t="str">
            <v>PROJECT: UOA TOWER</v>
          </cell>
        </row>
      </sheetData>
      <sheetData sheetId="941">
        <row r="1">
          <cell r="B1" t="str">
            <v>PROJECT: UOA TOWER</v>
          </cell>
        </row>
      </sheetData>
      <sheetData sheetId="942">
        <row r="1">
          <cell r="B1" t="str">
            <v>PROJECT: UOA TOWER</v>
          </cell>
        </row>
      </sheetData>
      <sheetData sheetId="943"/>
      <sheetData sheetId="944"/>
      <sheetData sheetId="945"/>
      <sheetData sheetId="946"/>
      <sheetData sheetId="947">
        <row r="1">
          <cell r="A1" t="str">
            <v>Contract Ref: UOAVN/UOAT/CT/020</v>
          </cell>
        </row>
      </sheetData>
      <sheetData sheetId="948">
        <row r="1">
          <cell r="A1" t="str">
            <v>Contract Ref: UOAVN/UOAT/CT/020</v>
          </cell>
        </row>
      </sheetData>
      <sheetData sheetId="949">
        <row r="1">
          <cell r="B1" t="str">
            <v>PROJECT: UOA TOWER</v>
          </cell>
        </row>
      </sheetData>
      <sheetData sheetId="950">
        <row r="1">
          <cell r="B1" t="str">
            <v>PROJECT: UOA TOWER</v>
          </cell>
        </row>
      </sheetData>
      <sheetData sheetId="951">
        <row r="1">
          <cell r="B1" t="str">
            <v>PROJECT: UOA TOWER</v>
          </cell>
        </row>
      </sheetData>
      <sheetData sheetId="952">
        <row r="1">
          <cell r="B1" t="str">
            <v>PROJECT: UOA TOWER</v>
          </cell>
        </row>
      </sheetData>
      <sheetData sheetId="953">
        <row r="1">
          <cell r="B1" t="str">
            <v>PROJECT: UOA TOWER</v>
          </cell>
        </row>
      </sheetData>
      <sheetData sheetId="954">
        <row r="1">
          <cell r="B1" t="str">
            <v>PROJECT: UOA TOWER</v>
          </cell>
        </row>
      </sheetData>
      <sheetData sheetId="955"/>
      <sheetData sheetId="956"/>
      <sheetData sheetId="957"/>
      <sheetData sheetId="958">
        <row r="1">
          <cell r="A1" t="str">
            <v>Contract Ref: UOAVN/UOAT/CT/020</v>
          </cell>
        </row>
      </sheetData>
      <sheetData sheetId="959">
        <row r="1">
          <cell r="A1" t="str">
            <v>Contract Ref: UOAVN/UOAT/CT/020</v>
          </cell>
        </row>
      </sheetData>
      <sheetData sheetId="960">
        <row r="1">
          <cell r="B1" t="str">
            <v>PROJECT: UOA TOWER</v>
          </cell>
        </row>
      </sheetData>
      <sheetData sheetId="961">
        <row r="1">
          <cell r="B1" t="str">
            <v>PROJECT: UOA TOWER</v>
          </cell>
        </row>
      </sheetData>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ow r="1">
          <cell r="B1" t="str">
            <v>Pay Code</v>
          </cell>
        </row>
      </sheetData>
      <sheetData sheetId="1034" refreshError="1"/>
      <sheetData sheetId="1035" refreshError="1"/>
      <sheetData sheetId="1036" refreshError="1"/>
      <sheetData sheetId="1037">
        <row r="5">
          <cell r="C5" t="str">
            <v>1903/2018/HĐTC/NSCD-TĐ</v>
          </cell>
        </row>
      </sheetData>
      <sheetData sheetId="1038">
        <row r="5">
          <cell r="C5" t="str">
            <v>1903/2018/HĐTC/NSCD-TĐ</v>
          </cell>
        </row>
      </sheetData>
      <sheetData sheetId="1039">
        <row r="5">
          <cell r="C5" t="str">
            <v>1903/2018/HĐTC/NSCD-TĐ</v>
          </cell>
        </row>
      </sheetData>
      <sheetData sheetId="1040">
        <row r="5">
          <cell r="C5" t="str">
            <v>1903/2018/HĐTC/NSCD-TĐ</v>
          </cell>
        </row>
      </sheetData>
      <sheetData sheetId="1041">
        <row r="5">
          <cell r="C5" t="str">
            <v>1903/2018/HĐTC/NSCD-TĐ</v>
          </cell>
        </row>
      </sheetData>
      <sheetData sheetId="1042">
        <row r="5">
          <cell r="C5" t="str">
            <v>1903/2018/HĐTC/NSCD-TĐ</v>
          </cell>
        </row>
      </sheetData>
      <sheetData sheetId="1043">
        <row r="5">
          <cell r="C5" t="str">
            <v>1903/2018/HĐTC/NSCD-TĐ</v>
          </cell>
        </row>
      </sheetData>
      <sheetData sheetId="1044">
        <row r="5">
          <cell r="C5" t="str">
            <v>1903/2018/HĐTC/NSCD-TĐ</v>
          </cell>
        </row>
      </sheetData>
      <sheetData sheetId="1045">
        <row r="5">
          <cell r="C5" t="str">
            <v>1903/2018/HĐTC/NSCD-TĐ</v>
          </cell>
        </row>
      </sheetData>
      <sheetData sheetId="1046">
        <row r="15">
          <cell r="B15" t="str">
            <v>I</v>
          </cell>
        </row>
      </sheetData>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sheetData sheetId="1125" refreshError="1"/>
      <sheetData sheetId="1126" refreshError="1"/>
      <sheetData sheetId="1127"/>
      <sheetData sheetId="1128"/>
      <sheetData sheetId="1129"/>
      <sheetData sheetId="1130"/>
      <sheetData sheetId="1131"/>
      <sheetData sheetId="1132"/>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sheetData sheetId="1594" refreshError="1"/>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ow r="5">
          <cell r="C5" t="str">
            <v>Stat2002</v>
          </cell>
        </row>
      </sheetData>
      <sheetData sheetId="1672" refreshError="1"/>
      <sheetData sheetId="1673" refreshError="1"/>
      <sheetData sheetId="1674"/>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ow r="1">
          <cell r="B1" t="str">
            <v>PROJECT: UOA TOWER</v>
          </cell>
        </row>
      </sheetData>
      <sheetData sheetId="1791">
        <row r="1">
          <cell r="B1" t="str">
            <v>PROJECT: UOA TOWER</v>
          </cell>
        </row>
      </sheetData>
      <sheetData sheetId="1792">
        <row r="1">
          <cell r="B1" t="str">
            <v>PROJECT: UOA TOWER</v>
          </cell>
        </row>
      </sheetData>
      <sheetData sheetId="1793">
        <row r="1">
          <cell r="B1" t="str">
            <v>PROJECT: UOA TOWER</v>
          </cell>
        </row>
      </sheetData>
      <sheetData sheetId="1794">
        <row r="1">
          <cell r="B1" t="str">
            <v>PROJECT: UOA TOWER</v>
          </cell>
        </row>
      </sheetData>
      <sheetData sheetId="1795"/>
      <sheetData sheetId="1796"/>
      <sheetData sheetId="1797" refreshError="1"/>
      <sheetData sheetId="1798"/>
      <sheetData sheetId="1799"/>
      <sheetData sheetId="1800"/>
      <sheetData sheetId="1801"/>
      <sheetData sheetId="1802"/>
      <sheetData sheetId="1803"/>
      <sheetData sheetId="1804"/>
      <sheetData sheetId="1805"/>
      <sheetData sheetId="1806"/>
      <sheetData sheetId="1807"/>
      <sheetData sheetId="1808">
        <row r="13">
          <cell r="A13">
            <v>1</v>
          </cell>
        </row>
      </sheetData>
      <sheetData sheetId="1809"/>
      <sheetData sheetId="1810"/>
      <sheetData sheetId="1811"/>
      <sheetData sheetId="1812"/>
      <sheetData sheetId="1813"/>
      <sheetData sheetId="1814"/>
      <sheetData sheetId="1815"/>
      <sheetData sheetId="1816"/>
      <sheetData sheetId="1817"/>
      <sheetData sheetId="1818">
        <row r="13">
          <cell r="A13">
            <v>1</v>
          </cell>
        </row>
      </sheetData>
      <sheetData sheetId="1819"/>
      <sheetData sheetId="1820"/>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sheetData sheetId="2015"/>
      <sheetData sheetId="2016"/>
      <sheetData sheetId="2017"/>
      <sheetData sheetId="2018"/>
      <sheetData sheetId="2019"/>
      <sheetData sheetId="2020"/>
      <sheetData sheetId="202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ow r="1">
          <cell r="A1" t="str">
            <v>ASSET_NUMBER</v>
          </cell>
        </row>
      </sheetData>
      <sheetData sheetId="5358">
        <row r="1">
          <cell r="A1" t="str">
            <v>ASSET_NUMBER</v>
          </cell>
        </row>
      </sheetData>
      <sheetData sheetId="5359">
        <row r="50">
          <cell r="A50" t="str">
            <v>SHIPARA TECHNOLOGIES LIMITED</v>
          </cell>
        </row>
      </sheetData>
      <sheetData sheetId="5360">
        <row r="50">
          <cell r="A50" t="str">
            <v>SHIPARA TECHNOLOGIES LIMITED</v>
          </cell>
        </row>
      </sheetData>
      <sheetData sheetId="5361">
        <row r="50">
          <cell r="A50" t="str">
            <v>SHIPARA TECHNOLOGIES LIMITED</v>
          </cell>
        </row>
      </sheetData>
      <sheetData sheetId="5362"/>
      <sheetData sheetId="5363">
        <row r="50">
          <cell r="A50" t="str">
            <v>SHIPARA TECHNOLOGIES LIMITED</v>
          </cell>
        </row>
      </sheetData>
      <sheetData sheetId="5364"/>
      <sheetData sheetId="5365"/>
      <sheetData sheetId="5366">
        <row r="1">
          <cell r="A1" t="str">
            <v>ASSET_NUMBER</v>
          </cell>
        </row>
      </sheetData>
      <sheetData sheetId="5367">
        <row r="1">
          <cell r="A1" t="str">
            <v>ASSET_NUMBER</v>
          </cell>
        </row>
      </sheetData>
      <sheetData sheetId="5368">
        <row r="1">
          <cell r="A1" t="str">
            <v>ASSET_NUMBER</v>
          </cell>
        </row>
      </sheetData>
      <sheetData sheetId="5369">
        <row r="1">
          <cell r="A1" t="str">
            <v>ASSET_NUMBER</v>
          </cell>
        </row>
      </sheetData>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ow r="1">
          <cell r="A1" t="str">
            <v>ASSET_NUMBER</v>
          </cell>
        </row>
      </sheetData>
      <sheetData sheetId="5404">
        <row r="1">
          <cell r="A1" t="str">
            <v>ASSET_NUMBER</v>
          </cell>
        </row>
      </sheetData>
      <sheetData sheetId="5405">
        <row r="1">
          <cell r="A1" t="str">
            <v>ASSET_NUMBER</v>
          </cell>
        </row>
      </sheetData>
      <sheetData sheetId="5406">
        <row r="1">
          <cell r="A1" t="str">
            <v>ASSET_NUMBER</v>
          </cell>
        </row>
      </sheetData>
      <sheetData sheetId="5407">
        <row r="1">
          <cell r="A1" t="str">
            <v>ASSET_NUMBER</v>
          </cell>
        </row>
      </sheetData>
      <sheetData sheetId="5408">
        <row r="1">
          <cell r="A1" t="str">
            <v>ASSET_NUMBER</v>
          </cell>
        </row>
      </sheetData>
      <sheetData sheetId="5409">
        <row r="1">
          <cell r="A1" t="str">
            <v>ASSET_NUMBER</v>
          </cell>
        </row>
      </sheetData>
      <sheetData sheetId="5410">
        <row r="1">
          <cell r="A1" t="str">
            <v>ASSET_NUMBER</v>
          </cell>
        </row>
      </sheetData>
      <sheetData sheetId="5411" refreshError="1"/>
      <sheetData sheetId="5412" refreshError="1"/>
      <sheetData sheetId="5413">
        <row r="1">
          <cell r="A1" t="str">
            <v>ASSET_NUMBER</v>
          </cell>
        </row>
      </sheetData>
      <sheetData sheetId="5414">
        <row r="1">
          <cell r="A1" t="str">
            <v>ASSET_NUMBER</v>
          </cell>
        </row>
      </sheetData>
      <sheetData sheetId="5415">
        <row r="1">
          <cell r="A1" t="str">
            <v>ASSET_NUMBER</v>
          </cell>
        </row>
      </sheetData>
      <sheetData sheetId="5416">
        <row r="1">
          <cell r="A1" t="str">
            <v>ASSET_NUMBER</v>
          </cell>
        </row>
      </sheetData>
      <sheetData sheetId="5417">
        <row r="1">
          <cell r="A1" t="str">
            <v>ASSET_NUMBER</v>
          </cell>
        </row>
      </sheetData>
      <sheetData sheetId="5418">
        <row r="1">
          <cell r="A1" t="str">
            <v>ASSET_NUMBER</v>
          </cell>
        </row>
      </sheetData>
      <sheetData sheetId="5419">
        <row r="1">
          <cell r="A1" t="str">
            <v>ASSET_NUMBER</v>
          </cell>
        </row>
      </sheetData>
      <sheetData sheetId="5420">
        <row r="1">
          <cell r="A1" t="str">
            <v>ASSET_NUMBER</v>
          </cell>
        </row>
      </sheetData>
      <sheetData sheetId="5421">
        <row r="1">
          <cell r="A1" t="str">
            <v>ASSET_NUMBER</v>
          </cell>
        </row>
      </sheetData>
      <sheetData sheetId="5422" refreshError="1"/>
      <sheetData sheetId="5423">
        <row r="1">
          <cell r="A1" t="str">
            <v>ASSET_NUMBER</v>
          </cell>
        </row>
      </sheetData>
      <sheetData sheetId="5424">
        <row r="1">
          <cell r="A1" t="str">
            <v>ASSET_NUMBER</v>
          </cell>
        </row>
      </sheetData>
      <sheetData sheetId="5425">
        <row r="1">
          <cell r="A1" t="str">
            <v>ASSET_NUMBER</v>
          </cell>
        </row>
      </sheetData>
      <sheetData sheetId="5426">
        <row r="1">
          <cell r="A1" t="str">
            <v>ASSET_NUMBER</v>
          </cell>
        </row>
      </sheetData>
      <sheetData sheetId="5427">
        <row r="1">
          <cell r="A1" t="str">
            <v>ASSET_NUMBER</v>
          </cell>
        </row>
      </sheetData>
      <sheetData sheetId="5428">
        <row r="1">
          <cell r="A1" t="str">
            <v>ASSET_NUMBER</v>
          </cell>
        </row>
      </sheetData>
      <sheetData sheetId="5429">
        <row r="1">
          <cell r="A1" t="str">
            <v>ASSET_NUMBER</v>
          </cell>
        </row>
      </sheetData>
      <sheetData sheetId="5430">
        <row r="1">
          <cell r="A1" t="str">
            <v>ASSET_NUMBER</v>
          </cell>
        </row>
      </sheetData>
      <sheetData sheetId="5431">
        <row r="1">
          <cell r="A1" t="str">
            <v>ASSET_NUMBER</v>
          </cell>
        </row>
      </sheetData>
      <sheetData sheetId="5432">
        <row r="1">
          <cell r="A1" t="str">
            <v>ASSET_NUMBER</v>
          </cell>
        </row>
      </sheetData>
      <sheetData sheetId="5433">
        <row r="1">
          <cell r="A1" t="str">
            <v>ASSET_NUMBER</v>
          </cell>
        </row>
      </sheetData>
      <sheetData sheetId="5434">
        <row r="1">
          <cell r="A1" t="str">
            <v>ASSET_NUMBER</v>
          </cell>
        </row>
      </sheetData>
      <sheetData sheetId="5435" refreshError="1"/>
      <sheetData sheetId="5436">
        <row r="1">
          <cell r="A1" t="str">
            <v>ASSET_NUMBER</v>
          </cell>
        </row>
      </sheetData>
      <sheetData sheetId="5437">
        <row r="1">
          <cell r="A1" t="str">
            <v>ASSET_NUMBER</v>
          </cell>
        </row>
      </sheetData>
      <sheetData sheetId="5438">
        <row r="1">
          <cell r="A1" t="str">
            <v>ASSET_NUMBER</v>
          </cell>
        </row>
      </sheetData>
      <sheetData sheetId="5439">
        <row r="1">
          <cell r="A1" t="str">
            <v>ASSET_NUMBER</v>
          </cell>
        </row>
      </sheetData>
      <sheetData sheetId="5440" refreshError="1"/>
      <sheetData sheetId="5441">
        <row r="1">
          <cell r="A1" t="str">
            <v>ASSET_NUMBER</v>
          </cell>
        </row>
      </sheetData>
      <sheetData sheetId="5442">
        <row r="1">
          <cell r="A1" t="str">
            <v>ASSET_NUMBER</v>
          </cell>
        </row>
      </sheetData>
      <sheetData sheetId="5443" refreshError="1"/>
      <sheetData sheetId="5444" refreshError="1"/>
      <sheetData sheetId="5445">
        <row r="1">
          <cell r="A1" t="str">
            <v>ASSET_NUMBER</v>
          </cell>
        </row>
      </sheetData>
      <sheetData sheetId="5446">
        <row r="1">
          <cell r="A1" t="str">
            <v>ASSET_NUMBER</v>
          </cell>
        </row>
      </sheetData>
      <sheetData sheetId="5447">
        <row r="1">
          <cell r="A1" t="str">
            <v>ASSET_NUMBER</v>
          </cell>
        </row>
      </sheetData>
      <sheetData sheetId="5448">
        <row r="1">
          <cell r="A1" t="str">
            <v>ASSET_NUMBER</v>
          </cell>
        </row>
      </sheetData>
      <sheetData sheetId="5449" refreshError="1"/>
      <sheetData sheetId="5450" refreshError="1"/>
      <sheetData sheetId="5451">
        <row r="1">
          <cell r="A1" t="str">
            <v>ASSET_NUMBER</v>
          </cell>
        </row>
      </sheetData>
      <sheetData sheetId="5452">
        <row r="1">
          <cell r="A1" t="str">
            <v>ASSET_NUMBER</v>
          </cell>
        </row>
      </sheetData>
      <sheetData sheetId="5453">
        <row r="1">
          <cell r="A1" t="str">
            <v>ASSET_NUMBER</v>
          </cell>
        </row>
      </sheetData>
      <sheetData sheetId="5454">
        <row r="1">
          <cell r="A1" t="str">
            <v>ASSET_NUMBER</v>
          </cell>
        </row>
      </sheetData>
      <sheetData sheetId="5455">
        <row r="1">
          <cell r="A1" t="str">
            <v>ASSET_NUMBER</v>
          </cell>
        </row>
      </sheetData>
      <sheetData sheetId="5456">
        <row r="1">
          <cell r="A1" t="str">
            <v>ASSET_NUMBER</v>
          </cell>
        </row>
      </sheetData>
      <sheetData sheetId="5457">
        <row r="1">
          <cell r="A1" t="str">
            <v>ASSET_NUMBER</v>
          </cell>
        </row>
      </sheetData>
      <sheetData sheetId="5458">
        <row r="1">
          <cell r="A1" t="str">
            <v>ASSET_NUMBER</v>
          </cell>
        </row>
      </sheetData>
      <sheetData sheetId="5459">
        <row r="1">
          <cell r="A1" t="str">
            <v>ASSET_NUMBER</v>
          </cell>
        </row>
      </sheetData>
      <sheetData sheetId="5460" refreshError="1"/>
      <sheetData sheetId="5461">
        <row r="1">
          <cell r="A1" t="str">
            <v>ASSET_NUMBER</v>
          </cell>
        </row>
      </sheetData>
      <sheetData sheetId="5462">
        <row r="1">
          <cell r="A1" t="str">
            <v>ASSET_NUMBER</v>
          </cell>
        </row>
      </sheetData>
      <sheetData sheetId="5463">
        <row r="1">
          <cell r="A1" t="str">
            <v>ASSET_NUMBER</v>
          </cell>
        </row>
      </sheetData>
      <sheetData sheetId="5464">
        <row r="1">
          <cell r="A1" t="str">
            <v>ASSET_NUMBER</v>
          </cell>
        </row>
      </sheetData>
      <sheetData sheetId="5465">
        <row r="1">
          <cell r="A1" t="str">
            <v>ASSET_NUMBER</v>
          </cell>
        </row>
      </sheetData>
      <sheetData sheetId="5466" refreshError="1"/>
      <sheetData sheetId="5467" refreshError="1"/>
      <sheetData sheetId="5468" refreshError="1"/>
      <sheetData sheetId="5469" refreshError="1"/>
      <sheetData sheetId="5470">
        <row r="1">
          <cell r="A1" t="str">
            <v>ASSET_NUMBER</v>
          </cell>
        </row>
      </sheetData>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ow r="1">
          <cell r="A1" t="str">
            <v>CODE</v>
          </cell>
        </row>
      </sheetData>
      <sheetData sheetId="5506">
        <row r="1">
          <cell r="A1" t="str">
            <v>ASSET_NUMBER</v>
          </cell>
        </row>
      </sheetData>
      <sheetData sheetId="5507">
        <row r="1">
          <cell r="A1" t="str">
            <v>ASSET_NUMBER</v>
          </cell>
        </row>
      </sheetData>
      <sheetData sheetId="5508">
        <row r="1">
          <cell r="A1" t="str">
            <v>ASSET_NUMBER</v>
          </cell>
        </row>
      </sheetData>
      <sheetData sheetId="5509">
        <row r="1">
          <cell r="A1" t="str">
            <v>ASSET_NUMBER</v>
          </cell>
        </row>
      </sheetData>
      <sheetData sheetId="5510">
        <row r="1">
          <cell r="A1" t="str">
            <v>ASSET_NUMBER</v>
          </cell>
        </row>
      </sheetData>
      <sheetData sheetId="5511">
        <row r="1">
          <cell r="A1" t="str">
            <v>ASSET_NUMBER</v>
          </cell>
        </row>
      </sheetData>
      <sheetData sheetId="5512">
        <row r="1">
          <cell r="A1" t="str">
            <v>ASSET_NUMBER</v>
          </cell>
        </row>
      </sheetData>
      <sheetData sheetId="5513">
        <row r="1">
          <cell r="A1" t="str">
            <v>ASSET_NUMBER</v>
          </cell>
        </row>
      </sheetData>
      <sheetData sheetId="5514">
        <row r="1">
          <cell r="A1" t="str">
            <v>ASSET_NUMBER</v>
          </cell>
        </row>
      </sheetData>
      <sheetData sheetId="5515">
        <row r="1">
          <cell r="A1" t="str">
            <v>ASSET_NUMBER</v>
          </cell>
        </row>
      </sheetData>
      <sheetData sheetId="5516">
        <row r="1">
          <cell r="A1" t="str">
            <v>ASSET_NUMBER</v>
          </cell>
        </row>
      </sheetData>
      <sheetData sheetId="5517">
        <row r="1">
          <cell r="A1" t="str">
            <v>ASSET_NUMBER</v>
          </cell>
        </row>
      </sheetData>
      <sheetData sheetId="5518">
        <row r="1">
          <cell r="A1" t="str">
            <v>ASSET_NUMBER</v>
          </cell>
        </row>
      </sheetData>
      <sheetData sheetId="5519">
        <row r="1">
          <cell r="A1" t="str">
            <v>ASSET_NUMBER</v>
          </cell>
        </row>
      </sheetData>
      <sheetData sheetId="5520">
        <row r="1">
          <cell r="A1" t="str">
            <v>ASSET_NUMBER</v>
          </cell>
        </row>
      </sheetData>
      <sheetData sheetId="5521">
        <row r="1">
          <cell r="A1" t="str">
            <v>ASSET_NUMBER</v>
          </cell>
        </row>
      </sheetData>
      <sheetData sheetId="5522">
        <row r="1">
          <cell r="A1" t="str">
            <v>ASSET_NUMBER</v>
          </cell>
        </row>
      </sheetData>
      <sheetData sheetId="5523">
        <row r="1">
          <cell r="A1" t="str">
            <v>ASSET_NUMBER</v>
          </cell>
        </row>
      </sheetData>
      <sheetData sheetId="5524">
        <row r="1">
          <cell r="A1" t="str">
            <v>Customer Name</v>
          </cell>
        </row>
      </sheetData>
      <sheetData sheetId="5525">
        <row r="1">
          <cell r="A1" t="str">
            <v>ASSET_NUMBER</v>
          </cell>
        </row>
      </sheetData>
      <sheetData sheetId="5526">
        <row r="1">
          <cell r="A1" t="str">
            <v>ASSET_NUMBER</v>
          </cell>
        </row>
      </sheetData>
      <sheetData sheetId="5527">
        <row r="1">
          <cell r="A1" t="str">
            <v>ASSET_NUMBER</v>
          </cell>
        </row>
      </sheetData>
      <sheetData sheetId="5528">
        <row r="1">
          <cell r="A1" t="str">
            <v>ASSET_NUMBER</v>
          </cell>
        </row>
      </sheetData>
      <sheetData sheetId="5529">
        <row r="1">
          <cell r="A1" t="str">
            <v>ASSET_NUMBER</v>
          </cell>
        </row>
      </sheetData>
      <sheetData sheetId="5530">
        <row r="1">
          <cell r="A1" t="str">
            <v>ASSET_NUMBER</v>
          </cell>
        </row>
      </sheetData>
      <sheetData sheetId="5531">
        <row r="1">
          <cell r="A1" t="str">
            <v>ASSET_NUMBER</v>
          </cell>
        </row>
      </sheetData>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sheetData sheetId="6425" refreshError="1"/>
      <sheetData sheetId="6426" refreshError="1"/>
      <sheetData sheetId="6427" refreshError="1"/>
      <sheetData sheetId="6428" refreshError="1"/>
      <sheetData sheetId="6429" refreshError="1"/>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sheetData sheetId="6474" refreshError="1"/>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sheetData sheetId="6624"/>
      <sheetData sheetId="6625"/>
      <sheetData sheetId="6626">
        <row r="8">
          <cell r="AB8" t="str">
            <v>Order-No</v>
          </cell>
        </row>
      </sheetData>
      <sheetData sheetId="6627">
        <row r="8">
          <cell r="AB8" t="str">
            <v>Order-No</v>
          </cell>
        </row>
      </sheetData>
      <sheetData sheetId="6628">
        <row r="8">
          <cell r="AB8" t="str">
            <v>Order-No</v>
          </cell>
        </row>
      </sheetData>
      <sheetData sheetId="6629">
        <row r="8">
          <cell r="AB8" t="str">
            <v>Order-No</v>
          </cell>
        </row>
      </sheetData>
      <sheetData sheetId="6630">
        <row r="8">
          <cell r="AB8" t="str">
            <v>Order-No</v>
          </cell>
        </row>
      </sheetData>
      <sheetData sheetId="6631">
        <row r="8">
          <cell r="AB8" t="str">
            <v>Order-No</v>
          </cell>
        </row>
      </sheetData>
      <sheetData sheetId="6632">
        <row r="2">
          <cell r="A2" t="str">
            <v>A101001</v>
          </cell>
        </row>
      </sheetData>
      <sheetData sheetId="6633"/>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ow r="1">
          <cell r="A1" t="str">
            <v>Sheet Index:</v>
          </cell>
        </row>
      </sheetData>
      <sheetData sheetId="6814">
        <row r="4">
          <cell r="A4" t="str">
            <v>Total Revenue</v>
          </cell>
        </row>
      </sheetData>
      <sheetData sheetId="6815"/>
      <sheetData sheetId="6816"/>
      <sheetData sheetId="6817">
        <row r="4">
          <cell r="A4" t="str">
            <v>Total Revenue</v>
          </cell>
        </row>
      </sheetData>
      <sheetData sheetId="6818"/>
      <sheetData sheetId="6819"/>
      <sheetData sheetId="6820"/>
      <sheetData sheetId="6821">
        <row r="4">
          <cell r="D4">
            <v>0.19</v>
          </cell>
        </row>
      </sheetData>
      <sheetData sheetId="6822">
        <row r="4">
          <cell r="A4" t="str">
            <v>Total Revenue</v>
          </cell>
        </row>
      </sheetData>
      <sheetData sheetId="6823">
        <row r="1">
          <cell r="A1" t="str">
            <v>Sheet Index:</v>
          </cell>
        </row>
      </sheetData>
      <sheetData sheetId="6824">
        <row r="4">
          <cell r="D4">
            <v>0.19</v>
          </cell>
        </row>
      </sheetData>
      <sheetData sheetId="6825" refreshError="1"/>
      <sheetData sheetId="6826" refreshError="1"/>
      <sheetData sheetId="6827" refreshError="1"/>
      <sheetData sheetId="6828">
        <row r="4">
          <cell r="D4">
            <v>0.19</v>
          </cell>
        </row>
      </sheetData>
      <sheetData sheetId="6829" refreshError="1"/>
      <sheetData sheetId="6830">
        <row r="4">
          <cell r="A4" t="str">
            <v>Total Revenue</v>
          </cell>
        </row>
      </sheetData>
      <sheetData sheetId="6831">
        <row r="4">
          <cell r="D4">
            <v>0.19</v>
          </cell>
        </row>
      </sheetData>
      <sheetData sheetId="6832">
        <row r="4">
          <cell r="A4" t="str">
            <v>Total Revenue</v>
          </cell>
        </row>
      </sheetData>
      <sheetData sheetId="6833">
        <row r="4">
          <cell r="A4" t="str">
            <v>Total Revenue</v>
          </cell>
        </row>
      </sheetData>
      <sheetData sheetId="6834"/>
      <sheetData sheetId="6835"/>
      <sheetData sheetId="6836">
        <row r="23">
          <cell r="A23" t="str">
            <v>D115</v>
          </cell>
        </row>
      </sheetData>
      <sheetData sheetId="6837">
        <row r="3">
          <cell r="A3" t="str">
            <v>Total Revenue</v>
          </cell>
        </row>
      </sheetData>
      <sheetData sheetId="6838">
        <row r="1">
          <cell r="B1" t="str">
            <v>D115</v>
          </cell>
        </row>
      </sheetData>
      <sheetData sheetId="6839">
        <row r="1">
          <cell r="B1" t="str">
            <v>D115</v>
          </cell>
        </row>
      </sheetData>
      <sheetData sheetId="6840">
        <row r="1">
          <cell r="B1" t="str">
            <v>D115</v>
          </cell>
        </row>
      </sheetData>
      <sheetData sheetId="6841">
        <row r="4">
          <cell r="A4" t="str">
            <v>Total Revenue</v>
          </cell>
        </row>
      </sheetData>
      <sheetData sheetId="6842">
        <row r="4">
          <cell r="D4">
            <v>0.19</v>
          </cell>
        </row>
      </sheetData>
      <sheetData sheetId="6843">
        <row r="4">
          <cell r="A4" t="str">
            <v>Total Revenue</v>
          </cell>
        </row>
      </sheetData>
      <sheetData sheetId="6844"/>
      <sheetData sheetId="6845"/>
      <sheetData sheetId="6846">
        <row r="23">
          <cell r="A23" t="str">
            <v>D115</v>
          </cell>
        </row>
      </sheetData>
      <sheetData sheetId="6847">
        <row r="3">
          <cell r="A3" t="str">
            <v>Total Revenue</v>
          </cell>
        </row>
      </sheetData>
      <sheetData sheetId="6848">
        <row r="1">
          <cell r="B1" t="str">
            <v>D115</v>
          </cell>
        </row>
      </sheetData>
      <sheetData sheetId="6849">
        <row r="1">
          <cell r="B1" t="str">
            <v>D115</v>
          </cell>
        </row>
      </sheetData>
      <sheetData sheetId="6850">
        <row r="1">
          <cell r="B1" t="str">
            <v>D115</v>
          </cell>
        </row>
      </sheetData>
      <sheetData sheetId="6851">
        <row r="1">
          <cell r="A1" t="str">
            <v>Sheet Index:</v>
          </cell>
        </row>
      </sheetData>
      <sheetData sheetId="6852">
        <row r="4">
          <cell r="D4">
            <v>0.19</v>
          </cell>
        </row>
      </sheetData>
      <sheetData sheetId="6853"/>
      <sheetData sheetId="6854" refreshError="1"/>
      <sheetData sheetId="6855" refreshError="1"/>
      <sheetData sheetId="6856" refreshError="1"/>
      <sheetData sheetId="6857" refreshError="1"/>
      <sheetData sheetId="6858">
        <row r="23">
          <cell r="A23" t="str">
            <v>D115</v>
          </cell>
        </row>
      </sheetData>
      <sheetData sheetId="6859">
        <row r="1">
          <cell r="B1" t="str">
            <v>D115</v>
          </cell>
        </row>
      </sheetData>
      <sheetData sheetId="6860">
        <row r="1">
          <cell r="B1" t="str">
            <v>D115</v>
          </cell>
        </row>
      </sheetData>
      <sheetData sheetId="6861">
        <row r="1">
          <cell r="A1" t="str">
            <v>Sheet Index:</v>
          </cell>
        </row>
      </sheetData>
      <sheetData sheetId="6862">
        <row r="4">
          <cell r="D4">
            <v>0.19</v>
          </cell>
        </row>
      </sheetData>
      <sheetData sheetId="6863">
        <row r="1">
          <cell r="B1" t="str">
            <v>D115</v>
          </cell>
        </row>
      </sheetData>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ow r="4">
          <cell r="D4">
            <v>0.19</v>
          </cell>
        </row>
      </sheetData>
      <sheetData sheetId="6881">
        <row r="4">
          <cell r="A4" t="str">
            <v>Total Revenue</v>
          </cell>
        </row>
      </sheetData>
      <sheetData sheetId="6882" refreshError="1"/>
      <sheetData sheetId="6883" refreshError="1"/>
      <sheetData sheetId="6884" refreshError="1"/>
      <sheetData sheetId="6885">
        <row r="3">
          <cell r="A3" t="str">
            <v>Total Revenue</v>
          </cell>
        </row>
      </sheetData>
      <sheetData sheetId="6886">
        <row r="4">
          <cell r="A4" t="str">
            <v>Total Revenue</v>
          </cell>
        </row>
      </sheetData>
      <sheetData sheetId="6887">
        <row r="1">
          <cell r="B1" t="str">
            <v>D115</v>
          </cell>
        </row>
      </sheetData>
      <sheetData sheetId="6888">
        <row r="1">
          <cell r="B1" t="str">
            <v>D115</v>
          </cell>
        </row>
      </sheetData>
      <sheetData sheetId="6889">
        <row r="4">
          <cell r="A4" t="str">
            <v>Total Revenue</v>
          </cell>
        </row>
      </sheetData>
      <sheetData sheetId="6890"/>
      <sheetData sheetId="6891"/>
      <sheetData sheetId="6892"/>
      <sheetData sheetId="6893"/>
      <sheetData sheetId="6894"/>
      <sheetData sheetId="6895">
        <row r="23">
          <cell r="A23" t="str">
            <v>D115</v>
          </cell>
        </row>
      </sheetData>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sheetData sheetId="6907" refreshError="1"/>
      <sheetData sheetId="6908" refreshError="1"/>
      <sheetData sheetId="6909"/>
      <sheetData sheetId="6910" refreshError="1"/>
      <sheetData sheetId="6911"/>
      <sheetData sheetId="6912" refreshError="1"/>
      <sheetData sheetId="6913"/>
      <sheetData sheetId="6914" refreshError="1"/>
      <sheetData sheetId="6915" refreshError="1"/>
      <sheetData sheetId="6916" refreshError="1"/>
      <sheetData sheetId="6917"/>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4">
          <cell r="Y4" t="str">
            <v>MATCH-KEY-YACCS</v>
          </cell>
        </row>
      </sheetData>
      <sheetData sheetId="7629"/>
      <sheetData sheetId="7630">
        <row r="4">
          <cell r="D4">
            <v>0.19</v>
          </cell>
        </row>
      </sheetData>
      <sheetData sheetId="7631" refreshError="1"/>
      <sheetData sheetId="7632">
        <row r="7">
          <cell r="A7" t="str">
            <v>MATCH KEY</v>
          </cell>
        </row>
      </sheetData>
      <sheetData sheetId="7633" refreshError="1"/>
      <sheetData sheetId="7634">
        <row r="1">
          <cell r="A1" t="str">
            <v>03</v>
          </cell>
        </row>
      </sheetData>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ow r="1">
          <cell r="A1" t="str">
            <v>03</v>
          </cell>
        </row>
      </sheetData>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ow r="1">
          <cell r="A1" t="str">
            <v>CODE</v>
          </cell>
        </row>
      </sheetData>
      <sheetData sheetId="7704">
        <row r="1">
          <cell r="A1" t="str">
            <v>CODE</v>
          </cell>
        </row>
      </sheetData>
      <sheetData sheetId="7705">
        <row r="2">
          <cell r="O2" t="str">
            <v>データ</v>
          </cell>
        </row>
      </sheetData>
      <sheetData sheetId="7706">
        <row r="1">
          <cell r="A1" t="str">
            <v>03</v>
          </cell>
        </row>
      </sheetData>
      <sheetData sheetId="7707">
        <row r="1">
          <cell r="A1" t="str">
            <v>Sheet Index:</v>
          </cell>
        </row>
      </sheetData>
      <sheetData sheetId="7708">
        <row r="4">
          <cell r="A4" t="str">
            <v>Total Revenue</v>
          </cell>
        </row>
      </sheetData>
      <sheetData sheetId="7709">
        <row r="4">
          <cell r="D4">
            <v>0.19</v>
          </cell>
        </row>
      </sheetData>
      <sheetData sheetId="7710">
        <row r="1">
          <cell r="E1">
            <v>3.7037037037037035E-2</v>
          </cell>
        </row>
      </sheetData>
      <sheetData sheetId="7711">
        <row r="1">
          <cell r="A1" t="str">
            <v>Customer Name</v>
          </cell>
        </row>
      </sheetData>
      <sheetData sheetId="7712">
        <row r="1">
          <cell r="A1" t="str">
            <v>Customer Name</v>
          </cell>
        </row>
      </sheetData>
      <sheetData sheetId="7713">
        <row r="1">
          <cell r="A1" t="str">
            <v>CODE</v>
          </cell>
        </row>
      </sheetData>
      <sheetData sheetId="7714">
        <row r="1">
          <cell r="A1" t="str">
            <v>CODE</v>
          </cell>
        </row>
      </sheetData>
      <sheetData sheetId="7715">
        <row r="1">
          <cell r="A1" t="str">
            <v>CODE</v>
          </cell>
        </row>
      </sheetData>
      <sheetData sheetId="7716">
        <row r="1">
          <cell r="A1" t="str">
            <v>CODE</v>
          </cell>
        </row>
      </sheetData>
      <sheetData sheetId="7717">
        <row r="1">
          <cell r="A1" t="str">
            <v>CODE</v>
          </cell>
        </row>
      </sheetData>
      <sheetData sheetId="7718">
        <row r="1">
          <cell r="A1" t="str">
            <v>CODE</v>
          </cell>
        </row>
      </sheetData>
      <sheetData sheetId="7719">
        <row r="2">
          <cell r="O2" t="str">
            <v>データ</v>
          </cell>
        </row>
      </sheetData>
      <sheetData sheetId="7720">
        <row r="1">
          <cell r="E1">
            <v>3.7037037037037035E-2</v>
          </cell>
        </row>
      </sheetData>
      <sheetData sheetId="7721">
        <row r="1">
          <cell r="A1" t="str">
            <v>Sheet Index:</v>
          </cell>
        </row>
      </sheetData>
      <sheetData sheetId="7722">
        <row r="1">
          <cell r="A1" t="str">
            <v>Customer Name</v>
          </cell>
        </row>
      </sheetData>
      <sheetData sheetId="7723">
        <row r="1">
          <cell r="A1" t="str">
            <v>CODE</v>
          </cell>
        </row>
      </sheetData>
      <sheetData sheetId="7724">
        <row r="1">
          <cell r="A1" t="str">
            <v>CODE</v>
          </cell>
        </row>
      </sheetData>
      <sheetData sheetId="7725">
        <row r="1">
          <cell r="A1" t="str">
            <v>CODE</v>
          </cell>
        </row>
      </sheetData>
      <sheetData sheetId="7726">
        <row r="2">
          <cell r="O2" t="str">
            <v>データ</v>
          </cell>
        </row>
      </sheetData>
      <sheetData sheetId="7727">
        <row r="2">
          <cell r="A2" t="str">
            <v>A101001</v>
          </cell>
        </row>
      </sheetData>
      <sheetData sheetId="7728">
        <row r="1">
          <cell r="A1" t="str">
            <v>Sheet Index:</v>
          </cell>
        </row>
      </sheetData>
      <sheetData sheetId="7729">
        <row r="1">
          <cell r="A1" t="str">
            <v>CODE</v>
          </cell>
        </row>
      </sheetData>
      <sheetData sheetId="7730">
        <row r="1">
          <cell r="A1" t="str">
            <v>CODE</v>
          </cell>
        </row>
      </sheetData>
      <sheetData sheetId="7731">
        <row r="2">
          <cell r="O2" t="str">
            <v>データ</v>
          </cell>
        </row>
      </sheetData>
      <sheetData sheetId="7732">
        <row r="2">
          <cell r="O2" t="str">
            <v>データ</v>
          </cell>
        </row>
      </sheetData>
      <sheetData sheetId="7733">
        <row r="2">
          <cell r="O2" t="str">
            <v>データ</v>
          </cell>
        </row>
      </sheetData>
      <sheetData sheetId="7734">
        <row r="1">
          <cell r="A1" t="str">
            <v>Sheet Index:</v>
          </cell>
        </row>
      </sheetData>
      <sheetData sheetId="7735">
        <row r="2">
          <cell r="O2" t="str">
            <v>データ</v>
          </cell>
        </row>
      </sheetData>
      <sheetData sheetId="7736">
        <row r="2">
          <cell r="O2" t="str">
            <v>データ</v>
          </cell>
        </row>
      </sheetData>
      <sheetData sheetId="7737">
        <row r="2">
          <cell r="O2" t="str">
            <v>データ</v>
          </cell>
        </row>
      </sheetData>
      <sheetData sheetId="7738">
        <row r="2">
          <cell r="O2" t="str">
            <v>データ</v>
          </cell>
        </row>
      </sheetData>
      <sheetData sheetId="7739">
        <row r="1">
          <cell r="A1" t="str">
            <v>CODE</v>
          </cell>
        </row>
      </sheetData>
      <sheetData sheetId="7740">
        <row r="1">
          <cell r="A1" t="str">
            <v>CODE</v>
          </cell>
        </row>
      </sheetData>
      <sheetData sheetId="7741">
        <row r="1">
          <cell r="A1" t="str">
            <v>CODE</v>
          </cell>
        </row>
      </sheetData>
      <sheetData sheetId="7742">
        <row r="3">
          <cell r="A3" t="str">
            <v>Total Revenue</v>
          </cell>
        </row>
      </sheetData>
      <sheetData sheetId="7743">
        <row r="4">
          <cell r="A4" t="str">
            <v>Total Revenue</v>
          </cell>
        </row>
      </sheetData>
      <sheetData sheetId="7744">
        <row r="1">
          <cell r="A1" t="str">
            <v>Sheet Index:</v>
          </cell>
        </row>
      </sheetData>
      <sheetData sheetId="7745">
        <row r="1">
          <cell r="A1" t="str">
            <v>Sheet Index:</v>
          </cell>
        </row>
      </sheetData>
      <sheetData sheetId="7746">
        <row r="2">
          <cell r="O2" t="str">
            <v>データ</v>
          </cell>
        </row>
      </sheetData>
      <sheetData sheetId="7747">
        <row r="2">
          <cell r="O2" t="str">
            <v>データ</v>
          </cell>
        </row>
      </sheetData>
      <sheetData sheetId="7748">
        <row r="1">
          <cell r="E1">
            <v>3.7037037037037035E-2</v>
          </cell>
        </row>
      </sheetData>
      <sheetData sheetId="7749">
        <row r="1">
          <cell r="A1" t="str">
            <v>Customer Name</v>
          </cell>
        </row>
      </sheetData>
      <sheetData sheetId="7750">
        <row r="1">
          <cell r="A1" t="str">
            <v>Customer Name</v>
          </cell>
        </row>
      </sheetData>
      <sheetData sheetId="7751">
        <row r="1">
          <cell r="A1" t="str">
            <v>CODE</v>
          </cell>
        </row>
      </sheetData>
      <sheetData sheetId="7752">
        <row r="1">
          <cell r="A1" t="str">
            <v>CODE</v>
          </cell>
        </row>
      </sheetData>
      <sheetData sheetId="7753">
        <row r="1">
          <cell r="A1" t="str">
            <v>CODE</v>
          </cell>
        </row>
      </sheetData>
      <sheetData sheetId="7754">
        <row r="1">
          <cell r="A1" t="str">
            <v>CODE</v>
          </cell>
        </row>
      </sheetData>
      <sheetData sheetId="7755">
        <row r="1">
          <cell r="A1" t="str">
            <v>Sheet Index:</v>
          </cell>
        </row>
      </sheetData>
      <sheetData sheetId="7756"/>
      <sheetData sheetId="7757">
        <row r="5">
          <cell r="A5" t="str">
            <v>MATCHKEY</v>
          </cell>
        </row>
      </sheetData>
      <sheetData sheetId="7758">
        <row r="1">
          <cell r="E1">
            <v>3.7037037037037035E-2</v>
          </cell>
        </row>
      </sheetData>
      <sheetData sheetId="7759">
        <row r="1">
          <cell r="A1" t="str">
            <v>Customer Name</v>
          </cell>
        </row>
      </sheetData>
      <sheetData sheetId="7760">
        <row r="1">
          <cell r="A1" t="str">
            <v>Customer Name</v>
          </cell>
        </row>
      </sheetData>
      <sheetData sheetId="7761">
        <row r="1">
          <cell r="A1" t="str">
            <v>CODE</v>
          </cell>
        </row>
      </sheetData>
      <sheetData sheetId="7762">
        <row r="1">
          <cell r="A1" t="str">
            <v>CODE</v>
          </cell>
        </row>
      </sheetData>
      <sheetData sheetId="7763">
        <row r="1">
          <cell r="A1" t="str">
            <v>CODE</v>
          </cell>
        </row>
      </sheetData>
      <sheetData sheetId="7764">
        <row r="4">
          <cell r="A4" t="str">
            <v>Total Revenue</v>
          </cell>
        </row>
      </sheetData>
      <sheetData sheetId="7765">
        <row r="4">
          <cell r="A4" t="str">
            <v>Total Revenue</v>
          </cell>
        </row>
      </sheetData>
      <sheetData sheetId="7766">
        <row r="1">
          <cell r="A1" t="str">
            <v>CODE</v>
          </cell>
        </row>
      </sheetData>
      <sheetData sheetId="7767">
        <row r="1">
          <cell r="A1" t="str">
            <v>CODE</v>
          </cell>
        </row>
      </sheetData>
      <sheetData sheetId="7768">
        <row r="3">
          <cell r="A3" t="str">
            <v>Total Revenue</v>
          </cell>
        </row>
      </sheetData>
      <sheetData sheetId="7769">
        <row r="3">
          <cell r="A3" t="str">
            <v>Total Revenue</v>
          </cell>
        </row>
      </sheetData>
      <sheetData sheetId="7770">
        <row r="2">
          <cell r="O2" t="str">
            <v>データ</v>
          </cell>
        </row>
      </sheetData>
      <sheetData sheetId="7771">
        <row r="2">
          <cell r="O2" t="str">
            <v>データ</v>
          </cell>
        </row>
      </sheetData>
      <sheetData sheetId="7772">
        <row r="2">
          <cell r="O2" t="str">
            <v>データ</v>
          </cell>
        </row>
      </sheetData>
      <sheetData sheetId="7773">
        <row r="2">
          <cell r="O2" t="str">
            <v>データ</v>
          </cell>
        </row>
      </sheetData>
      <sheetData sheetId="7774">
        <row r="2">
          <cell r="O2" t="str">
            <v>データ</v>
          </cell>
        </row>
      </sheetData>
      <sheetData sheetId="7775">
        <row r="2">
          <cell r="O2" t="str">
            <v>データ</v>
          </cell>
        </row>
      </sheetData>
      <sheetData sheetId="7776">
        <row r="2">
          <cell r="O2" t="str">
            <v>データ</v>
          </cell>
        </row>
      </sheetData>
      <sheetData sheetId="7777">
        <row r="1">
          <cell r="A1" t="str">
            <v>CODE</v>
          </cell>
        </row>
      </sheetData>
      <sheetData sheetId="7778">
        <row r="1">
          <cell r="A1" t="str">
            <v>CODE</v>
          </cell>
        </row>
      </sheetData>
      <sheetData sheetId="7779">
        <row r="3">
          <cell r="A3" t="str">
            <v>Total Revenue</v>
          </cell>
        </row>
      </sheetData>
      <sheetData sheetId="7780">
        <row r="4">
          <cell r="A4" t="str">
            <v>Total Revenue</v>
          </cell>
        </row>
      </sheetData>
      <sheetData sheetId="7781">
        <row r="6">
          <cell r="D6">
            <v>3184</v>
          </cell>
        </row>
      </sheetData>
      <sheetData sheetId="7782">
        <row r="5">
          <cell r="A5" t="str">
            <v>MATCHKEY</v>
          </cell>
        </row>
      </sheetData>
      <sheetData sheetId="7783">
        <row r="2">
          <cell r="O2" t="str">
            <v>データ</v>
          </cell>
        </row>
      </sheetData>
      <sheetData sheetId="7784">
        <row r="2">
          <cell r="O2" t="str">
            <v>データ</v>
          </cell>
        </row>
      </sheetData>
      <sheetData sheetId="7785">
        <row r="2">
          <cell r="O2" t="str">
            <v>データ</v>
          </cell>
        </row>
      </sheetData>
      <sheetData sheetId="7786">
        <row r="2">
          <cell r="O2" t="str">
            <v>データ</v>
          </cell>
        </row>
      </sheetData>
      <sheetData sheetId="7787">
        <row r="2">
          <cell r="O2" t="str">
            <v>データ</v>
          </cell>
        </row>
      </sheetData>
      <sheetData sheetId="7788">
        <row r="1">
          <cell r="A1" t="str">
            <v>CODE</v>
          </cell>
        </row>
      </sheetData>
      <sheetData sheetId="7789">
        <row r="1">
          <cell r="A1" t="str">
            <v>CODE</v>
          </cell>
        </row>
      </sheetData>
      <sheetData sheetId="7790">
        <row r="6">
          <cell r="D6">
            <v>3184</v>
          </cell>
        </row>
      </sheetData>
      <sheetData sheetId="7791">
        <row r="7">
          <cell r="A7" t="str">
            <v>MATCH KEY</v>
          </cell>
        </row>
      </sheetData>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ow r="2">
          <cell r="C2" t="str">
            <v>LOCATION</v>
          </cell>
        </row>
      </sheetData>
      <sheetData sheetId="7953">
        <row r="2">
          <cell r="C2" t="str">
            <v>LOCATION</v>
          </cell>
        </row>
      </sheetData>
      <sheetData sheetId="7954">
        <row r="2">
          <cell r="C2" t="str">
            <v>LOCATION</v>
          </cell>
        </row>
      </sheetData>
      <sheetData sheetId="7955">
        <row r="131">
          <cell r="A131" t="str">
            <v>40000</v>
          </cell>
        </row>
      </sheetData>
      <sheetData sheetId="7956">
        <row r="131">
          <cell r="A131" t="str">
            <v>40000</v>
          </cell>
        </row>
      </sheetData>
      <sheetData sheetId="7957">
        <row r="1">
          <cell r="A1" t="str">
            <v>03</v>
          </cell>
        </row>
      </sheetData>
      <sheetData sheetId="7958">
        <row r="1">
          <cell r="A1" t="str">
            <v>03</v>
          </cell>
        </row>
      </sheetData>
      <sheetData sheetId="7959">
        <row r="1">
          <cell r="A1" t="str">
            <v>03</v>
          </cell>
        </row>
      </sheetData>
      <sheetData sheetId="7960">
        <row r="1">
          <cell r="A1" t="str">
            <v>03</v>
          </cell>
        </row>
      </sheetData>
      <sheetData sheetId="7961">
        <row r="1">
          <cell r="A1" t="str">
            <v>03</v>
          </cell>
        </row>
      </sheetData>
      <sheetData sheetId="7962">
        <row r="2">
          <cell r="C2" t="str">
            <v>LOCATION</v>
          </cell>
        </row>
      </sheetData>
      <sheetData sheetId="7963">
        <row r="2">
          <cell r="C2" t="str">
            <v>LOCATION</v>
          </cell>
        </row>
      </sheetData>
      <sheetData sheetId="7964">
        <row r="2">
          <cell r="C2" t="str">
            <v>LOCATION</v>
          </cell>
        </row>
      </sheetData>
      <sheetData sheetId="7965">
        <row r="2">
          <cell r="C2" t="str">
            <v>LOCATION</v>
          </cell>
        </row>
      </sheetData>
      <sheetData sheetId="7966">
        <row r="5">
          <cell r="A5" t="str">
            <v>- Power plant</v>
          </cell>
        </row>
      </sheetData>
      <sheetData sheetId="7967">
        <row r="1">
          <cell r="A1" t="str">
            <v>03</v>
          </cell>
        </row>
      </sheetData>
      <sheetData sheetId="7968">
        <row r="1">
          <cell r="A1" t="str">
            <v>03</v>
          </cell>
        </row>
      </sheetData>
      <sheetData sheetId="7969">
        <row r="1">
          <cell r="A1" t="str">
            <v>03</v>
          </cell>
        </row>
      </sheetData>
      <sheetData sheetId="7970">
        <row r="1">
          <cell r="A1" t="str">
            <v>03</v>
          </cell>
        </row>
      </sheetData>
      <sheetData sheetId="7971">
        <row r="1">
          <cell r="A1" t="str">
            <v>03</v>
          </cell>
        </row>
      </sheetData>
      <sheetData sheetId="7972">
        <row r="1">
          <cell r="A1" t="str">
            <v>03</v>
          </cell>
        </row>
      </sheetData>
      <sheetData sheetId="7973">
        <row r="2">
          <cell r="C2" t="str">
            <v>LOCATION</v>
          </cell>
        </row>
      </sheetData>
      <sheetData sheetId="7974">
        <row r="2">
          <cell r="C2" t="str">
            <v>LOCATION</v>
          </cell>
        </row>
      </sheetData>
      <sheetData sheetId="7975">
        <row r="2">
          <cell r="C2" t="str">
            <v>LOCATION</v>
          </cell>
        </row>
      </sheetData>
      <sheetData sheetId="7976">
        <row r="4">
          <cell r="D4">
            <v>0.19</v>
          </cell>
        </row>
      </sheetData>
      <sheetData sheetId="7977">
        <row r="131">
          <cell r="A131" t="str">
            <v>40000</v>
          </cell>
        </row>
      </sheetData>
      <sheetData sheetId="7978">
        <row r="1">
          <cell r="A1" t="str">
            <v>03</v>
          </cell>
        </row>
      </sheetData>
      <sheetData sheetId="7979">
        <row r="1">
          <cell r="A1" t="str">
            <v>03</v>
          </cell>
        </row>
      </sheetData>
      <sheetData sheetId="7980">
        <row r="1">
          <cell r="A1" t="str">
            <v>03</v>
          </cell>
        </row>
      </sheetData>
      <sheetData sheetId="7981">
        <row r="1">
          <cell r="A1" t="str">
            <v>03</v>
          </cell>
        </row>
      </sheetData>
      <sheetData sheetId="7982">
        <row r="1">
          <cell r="A1" t="str">
            <v>03</v>
          </cell>
        </row>
      </sheetData>
      <sheetData sheetId="7983">
        <row r="2">
          <cell r="C2" t="str">
            <v>LOCATION</v>
          </cell>
        </row>
      </sheetData>
      <sheetData sheetId="7984">
        <row r="2">
          <cell r="C2" t="str">
            <v>LOCATION</v>
          </cell>
        </row>
      </sheetData>
      <sheetData sheetId="7985">
        <row r="2">
          <cell r="C2" t="str">
            <v>LOCATION</v>
          </cell>
        </row>
      </sheetData>
      <sheetData sheetId="7986">
        <row r="4">
          <cell r="D4">
            <v>0.19</v>
          </cell>
        </row>
      </sheetData>
      <sheetData sheetId="7987">
        <row r="5">
          <cell r="A5" t="str">
            <v>- Power plant</v>
          </cell>
        </row>
      </sheetData>
      <sheetData sheetId="7988">
        <row r="5">
          <cell r="A5" t="str">
            <v>- Power plant</v>
          </cell>
        </row>
      </sheetData>
      <sheetData sheetId="7989">
        <row r="5">
          <cell r="A5" t="str">
            <v>- Power plant</v>
          </cell>
        </row>
      </sheetData>
      <sheetData sheetId="7990">
        <row r="5">
          <cell r="A5" t="str">
            <v>- Power plant</v>
          </cell>
        </row>
      </sheetData>
      <sheetData sheetId="7991">
        <row r="1">
          <cell r="A1" t="str">
            <v>03</v>
          </cell>
        </row>
      </sheetData>
      <sheetData sheetId="7992">
        <row r="8">
          <cell r="AB8" t="str">
            <v>Order-No</v>
          </cell>
        </row>
      </sheetData>
      <sheetData sheetId="7993">
        <row r="1">
          <cell r="A1" t="str">
            <v>CODE</v>
          </cell>
        </row>
      </sheetData>
      <sheetData sheetId="7994">
        <row r="5">
          <cell r="A5" t="str">
            <v>- Power plant</v>
          </cell>
        </row>
      </sheetData>
      <sheetData sheetId="7995">
        <row r="8">
          <cell r="AB8" t="str">
            <v>Order-No</v>
          </cell>
        </row>
      </sheetData>
      <sheetData sheetId="7996">
        <row r="5">
          <cell r="A5" t="str">
            <v>- Power plant</v>
          </cell>
        </row>
      </sheetData>
      <sheetData sheetId="7997" refreshError="1"/>
      <sheetData sheetId="7998"/>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ow r="1">
          <cell r="A1" t="str">
            <v>CODE</v>
          </cell>
        </row>
      </sheetData>
      <sheetData sheetId="8041">
        <row r="1">
          <cell r="A1" t="str">
            <v>CODE</v>
          </cell>
        </row>
      </sheetData>
      <sheetData sheetId="8042">
        <row r="6">
          <cell r="D6">
            <v>3184</v>
          </cell>
        </row>
      </sheetData>
      <sheetData sheetId="8043">
        <row r="3">
          <cell r="A3" t="str">
            <v>Total Revenue</v>
          </cell>
        </row>
      </sheetData>
      <sheetData sheetId="8044">
        <row r="1">
          <cell r="A1" t="str">
            <v>Sheet Index:</v>
          </cell>
        </row>
      </sheetData>
      <sheetData sheetId="8045">
        <row r="1">
          <cell r="A1" t="str">
            <v>CODE</v>
          </cell>
        </row>
      </sheetData>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ow r="2">
          <cell r="O2" t="str">
            <v>データ</v>
          </cell>
        </row>
      </sheetData>
      <sheetData sheetId="8060">
        <row r="4">
          <cell r="D4">
            <v>0.19</v>
          </cell>
        </row>
      </sheetData>
      <sheetData sheetId="8061">
        <row r="4">
          <cell r="A4" t="str">
            <v>Total Revenue</v>
          </cell>
        </row>
      </sheetData>
      <sheetData sheetId="8062">
        <row r="1">
          <cell r="A1" t="str">
            <v>CODE</v>
          </cell>
        </row>
      </sheetData>
      <sheetData sheetId="8063">
        <row r="2">
          <cell r="A2" t="str">
            <v>A101001</v>
          </cell>
        </row>
      </sheetData>
      <sheetData sheetId="8064">
        <row r="1">
          <cell r="A1" t="str">
            <v>CODE</v>
          </cell>
        </row>
      </sheetData>
      <sheetData sheetId="8065">
        <row r="3">
          <cell r="A3" t="str">
            <v>Total Revenue</v>
          </cell>
        </row>
      </sheetData>
      <sheetData sheetId="8066" refreshError="1"/>
      <sheetData sheetId="8067" refreshError="1"/>
      <sheetData sheetId="8068">
        <row r="1">
          <cell r="A1" t="str">
            <v>Sheet Index:</v>
          </cell>
        </row>
      </sheetData>
      <sheetData sheetId="8069">
        <row r="6">
          <cell r="D6">
            <v>3184</v>
          </cell>
        </row>
      </sheetData>
      <sheetData sheetId="8070">
        <row r="4">
          <cell r="D4">
            <v>0.19</v>
          </cell>
        </row>
      </sheetData>
      <sheetData sheetId="8071">
        <row r="2">
          <cell r="O2" t="str">
            <v>データ</v>
          </cell>
        </row>
      </sheetData>
      <sheetData sheetId="8072">
        <row r="1">
          <cell r="A1" t="str">
            <v>CODE</v>
          </cell>
        </row>
      </sheetData>
      <sheetData sheetId="8073" refreshError="1"/>
      <sheetData sheetId="8074">
        <row r="1">
          <cell r="A1" t="str">
            <v>CODE</v>
          </cell>
        </row>
      </sheetData>
      <sheetData sheetId="8075">
        <row r="3">
          <cell r="A3" t="str">
            <v>Total Revenue</v>
          </cell>
        </row>
      </sheetData>
      <sheetData sheetId="8076">
        <row r="1">
          <cell r="A1" t="str">
            <v>CODE</v>
          </cell>
        </row>
      </sheetData>
      <sheetData sheetId="8077">
        <row r="4">
          <cell r="A4" t="str">
            <v>Total Revenue</v>
          </cell>
        </row>
      </sheetData>
      <sheetData sheetId="8078">
        <row r="1">
          <cell r="A1" t="str">
            <v>Sheet Index:</v>
          </cell>
        </row>
      </sheetData>
      <sheetData sheetId="8079">
        <row r="6">
          <cell r="D6">
            <v>3184</v>
          </cell>
        </row>
      </sheetData>
      <sheetData sheetId="8080">
        <row r="3">
          <cell r="A3" t="str">
            <v>Total Revenue</v>
          </cell>
        </row>
      </sheetData>
      <sheetData sheetId="8081">
        <row r="2">
          <cell r="O2" t="str">
            <v>データ</v>
          </cell>
        </row>
      </sheetData>
      <sheetData sheetId="8082">
        <row r="2">
          <cell r="O2" t="str">
            <v>データ</v>
          </cell>
        </row>
      </sheetData>
      <sheetData sheetId="8083">
        <row r="2">
          <cell r="O2" t="str">
            <v>データ</v>
          </cell>
        </row>
      </sheetData>
      <sheetData sheetId="8084">
        <row r="2">
          <cell r="A2" t="str">
            <v>A101001</v>
          </cell>
        </row>
      </sheetData>
      <sheetData sheetId="8085">
        <row r="2">
          <cell r="O2" t="str">
            <v>データ</v>
          </cell>
        </row>
      </sheetData>
      <sheetData sheetId="8086">
        <row r="3">
          <cell r="A3" t="str">
            <v>Total Revenue</v>
          </cell>
        </row>
      </sheetData>
      <sheetData sheetId="8087">
        <row r="4">
          <cell r="A4" t="str">
            <v>Total Revenue</v>
          </cell>
        </row>
      </sheetData>
      <sheetData sheetId="8088">
        <row r="7">
          <cell r="A7" t="str">
            <v>MATCH KEY</v>
          </cell>
        </row>
      </sheetData>
      <sheetData sheetId="8089">
        <row r="1">
          <cell r="A1" t="str">
            <v>CODE</v>
          </cell>
        </row>
      </sheetData>
      <sheetData sheetId="8090">
        <row r="3">
          <cell r="A3" t="str">
            <v>Total Revenue</v>
          </cell>
        </row>
      </sheetData>
      <sheetData sheetId="8091">
        <row r="3">
          <cell r="A3" t="str">
            <v>Total Revenue</v>
          </cell>
        </row>
      </sheetData>
      <sheetData sheetId="8092">
        <row r="2">
          <cell r="O2" t="str">
            <v>データ</v>
          </cell>
        </row>
      </sheetData>
      <sheetData sheetId="8093">
        <row r="2">
          <cell r="O2" t="str">
            <v>データ</v>
          </cell>
        </row>
      </sheetData>
      <sheetData sheetId="8094">
        <row r="2">
          <cell r="O2" t="str">
            <v>データ</v>
          </cell>
        </row>
      </sheetData>
      <sheetData sheetId="8095">
        <row r="2">
          <cell r="O2" t="str">
            <v>データ</v>
          </cell>
        </row>
      </sheetData>
      <sheetData sheetId="8096">
        <row r="2">
          <cell r="O2" t="str">
            <v>データ</v>
          </cell>
        </row>
      </sheetData>
      <sheetData sheetId="8097">
        <row r="4">
          <cell r="A4" t="str">
            <v>Total Revenue</v>
          </cell>
        </row>
      </sheetData>
      <sheetData sheetId="8098">
        <row r="7">
          <cell r="A7" t="str">
            <v>MATCH KEY</v>
          </cell>
        </row>
      </sheetData>
      <sheetData sheetId="8099">
        <row r="1">
          <cell r="A1" t="str">
            <v>CODE</v>
          </cell>
        </row>
      </sheetData>
      <sheetData sheetId="8100">
        <row r="1">
          <cell r="A1" t="str">
            <v>CODE</v>
          </cell>
        </row>
      </sheetData>
      <sheetData sheetId="8101">
        <row r="3">
          <cell r="A3" t="str">
            <v>Total Revenue</v>
          </cell>
        </row>
      </sheetData>
      <sheetData sheetId="8102">
        <row r="4">
          <cell r="A4" t="str">
            <v>Total Revenue</v>
          </cell>
        </row>
      </sheetData>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sheetData sheetId="8152">
        <row r="7">
          <cell r="A7" t="str">
            <v>MATCH KEY</v>
          </cell>
        </row>
      </sheetData>
      <sheetData sheetId="8153"/>
      <sheetData sheetId="8154">
        <row r="1">
          <cell r="A1" t="str">
            <v>03</v>
          </cell>
        </row>
      </sheetData>
      <sheetData sheetId="8155"/>
      <sheetData sheetId="8156">
        <row r="5">
          <cell r="A5" t="str">
            <v>MATCHKEY</v>
          </cell>
        </row>
      </sheetData>
      <sheetData sheetId="8157">
        <row r="2">
          <cell r="O2" t="str">
            <v>データ</v>
          </cell>
        </row>
      </sheetData>
      <sheetData sheetId="8158">
        <row r="5">
          <cell r="A5" t="str">
            <v>MATCHKEY</v>
          </cell>
        </row>
      </sheetData>
      <sheetData sheetId="8159">
        <row r="4">
          <cell r="Y4" t="str">
            <v>MATCH-KEY-YACCS</v>
          </cell>
        </row>
      </sheetData>
      <sheetData sheetId="8160"/>
      <sheetData sheetId="8161">
        <row r="7">
          <cell r="A7" t="str">
            <v>MATCH KEY</v>
          </cell>
        </row>
      </sheetData>
      <sheetData sheetId="8162">
        <row r="7">
          <cell r="A7" t="str">
            <v>MATCH KEY</v>
          </cell>
        </row>
      </sheetData>
      <sheetData sheetId="8163"/>
      <sheetData sheetId="8164">
        <row r="1">
          <cell r="A1" t="str">
            <v>03</v>
          </cell>
        </row>
      </sheetData>
      <sheetData sheetId="8165">
        <row r="1">
          <cell r="A1" t="str">
            <v>03</v>
          </cell>
        </row>
      </sheetData>
      <sheetData sheetId="8166">
        <row r="5">
          <cell r="A5" t="str">
            <v>MATCHKEY</v>
          </cell>
        </row>
      </sheetData>
      <sheetData sheetId="8167">
        <row r="2">
          <cell r="O2" t="str">
            <v>データ</v>
          </cell>
        </row>
      </sheetData>
      <sheetData sheetId="8168">
        <row r="5">
          <cell r="A5" t="str">
            <v>MATCHKEY</v>
          </cell>
        </row>
      </sheetData>
      <sheetData sheetId="8169">
        <row r="4">
          <cell r="Y4" t="str">
            <v>MATCH-KEY-YACCS</v>
          </cell>
        </row>
      </sheetData>
      <sheetData sheetId="8170">
        <row r="4">
          <cell r="Y4" t="str">
            <v>MATCH-KEY-YACCS</v>
          </cell>
        </row>
      </sheetData>
      <sheetData sheetId="8171">
        <row r="7">
          <cell r="A7" t="str">
            <v>MATCH KEY</v>
          </cell>
        </row>
      </sheetData>
      <sheetData sheetId="8172"/>
      <sheetData sheetId="8173"/>
      <sheetData sheetId="8174"/>
      <sheetData sheetId="8175" refreshError="1"/>
      <sheetData sheetId="8176"/>
      <sheetData sheetId="8177" refreshError="1"/>
      <sheetData sheetId="8178" refreshError="1"/>
      <sheetData sheetId="8179">
        <row r="5">
          <cell r="A5" t="str">
            <v>MATCHKEY</v>
          </cell>
        </row>
      </sheetData>
      <sheetData sheetId="8180">
        <row r="4">
          <cell r="Y4" t="str">
            <v>MATCH-KEY-YACCS</v>
          </cell>
        </row>
      </sheetData>
      <sheetData sheetId="8181"/>
      <sheetData sheetId="8182"/>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sheetData sheetId="8225"/>
      <sheetData sheetId="8226"/>
      <sheetData sheetId="8227"/>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sheetData sheetId="8327"/>
      <sheetData sheetId="8328"/>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ow r="5">
          <cell r="A5" t="str">
            <v>- Power plant</v>
          </cell>
        </row>
      </sheetData>
      <sheetData sheetId="10276">
        <row r="9">
          <cell r="A9" t="str">
            <v>- Power plant</v>
          </cell>
        </row>
      </sheetData>
      <sheetData sheetId="10277">
        <row r="5">
          <cell r="A5" t="str">
            <v>- Power plant</v>
          </cell>
        </row>
      </sheetData>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ow r="3">
          <cell r="A3" t="str">
            <v>CO3AA1</v>
          </cell>
        </row>
      </sheetData>
      <sheetData sheetId="11840">
        <row r="3">
          <cell r="B3" t="str">
            <v>004</v>
          </cell>
        </row>
      </sheetData>
      <sheetData sheetId="11841">
        <row r="3">
          <cell r="B3" t="str">
            <v>004</v>
          </cell>
        </row>
      </sheetData>
      <sheetData sheetId="11842">
        <row r="3">
          <cell r="A3" t="str">
            <v>CO3AA1</v>
          </cell>
        </row>
      </sheetData>
      <sheetData sheetId="11843">
        <row r="3">
          <cell r="A3" t="str">
            <v>CO3AA1</v>
          </cell>
        </row>
      </sheetData>
      <sheetData sheetId="11844">
        <row r="3">
          <cell r="C3" t="str">
            <v>N0.</v>
          </cell>
        </row>
      </sheetData>
      <sheetData sheetId="11845">
        <row r="3">
          <cell r="A3" t="str">
            <v>CO3AA1</v>
          </cell>
        </row>
      </sheetData>
      <sheetData sheetId="11846">
        <row r="3">
          <cell r="B3" t="str">
            <v>004</v>
          </cell>
        </row>
      </sheetData>
      <sheetData sheetId="11847">
        <row r="3">
          <cell r="B3" t="str">
            <v>004</v>
          </cell>
        </row>
      </sheetData>
      <sheetData sheetId="11848">
        <row r="3">
          <cell r="B3" t="str">
            <v>004</v>
          </cell>
        </row>
      </sheetData>
      <sheetData sheetId="11849">
        <row r="3">
          <cell r="A3" t="str">
            <v>CO3AA1</v>
          </cell>
        </row>
      </sheetData>
      <sheetData sheetId="11850">
        <row r="3">
          <cell r="A3" t="str">
            <v>CO3AA1</v>
          </cell>
        </row>
      </sheetData>
      <sheetData sheetId="11851">
        <row r="3">
          <cell r="A3" t="str">
            <v>CO3AA1</v>
          </cell>
        </row>
      </sheetData>
      <sheetData sheetId="11852" refreshError="1"/>
      <sheetData sheetId="11853" refreshError="1"/>
      <sheetData sheetId="11854">
        <row r="3">
          <cell r="C3" t="str">
            <v>N0.</v>
          </cell>
        </row>
      </sheetData>
      <sheetData sheetId="11855" refreshError="1"/>
      <sheetData sheetId="11856" refreshError="1"/>
      <sheetData sheetId="11857" refreshError="1"/>
      <sheetData sheetId="11858" refreshError="1"/>
      <sheetData sheetId="11859" refreshError="1"/>
      <sheetData sheetId="11860">
        <row r="1">
          <cell r="B1" t="str">
            <v>PROJECT: UOA TOWER</v>
          </cell>
        </row>
      </sheetData>
      <sheetData sheetId="11861">
        <row r="3">
          <cell r="A3" t="str">
            <v>CO3AA1</v>
          </cell>
        </row>
      </sheetData>
      <sheetData sheetId="11862">
        <row r="3">
          <cell r="B3" t="str">
            <v>004</v>
          </cell>
        </row>
      </sheetData>
      <sheetData sheetId="11863">
        <row r="3">
          <cell r="C3" t="str">
            <v>N0.</v>
          </cell>
        </row>
      </sheetData>
      <sheetData sheetId="11864">
        <row r="3">
          <cell r="B3" t="str">
            <v>004</v>
          </cell>
        </row>
      </sheetData>
      <sheetData sheetId="11865">
        <row r="3">
          <cell r="B3" t="str">
            <v>004</v>
          </cell>
        </row>
      </sheetData>
      <sheetData sheetId="11866">
        <row r="3">
          <cell r="A3" t="str">
            <v>CO3AA1</v>
          </cell>
        </row>
      </sheetData>
      <sheetData sheetId="11867">
        <row r="3">
          <cell r="A3" t="str">
            <v>CO3AA1</v>
          </cell>
        </row>
      </sheetData>
      <sheetData sheetId="11868">
        <row r="3">
          <cell r="C3" t="str">
            <v>N0.</v>
          </cell>
        </row>
      </sheetData>
      <sheetData sheetId="11869">
        <row r="3">
          <cell r="C3" t="str">
            <v>N0.</v>
          </cell>
        </row>
      </sheetData>
      <sheetData sheetId="11870">
        <row r="3">
          <cell r="C3" t="str">
            <v>N0.</v>
          </cell>
        </row>
      </sheetData>
      <sheetData sheetId="11871">
        <row r="3">
          <cell r="A3" t="str">
            <v>CO3AA1</v>
          </cell>
        </row>
      </sheetData>
      <sheetData sheetId="11872">
        <row r="3">
          <cell r="B3" t="str">
            <v>004</v>
          </cell>
        </row>
      </sheetData>
      <sheetData sheetId="11873">
        <row r="3">
          <cell r="B3" t="str">
            <v>004</v>
          </cell>
        </row>
      </sheetData>
      <sheetData sheetId="11874">
        <row r="3">
          <cell r="B3" t="str">
            <v>004</v>
          </cell>
        </row>
      </sheetData>
      <sheetData sheetId="11875">
        <row r="3">
          <cell r="A3" t="str">
            <v>CO3AA1</v>
          </cell>
        </row>
      </sheetData>
      <sheetData sheetId="11876">
        <row r="3">
          <cell r="A3" t="str">
            <v>CO3AA1</v>
          </cell>
        </row>
      </sheetData>
      <sheetData sheetId="11877">
        <row r="3">
          <cell r="A3" t="str">
            <v>CO3AA1</v>
          </cell>
        </row>
      </sheetData>
      <sheetData sheetId="11878">
        <row r="3">
          <cell r="B3" t="str">
            <v>004</v>
          </cell>
        </row>
      </sheetData>
      <sheetData sheetId="11879">
        <row r="3">
          <cell r="C3" t="str">
            <v>N0.</v>
          </cell>
        </row>
      </sheetData>
      <sheetData sheetId="11880">
        <row r="3">
          <cell r="C3" t="str">
            <v>N0.</v>
          </cell>
        </row>
      </sheetData>
      <sheetData sheetId="11881">
        <row r="3">
          <cell r="C3" t="str">
            <v>N0.</v>
          </cell>
        </row>
      </sheetData>
      <sheetData sheetId="11882">
        <row r="3">
          <cell r="C3" t="str">
            <v>N0.</v>
          </cell>
        </row>
      </sheetData>
      <sheetData sheetId="11883">
        <row r="3">
          <cell r="C3" t="str">
            <v>N0.</v>
          </cell>
        </row>
      </sheetData>
      <sheetData sheetId="11884">
        <row r="3">
          <cell r="B3" t="str">
            <v>004</v>
          </cell>
        </row>
      </sheetData>
      <sheetData sheetId="11885">
        <row r="3">
          <cell r="B3" t="str">
            <v>004</v>
          </cell>
        </row>
      </sheetData>
      <sheetData sheetId="11886">
        <row r="3">
          <cell r="B3" t="str">
            <v>004</v>
          </cell>
        </row>
      </sheetData>
      <sheetData sheetId="11887">
        <row r="3">
          <cell r="A3" t="str">
            <v>CO3AA1</v>
          </cell>
        </row>
      </sheetData>
      <sheetData sheetId="11888">
        <row r="3">
          <cell r="A3" t="str">
            <v>CO3AA1</v>
          </cell>
        </row>
      </sheetData>
      <sheetData sheetId="11889">
        <row r="3">
          <cell r="B3" t="str">
            <v>004</v>
          </cell>
        </row>
      </sheetData>
      <sheetData sheetId="11890">
        <row r="3">
          <cell r="A3" t="str">
            <v>CO3AA1</v>
          </cell>
        </row>
      </sheetData>
      <sheetData sheetId="11891">
        <row r="3">
          <cell r="A3" t="str">
            <v>CO3AA1</v>
          </cell>
        </row>
      </sheetData>
      <sheetData sheetId="11892">
        <row r="3">
          <cell r="C3" t="str">
            <v>N0.</v>
          </cell>
        </row>
      </sheetData>
      <sheetData sheetId="11893">
        <row r="3">
          <cell r="C3" t="str">
            <v>N0.</v>
          </cell>
        </row>
      </sheetData>
      <sheetData sheetId="11894">
        <row r="3">
          <cell r="C3" t="str">
            <v>N0.</v>
          </cell>
        </row>
      </sheetData>
      <sheetData sheetId="11895">
        <row r="3">
          <cell r="B3" t="str">
            <v>004</v>
          </cell>
        </row>
      </sheetData>
      <sheetData sheetId="11896">
        <row r="3">
          <cell r="B3" t="str">
            <v>004</v>
          </cell>
        </row>
      </sheetData>
      <sheetData sheetId="11897">
        <row r="3">
          <cell r="A3" t="str">
            <v>CO3AA1</v>
          </cell>
        </row>
      </sheetData>
      <sheetData sheetId="11898">
        <row r="3">
          <cell r="A3" t="str">
            <v>CO3AA1</v>
          </cell>
        </row>
      </sheetData>
      <sheetData sheetId="11899">
        <row r="3">
          <cell r="C3" t="str">
            <v>N0.</v>
          </cell>
        </row>
      </sheetData>
      <sheetData sheetId="11900">
        <row r="3">
          <cell r="C3" t="str">
            <v>N0.</v>
          </cell>
        </row>
      </sheetData>
      <sheetData sheetId="11901">
        <row r="3">
          <cell r="C3" t="str">
            <v>N0.</v>
          </cell>
        </row>
      </sheetData>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ow r="3">
          <cell r="B3" t="str">
            <v>004</v>
          </cell>
        </row>
      </sheetData>
      <sheetData sheetId="11911">
        <row r="3">
          <cell r="C3" t="str">
            <v>N0.</v>
          </cell>
        </row>
      </sheetData>
      <sheetData sheetId="11912">
        <row r="3">
          <cell r="A3" t="str">
            <v>CO3AA1</v>
          </cell>
        </row>
      </sheetData>
      <sheetData sheetId="11913">
        <row r="3">
          <cell r="A3" t="str">
            <v>CO3AA1</v>
          </cell>
        </row>
      </sheetData>
      <sheetData sheetId="11914">
        <row r="3">
          <cell r="C3" t="str">
            <v>N0.</v>
          </cell>
        </row>
      </sheetData>
      <sheetData sheetId="11915">
        <row r="3">
          <cell r="C3" t="str">
            <v>N0.</v>
          </cell>
        </row>
      </sheetData>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sheetData sheetId="11984"/>
      <sheetData sheetId="11985"/>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sheetData sheetId="12144"/>
      <sheetData sheetId="12145" refreshError="1"/>
      <sheetData sheetId="12146" refreshError="1"/>
      <sheetData sheetId="12147" refreshError="1"/>
      <sheetData sheetId="12148"/>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sheetData sheetId="12471"/>
      <sheetData sheetId="12472"/>
      <sheetData sheetId="12473"/>
      <sheetData sheetId="12474"/>
      <sheetData sheetId="12475"/>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sheetData sheetId="12588"/>
      <sheetData sheetId="12589"/>
      <sheetData sheetId="12590"/>
      <sheetData sheetId="12591"/>
      <sheetData sheetId="12592" refreshError="1"/>
      <sheetData sheetId="12593"/>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sheetData sheetId="12606"/>
      <sheetData sheetId="12607"/>
      <sheetData sheetId="12608"/>
      <sheetData sheetId="12609"/>
      <sheetData sheetId="12610"/>
      <sheetData sheetId="12611"/>
      <sheetData sheetId="12612">
        <row r="1">
          <cell r="Q1">
            <v>0</v>
          </cell>
        </row>
      </sheetData>
      <sheetData sheetId="12613">
        <row r="1">
          <cell r="Q1">
            <v>0</v>
          </cell>
        </row>
      </sheetData>
      <sheetData sheetId="12614" refreshError="1"/>
      <sheetData sheetId="12615">
        <row r="1">
          <cell r="A1" t="str">
            <v>EVERSPARK INDUSTRIES SDN. BHD.</v>
          </cell>
        </row>
      </sheetData>
      <sheetData sheetId="12616"/>
      <sheetData sheetId="12617"/>
      <sheetData sheetId="12618"/>
      <sheetData sheetId="12619"/>
      <sheetData sheetId="12620"/>
      <sheetData sheetId="12621">
        <row r="1">
          <cell r="Q1">
            <v>0</v>
          </cell>
        </row>
      </sheetData>
      <sheetData sheetId="12622">
        <row r="1">
          <cell r="Q1">
            <v>0</v>
          </cell>
        </row>
      </sheetData>
      <sheetData sheetId="12623"/>
      <sheetData sheetId="12624"/>
      <sheetData sheetId="12625"/>
      <sheetData sheetId="12626"/>
      <sheetData sheetId="12627"/>
      <sheetData sheetId="12628">
        <row r="1">
          <cell r="A1" t="str">
            <v>EVERSPARK INDUSTRIES SDN. BHD.</v>
          </cell>
        </row>
      </sheetData>
      <sheetData sheetId="12629"/>
      <sheetData sheetId="12630"/>
      <sheetData sheetId="12631">
        <row r="1">
          <cell r="Q1">
            <v>0</v>
          </cell>
        </row>
      </sheetData>
      <sheetData sheetId="12632" refreshError="1"/>
      <sheetData sheetId="12633" refreshError="1"/>
      <sheetData sheetId="12634" refreshError="1"/>
      <sheetData sheetId="12635" refreshError="1"/>
      <sheetData sheetId="12636">
        <row r="1">
          <cell r="Q1">
            <v>0</v>
          </cell>
        </row>
      </sheetData>
      <sheetData sheetId="12637">
        <row r="1">
          <cell r="A1" t="str">
            <v>EVERSPARK INDUSTRIES SDN. BHD.</v>
          </cell>
        </row>
      </sheetData>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ow r="1">
          <cell r="Q1">
            <v>0</v>
          </cell>
        </row>
      </sheetData>
      <sheetData sheetId="12659"/>
      <sheetData sheetId="12660"/>
      <sheetData sheetId="12661"/>
      <sheetData sheetId="12662">
        <row r="46">
          <cell r="N46" t="str">
            <v>Reviewd by</v>
          </cell>
        </row>
      </sheetData>
      <sheetData sheetId="12663"/>
      <sheetData sheetId="12664"/>
      <sheetData sheetId="12665"/>
      <sheetData sheetId="12666"/>
      <sheetData sheetId="12667">
        <row r="1">
          <cell r="Q1">
            <v>0</v>
          </cell>
        </row>
      </sheetData>
      <sheetData sheetId="12668">
        <row r="46">
          <cell r="N46" t="str">
            <v>Reviewd by</v>
          </cell>
        </row>
      </sheetData>
      <sheetData sheetId="12669"/>
      <sheetData sheetId="12670"/>
      <sheetData sheetId="12671"/>
      <sheetData sheetId="12672"/>
      <sheetData sheetId="12673"/>
      <sheetData sheetId="12674">
        <row r="1">
          <cell r="A1" t="str">
            <v>EVERSPARK INDUSTRIES SDN. BHD.</v>
          </cell>
        </row>
      </sheetData>
      <sheetData sheetId="12675">
        <row r="46">
          <cell r="N46" t="str">
            <v>Reviewd by</v>
          </cell>
        </row>
      </sheetData>
      <sheetData sheetId="12676"/>
      <sheetData sheetId="12677"/>
      <sheetData sheetId="12678"/>
      <sheetData sheetId="12679"/>
      <sheetData sheetId="12680"/>
      <sheetData sheetId="12681"/>
      <sheetData sheetId="12682"/>
      <sheetData sheetId="12683">
        <row r="1">
          <cell r="A1" t="str">
            <v>EVERSPARK INDUSTRIES SDN. BHD.</v>
          </cell>
        </row>
      </sheetData>
      <sheetData sheetId="12684">
        <row r="46">
          <cell r="N46" t="str">
            <v>Reviewd by</v>
          </cell>
        </row>
      </sheetData>
      <sheetData sheetId="12685">
        <row r="46">
          <cell r="N46" t="str">
            <v>Reviewd by</v>
          </cell>
        </row>
      </sheetData>
      <sheetData sheetId="12686"/>
      <sheetData sheetId="12687"/>
      <sheetData sheetId="12688"/>
      <sheetData sheetId="12689"/>
      <sheetData sheetId="12690"/>
      <sheetData sheetId="12691"/>
      <sheetData sheetId="12692"/>
      <sheetData sheetId="12693"/>
      <sheetData sheetId="12694">
        <row r="46">
          <cell r="N46" t="str">
            <v>Reviewd by</v>
          </cell>
        </row>
      </sheetData>
      <sheetData sheetId="12695">
        <row r="1">
          <cell r="Q1">
            <v>0</v>
          </cell>
        </row>
      </sheetData>
      <sheetData sheetId="12696"/>
      <sheetData sheetId="12697"/>
      <sheetData sheetId="12698"/>
      <sheetData sheetId="12699"/>
      <sheetData sheetId="12700"/>
      <sheetData sheetId="12701"/>
      <sheetData sheetId="12702"/>
      <sheetData sheetId="12703"/>
      <sheetData sheetId="12704">
        <row r="1">
          <cell r="Q1">
            <v>0</v>
          </cell>
        </row>
      </sheetData>
      <sheetData sheetId="12705"/>
      <sheetData sheetId="12706"/>
      <sheetData sheetId="12707"/>
      <sheetData sheetId="12708"/>
      <sheetData sheetId="12709"/>
      <sheetData sheetId="12710"/>
      <sheetData sheetId="12711"/>
      <sheetData sheetId="12712"/>
      <sheetData sheetId="12713"/>
      <sheetData sheetId="12714"/>
      <sheetData sheetId="12715"/>
      <sheetData sheetId="12716" refreshError="1"/>
      <sheetData sheetId="12717"/>
      <sheetData sheetId="12718"/>
      <sheetData sheetId="12719"/>
      <sheetData sheetId="12720" refreshError="1"/>
      <sheetData sheetId="12721"/>
      <sheetData sheetId="12722">
        <row r="46">
          <cell r="N46" t="str">
            <v>Reviewd by</v>
          </cell>
        </row>
      </sheetData>
      <sheetData sheetId="12723"/>
      <sheetData sheetId="12724"/>
      <sheetData sheetId="12725"/>
      <sheetData sheetId="12726"/>
      <sheetData sheetId="12727"/>
      <sheetData sheetId="12728"/>
      <sheetData sheetId="12729"/>
      <sheetData sheetId="12730"/>
      <sheetData sheetId="12731">
        <row r="46">
          <cell r="N46" t="str">
            <v>Reviewd by</v>
          </cell>
        </row>
      </sheetData>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sheetData sheetId="13246"/>
      <sheetData sheetId="13247"/>
      <sheetData sheetId="13248"/>
      <sheetData sheetId="13249"/>
      <sheetData sheetId="13250"/>
      <sheetData sheetId="13251">
        <row r="2">
          <cell r="H2">
            <v>1011</v>
          </cell>
        </row>
      </sheetData>
      <sheetData sheetId="13252"/>
      <sheetData sheetId="13253"/>
      <sheetData sheetId="13254"/>
      <sheetData sheetId="13255"/>
      <sheetData sheetId="13256"/>
      <sheetData sheetId="13257"/>
      <sheetData sheetId="13258"/>
      <sheetData sheetId="13259">
        <row r="2">
          <cell r="H2">
            <v>1011</v>
          </cell>
        </row>
      </sheetData>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refreshError="1"/>
      <sheetData sheetId="13273" refreshError="1"/>
      <sheetData sheetId="13274" refreshError="1"/>
      <sheetData sheetId="13275" refreshError="1"/>
      <sheetData sheetId="13276" refreshError="1"/>
      <sheetData sheetId="13277"/>
      <sheetData sheetId="13278"/>
      <sheetData sheetId="13279"/>
      <sheetData sheetId="13280"/>
      <sheetData sheetId="13281"/>
      <sheetData sheetId="13282">
        <row r="13">
          <cell r="A13">
            <v>1</v>
          </cell>
        </row>
      </sheetData>
      <sheetData sheetId="13283"/>
      <sheetData sheetId="13284"/>
      <sheetData sheetId="13285"/>
      <sheetData sheetId="13286">
        <row r="2">
          <cell r="H2">
            <v>1011</v>
          </cell>
        </row>
      </sheetData>
      <sheetData sheetId="13287"/>
      <sheetData sheetId="13288"/>
      <sheetData sheetId="13289">
        <row r="51">
          <cell r="A51">
            <v>6</v>
          </cell>
        </row>
      </sheetData>
      <sheetData sheetId="13290">
        <row r="1">
          <cell r="B1" t="str">
            <v>PROJECT: UOA TOWER</v>
          </cell>
        </row>
      </sheetData>
      <sheetData sheetId="13291">
        <row r="1">
          <cell r="B1" t="str">
            <v>PROJECT: UOA TOWER</v>
          </cell>
        </row>
      </sheetData>
      <sheetData sheetId="13292"/>
      <sheetData sheetId="13293"/>
      <sheetData sheetId="13294"/>
      <sheetData sheetId="13295">
        <row r="2">
          <cell r="H2">
            <v>1011</v>
          </cell>
        </row>
      </sheetData>
      <sheetData sheetId="13296">
        <row r="51">
          <cell r="A51">
            <v>6</v>
          </cell>
        </row>
      </sheetData>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ow r="51">
          <cell r="A51">
            <v>6</v>
          </cell>
        </row>
      </sheetData>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ow r="1">
          <cell r="A1" t="str">
            <v>Contract Ref: UOAVN/UOAT/CT/020</v>
          </cell>
        </row>
      </sheetData>
      <sheetData sheetId="13355" refreshError="1"/>
      <sheetData sheetId="13356">
        <row r="1">
          <cell r="B1" t="str">
            <v>PROJECT: UOA TOWER</v>
          </cell>
        </row>
      </sheetData>
      <sheetData sheetId="13357">
        <row r="1">
          <cell r="B1" t="str">
            <v>PROJECT: UOA TOWER</v>
          </cell>
        </row>
      </sheetData>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ow r="7">
          <cell r="J7">
            <v>1.5</v>
          </cell>
        </row>
      </sheetData>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ow r="7">
          <cell r="J7">
            <v>1.5</v>
          </cell>
        </row>
      </sheetData>
      <sheetData sheetId="13536"/>
      <sheetData sheetId="13537"/>
      <sheetData sheetId="13538"/>
      <sheetData sheetId="13539"/>
      <sheetData sheetId="13540"/>
      <sheetData sheetId="13541"/>
      <sheetData sheetId="13542"/>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sheetData sheetId="13565"/>
      <sheetData sheetId="13566"/>
      <sheetData sheetId="13567"/>
      <sheetData sheetId="13568"/>
      <sheetData sheetId="13569">
        <row r="7">
          <cell r="J7">
            <v>1.5</v>
          </cell>
        </row>
      </sheetData>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row r="4">
          <cell r="D4">
            <v>1</v>
          </cell>
        </row>
      </sheetData>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sheetData sheetId="13734"/>
      <sheetData sheetId="13735"/>
      <sheetData sheetId="13736" refreshError="1"/>
      <sheetData sheetId="13737" refreshError="1"/>
      <sheetData sheetId="13738" refreshError="1"/>
      <sheetData sheetId="13739" refreshError="1"/>
      <sheetData sheetId="13740" refreshError="1"/>
      <sheetData sheetId="13741" refreshError="1"/>
      <sheetData sheetId="13742">
        <row r="4">
          <cell r="D4">
            <v>1</v>
          </cell>
        </row>
      </sheetData>
      <sheetData sheetId="13743"/>
      <sheetData sheetId="13744"/>
      <sheetData sheetId="13745"/>
      <sheetData sheetId="13746"/>
      <sheetData sheetId="13747"/>
      <sheetData sheetId="13748"/>
      <sheetData sheetId="13749"/>
      <sheetData sheetId="13750"/>
      <sheetData sheetId="13751"/>
      <sheetData sheetId="13752">
        <row r="23">
          <cell r="I23">
            <v>1</v>
          </cell>
        </row>
      </sheetData>
      <sheetData sheetId="13753"/>
      <sheetData sheetId="13754"/>
      <sheetData sheetId="13755"/>
      <sheetData sheetId="13756"/>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sheetData sheetId="13768"/>
      <sheetData sheetId="13769"/>
      <sheetData sheetId="13770"/>
      <sheetData sheetId="1377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ow r="123">
          <cell r="B123">
            <v>160.15799999999999</v>
          </cell>
        </row>
      </sheetData>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row r="123">
          <cell r="B123">
            <v>160.15799999999999</v>
          </cell>
        </row>
      </sheetData>
      <sheetData sheetId="13811"/>
      <sheetData sheetId="13812"/>
      <sheetData sheetId="13813"/>
      <sheetData sheetId="13814"/>
      <sheetData sheetId="13815"/>
      <sheetData sheetId="13816">
        <row r="4">
          <cell r="B4" t="str">
            <v>Bill No. 2: BASEMENT (B3/B2/B1/LG)</v>
          </cell>
        </row>
      </sheetData>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row r="4">
          <cell r="B4" t="str">
            <v>Bill No. 2: BASEMENT (B3/B2/B1/LG)</v>
          </cell>
        </row>
      </sheetData>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row r="4">
          <cell r="B4" t="str">
            <v>Bill No. 2: BASEMENT (B3/B2/B1/LG)</v>
          </cell>
        </row>
      </sheetData>
      <sheetData sheetId="13845" refreshError="1"/>
      <sheetData sheetId="13846" refreshError="1"/>
      <sheetData sheetId="13847" refreshError="1"/>
      <sheetData sheetId="13848" refreshError="1"/>
      <sheetData sheetId="13849"/>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sheetData sheetId="14143" refreshError="1"/>
      <sheetData sheetId="14144" refreshError="1"/>
      <sheetData sheetId="14145" refreshError="1"/>
      <sheetData sheetId="14146" refreshError="1"/>
      <sheetData sheetId="14147"/>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sheetData sheetId="14260"/>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sheetData sheetId="14270"/>
      <sheetData sheetId="14271"/>
      <sheetData sheetId="14272"/>
      <sheetData sheetId="14273"/>
      <sheetData sheetId="14274"/>
      <sheetData sheetId="14275"/>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sheetData sheetId="1433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sheetData sheetId="14421"/>
      <sheetData sheetId="14422"/>
      <sheetData sheetId="14423"/>
      <sheetData sheetId="14424"/>
      <sheetData sheetId="14425"/>
      <sheetData sheetId="14426"/>
      <sheetData sheetId="14427" refreshError="1"/>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sheetData sheetId="14507"/>
      <sheetData sheetId="14508" refreshError="1"/>
      <sheetData sheetId="14509" refreshError="1"/>
      <sheetData sheetId="14510" refreshError="1"/>
      <sheetData sheetId="14511" refreshError="1"/>
      <sheetData sheetId="14512" refreshError="1"/>
      <sheetData sheetId="14513" refreshError="1"/>
      <sheetData sheetId="14514"/>
      <sheetData sheetId="14515"/>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sheetData sheetId="14530"/>
      <sheetData sheetId="14531"/>
      <sheetData sheetId="14532" refreshError="1"/>
      <sheetData sheetId="14533"/>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refreshError="1"/>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refreshError="1"/>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refreshError="1"/>
      <sheetData sheetId="14945" refreshError="1"/>
      <sheetData sheetId="14946" refreshError="1"/>
      <sheetData sheetId="14947" refreshError="1"/>
      <sheetData sheetId="14948"/>
      <sheetData sheetId="14949"/>
      <sheetData sheetId="14950"/>
      <sheetData sheetId="14951"/>
      <sheetData sheetId="14952"/>
      <sheetData sheetId="14953"/>
      <sheetData sheetId="14954" refreshError="1"/>
      <sheetData sheetId="14955" refreshError="1"/>
      <sheetData sheetId="14956" refreshError="1"/>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refreshError="1"/>
      <sheetData sheetId="15068"/>
      <sheetData sheetId="15069"/>
      <sheetData sheetId="15070"/>
      <sheetData sheetId="15071"/>
      <sheetData sheetId="15072"/>
      <sheetData sheetId="15073"/>
      <sheetData sheetId="15074"/>
      <sheetData sheetId="15075"/>
      <sheetData sheetId="15076" refreshError="1"/>
      <sheetData sheetId="15077" refreshError="1"/>
      <sheetData sheetId="15078" refreshError="1"/>
      <sheetData sheetId="15079"/>
      <sheetData sheetId="15080"/>
      <sheetData sheetId="15081" refreshError="1"/>
      <sheetData sheetId="15082" refreshError="1"/>
      <sheetData sheetId="15083" refreshError="1"/>
      <sheetData sheetId="15084" refreshError="1"/>
      <sheetData sheetId="15085" refreshError="1"/>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refreshError="1"/>
      <sheetData sheetId="15113" refreshError="1"/>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sheetData sheetId="15628"/>
      <sheetData sheetId="15629"/>
      <sheetData sheetId="15630"/>
      <sheetData sheetId="15631"/>
      <sheetData sheetId="15632"/>
      <sheetData sheetId="15633"/>
      <sheetData sheetId="15634"/>
      <sheetData sheetId="15635"/>
      <sheetData sheetId="15636"/>
      <sheetData sheetId="15637"/>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sheetData sheetId="15802" refreshError="1"/>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sheetData sheetId="15829"/>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refreshError="1"/>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sheetData sheetId="16342"/>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sheetData sheetId="16393"/>
      <sheetData sheetId="16394"/>
      <sheetData sheetId="16395"/>
      <sheetData sheetId="16396"/>
      <sheetData sheetId="16397"/>
      <sheetData sheetId="16398"/>
      <sheetData sheetId="16399" refreshError="1"/>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sheetData sheetId="16499"/>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sheetData sheetId="16676"/>
      <sheetData sheetId="16677"/>
      <sheetData sheetId="16678" refreshError="1"/>
      <sheetData sheetId="16679" refreshError="1"/>
      <sheetData sheetId="16680"/>
      <sheetData sheetId="16681"/>
      <sheetData sheetId="16682"/>
      <sheetData sheetId="16683"/>
      <sheetData sheetId="16684"/>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sheetData sheetId="16708"/>
      <sheetData sheetId="16709"/>
      <sheetData sheetId="16710"/>
      <sheetData sheetId="16711"/>
      <sheetData sheetId="16712"/>
      <sheetData sheetId="16713"/>
      <sheetData sheetId="16714">
        <row r="10">
          <cell r="I10">
            <v>36.72</v>
          </cell>
        </row>
      </sheetData>
      <sheetData sheetId="16715"/>
      <sheetData sheetId="16716"/>
      <sheetData sheetId="16717"/>
      <sheetData sheetId="16718"/>
      <sheetData sheetId="16719"/>
      <sheetData sheetId="16720" refreshError="1"/>
      <sheetData sheetId="16721" refreshError="1"/>
      <sheetData sheetId="16722"/>
      <sheetData sheetId="16723"/>
      <sheetData sheetId="16724"/>
      <sheetData sheetId="16725"/>
      <sheetData sheetId="16726"/>
      <sheetData sheetId="16727"/>
      <sheetData sheetId="16728"/>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sheetData sheetId="16748" refreshError="1"/>
      <sheetData sheetId="16749" refreshError="1"/>
      <sheetData sheetId="16750" refreshError="1"/>
      <sheetData sheetId="16751"/>
      <sheetData sheetId="16752" refreshError="1"/>
      <sheetData sheetId="16753" refreshError="1"/>
      <sheetData sheetId="16754" refreshError="1"/>
      <sheetData sheetId="16755"/>
      <sheetData sheetId="16756"/>
      <sheetData sheetId="16757" refreshError="1"/>
      <sheetData sheetId="16758"/>
      <sheetData sheetId="16759"/>
      <sheetData sheetId="16760"/>
      <sheetData sheetId="16761"/>
      <sheetData sheetId="16762"/>
      <sheetData sheetId="16763"/>
      <sheetData sheetId="16764"/>
      <sheetData sheetId="16765" refreshError="1"/>
      <sheetData sheetId="16766" refreshError="1"/>
      <sheetData sheetId="16767" refreshError="1"/>
      <sheetData sheetId="16768" refreshError="1"/>
      <sheetData sheetId="16769" refreshError="1"/>
      <sheetData sheetId="16770"/>
      <sheetData sheetId="16771"/>
      <sheetData sheetId="16772" refreshError="1"/>
      <sheetData sheetId="16773"/>
      <sheetData sheetId="16774" refreshError="1"/>
      <sheetData sheetId="16775"/>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sheetData sheetId="16784"/>
      <sheetData sheetId="16785"/>
      <sheetData sheetId="16786"/>
      <sheetData sheetId="16787" refreshError="1"/>
      <sheetData sheetId="16788" refreshError="1"/>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refreshError="1"/>
      <sheetData sheetId="16802" refreshError="1"/>
      <sheetData sheetId="16803"/>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sheetData sheetId="19168"/>
      <sheetData sheetId="19169" refreshError="1"/>
      <sheetData sheetId="19170" refreshError="1"/>
      <sheetData sheetId="19171" refreshError="1"/>
      <sheetData sheetId="19172" refreshError="1"/>
      <sheetData sheetId="19173"/>
      <sheetData sheetId="19174"/>
      <sheetData sheetId="19175"/>
      <sheetData sheetId="19176"/>
      <sheetData sheetId="19177"/>
      <sheetData sheetId="19178" refreshError="1"/>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LIEU"/>
      <sheetName val="TAI TRONG"/>
      <sheetName val="TO HOP"/>
      <sheetName val="TNGUC"/>
      <sheetName val="TCANH"/>
      <sheetName val="MNONG"/>
      <sheetName val="COC"/>
    </sheetNames>
    <sheetDataSet>
      <sheetData sheetId="0" refreshError="1"/>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L"/>
      <sheetName val="T.trong"/>
      <sheetName val="Dongdat"/>
      <sheetName val="T.hop"/>
      <sheetName val="T.nguc"/>
      <sheetName val="TCANH"/>
      <sheetName val="CocKN"/>
      <sheetName val="M.nong"/>
      <sheetName val="COC"/>
      <sheetName val="0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IEU"/>
      <sheetName val="TTTD"/>
      <sheetName val="THTT"/>
      <sheetName val="TTOAN"/>
      <sheetName val="TDTD"/>
      <sheetName val="TCANH"/>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98 - 220V"/>
      <sheetName val="Pricing Logic"/>
      <sheetName val="index"/>
      <sheetName val="Non EU Invoice prices"/>
      <sheetName val="EU prices"/>
      <sheetName val="List Comm"/>
      <sheetName val="APR"/>
      <sheetName val="Nov 98 _ 220V"/>
      <sheetName val="Sheet1"/>
      <sheetName val="Sorted"/>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ai trong"/>
      <sheetName val="Tinh toan noi luc"/>
      <sheetName val="To hop NL"/>
      <sheetName val="Be coc va tuong mo"/>
      <sheetName val="Analysis1"/>
      <sheetName val="F-F(1)"/>
      <sheetName val="F-F(2)"/>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sheetName val="DM NHOM"/>
      <sheetName val="Tuan"/>
      <sheetName val="Hoan"/>
      <sheetName val="XL4Poppy"/>
      <sheetName val="DM_NHOM"/>
      <sheetName val="DM_NHOM1"/>
    </sheetNames>
    <sheetDataSet>
      <sheetData sheetId="0"/>
      <sheetData sheetId="1"/>
      <sheetData sheetId="2"/>
      <sheetData sheetId="3"/>
      <sheetData sheetId="4"/>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0. SUMMARY "/>
      <sheetName val="1. PRELIMINARY"/>
      <sheetName val="2. EE"/>
      <sheetName val="Detail Panel"/>
      <sheetName val="3.1 TEL - DATA"/>
      <sheetName val="3.2 CCTV"/>
      <sheetName val="3.4 AC"/>
      <sheetName val="3.5 PA"/>
      <sheetName val="3.6 TRUNKING &amp; PANE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H"/>
      <sheetName val="TTgia"/>
      <sheetName val="PTDG"/>
      <sheetName val="Gia"/>
      <sheetName val="Nhan cong"/>
      <sheetName val="vua"/>
      <sheetName val="BTN min"/>
      <sheetName val="BTN tho"/>
      <sheetName val="XL4Poppy"/>
    </sheetNames>
    <sheetDataSet>
      <sheetData sheetId="0"/>
      <sheetData sheetId="1"/>
      <sheetData sheetId="2"/>
      <sheetData sheetId="3" refreshError="1"/>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cap"/>
      <sheetName val="nen"/>
      <sheetName val="mat"/>
      <sheetName val="atgt"/>
      <sheetName val="cong"/>
      <sheetName val="vua"/>
      <sheetName val="gvl"/>
      <sheetName val="dtoan"/>
      <sheetName val="dtxl-duong (3)"/>
      <sheetName val="gpmb"/>
      <sheetName val="cpkhac"/>
      <sheetName val="dtoan-BVTC"/>
      <sheetName val="dtxl-duong-BVTC"/>
      <sheetName val="Sheet3"/>
      <sheetName val="dtxl-duong-ctiet"/>
      <sheetName val="Sheet2"/>
      <sheetName val="XL4Poppy"/>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負荷集計（断熱不燃）"/>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금융비용"/>
      <sheetName val="負荷集計_(不燃)"/>
      <sheetName val="KL_hoàn_thành"/>
      <sheetName val="RAB AR&amp;STR"/>
      <sheetName val="負荷集計_(不燃)1"/>
      <sheetName val="KL_hoàn_thành1"/>
      <sheetName val="MAIN_GATE_HOUSE"/>
      <sheetName val="Input"/>
      <sheetName val="입찰안"/>
      <sheetName val="Quantity"/>
      <sheetName val="REF"/>
      <sheetName val="MTL(AG)"/>
      <sheetName val="tifico"/>
      <sheetName val="갑지"/>
      <sheetName val="실행"/>
      <sheetName val="집계표"/>
      <sheetName val="Notes"/>
      <sheetName val="#REF"/>
      <sheetName val="조명시설"/>
      <sheetName val="MTL$-INTER"/>
      <sheetName val="KL thanh toan-Xuan Dao"/>
      <sheetName val="THKP957"/>
      <sheetName val="Tính giá NC"/>
      <sheetName val="Hạng mục chung"/>
      <sheetName val="THCPTB"/>
      <sheetName val="THCPXD"/>
      <sheetName val="Chi phí dự phòng"/>
      <sheetName val="Đầu vào"/>
      <sheetName val="Tiên lượng"/>
      <sheetName val="SL cước"/>
      <sheetName val="NKSC thue"/>
      <sheetName val="QUY CHE-CTG"/>
      <sheetName val="SEX"/>
      <sheetName val="Cash2"/>
      <sheetName val="Z"/>
      <sheetName val="NOTE"/>
      <sheetName val="Sheet1"/>
      <sheetName val="Tinh thep"/>
      <sheetName val="ThuVien"/>
      <sheetName val="Sheet2"/>
      <sheetName val="MTO REV_2_ARMOR_"/>
      <sheetName val="NVL"/>
      <sheetName val="PNT-QUOT-#3"/>
      <sheetName val="COAT&amp;WRAP-QIOT-#3"/>
      <sheetName val="SITE-E"/>
      <sheetName val="Chenh lech vat tu"/>
      <sheetName val="CTG Xây tô"/>
      <sheetName val="SUMMARY"/>
      <sheetName val="XL4Poppy"/>
      <sheetName val="B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負荷集計_(不燃)2"/>
      <sheetName val="KL_hoàn_thành2"/>
      <sheetName val="MAIN_GATE_HOUSE1"/>
      <sheetName val="RAB_AR&amp;STR"/>
      <sheetName val="ĐG 2018"/>
      <sheetName val="BXLDL"/>
      <sheetName val="TOSHIBA-Structure"/>
      <sheetName val="2.1 受電設備棟"/>
      <sheetName val="2.2 受・防火水槽"/>
      <sheetName val="2.3 排水処理設備棟"/>
      <sheetName val="2.4 倉庫棟"/>
      <sheetName val="2.5 守衛棟"/>
      <sheetName val="DG"/>
      <sheetName val="VL"/>
      <sheetName val="TN"/>
      <sheetName val="ND"/>
      <sheetName val="LKVL-CK-HT-GD1"/>
      <sheetName val="TONGKE-HT"/>
      <sheetName val="Sum"/>
      <sheetName val="6823 PS 1700"/>
      <sheetName val="PU_ITALY "/>
      <sheetName val="Module1"/>
      <sheetName val="Module2"/>
      <sheetName val="KP_LIST"/>
      <sheetName val="Sheet3"/>
      <sheetName val="BG"/>
      <sheetName val="6MONTHS"/>
      <sheetName val="KL_thanh_toan-Xuan_Dao"/>
      <sheetName val="Tính_giá_NC"/>
      <sheetName val="Hạng_mục_chung"/>
      <sheetName val="Chi_phí_dự_phòng"/>
      <sheetName val="Đầu_vào"/>
      <sheetName val="Tiên_lượng"/>
      <sheetName val="SL_cước"/>
      <sheetName val="NKSC_thue"/>
      <sheetName val="tuong"/>
      <sheetName val="TEMP. WORK(Detail) "/>
      <sheetName val="BOQ (budget)"/>
      <sheetName val="CAS"/>
      <sheetName val="개산공사비"/>
      <sheetName val="diachi"/>
      <sheetName val="Chiết tính đơn giá"/>
      <sheetName val="負荷集計_(不燃)3"/>
      <sheetName val="KL_hoàn_thành3"/>
      <sheetName val="MAIN_GATE_HOUSE2"/>
      <sheetName val="RAB_AR&amp;STR1"/>
      <sheetName val="KL_thanh_toan-Xuan_Dao1"/>
      <sheetName val="Tính_giá_NC1"/>
      <sheetName val="Hạng_mục_chung1"/>
      <sheetName val="Chi_phí_dự_phòng1"/>
      <sheetName val="Đầu_vào1"/>
      <sheetName val="Tiên_lượng1"/>
      <sheetName val="SL_cước1"/>
      <sheetName val="NKSC_thue1"/>
      <sheetName val="Tinh_thep"/>
      <sheetName val="CTG_Xây_tô"/>
      <sheetName val="QUY_CHE-CTG"/>
      <sheetName val="MTO_REV_2_ARMOR_"/>
      <sheetName val="Chenh_lech_vat_tu"/>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ĐG_2018"/>
      <sheetName val="2_1_受電設備棟"/>
      <sheetName val="2_2_受・防火水槽"/>
      <sheetName val="2_3_排水処理設備棟"/>
      <sheetName val="2_4_倉庫棟"/>
      <sheetName val="2_5_守衛棟"/>
      <sheetName val="6823_PS_1700"/>
      <sheetName val="PU_ITALY_"/>
      <sheetName val="DATA"/>
      <sheetName val="F&amp;S"/>
      <sheetName val="見積書"/>
      <sheetName val="TONG HOP VL-NC"/>
      <sheetName val="chitiet"/>
      <sheetName val="TONGKE3p "/>
      <sheetName val="TH VL, NC, DDHT Thanhphuoc"/>
      <sheetName val="DONGIA"/>
      <sheetName val="TNHCHINH"/>
      <sheetName val="CHITIET VL-NC"/>
      <sheetName val="Tiepdia"/>
      <sheetName val="Tách chi phí tháng"/>
      <sheetName val="V-N-M"/>
      <sheetName val="Keothep"/>
      <sheetName val="현장별"/>
      <sheetName val="CTG"/>
      <sheetName val="Prelims"/>
      <sheetName val="노임단가"/>
      <sheetName val="침하계"/>
      <sheetName val="경비2내역"/>
      <sheetName val="01"/>
      <sheetName val="foxz"/>
      <sheetName val="Huong dan"/>
      <sheetName val="DXVT-00x"/>
      <sheetName val="2.KLVT"/>
      <sheetName val="3.KLDM"/>
      <sheetName val="4.TDVT"/>
      <sheetName val="5. NHAT KY THEO DOI CODE"/>
      <sheetName val="NVN Hotel"/>
      <sheetName val="투자자산"/>
      <sheetName val="외상매출금"/>
      <sheetName val="현금"/>
      <sheetName val="대손상각"/>
      <sheetName val="받을어음"/>
      <sheetName val="시작"/>
      <sheetName val="유가증권"/>
      <sheetName val="escon"/>
      <sheetName val="Priced BOQ"/>
      <sheetName val="CT Thang Mo"/>
      <sheetName val="CT  PL"/>
      <sheetName val="chieu day san"/>
      <sheetName val="GTHD"/>
      <sheetName val="lIST GOI"/>
      <sheetName val="Gs T1-T7"/>
      <sheetName val="Nhật ký công việc pk Vinmec"/>
      <sheetName val="VẬT LIỆU CHƯA CÓ MẪU"/>
      <sheetName val="Thay đổi vật liệu"/>
      <sheetName val="CUA PHONG ROP"/>
      <sheetName val="Bang phan tich Quy che"/>
      <sheetName val="GAEYO"/>
      <sheetName val="BAG-2"/>
      <sheetName val="SUM-AIR-Submit"/>
      <sheetName val="dongia (2)"/>
      <sheetName val="Mall"/>
      <sheetName val="N.Phan"/>
      <sheetName val="Chiet tinh dz35"/>
      <sheetName val="Budget Code"/>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CLAY LUMPS"/>
      <sheetName val="PRE (RICONS)"/>
      <sheetName val="BANRA"/>
      <sheetName val="갑지1"/>
      <sheetName val="負荷集計_(不燃)4"/>
      <sheetName val="KL_hoàn_thành4"/>
      <sheetName val="MAIN_GATE_HOUSE3"/>
      <sheetName val="RAB_AR&amp;STR2"/>
      <sheetName val="KL_thanh_toan-Xuan_Dao2"/>
      <sheetName val="Tính_giá_NC2"/>
      <sheetName val="Hạng_mục_chung2"/>
      <sheetName val="Chi_phí_dự_phòng2"/>
      <sheetName val="Đầu_vào2"/>
      <sheetName val="Tiên_lượng2"/>
      <sheetName val="SL_cước2"/>
      <sheetName val="NKSC_thue2"/>
      <sheetName val="QUY_CHE-CTG1"/>
      <sheetName val="Tinh_thep1"/>
      <sheetName val="CTG_Xây_tô1"/>
      <sheetName val="Chenh_lech_vat_tu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MTO_REV_2_ARMOR_1"/>
      <sheetName val="ĐG_20181"/>
      <sheetName val="2_1_受電設備棟1"/>
      <sheetName val="2_2_受・防火水槽1"/>
      <sheetName val="2_3_排水処理設備棟1"/>
      <sheetName val="2_4_倉庫棟1"/>
      <sheetName val="2_5_守衛棟1"/>
      <sheetName val="6823_PS_17001"/>
      <sheetName val="PU_ITALY_1"/>
      <sheetName val="TEMP__WORK(Detail)_"/>
      <sheetName val="BOQ_(budget)"/>
      <sheetName val="Chiết_tính_đơn_giá"/>
      <sheetName val="Tách_chi_phí_tháng"/>
      <sheetName val="TONG_HOP_VL-NC"/>
      <sheetName val="TONGKE3p_"/>
      <sheetName val="TH_VL,_NC,_DDHT_Thanhphuoc"/>
      <sheetName val="CHITIET_VL-NC"/>
      <sheetName val="CT_Thang_Mo"/>
      <sheetName val="CT__PL"/>
      <sheetName val="lIST_GOI"/>
      <sheetName val="Gs_T1-T7"/>
      <sheetName val="Nhật_ký_công_việc_pk_Vinmec"/>
      <sheetName val="VẬT_LIỆU_CHƯA_CÓ_MẪU"/>
      <sheetName val="Thay_đổi_vật_liệu"/>
      <sheetName val="CUA_PHONG_ROP"/>
      <sheetName val="Huong_dan"/>
      <sheetName val="2_KLVT"/>
      <sheetName val="3_KLDM"/>
      <sheetName val="4_TDVT"/>
      <sheetName val="5__NHAT_KY_THEO_DOI_CODE"/>
      <sheetName val="NVN_Hotel"/>
      <sheetName val="FAB별"/>
      <sheetName val="Gia"/>
      <sheetName val="villa"/>
      <sheetName val="LEGEND"/>
      <sheetName val="gvl"/>
      <sheetName val="FitOutConfCentre"/>
      <sheetName val="SP10"/>
      <sheetName val="ĐNTT Đợt 2"/>
      <sheetName val="Bảng tổng hợp giá trị"/>
      <sheetName val="Bang TH GT de nghi TT(co HD)"/>
      <sheetName val="C-HVAC"/>
      <sheetName val="Bang KLHT"/>
      <sheetName val="Bangchitiet khoi luong"/>
      <sheetName val="Đối trừ khối lượng vật tư"/>
      <sheetName val="Giá trị đối trừ"/>
      <sheetName val="Tổng hợp chi phí khấu trừ"/>
      <sheetName val="ThongtinDN"/>
      <sheetName val="DM DU AN"/>
      <sheetName val="DM TP."/>
      <sheetName val="File Chi tiet"/>
      <sheetName val="BANG TRA"/>
      <sheetName val="GiaVL"/>
      <sheetName val="MTL__INTER"/>
      <sheetName val="125x125"/>
      <sheetName val="4)유동표"/>
      <sheetName val="Bù giá CM"/>
      <sheetName val="Cước CG"/>
      <sheetName val="Config"/>
      <sheetName val="CFS3"/>
      <sheetName val="BoQ"/>
      <sheetName val="負荷集計_(不燃)5"/>
      <sheetName val="KL_hoàn_thành5"/>
      <sheetName val="MAIN_GATE_HOUSE4"/>
      <sheetName val="RAB_AR&amp;STR3"/>
      <sheetName val="Tính_giá_NC3"/>
      <sheetName val="Hạng_mục_chung3"/>
      <sheetName val="Chi_phí_dự_phòng3"/>
      <sheetName val="Đầu_vào3"/>
      <sheetName val="Tiên_lượng3"/>
      <sheetName val="SL_cước3"/>
      <sheetName val="NKSC_thue3"/>
      <sheetName val="CTG_Xây_tô2"/>
      <sheetName val="KL_thanh_toan-Xuan_Dao3"/>
      <sheetName val="Tinh_thep2"/>
      <sheetName val="QUY_CHE-CTG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Chenh_lech_vat_tu2"/>
      <sheetName val="MTO_REV_2_ARMOR_2"/>
      <sheetName val="ĐG_20182"/>
      <sheetName val="2_1_受電設備棟2"/>
      <sheetName val="2_2_受・防火水槽2"/>
      <sheetName val="2_3_排水処理設備棟2"/>
      <sheetName val="2_4_倉庫棟2"/>
      <sheetName val="2_5_守衛棟2"/>
      <sheetName val="6823_PS_17002"/>
      <sheetName val="PU_ITALY_2"/>
      <sheetName val="Chiết_tính_đơn_giá1"/>
      <sheetName val="TEMP__WORK(Detail)_1"/>
      <sheetName val="BOQ_(budget)1"/>
      <sheetName val="TONG_HOP_VL-NC1"/>
      <sheetName val="TONGKE3p_1"/>
      <sheetName val="TH_VL,_NC,_DDHT_Thanhphuoc1"/>
      <sheetName val="CHITIET_VL-NC1"/>
      <sheetName val="Tách_chi_phí_tháng1"/>
      <sheetName val="Huong_dan1"/>
      <sheetName val="2_KLVT1"/>
      <sheetName val="3_KLDM1"/>
      <sheetName val="4_TDVT1"/>
      <sheetName val="5__NHAT_KY_THEO_DOI_CODE1"/>
      <sheetName val="NVN_Hotel1"/>
      <sheetName val="Priced_BOQ"/>
      <sheetName val="CT_Thang_Mo1"/>
      <sheetName val="CT__PL1"/>
      <sheetName val="lIST_GOI1"/>
      <sheetName val="Gs_T1-T71"/>
      <sheetName val="Nhật_ký_công_việc_pk_Vinmec1"/>
      <sheetName val="VẬT_LIỆU_CHƯA_CÓ_MẪU1"/>
      <sheetName val="Thay_đổi_vật_liệu1"/>
      <sheetName val="CUA_PHONG_ROP1"/>
      <sheetName val="dongia_(2)"/>
      <sheetName val="Bang_phan_tich_Quy_che"/>
      <sheetName val="chieu_day_san"/>
      <sheetName val="N_Phan"/>
      <sheetName val="CLAY_LUMPS"/>
      <sheetName val="Chiet_tinh_dz35"/>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PRE_(RICONS)"/>
      <sheetName val="Budget_Code"/>
      <sheetName val="ĐNTT_Đợt_2"/>
      <sheetName val="Bảng_tổng_hợp_giá_trị"/>
      <sheetName val="Bang_TH_GT_de_nghi_TT(co_HD)"/>
      <sheetName val="Bang_KLHT"/>
      <sheetName val="Bangchitiet_khoi_luong"/>
      <sheetName val="Đối_trừ_khối_lượng_vật_tư"/>
      <sheetName val="Giá_trị_đối_trừ"/>
      <sheetName val="Tổng_hợp_chi_phí_khấu_trừ"/>
      <sheetName val="DM_DU_AN"/>
      <sheetName val="DM_TP_"/>
      <sheetName val="File_Chi_tiet"/>
      <sheetName val="BANG_TRA"/>
      <sheetName val="集計"/>
      <sheetName val="TNHC"/>
      <sheetName val="QMCT"/>
      <sheetName val="SPL4"/>
      <sheetName val="MTO REV.2(ARMOR)"/>
      <sheetName val="149-2"/>
      <sheetName val="금융"/>
      <sheetName val="6PILE  (돌출)"/>
      <sheetName val="SORT"/>
      <sheetName val="ABUT수량-A1"/>
      <sheetName val="D+W"/>
      <sheetName val="264"/>
      <sheetName val="기성내역"/>
      <sheetName val="phan can ho 103"/>
      <sheetName val="Cau tao gia xay to"/>
      <sheetName val="Cau tao gia"/>
      <sheetName val="유림골조"/>
      <sheetName val="Bill2-Sum-A"/>
      <sheetName val="Bill4-Sum-A"/>
      <sheetName val="Bill5-Sum-A"/>
      <sheetName val="ListCategoryGroup"/>
      <sheetName val="실행철강하도"/>
      <sheetName val="THVT"/>
      <sheetName val="PTDM"/>
      <sheetName val="상반기손익차2총괄"/>
      <sheetName val="proj"/>
      <sheetName val="PTdam"/>
      <sheetName val="tonghop"/>
      <sheetName val="Div26 - Elect"/>
      <sheetName val="D"/>
      <sheetName val="Tính giá M"/>
      <sheetName val="차액보증"/>
      <sheetName val="Despacho (c.civil)"/>
      <sheetName val="Breakdown"/>
      <sheetName val="기안"/>
      <sheetName val="1"/>
      <sheetName val="2"/>
      <sheetName val="3"/>
      <sheetName val="4"/>
      <sheetName val="5"/>
      <sheetName val="6"/>
      <sheetName val="7"/>
      <sheetName val="8"/>
      <sheetName val="9"/>
      <sheetName val="10"/>
      <sheetName val="11"/>
      <sheetName val="12"/>
      <sheetName val="13"/>
      <sheetName val="14"/>
      <sheetName val="날개벽수량표"/>
      <sheetName val="DTICH_OLD"/>
      <sheetName val="07.HT PODIUM"/>
      <sheetName val="04.KC HAM"/>
      <sheetName val="05.KC THAN_OK"/>
      <sheetName val="08.HT CANHO_OK"/>
      <sheetName val="INDEX"/>
      <sheetName val="THAP"/>
      <sheetName val="Btra"/>
      <sheetName val="負荷集計_(不燃)6"/>
      <sheetName val="KL_hoàn_thành6"/>
      <sheetName val="MAIN_GATE_HOUSE5"/>
      <sheetName val="RAB_AR&amp;STR4"/>
      <sheetName val="KL_thanh_toan-Xuan_Dao4"/>
      <sheetName val="Tính_giá_NC4"/>
      <sheetName val="Hạng_mục_chung4"/>
      <sheetName val="Chi_phí_dự_phòng4"/>
      <sheetName val="Đầu_vào4"/>
      <sheetName val="Tiên_lượng4"/>
      <sheetName val="SL_cước4"/>
      <sheetName val="NKSC_thue4"/>
      <sheetName val="QUY_CHE-CTG3"/>
      <sheetName val="Tinh_thep3"/>
      <sheetName val="CTG_Xây_tô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ĐG_20183"/>
      <sheetName val="MTO_REV_2_ARMOR_3"/>
      <sheetName val="Chenh_lech_vat_tu3"/>
      <sheetName val="2_1_受電設備棟3"/>
      <sheetName val="2_2_受・防火水槽3"/>
      <sheetName val="2_3_排水処理設備棟3"/>
      <sheetName val="2_4_倉庫棟3"/>
      <sheetName val="2_5_守衛棟3"/>
      <sheetName val="6823_PS_17003"/>
      <sheetName val="PU_ITALY_3"/>
      <sheetName val="TEMP__WORK(Detail)_2"/>
      <sheetName val="BOQ_(budget)2"/>
      <sheetName val="Chiết_tính_đơn_giá2"/>
      <sheetName val="Tách_chi_phí_tháng2"/>
      <sheetName val="TONG_HOP_VL-NC2"/>
      <sheetName val="TONGKE3p_2"/>
      <sheetName val="TH_VL,_NC,_DDHT_Thanhphuoc2"/>
      <sheetName val="CHITIET_VL-NC2"/>
      <sheetName val="lIST_GOI2"/>
      <sheetName val="Gs_T1-T72"/>
      <sheetName val="Nhật_ký_công_việc_pk_Vinmec2"/>
      <sheetName val="VẬT_LIỆU_CHƯA_CÓ_MẪU2"/>
      <sheetName val="Thay_đổi_vật_liệu2"/>
      <sheetName val="CUA_PHONG_ROP2"/>
      <sheetName val="Huong_dan2"/>
      <sheetName val="2_KLVT2"/>
      <sheetName val="3_KLDM2"/>
      <sheetName val="4_TDVT2"/>
      <sheetName val="5__NHAT_KY_THEO_DOI_CODE2"/>
      <sheetName val="NVN_Hotel2"/>
      <sheetName val="Priced_BOQ1"/>
      <sheetName val="CT_Thang_Mo2"/>
      <sheetName val="CT__PL2"/>
      <sheetName val="Bang_phan_tich_Quy_che1"/>
      <sheetName val="dongia_(2)1"/>
      <sheetName val="chieu_day_san1"/>
      <sheetName val="N_Phan1"/>
      <sheetName val="1_1__KCT_(NHÀ_XƯỞNG)1"/>
      <sheetName val="1_4_HẠ_TẦNG_X_ÉP1"/>
      <sheetName val="ĐỊNH_MỨC_CÔNG_NHẬT1"/>
      <sheetName val="6_1_KẾT_CẤU_THÉP_-VP1"/>
      <sheetName val="TLT_-_WEIGHT_REBAR1"/>
      <sheetName val="DANH_SÁCH_CN1"/>
      <sheetName val="NHÀ_XE1"/>
      <sheetName val="HẠ_TẦNG1"/>
      <sheetName val="LƯƠNG_CN_GỘP_1"/>
      <sheetName val="chC_công_nhật1"/>
      <sheetName val="TONG_HOP1"/>
      <sheetName val="DG_1203-15-03_KHO1"/>
      <sheetName val="THEO_DÕI_CÔNG__ĐỘI1"/>
      <sheetName val="phân_việc_CN1"/>
      <sheetName val="nghiệm_thu_CV_CN1"/>
      <sheetName val="Chiet_tinh_dz351"/>
      <sheetName val="CLAY_LUMPS1"/>
      <sheetName val="PRE_(RICONS)1"/>
      <sheetName val="Budget_Code1"/>
      <sheetName val="ĐNTT_Đợt_21"/>
      <sheetName val="Bảng_tổng_hợp_giá_trị1"/>
      <sheetName val="Bang_TH_GT_de_nghi_TT(co_HD)1"/>
      <sheetName val="Bang_KLHT1"/>
      <sheetName val="Bangchitiet_khoi_luong1"/>
      <sheetName val="Đối_trừ_khối_lượng_vật_tư1"/>
      <sheetName val="Giá_trị_đối_trừ1"/>
      <sheetName val="Tổng_hợp_chi_phí_khấu_trừ1"/>
      <sheetName val="DM_DU_AN1"/>
      <sheetName val="DM_TP_1"/>
      <sheetName val="File_Chi_tiet1"/>
      <sheetName val="BANG_TRA1"/>
      <sheetName val="Bù_giá_CM"/>
      <sheetName val="Cước_CG"/>
      <sheetName val="phan_can_ho_103"/>
      <sheetName val="Cau_tao_gia_xay_to"/>
      <sheetName val="Cau_tao_gia"/>
      <sheetName val="MTO_REV_2(ARMOR)"/>
      <sheetName val="6PILE__(돌출)"/>
      <sheetName val="Tính_giá_M"/>
      <sheetName val="Div26_-_Elect"/>
      <sheetName val="Despacho_(c_civil)"/>
      <sheetName val="Cash Flow"/>
      <sheetName val="Yield"/>
      <sheetName val="갑지(추정)"/>
      <sheetName val="Summary "/>
      <sheetName val="Index Area Wise"/>
      <sheetName val="Analysis Rate"/>
      <sheetName val="Blr"/>
      <sheetName val="SCOPE OF WORK"/>
      <sheetName val="Đơn Giá "/>
      <sheetName val="Para"/>
      <sheetName val="Đon gia"/>
      <sheetName val="Duc_bk"/>
      <sheetName val="전기"/>
      <sheetName val="toyota"/>
      <sheetName val="GIAVLIEU"/>
      <sheetName val="PRD투입장비계획"/>
      <sheetName val="BQ-E20-02(Rp)"/>
      <sheetName val="Analisa"/>
      <sheetName val="EFR30696"/>
      <sheetName val="Summary_"/>
      <sheetName val="Index_Area_Wise"/>
      <sheetName val="Analysis_Rate"/>
      <sheetName val="負荷集計_(不燃)7"/>
      <sheetName val="KL_hoàn_thành7"/>
      <sheetName val="MAIN_GATE_HOUSE6"/>
      <sheetName val="RAB_AR&amp;STR5"/>
      <sheetName val="Tính_giá_NC5"/>
      <sheetName val="Hạng_mục_chung5"/>
      <sheetName val="Chi_phí_dự_phòng5"/>
      <sheetName val="Đầu_vào5"/>
      <sheetName val="Tiên_lượng5"/>
      <sheetName val="SL_cước5"/>
      <sheetName val="NKSC_thue5"/>
      <sheetName val="KL_thanh_toan-Xuan_Dao5"/>
      <sheetName val="QUY_CHE-CTG4"/>
      <sheetName val="Tinh_thep4"/>
      <sheetName val="Chenh_lech_vat_tu4"/>
      <sheetName val="CTG_Xây_tô4"/>
      <sheetName val="MTO_REV_2_ARMOR_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ĐG_20184"/>
      <sheetName val="2_1_受電設備棟4"/>
      <sheetName val="2_2_受・防火水槽4"/>
      <sheetName val="2_3_排水処理設備棟4"/>
      <sheetName val="2_4_倉庫棟4"/>
      <sheetName val="2_5_守衛棟4"/>
      <sheetName val="6823_PS_17004"/>
      <sheetName val="PU_ITALY_4"/>
      <sheetName val="TEMP__WORK(Detail)_3"/>
      <sheetName val="BOQ_(budget)3"/>
      <sheetName val="Chiết_tính_đơn_giá3"/>
      <sheetName val="Tách_chi_phí_tháng3"/>
      <sheetName val="TONG_HOP_VL-NC3"/>
      <sheetName val="TONGKE3p_3"/>
      <sheetName val="TH_VL,_NC,_DDHT_Thanhphuoc3"/>
      <sheetName val="CHITIET_VL-NC3"/>
      <sheetName val="dongia_(2)2"/>
      <sheetName val="Huong_dan3"/>
      <sheetName val="2_KLVT3"/>
      <sheetName val="3_KLDM3"/>
      <sheetName val="4_TDVT3"/>
      <sheetName val="5__NHAT_KY_THEO_DOI_CODE3"/>
      <sheetName val="NVN_Hotel3"/>
      <sheetName val="Bang_phan_tich_Quy_che2"/>
      <sheetName val="Priced_BOQ2"/>
      <sheetName val="CT_Thang_Mo3"/>
      <sheetName val="CT__PL3"/>
      <sheetName val="lIST_GOI3"/>
      <sheetName val="Gs_T1-T73"/>
      <sheetName val="Nhật_ký_công_việc_pk_Vinmec3"/>
      <sheetName val="VẬT_LIỆU_CHƯA_CÓ_MẪU3"/>
      <sheetName val="Thay_đổi_vật_liệu3"/>
      <sheetName val="CUA_PHONG_ROP3"/>
      <sheetName val="N_Phan2"/>
      <sheetName val="chieu_day_san2"/>
      <sheetName val="1_1__KCT_(NHÀ_XƯỞNG)2"/>
      <sheetName val="1_4_HẠ_TẦNG_X_ÉP2"/>
      <sheetName val="ĐỊNH_MỨC_CÔNG_NHẬT2"/>
      <sheetName val="6_1_KẾT_CẤU_THÉP_-VP2"/>
      <sheetName val="TLT_-_WEIGHT_REBAR2"/>
      <sheetName val="DANH_SÁCH_CN2"/>
      <sheetName val="NHÀ_XE2"/>
      <sheetName val="HẠ_TẦNG2"/>
      <sheetName val="LƯƠNG_CN_GỘP_2"/>
      <sheetName val="chC_công_nhật2"/>
      <sheetName val="TONG_HOP2"/>
      <sheetName val="DG_1203-15-03_KHO2"/>
      <sheetName val="THEO_DÕI_CÔNG__ĐỘI2"/>
      <sheetName val="phân_việc_CN2"/>
      <sheetName val="nghiệm_thu_CV_CN2"/>
      <sheetName val="CLAY_LUMPS2"/>
      <sheetName val="Chiet_tinh_dz352"/>
      <sheetName val="Budget_Code2"/>
      <sheetName val="PRE_(RICONS)2"/>
      <sheetName val="ĐNTT_Đợt_22"/>
      <sheetName val="Bảng_tổng_hợp_giá_trị2"/>
      <sheetName val="Bang_TH_GT_de_nghi_TT(co_HD)2"/>
      <sheetName val="Bang_KLHT2"/>
      <sheetName val="Bangchitiet_khoi_luong2"/>
      <sheetName val="Đối_trừ_khối_lượng_vật_tư2"/>
      <sheetName val="Giá_trị_đối_trừ2"/>
      <sheetName val="Tổng_hợp_chi_phí_khấu_trừ2"/>
      <sheetName val="DM_DU_AN2"/>
      <sheetName val="DM_TP_2"/>
      <sheetName val="File_Chi_tiet2"/>
      <sheetName val="BANG_TRA2"/>
      <sheetName val="Bù_giá_CM1"/>
      <sheetName val="Cước_CG1"/>
      <sheetName val="6PILE__(돌출)1"/>
      <sheetName val="MTO_REV_2(ARMOR)1"/>
      <sheetName val="phan_can_ho_1031"/>
      <sheetName val="Cau_tao_gia_xay_to1"/>
      <sheetName val="Cau_tao_gia1"/>
      <sheetName val="Summary_1"/>
      <sheetName val="Index_Area_Wise1"/>
      <sheetName val="Analysis_Rate1"/>
      <sheetName val="N賃率-職"/>
      <sheetName val="DRUM"/>
      <sheetName val="Area Cal"/>
      <sheetName val="TH thiet bi"/>
      <sheetName val="TH vat tu"/>
      <sheetName val="TH Kinh phi"/>
      <sheetName val="TH may TC"/>
      <sheetName val="Bang phan tich"/>
      <sheetName val="DM Chi phi"/>
      <sheetName val="Cst Pkg-Eden"/>
      <sheetName val="Danh muc"/>
      <sheetName val="Tongke"/>
      <sheetName val="BDMTK"/>
      <sheetName val="SODINHKHOAN"/>
      <sheetName val="Du_lieu"/>
      <sheetName val="찍기"/>
      <sheetName val="AUTOMATIC SELECT"/>
      <sheetName val="SUMMARY ITEM"/>
      <sheetName val="Dinh muc CP KTCB khac"/>
      <sheetName val="KLDT DIEN"/>
      <sheetName val="PTVT DIEN"/>
      <sheetName val="Thong ke thiet bi"/>
      <sheetName val="Ã«ÀûÂÊ·ÖÎö±í"/>
      <sheetName val="OPTION HAN"/>
      <sheetName val="OPTION GA"/>
      <sheetName val="daf-3(OK)"/>
      <sheetName val="daf-7(OK)"/>
      <sheetName val="KH-Q1,Q2,01"/>
      <sheetName val="THCP xay dung"/>
      <sheetName val="Parem"/>
      <sheetName val="Utilities"/>
      <sheetName val="Civil_B1"/>
      <sheetName val="Civil_B4"/>
      <sheetName val="Thuc thanh"/>
      <sheetName val="Dinh nghia"/>
      <sheetName val="A"/>
      <sheetName val="A6"/>
      <sheetName val="IMPEADENCE MAP 취수장"/>
      <sheetName val="금액내역서"/>
      <sheetName val="工数データ"/>
      <sheetName val="입찰내역 발주처 양식"/>
      <sheetName val="electrical"/>
      <sheetName val="#REF!"/>
      <sheetName val="8521"/>
      <sheetName val="Pier"/>
      <sheetName val="Pile"/>
      <sheetName val="Xuly Data"/>
      <sheetName val="検索条件"/>
      <sheetName val="rpt03"/>
      <sheetName val="rpt01"/>
      <sheetName val="rpt05"/>
      <sheetName val="F4-F7"/>
      <sheetName val="CTEMCOST"/>
      <sheetName val="학생내역"/>
      <sheetName val="DGG"/>
      <sheetName val="Thiet bi"/>
      <sheetName val="Nhan cong"/>
      <sheetName val="TONG NUOCGOC"/>
      <sheetName val="beam"/>
      <sheetName val="PL Vua (3)"/>
      <sheetName val="TH T4"/>
      <sheetName val="KUNGDEVI"/>
      <sheetName val="Phan tich ca may"/>
      <sheetName val="Chenh lech ca may"/>
      <sheetName val="Chiet tinh don gia CM"/>
      <sheetName val="TLg CN&amp;Laixe"/>
      <sheetName val="TLg CN&amp;Laixe (2)"/>
      <sheetName val="TLg Laitau"/>
      <sheetName val="TLg Laitau (2)"/>
      <sheetName val="6.ARCH"/>
      <sheetName val="공문"/>
      <sheetName val="Solieu"/>
      <sheetName val="Du toan"/>
      <sheetName val="Bech_Lab"/>
      <sheetName val="NhanCong"/>
      <sheetName val="UP"/>
      <sheetName val="Bảng dung trọng"/>
      <sheetName val="Ts"/>
      <sheetName val="Gld"/>
      <sheetName val="Gxd"/>
      <sheetName val="QD957"/>
      <sheetName val="items left"/>
      <sheetName val="chart"/>
      <sheetName val="GIÁ VẬT TƯ"/>
      <sheetName val="Resort &amp; Compare"/>
      <sheetName val="PEDESB"/>
      <sheetName val="대비"/>
      <sheetName val="甲指乙供材料报价表"/>
      <sheetName val="CP HMC"/>
      <sheetName val="TH_CPTB"/>
      <sheetName val="giathanh1"/>
      <sheetName val="ADSL MPS"/>
      <sheetName val="도로경계단위"/>
      <sheetName val="물량표"/>
      <sheetName val="토공"/>
      <sheetName val="TDTKP"/>
      <sheetName val="INDEX HẠ TẦNG"/>
      <sheetName val="DGG HẠ TẦNG"/>
      <sheetName val="Condo - Hầm 2"/>
      <sheetName val="Condo - Hầm 1"/>
      <sheetName val="Condo - Phần thân"/>
      <sheetName val="01.KC - COC NHOI, TUONG VAY"/>
      <sheetName val="INFO"/>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XL4Poppy"/>
      <sheetName val="Dong Dau"/>
      <sheetName val="Sau dong"/>
      <sheetName val="Ma xa"/>
      <sheetName val="Me tri"/>
      <sheetName val="My dinh"/>
      <sheetName val="Tong cong"/>
      <sheetName val="Sheet4"/>
      <sheetName val="Sheet5"/>
      <sheetName val="moma o 7+9"/>
      <sheetName val="Sheet2"/>
      <sheetName val="Sheet3"/>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Gia VL"/>
      <sheetName val="Bang gia ca may"/>
      <sheetName val="Bang luong CB"/>
      <sheetName val="Bang P.tich CT"/>
      <sheetName val="D.toan chi tiet"/>
      <sheetName val="Bang TH Dtoan"/>
      <sheetName val="XXXXXXXX"/>
      <sheetName val="Tong San luong"/>
      <sheetName val="TQT"/>
      <sheetName val="Tong Quyettoan"/>
      <sheetName val="Quyettoan 2001"/>
      <sheetName val="TT tam ung"/>
      <sheetName val="QT thue 2001"/>
      <sheetName val="P bo CPC 2001"/>
      <sheetName val="PB KHTS 2001"/>
      <sheetName val="Dieuchinh thueVAT"/>
      <sheetName val="Do K"/>
      <sheetName val="G hop"/>
      <sheetName val="DCTC"/>
      <sheetName val="T hop"/>
      <sheetName val="Sheet1"/>
      <sheetName val="TPHcat"/>
      <sheetName val="TPH da"/>
      <sheetName val="CBR"/>
      <sheetName val="Congty"/>
      <sheetName val="VPPN"/>
      <sheetName val="XN74"/>
      <sheetName val="XN54"/>
      <sheetName val="XN33"/>
      <sheetName val="NK96"/>
      <sheetName val="XL4Test5"/>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00000000"/>
      <sheetName val="km345+400-km345+500 (2)"/>
      <sheetName val="km337+00-km337+34 (3)"/>
      <sheetName val="cong ty so 9 VINACONEX"/>
      <sheetName val="cong ty so 9 VINACONEX (2)"/>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ThietKe"/>
      <sheetName val="HoSoMT"/>
      <sheetName val="GiamSat"/>
      <sheetName val="ThamDinhTKKT"/>
      <sheetName val="ThamDinhDT"/>
      <sheetName val="QLDA"/>
      <sheetName val="TM"/>
      <sheetName val="TM (2)"/>
      <sheetName val="KPTH"/>
      <sheetName val="KPTH (2)"/>
      <sheetName val="Noi Suy"/>
      <sheetName val="Bia (2)"/>
      <sheetName val="Gia NC"/>
      <sheetName val="00000001"/>
      <sheetName val="00000002"/>
      <sheetName val="20000000"/>
      <sheetName val="30000000"/>
      <sheetName val="tong hop"/>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TH"/>
      <sheetName val="CT"/>
      <sheetName val="CLVL"/>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HNN"/>
      <sheetName val="DPRRtm"/>
      <sheetName val="du tru di BT,TV,BPhuoc1"/>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Ha Thanh"/>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MTO REV_0"/>
      <sheetName val="VAY"/>
      <sheetName val="Bom"/>
      <sheetName val="Chart1"/>
      <sheetName val="thang1"/>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
      <sheetName val="BD52"/>
      <sheetName val="Coc 52"/>
      <sheetName val="BD225"/>
      <sheetName val="Coc 225"/>
      <sheetName val="tde"/>
      <sheetName val="tong"/>
      <sheetName val="Lamson"/>
      <sheetName val="luongson"/>
      <sheetName val="phuoctien"/>
      <sheetName val="phuoc dai"/>
      <sheetName val="phuocthang"/>
      <sheetName val="phuocthanh"/>
      <sheetName val="DSKH HN"/>
      <sheetName val="NKY "/>
      <sheetName val="DS-TT"/>
      <sheetName val=" HN NHAP"/>
      <sheetName val="KHO HN"/>
      <sheetName val="CNO "/>
      <sheetName val="Cham cong (5)"/>
      <sheetName val="TS"/>
      <sheetName val="cc"/>
      <sheetName val="TGNH"/>
      <sheetName val="no phai tra"/>
      <sheetName val="no phai thu"/>
      <sheetName val="hang ton kho"/>
      <sheetName val="sp do dang"/>
      <sheetName val="CPa cty"/>
      <sheetName val="dat"/>
      <sheetName val="CCHC"/>
      <sheetName val="[99Q3299(REV.0).xlsÝK253 AC"/>
      <sheetName val="K243 K98"/>
      <sheetName val="_x000b_255"/>
      <sheetName val="TK331A"/>
      <sheetName val="TK131B"/>
      <sheetName val="TK131A"/>
      <sheetName val="TK 331c1"/>
      <sheetName val="TK331C"/>
      <sheetName val="CT331-2003"/>
      <sheetName val="CT 331"/>
      <sheetName val="CT131-2003"/>
      <sheetName val="CT 131"/>
      <sheetName val="TK331B"/>
      <sheetName val="Jul-Sep 2003"/>
      <sheetName val="Oct-Dec 2003"/>
      <sheetName val="Annual 7-12--2003"/>
      <sheetName val="DT"/>
      <sheetName val="CP"/>
      <sheetName val="BCT6"/>
      <sheetName val="+h 10-11"/>
      <sheetName val=" bdca3"/>
      <sheetName val=" BDA3"/>
      <sheetName val="CHAM CONG  nam2004"/>
      <sheetName val="CA 3 &amp; DOC HAI 04"/>
      <sheetName val=" BVCQ"/>
      <sheetName val=" BVBH"/>
      <sheetName val=" BVPXL"/>
      <sheetName val="CATHODIC PROTEATION"/>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Duong congvu hcm (7;) (2)"/>
      <sheetName val="DTCT"/>
      <sheetName val="PTVT"/>
      <sheetName val="THDT"/>
      <sheetName val="THVT"/>
      <sheetName val="THGT"/>
      <sheetName val="Quang T2i"/>
      <sheetName val="Quang Ngaa"/>
      <sheetName val="km341+1077 -km341+!177.61"/>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99Q3299(REV.0)"/>
      <sheetName val="TL kenh Hon Cut"/>
      <sheetName val="Hon Soi"/>
      <sheetName val="DG"/>
      <sheetName val="BTH"/>
      <sheetName val="VLQI-2005"/>
      <sheetName val="00000003"/>
      <sheetName val="{h28-10"/>
      <sheetName val="thu"/>
      <sheetName val="chi"/>
      <sheetName val="tra"/>
      <sheetName val="ThuT9"/>
      <sheetName val="131chien"/>
      <sheetName val="chi T10"/>
      <sheetName val="Chi T8,T9"/>
      <sheetName val="Chi7"/>
      <sheetName val="ၨt 24-11"/>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H-QN줔Ư_x0004_圌Ư"/>
      <sheetName val="SD12(2)"/>
      <sheetName val="D_x0003_TC"/>
      <sheetName val="ThanhcoSONTAY"/>
      <sheetName val="Thanhco tong hop"/>
      <sheetName val="Truong Ba Trai(xong)"/>
      <sheetName val="QL32Tranh ST"/>
      <sheetName val="NGUYEN VAN TROI Goi3"/>
      <sheetName val="Nut GT D.Anh Troi (xong)"/>
      <sheetName val="B.xung D.DanHoa-ThanhVan(xong)"/>
      <sheetName val="Cai tao ben Tro(xong)"/>
      <sheetName val="Dien Tien phong (Bx)"/>
      <sheetName val="Cong Tan My"/>
      <sheetName val="Tong hop(Chinh)"/>
      <sheetName val="De Ta Lo(Xong)"/>
      <sheetName val="Duong 79 - Goi 3 nt"/>
      <sheetName val="Nhieu"/>
      <sheetName val="Dung"/>
      <sheetName val="Dung T"/>
      <sheetName val="Bao tuoi tre"/>
      <sheetName val="Tu liem"/>
      <sheetName val="UBDTMN"/>
      <sheetName val="Ban Cde"/>
      <sheetName val="Thach"/>
      <sheetName val="Duong"/>
      <sheetName val="PHBCTU"/>
      <sheetName val="Khac"/>
      <sheetName val="Chi tiet"/>
      <sheetName val="31.3.03"/>
      <sheetName val="PT"/>
      <sheetName val="KP ÿÿ"/>
      <sheetName val="Y_x0004_HD"/>
      <sheetName val="CL-1"/>
      <sheetName val="QT-1"/>
      <sheetName val="THKP1"/>
      <sheetName val="THKP2"/>
      <sheetName val="QT-2"/>
      <sheetName val="CL-3"/>
      <sheetName val="THKP3"/>
      <sheetName val="QT-3"/>
      <sheetName val="QT-4"/>
      <sheetName val="CL-4"/>
      <sheetName val="THKP4"/>
      <sheetName val="CL-5"/>
      <sheetName val="THKP5"/>
      <sheetName val="QT-5"/>
      <sheetName val="Duong 79-Goi 3 sap xep"/>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Duong Dainghia-Antien Goi2"/>
      <sheetName val="The kho Dai nghia an tien (2)"/>
      <sheetName val="Duong Nguyen Van Troi - SX"/>
      <sheetName val="The kho Nguyen Van Troi"/>
      <sheetName val="Duong Nguyen Van Troi - GD2"/>
      <sheetName val="The kho Tuyen5"/>
      <sheetName val="Tuyen5 - Dung"/>
      <sheetName val="Tuyen5 - NX"/>
      <sheetName val="Kenh T10XS"/>
      <sheetName val="The khoKenh T10"/>
      <sheetName val="Kenh T10"/>
      <sheetName val="lan trai em"/>
      <sheetName val="lan trai tan hong"/>
      <sheetName val="lan trai chi"/>
      <sheetName val="Duong be tong The"/>
      <sheetName val="Duong be tong The goc"/>
      <sheetName val="The xi mang"/>
      <sheetName val="The cat den"/>
      <sheetName val="The cat vang"/>
      <sheetName val="The soi"/>
      <sheetName val="The Gach"/>
      <sheetName val="The Thep"/>
      <sheetName val="The Nhua duong"/>
      <sheetName val="The Go"/>
      <sheetName val="The dat"/>
      <sheetName val="The Giay dau"/>
      <sheetName val="The cay tre"/>
      <sheetName val="The cui"/>
      <sheetName val="The Day thep"/>
      <sheetName val="The Son"/>
      <sheetName val="The Dinh"/>
      <sheetName val="The Bot da"/>
      <sheetName val="Duong be tong Chung tu (2)"/>
      <sheetName val="Duong be tong Chung tu"/>
      <sheetName val="Duong be tong"/>
      <sheetName val="Duong 21A-DoicamNX"/>
      <sheetName val="The kho duong 21A doi cam"/>
      <sheetName val="Duong 21A-Doicam Sua"/>
      <sheetName val="Ke Vu En"/>
      <sheetName val="Ke Cat tru"/>
      <sheetName val="Duong vao VQG Bavi-Goi2"/>
      <sheetName val="Duong Nhi Khe"/>
      <sheetName val="Duong DL DaiDong"/>
      <sheetName val="Duong te tieu ba tha "/>
      <sheetName val="Duong TTBT dau"/>
      <sheetName val="Duong TTBT dung (2)"/>
      <sheetName val="Duong TTBT gop"/>
      <sheetName val="Duong te tieu ba tha Goc"/>
      <sheetName val="Duong Tuyen 5 dau"/>
      <sheetName val=" Tuyen 5 D,Mo+B.sung (2)"/>
      <sheetName val="Duong TTBT dung"/>
      <sheetName val=" Tuyen 5 D,Mo+B.sung"/>
      <sheetName val="Duong Tuyen 5 D,Mo"/>
      <sheetName val="TT GD II"/>
      <sheetName val="Bo sung T5 D.Mo"/>
      <sheetName val="Di dan Tan Duc"/>
      <sheetName val="Dien Di dan Tan Duc (2)"/>
      <sheetName val="MAU  (2)"/>
      <sheetName val="MAU "/>
      <sheetName val="THUTHAU6Tџ2000"/>
      <sheetName val="DTCT-tuyen chinh"/>
      <sheetName val="Phuong My"/>
      <sheetName val="Ha Linh"/>
      <sheetName val="Phuong dien"/>
      <sheetName val="Phuc Dong"/>
      <sheetName val="Gia Pho"/>
      <sheetName val="Huong long"/>
      <sheetName val="Huong Binh"/>
      <sheetName val="Huong Thuy"/>
      <sheetName val="Huong Giang1"/>
      <sheetName val="Huong trach"/>
      <sheetName val="Huong trach CX"/>
      <sheetName val="Huong trach 02"/>
      <sheetName val="Huong Giang"/>
      <sheetName val="Loc Yen co 02,dat"/>
      <sheetName val="Loc Yen co dat, k co 02 "/>
      <sheetName val="Loc yen co 02, k co dat"/>
      <sheetName val="Loc yen 02"/>
      <sheetName val="Gia pho 02 Loc yen"/>
      <sheetName val="Loc Yen CX"/>
      <sheetName val="Loc Yen"/>
      <sheetName val="TH ngan sau"/>
      <sheetName val="So sanh ngan sau"/>
      <sheetName val="7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sheetData sheetId="410"/>
      <sheetData sheetId="411"/>
      <sheetData sheetId="412"/>
      <sheetData sheetId="413"/>
      <sheetData sheetId="414"/>
      <sheetData sheetId="415" refreshError="1"/>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GVL"/>
      <sheetName val="GiaVL"/>
      <sheetName val="ptdg"/>
      <sheetName val="ptdg(1)"/>
      <sheetName val="DTCT"/>
      <sheetName val="da"/>
      <sheetName val="GTXL"/>
      <sheetName val="KSTK"/>
      <sheetName val="THDT"/>
      <sheetName val="THKL"/>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xz"/>
      <sheetName val="COVER"/>
      <sheetName val="SUMMARY"/>
      <sheetName val="STATEMENT"/>
      <sheetName val="TEMPORARY"/>
      <sheetName val="1.WORKSHOP (PHASE 2)"/>
      <sheetName val="2.COMPRESS ROOM(PHASE 2)"/>
      <sheetName val="3.Plumbing"/>
      <sheetName val="4.ACMV"/>
      <sheetName val="5.ELECTRIC (PHASE 2)"/>
      <sheetName val="6.PCCC (PHASE 2)"/>
      <sheetName val="GUARD HOUSE "/>
      <sheetName val="PUMP HOUSE"/>
      <sheetName val="WATER TANK"/>
      <sheetName val="BIKE SHED"/>
      <sheetName val="ELECTRIC ROOM "/>
      <sheetName val="PERGOLA "/>
      <sheetName val="FENCE"/>
      <sheetName val="WATER TREATMENT "/>
      <sheetName val="CONTROL HOUSE "/>
      <sheetName val="SEPTIC TANK"/>
      <sheetName val="1. BOM EM TEK - PHASE 2  2021"/>
      <sheetName val="1_WORKSHOP_(PHASE_2)"/>
      <sheetName val="2_COMPRESS_ROOM(PHASE_2)"/>
      <sheetName val="3_Plumbing"/>
      <sheetName val="4_ACMV"/>
      <sheetName val="5_ELECTRIC_(PHASE_2)"/>
      <sheetName val="6_PCCC_(PHASE_2)"/>
      <sheetName val="GUARD_HOUSE_"/>
      <sheetName val="PUMP_HOUSE"/>
      <sheetName val="WATER_TANK"/>
      <sheetName val="BIKE_SHED"/>
      <sheetName val="ELECTRIC_ROOM_"/>
      <sheetName val="PERGOLA_"/>
      <sheetName val="WATER_TREATMENT_"/>
      <sheetName val="CONTROL_HOUSE_"/>
      <sheetName val="SEPTIC_TANK"/>
      <sheetName val="1__BOM_EM_TEK_-_PHASE_2__2021"/>
    </sheetNames>
    <definedNames>
      <definedName name="__"/>
      <definedName name="BTRAM"/>
      <definedName name="rat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n"/>
      <sheetName val="mat"/>
      <sheetName val="cong"/>
      <sheetName val="vua"/>
      <sheetName val="gVL"/>
      <sheetName val="dtoan"/>
      <sheetName val="dap"/>
      <sheetName val="GTXL-duong"/>
      <sheetName val="tkphi"/>
      <sheetName val="bth"/>
      <sheetName val="vattu"/>
      <sheetName val="T1"/>
      <sheetName val="T2"/>
      <sheetName val="T3"/>
      <sheetName val="THQui 1"/>
      <sheetName val="T4"/>
      <sheetName val="T5"/>
      <sheetName val="T6"/>
      <sheetName val="THQui 2"/>
      <sheetName val="T7"/>
      <sheetName val="T8"/>
      <sheetName val="T9"/>
      <sheetName val="THQui 3"/>
      <sheetName val="T10"/>
      <sheetName val="THQui 4"/>
      <sheetName val="TH nam 2003"/>
      <sheetName val="Sheet6"/>
      <sheetName val="XL4Test5"/>
      <sheetName val="tong hop"/>
      <sheetName val="phan tich DG"/>
      <sheetName val="gia vat lieu"/>
      <sheetName val="gia xe may"/>
      <sheetName val="gia nhan cong"/>
      <sheetName val="gvt"/>
      <sheetName val="ATGT"/>
      <sheetName val="DG-TH"/>
      <sheetName val="Tuong-chan"/>
      <sheetName val="Dau-cong"/>
      <sheetName val="dtoan (4)"/>
      <sheetName val="GTXL"/>
      <sheetName val="tmdtu"/>
      <sheetName val="gpmb"/>
      <sheetName val="Sheet3"/>
      <sheetName val="Vatu"/>
      <sheetName val="khluongconlai"/>
      <sheetName val="Bao cao"/>
      <sheetName val="00000000"/>
      <sheetName val="Vp"/>
      <sheetName val="Taichinh"/>
      <sheetName val="NN-PTNT"/>
      <sheetName val="TC-LD"/>
      <sheetName val="KH-DT"/>
      <sheetName val="Tu phap"/>
      <sheetName val="T.TRA"/>
      <sheetName val="QLKTTH"/>
      <sheetName val="QLDA"/>
      <sheetName val="Dan so"/>
      <sheetName val=""/>
      <sheetName val="Sheet1"/>
      <sheetName val="B-n (2)"/>
      <sheetName val="B-n"/>
      <sheetName val="B-ky2"/>
      <sheetName val="TH-t toan"/>
      <sheetName val="T-toan"/>
      <sheetName val="TH"/>
      <sheetName val="B-ky"/>
      <sheetName val="bia"/>
      <sheetName val="th-dn"/>
      <sheetName val="XD"/>
      <sheetName val="dien"/>
      <sheetName val="nuoc"/>
      <sheetName val="Tbi"/>
      <sheetName val="Ctiet-XD"/>
      <sheetName val="Ctiet-dien"/>
      <sheetName val="Ctiet-nuoc"/>
      <sheetName val="Vtu-XD"/>
      <sheetName val="Vtu-dien"/>
      <sheetName val="Vtu-nuoc"/>
      <sheetName val="Tro giup"/>
      <sheetName val="DTCT-tuyen chinh"/>
      <sheetName val="Tuong-#han"/>
      <sheetName val="dtct cong"/>
      <sheetName val="tra-vat-lieu"/>
      <sheetName val="IBASE"/>
      <sheetName val="dapƌ_x0004_㝌ƌƌ_x0007_"/>
      <sheetName val="tuong"/>
      <sheetName val="TT_10KV"/>
      <sheetName val="Tra_bang"/>
      <sheetName val="Tra KS"/>
      <sheetName val="Du_lieu"/>
      <sheetName val="Sheet2"/>
      <sheetName val="DG "/>
      <sheetName val="Chart1"/>
      <sheetName val="Chart2"/>
      <sheetName val=" 8"/>
      <sheetName val="XL4Poppy"/>
      <sheetName val="Giai trinh"/>
      <sheetName val="dap??ƌ?_x0004_??????㝌ƌ????????ƌ??_x0007_?"/>
      <sheetName val="??_x0004_????_x0007_"/>
      <sheetName val="DLDT"/>
      <sheetName val="dap??_x0004_????_x0007_"/>
      <sheetName val="????_x0004_????????????????????_x0007_?????"/>
      <sheetName val="dap?????_x0004_????????????????????_x0007_?"/>
      <sheetName val="dtoan_(4)"/>
      <sheetName val="THQui_1"/>
      <sheetName val="THQui_2"/>
      <sheetName val="THQui_3"/>
      <sheetName val="THQui_4"/>
      <sheetName val="TH_nam_2003"/>
      <sheetName val="tong_hop"/>
      <sheetName val="phan_tich_DG"/>
      <sheetName val="gia_vat_lieu"/>
      <sheetName val="gia_xe_may"/>
      <sheetName val="gia_nhan_cong"/>
      <sheetName val="Bao_cao"/>
      <sheetName val="Tu_phap"/>
      <sheetName val="T_TRA"/>
      <sheetName val="Dan_so"/>
      <sheetName val="B-n_(2)"/>
      <sheetName val="TH-t_toan"/>
      <sheetName val="Tro_giup"/>
      <sheetName val="dtct_cong"/>
      <sheetName val="GPXL-duong"/>
      <sheetName val="GiaVL"/>
      <sheetName val="g)a vat lieu"/>
      <sheetName val="Sheet4"/>
      <sheetName val="nhiemvu2006"/>
      <sheetName val="RutTM"/>
      <sheetName val="10000000"/>
      <sheetName val="20000000"/>
      <sheetName val="30000000"/>
      <sheetName val="Gia"/>
      <sheetName val="dap__ƌ__x0004_______㝌ƌ________ƌ___x0007__"/>
      <sheetName val="DTCT"/>
      <sheetName val="Thuc thanh"/>
      <sheetName val="_____x0004______________________x0007______"/>
      <sheetName val="dap______x0004______________________x0007__"/>
      <sheetName val="Gia KS"/>
      <sheetName val="Giai trũnh"/>
      <sheetName val="QLKTÔH"/>
      <sheetName val="LEGEND"/>
      <sheetName val="tong_hop1"/>
      <sheetName val="phan_tich_DG1"/>
      <sheetName val="gia_vat_lieu1"/>
      <sheetName val="gia_xe_may1"/>
      <sheetName val="gia_nhan_cong1"/>
      <sheetName val="THQui_11"/>
      <sheetName val="THQui_21"/>
      <sheetName val="THQui_31"/>
      <sheetName val="THQui_41"/>
      <sheetName val="TH_nam_20031"/>
      <sheetName val="Bao_cao1"/>
      <sheetName val="dtoan_(4)1"/>
      <sheetName val="Tu_phap1"/>
      <sheetName val="T_TRA1"/>
      <sheetName val="Dan_so1"/>
      <sheetName val="B-n_(2)1"/>
      <sheetName val="TH-t_toan1"/>
      <sheetName val="Tro_giup1"/>
      <sheetName val="DTCT-tuyen_chinh"/>
      <sheetName val="Tra_KS"/>
      <sheetName val="_8"/>
      <sheetName val="DG_"/>
      <sheetName val="Giai_trinh"/>
      <sheetName val="??????"/>
      <sheetName val="?????????????????????????????"/>
      <sheetName val="dap__??__x0004_______??________??___x0007__"/>
      <sheetName val="DG-THǲẜǰ_x0004_ǰ"/>
      <sheetName val="DG-TH?ǲ??????????ẜǰ?_x0004_??????ǰ??"/>
      <sheetName val="???_x0004_???????_x0007_?"/>
      <sheetName val="__"/>
      <sheetName val="g)a_vat_lieu"/>
      <sheetName val="dap??ƌ???????㝌ƌ????????ƌ???"/>
      <sheetName val="MTO REV.2(ARMOR)"/>
      <sheetName val="PutTM"/>
      <sheetName val="______"/>
      <sheetName val="_____________________________"/>
      <sheetName val="fattu"/>
      <sheetName val="Package1"/>
      <sheetName val="gihaxe may"/>
      <sheetName val="KKKKKKKK"/>
      <sheetName val="dap?ƌ?_x0004_?㝌ƌ?ƌ?_x0007_?"/>
      <sheetName val="???_x0004_??????_x0007_?"/>
      <sheetName val="dap????_x0004_???????_x0007_?"/>
      <sheetName val="dap_ƌ__x0004__㝌ƌ_ƌ__x0007__"/>
      <sheetName val="____x0004_________x0007__"/>
      <sheetName val="____x0004________x0007__"/>
      <sheetName val="dap_____x0004_________x0007__"/>
      <sheetName val="DG-TH_ǲ__________ẜǰ__x0004_______ǰ__"/>
      <sheetName val="dap??????"/>
      <sheetName val="dap______"/>
      <sheetName val="dtct_cong1"/>
      <sheetName val="dap__ƌ_______㝌ƌ________ƌ___"/>
      <sheetName val="dap??????????????????????????"/>
      <sheetName val="Thuc_thanh"/>
      <sheetName val="dap__ƌ__x005f_x0004_______㝌ƌ___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sheetData sheetId="91" refreshError="1"/>
      <sheetData sheetId="92" refreshError="1"/>
      <sheetData sheetId="93" refreshError="1"/>
      <sheetData sheetId="94"/>
      <sheetData sheetId="95"/>
      <sheetData sheetId="96" refreshError="1"/>
      <sheetData sheetId="97"/>
      <sheetData sheetId="98" refreshError="1"/>
      <sheetData sheetId="99"/>
      <sheetData sheetId="100" refreshError="1"/>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vat-lieu"/>
      <sheetName val="cvc"/>
      <sheetName val="Da tan dung"/>
      <sheetName val="PTDG"/>
      <sheetName val="duong+cong"/>
      <sheetName val="THGTXL05"/>
      <sheetName val="Tonghop"/>
      <sheetName val="Tra_bang"/>
      <sheetName val="kstk(DC)"/>
      <sheetName val="dbgt(tuyen)"/>
      <sheetName val="THDT"/>
      <sheetName val="DM-Goc"/>
      <sheetName val="Gia-CT"/>
      <sheetName val="PTCP"/>
      <sheetName val="cphoi"/>
      <sheetName val="XL4Poppy"/>
      <sheetName val="tong hop"/>
      <sheetName val="phan tich DG"/>
      <sheetName val="gia vat lieu"/>
      <sheetName val="gia xe may"/>
      <sheetName val="gia nhan cong"/>
      <sheetName val="XL4Test5"/>
      <sheetName val=""/>
      <sheetName val="tra_vat_lieu"/>
      <sheetName val="PNT-QUOT-#3"/>
      <sheetName val="COAT&amp;WRAP-QIOT-#3"/>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Sheet4"/>
      <sheetName val="Sheet1"/>
      <sheetName val="tonghoptt"/>
      <sheetName val="Sheet2"/>
      <sheetName val="Sheet3"/>
      <sheetName val="ximang"/>
      <sheetName val="da 1x2"/>
      <sheetName val="cat vang"/>
      <sheetName val="phugia555"/>
      <sheetName val="phugia561"/>
      <sheetName val="CQD"/>
      <sheetName val="HGAD"/>
      <sheetName val="HGAM1"/>
      <sheetName val="HGAL2"/>
      <sheetName val="HGAL3"/>
      <sheetName val="tcm"/>
      <sheetName val="tieunang"/>
      <sheetName val="TTTA"/>
      <sheetName val="TNTA"/>
      <sheetName val="TMTTH"/>
      <sheetName val="TNBH"/>
      <sheetName val="tt"/>
      <sheetName val="TLsannen"/>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dongia"/>
      <sheetName val="PLTK"/>
      <sheetName val="00000000"/>
      <sheetName val="10000000"/>
      <sheetName val="TIEN L"/>
      <sheetName val="THKL"/>
      <sheetName val="BVL"/>
      <sheetName val="PTVL"/>
      <sheetName val="DT"/>
      <sheetName val="KLdat"/>
      <sheetName val="KLthep"/>
      <sheetName val="DG"/>
      <sheetName val="DTKS"/>
      <sheetName val="TH"/>
      <sheetName val="Tai khoan"/>
      <sheetName val="DTCT"/>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ESTI."/>
      <sheetName val="DI-ESTI"/>
      <sheetName val="Mau NT cho doi"/>
      <sheetName val="THDG- Nha VS"/>
      <sheetName val="THDG- Mong thiet bi"/>
      <sheetName val="son-c"/>
      <sheetName val="duc"/>
      <sheetName val="n4"/>
      <sheetName val="bang "/>
      <sheetName val="373.e6"/>
      <sheetName val="678e5"/>
      <sheetName val="372 e6"/>
      <sheetName val="373 e4"/>
      <sheetName val="677e5"/>
      <sheetName val="gvl"/>
      <sheetName val="Tong hop phan bo nhien lieu"/>
      <sheetName val="XD Ninh Quang"/>
      <sheetName val="K10"/>
      <sheetName val="PB chi tiet"/>
      <sheetName val="tong hop phan bo nhien lieu "/>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THCT"/>
      <sheetName val="THDZ0,4"/>
      <sheetName val="TH DZ35"/>
      <sheetName val="Gia KS"/>
      <sheetName val="DTCT-TB"/>
      <sheetName val="402"/>
      <sheetName val="tong hgp"/>
      <sheetName val="YL4Test5"/>
      <sheetName val="MTL$-INTER"/>
      <sheetName val="SILICATE"/>
      <sheetName val="[TKKT_15Alan1-dg.xlsYPTDG"/>
      <sheetName val="\HKP22-46"/>
      <sheetName val="THTram"/>
      <sheetName val="cat vaɮѧ"/>
      <sheetName val="ႀ￸B"/>
      <sheetName val="_TKKT_15Alan1-dg.xlsYPTDG"/>
      <sheetName val="_HKP22-46"/>
      <sheetName val="_TKKT_15Alan1-dg.xls࡝DTCTNÀNG"/>
      <sheetName val="_x000d_BTA"/>
      <sheetName val="D_x0014_CTQD"/>
      <sheetName val="_x0004_TCT22-46"/>
      <sheetName val="_x0007_XL"/>
      <sheetName val="_x0013_heet2"/>
      <sheetName val="to.ghoptt"/>
      <sheetName val="CANDOI"/>
      <sheetName val="GT"/>
      <sheetName val="GITHICH"/>
      <sheetName val="KQ"/>
      <sheetName val="GT KQ"/>
      <sheetName val="NS"/>
      <sheetName val="GT NS"/>
      <sheetName val="CNO"/>
      <sheetName val="CHITIEU"/>
      <sheetName val="cat va__"/>
      <sheetName val="__B"/>
      <sheetName val="CHITIET"/>
      <sheetName val="_BTA"/>
      <sheetName val="TK"/>
      <sheetName val="Giaitrinh"/>
      <sheetName val="M02"/>
      <sheetName val="M03"/>
      <sheetName val="M5"/>
      <sheetName val="hd01"/>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çeet9"/>
      <sheetName val="Bu_vat_lieu"/>
      <sheetName val="FD"/>
      <sheetName val="GI"/>
      <sheetName val="EE (3)"/>
      <sheetName val="PAVEMENT"/>
      <sheetName val="TRAFFIC"/>
      <sheetName val="GiaVL"/>
      <sheetName val="Gia"/>
      <sheetName val="chiet tifh khoan son "/>
      <sheetName val="TH khoan ha"/>
      <sheetName val="_TKKT_15Ala"/>
      <sheetName val="_TKKT_15Alan1-dg.xls_DTCTNÀNG"/>
      <sheetName val="Du_lieu"/>
      <sheetName val="TH_DZ35"/>
      <sheetName val="dbgt(tuyan)"/>
      <sheetName val="CT35"/>
      <sheetName val="Lç khoan LK1"/>
      <sheetName val="Don gia kꦤoan son "/>
      <sheetName val="¸TCT30+8"/>
      <sheetName val="DATA"/>
      <sheetName val="chiet tinh Khoan gib cong"/>
      <sheetName val="KKKKKKKK"/>
      <sheetName val="TH khoan ha_"/>
      <sheetName val="TNBH_ͧ_x001f__TKKT_15Alan1-dg.xls_tls"/>
      <sheetName val="CTTra"/>
      <sheetName val="__________________±____________"/>
      <sheetName val="ctdg"/>
      <sheetName val="chi ðhi khac"/>
      <sheetName val="Da_tan_dung1"/>
      <sheetName val="tong_hop1"/>
      <sheetName val="phan_tich_DG1"/>
      <sheetName val="[TKKT_15Alan1-dg.xls࡝DTCTNÀNG"/>
      <sheetName val="cat va??"/>
      <sheetName val="_x000a_BTA"/>
      <sheetName val="??B"/>
      <sheetName val="[TKKT_15Ala"/>
      <sheetName val="[TKKT_15Alan1-dg.xls?DTCTNÀNG"/>
      <sheetName val="TNBHͧ_x001f_[TKKT_15Alan1-dg.xls]tls"/>
      <sheetName val="TNBH?ͧ_x001f_[TKKT_15Alan1-dg.xls]tls"/>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ia_KS"/>
      <sheetName val="[TKKT_15Alan1-dg_xlsYPTDG"/>
      <sheetName val="tong_hgp"/>
      <sheetName val="cat_vaɮѧ"/>
      <sheetName val="[TKKT_15Alan1-dg_xls࡝DTCTNÀNG"/>
      <sheetName val="GT_KQ"/>
      <sheetName val="GT_NS"/>
      <sheetName val="cat_va??"/>
      <sheetName val="_TKKT_15Alan1-dg_xlsYPTDG"/>
      <sheetName val="cat_va__"/>
      <sheetName val="DCTQD"/>
      <sheetName val="TCT22-46"/>
      <sheetName val="XL"/>
      <sheetName val="heet2"/>
      <sheetName val="to_ghoptt"/>
      <sheetName val="_TKKT_15Alan1-dg_xls࡝DTCTNÀNG"/>
      <sheetName val="TH khoan ha?"/>
      <sheetName val="_TKKT_15Alan1-dg.xls?DTCTNÀNG"/>
      <sheetName val="????±"/>
      <sheetName val="TH VL, NC, DDHT Thanhphuoc"/>
      <sheetName val="#REF"/>
      <sheetName val="ND"/>
      <sheetName val="[TKKT_15Alan1-䡤g.xlsYPTDG"/>
      <sheetName val="Tongh/p"/>
      <sheetName val="Tongh_p"/>
      <sheetName val="VL,NC"/>
      <sheetName val="dtct cong"/>
      <sheetName val="RA"/>
      <sheetName val="VAO"/>
      <sheetName val="VAB"/>
      <sheetName val="²hoan GC+HTP"/>
      <sheetName val="\ra_bang"/>
      <sheetName val="TH khoan`han"/>
      <sheetName val="BANGTRA"/>
      <sheetName val="TH-XL"/>
      <sheetName val="TKKT_15Alan1-dg"/>
      <sheetName val="Tai khgan"/>
      <sheetName val="??????????????????±????????????"/>
      <sheetName val="400000p0"/>
      <sheetName val="DTKPSADUONO"/>
      <sheetName val="chiet tinh Khoan gia cono"/>
      <sheetName val="chiet tGh khoan son "/>
      <sheetName val="_TKKT_15Alan1-䡤g.xlsYPTDG"/>
      <sheetName val="Bang chiet tinh TBA"/>
      <sheetName val="chi tiet Khoan GB+HTP"/>
      <sheetName val="373 ²"/>
      <sheetName val="Da tmn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chiet tinh Khoan gia cofg"/>
      <sheetName val="tra,vat-lieu"/>
      <sheetName val="DTCTFÀNG"/>
      <sheetName val="Da_tan_dung2"/>
      <sheetName val="tong_hop2"/>
      <sheetName val="phan_tich_DG2"/>
      <sheetName val="gia_vat_lieu2"/>
      <sheetName val="gia_xe_may2"/>
      <sheetName val="gia_nhan_cong2"/>
      <sheetName val="Tai_khoan2"/>
      <sheetName val="TM_Gach2"/>
      <sheetName val="HM_bao_gia2"/>
      <sheetName val="BiaTong_Khoan2"/>
      <sheetName val="BiaT_K12"/>
      <sheetName val="TH_khoan_GC+H+L+S2"/>
      <sheetName val="TM_Khoan_HAN2"/>
      <sheetName val="TM_Khoan_GC2"/>
      <sheetName val="TM_Khoan_SON2"/>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chiet_tinh_Khoan_gia_cong2"/>
      <sheetName val="Don_gia_khoan_gia_cong2"/>
      <sheetName val="TH_khoan_gia_cong2"/>
      <sheetName val="chi_tiet_Khoan_Han2"/>
      <sheetName val="chiet_tinh_Khoan_Han2"/>
      <sheetName val="TH_khoan_han2"/>
      <sheetName val="chi_tiet_K_lap_TB2"/>
      <sheetName val="C䁑D"/>
      <sheetName val="px#_x000a_tl"/>
      <sheetName val="t#m"/>
      <sheetName val="TONG_HOPVAT_TU_MO "/>
      <sheetName val="VL"/>
      <sheetName val="Sheeô4"/>
      <sheetName val="TNBH?_x001f_[TKKT_15Alan1-dg.xls]tls"/>
      <sheetName val="TVL"/>
      <sheetName val="[TKKT_15Alan1-dg.xl۬gia vat li"/>
      <sheetName val="tc_Bia_TC_(3-"/>
      <sheetName val="ESUI."/>
      <sheetName val="ESTI琮"/>
      <sheetName val="TH_khoan_GC+@TP"/>
      <sheetName val="Dongia_khoan_gia_cong"/>
      <sheetName val="DongiaK_lap_TB"/>
      <sheetName val="ES\I_"/>
      <sheetName val="Mau_NT_cho_do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refreshError="1"/>
      <sheetData sheetId="221" refreshError="1"/>
      <sheetData sheetId="222"/>
      <sheetData sheetId="223"/>
      <sheetData sheetId="224" refreshError="1"/>
      <sheetData sheetId="225" refreshError="1"/>
      <sheetData sheetId="226" refreshError="1"/>
      <sheetData sheetId="227"/>
      <sheetData sheetId="228" refreshError="1"/>
      <sheetData sheetId="229"/>
      <sheetData sheetId="230"/>
      <sheetData sheetId="231"/>
      <sheetData sheetId="232"/>
      <sheetData sheetId="233" refreshError="1"/>
      <sheetData sheetId="234"/>
      <sheetData sheetId="235"/>
      <sheetData sheetId="236" refreshError="1"/>
      <sheetData sheetId="237" refreshError="1"/>
      <sheetData sheetId="238"/>
      <sheetData sheetId="239" refreshError="1"/>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refreshError="1"/>
      <sheetData sheetId="332"/>
      <sheetData sheetId="333" refreshError="1"/>
      <sheetData sheetId="334"/>
      <sheetData sheetId="335" refreshError="1"/>
      <sheetData sheetId="336"/>
      <sheetData sheetId="337" refreshError="1"/>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sheetData sheetId="473" refreshError="1"/>
      <sheetData sheetId="474" refreshError="1"/>
      <sheetData sheetId="475" refreshError="1"/>
      <sheetData sheetId="476"/>
      <sheetData sheetId="477"/>
      <sheetData sheetId="478"/>
      <sheetData sheetId="479"/>
      <sheetData sheetId="480" refreshError="1"/>
      <sheetData sheetId="481" refreshError="1"/>
      <sheetData sheetId="482"/>
      <sheetData sheetId="483"/>
      <sheetData sheetId="484" refreshError="1"/>
      <sheetData sheetId="485" refreshError="1"/>
      <sheetData sheetId="486" refreshError="1"/>
      <sheetData sheetId="487"/>
      <sheetData sheetId="488"/>
      <sheetData sheetId="489" refreshError="1"/>
      <sheetData sheetId="490"/>
      <sheetData sheetId="491" refreshError="1"/>
      <sheetData sheetId="492"/>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sheetData sheetId="55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oc13"/>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_BILL OF QUANTITY 양식-Rev.0.xlsx"/>
      <sheetName val="TKCOT"/>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COPE OF WORK"/>
      <sheetName val="DEVIATION"/>
      <sheetName val="INFORMATION"/>
      <sheetName val="SUMMARY COST"/>
      <sheetName val="INFORMATION_VO"/>
      <sheetName val="SUMMARY COST_VO"/>
      <sheetName val="SUMMARY COST_PANEL"/>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sheetName val="DM NHOM"/>
      <sheetName val="Tuan"/>
      <sheetName val="Hoan"/>
      <sheetName val="XL4Poppy"/>
    </sheetNames>
    <sheetDataSet>
      <sheetData sheetId="0"/>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THVATTU"/>
      <sheetName val="TKKPHI"/>
      <sheetName val="DUTOAN"/>
      <sheetName val="DMVT"/>
      <sheetName val="Tong hop thanh toan"/>
      <sheetName val="Bang thanh toan."/>
      <sheetName val="Bang phan tích"/>
      <sheetName val="Tong hop VT"/>
      <sheetName val="Ptich hoa don"/>
      <sheetName val="may,"/>
      <sheetName val="Hoa don,"/>
      <sheetName val="PTGTVLK"/>
      <sheetName val="GT Vl khac"/>
      <sheetName val="Van khuon va sat"/>
      <sheetName val="catdasatthep"/>
      <sheetName val="BTN"/>
      <sheetName val="May"/>
      <sheetName val="Hoa don"/>
      <sheetName val="Tong hop VT (2)"/>
      <sheetName val="Phan tich CT"/>
      <sheetName val="can doi"/>
      <sheetName val="da"/>
      <sheetName val="cat"/>
      <sheetName val="DG DUTOAN"/>
      <sheetName val="UBVG"/>
      <sheetName val="PrintDialog"/>
      <sheetName val="AboutDialog"/>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 val="nen"/>
      <sheetName val="mat"/>
      <sheetName val="cong"/>
      <sheetName val="vua"/>
      <sheetName val="rph"/>
      <sheetName val="rph (2)"/>
      <sheetName val="dtoan"/>
      <sheetName val="dap"/>
      <sheetName val="dt-kphi"/>
      <sheetName val="bth-kphi"/>
      <sheetName val="gpmb"/>
      <sheetName val="dtoan -ctiet"/>
      <sheetName val="dt-kphi-iso-tong"/>
      <sheetName val="dt-kphi-iso-ctiet"/>
      <sheetName val="gia"/>
      <sheetName val="PTDG"/>
      <sheetName val="sut&lt;100"/>
      <sheetName val="sut duong"/>
      <sheetName val="sut am"/>
      <sheetName val="bu lun"/>
      <sheetName val="xoi lo chan ke"/>
      <sheetName val="TH"/>
      <sheetName val="THKL"/>
      <sheetName val="GTXL"/>
      <sheetName val="TDT"/>
      <sheetName val="00000000"/>
      <sheetName val="10000000"/>
      <sheetName val="CRC"/>
      <sheetName val="GIATRI-DAILY"/>
      <sheetName val="NVBH KHAC"/>
      <sheetName val="NVBH HOAN"/>
      <sheetName val="TONKHODAILY"/>
      <sheetName val="XL4Test5"/>
      <sheetName val="gvt"/>
      <sheetName val="ATGT"/>
      <sheetName val="DG-TH"/>
      <sheetName val="Tuong-chan"/>
      <sheetName val="Dau-cong"/>
      <sheetName val="dtoan (4)"/>
      <sheetName val="tmdtu"/>
      <sheetName val="Sheet3"/>
      <sheetName val="XL4Poppy"/>
      <sheetName val="dt-kphi (2)"/>
      <sheetName val="dt-kphi-ctiet"/>
      <sheetName val="KluongKm2,4"/>
      <sheetName val="B.cao"/>
      <sheetName val="T.tiet"/>
      <sheetName val="T.N"/>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heet2"/>
      <sheetName val="dn"/>
      <sheetName val="DU TOAN"/>
      <sheetName val="CHI TIET"/>
      <sheetName val="KLnt"/>
      <sheetName val="PHAN TICH"/>
      <sheetName val="Congty"/>
      <sheetName val="VPPN"/>
      <sheetName val="XN74"/>
      <sheetName val="XN54"/>
      <sheetName val="XN33"/>
      <sheetName val="NK96"/>
      <sheetName val="Sheet1"/>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YEU TO CONG"/>
      <sheetName val="TD 3DIEM"/>
      <sheetName val="TD 2DIEM"/>
      <sheetName val="TSCD DUNG CHUNG "/>
      <sheetName val="KHKHAUHAOTSCHUNG"/>
      <sheetName val="TSCDTOAN NHA MAY"/>
      <sheetName val="CPSXTOAN BO SP"/>
      <sheetName val="PBCPCHUNG CHO CAC DTUONG"/>
      <sheetName val="solieu"/>
      <sheetName val="VL"/>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XXXXXXX1"/>
      <sheetName val="20000000"/>
      <sheetName val="30000000"/>
      <sheetName val="XN79"/>
      <sheetName val="CTMT"/>
      <sheetName val="may"/>
      <sheetName val="Vatlieu cau"/>
      <sheetName val="cau DS11"/>
      <sheetName val="cau DS12"/>
      <sheetName val="THCDS12"/>
      <sheetName val="dgcau"/>
      <sheetName val="THCDS11"/>
      <sheetName val="DGCT"/>
      <sheetName val="DGCong"/>
      <sheetName val="Vatlieu"/>
      <sheetName val="nhancong"/>
      <sheetName val="KL"/>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dt-iphi"/>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
      <sheetName val="bao cao ngay 13-02"/>
      <sheetName val="CBG"/>
      <sheetName val="TO HUNG"/>
      <sheetName val="CONGNHAN NE"/>
      <sheetName val="XINGUYEP"/>
      <sheetName val="TH331"/>
      <sheetName val="nhan cong"/>
      <sheetName val="ma-pt"/>
      <sheetName val="Sheet3 (2)"/>
      <sheetName val="tra-vat-lieu"/>
      <sheetName val="ptvl0-1"/>
      <sheetName val="0-1"/>
      <sheetName val="ptvl4-5"/>
      <sheetName val="4-5"/>
      <sheetName val="ptvl3-4"/>
      <sheetName val="3-4"/>
      <sheetName val="ptvl2-3"/>
      <sheetName val="2-3"/>
      <sheetName val="vlcong"/>
      <sheetName val="ptvl1-2"/>
      <sheetName val="1-2"/>
      <sheetName val="`u lun"/>
      <sheetName val="sut&lt;1 0"/>
      <sheetName val="dt-kphi-ÿÿo-ctiet"/>
      <sheetName val="PTCT"/>
      <sheetName val="coc duc"/>
      <sheetName val="SPL4"/>
      <sheetName val="ctTBA"/>
      <sheetName val="Kluong"/>
      <sheetName val="Giatri"/>
      <sheetName val="ìtoan"/>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HK1"/>
      <sheetName val="HK2"/>
      <sheetName val="CANAM"/>
      <sheetName val="dam"/>
      <sheetName val="Mocantho"/>
      <sheetName val="MoQL91"/>
      <sheetName val="tru"/>
      <sheetName val="dg"/>
      <sheetName val="10mduongsaumo"/>
      <sheetName val="ctt"/>
      <sheetName val="thanmkhao"/>
      <sheetName val="monho"/>
      <sheetName val="Khu xu ly nuoc THiep-XD"/>
      <sheetName val="P3-PanAn-Factored"/>
      <sheetName val="Don gia chi tiet"/>
      <sheetName val="Du thau"/>
      <sheetName val="Tro giup"/>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Sheet_x0001_1"/>
      <sheetName val="FPPN"/>
      <sheetName val="CHITIET"/>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Dbþgia"/>
      <sheetName val="T1"/>
      <sheetName val="T2"/>
      <sheetName val="T3"/>
      <sheetName val="T4"/>
      <sheetName val="T5"/>
      <sheetName val="T6"/>
      <sheetName val="T7"/>
      <sheetName val="T8"/>
      <sheetName val="T9"/>
      <sheetName val="T10"/>
      <sheetName val="T11"/>
      <sheetName val="T12"/>
      <sheetName val="t1.3"/>
      <sheetName val="Du_lieu"/>
      <sheetName val="NhapSl"/>
      <sheetName val="Nluc"/>
      <sheetName val="Tohop"/>
      <sheetName val="KT_Tthan"/>
      <sheetName val="Tra_TTTD"/>
      <sheetName val="IN__x000e_X"/>
      <sheetName val="Shet9"/>
      <sheetName val="ktduong"/>
      <sheetName val="cu"/>
      <sheetName val="KTcau2004"/>
      <sheetName val="KT2004XL#moi"/>
      <sheetName val="denbu"/>
      <sheetName val="thop"/>
      <sheetName val="DGduong"/>
      <sheetName val="DGCT_x0006_"/>
      <sheetName val="Nhap don gia VL dia _x0003_uong"/>
      <sheetName val="ESTI."/>
      <sheetName val="DI-ESTI"/>
      <sheetName val="Phan tich don gia chi Uet"/>
      <sheetName val="coctuatrenda"/>
      <sheetName val="IBASE"/>
      <sheetName val="Ё䀤_x0001_䀶_x0001_晦晦晦䀙_x0001_㿰_x0001_H-ਈ"/>
      <sheetName val="GiaVL"/>
      <sheetName val="He so"/>
      <sheetName val="PL Vua"/>
      <sheetName val="DPD"/>
      <sheetName val="dgmo-tru"/>
      <sheetName val="dgdam"/>
      <sheetName val="Dam-Mo-Tru"/>
      <sheetName val="DTDuong"/>
      <sheetName val="GTXLc"/>
      <sheetName val="CPXLk"/>
      <sheetName val="KPTH"/>
      <sheetName val="Bang KL ket cau"/>
      <sheetName val="Box-Girder"/>
      <sheetName val="NHAP"/>
      <sheetName val="md5!-52"/>
      <sheetName val="Số liệu"/>
      <sheetName val="TKKYI"/>
      <sheetName val="TKKYII"/>
      <sheetName val="Tổng hợp theo học sinh"/>
      <sheetName val="XL4Test5 (2)"/>
      <sheetName val="Piers of Main Flylyer (1)"/>
      <sheetName val="tuong"/>
      <sheetName val="NVBH(HOAN"/>
      <sheetName val="dt-cphi-ctieT"/>
      <sheetName val="TN"/>
      <sheetName val="ND"/>
      <sheetName val="tai"/>
      <sheetName val="hoang"/>
      <sheetName val="hoang (2)"/>
      <sheetName val="hoang (3)"/>
      <sheetName val="TT_35NH"/>
      <sheetName val="Du toan chi tietcoc nuoc"/>
      <sheetName val="dv-kphi-cviet"/>
      <sheetName val="bvh-kphi"/>
      <sheetName val="PCCPCHUNG CHO CAC DTUONG"/>
      <sheetName val="Piers of Main Flyower (1)"/>
      <sheetName val="Nhap don gia VL dia _x0003_"/>
      <sheetName val="CHI"/>
      <sheetName val="CPVUE_03"/>
      <sheetName val="Gia Du Thau "/>
      <sheetName val="CTC_x000f_NG_02"/>
      <sheetName val="_x0004_GCong"/>
      <sheetName val="PBCPCHUNG CHO CAC _x0007_{WÑNG"/>
      <sheetName val="INV"/>
      <sheetName val="XXXXXXX2"/>
      <sheetName val="XXXXXXX3"/>
      <sheetName val="XXXXXXX4"/>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Ё䀤_x0001_䀶_x0001_晦晦晦䀙_x0001_㿰_x0001_H-ਈꏗ㵰휊䀁_x0001_尩슏⣵䀂"/>
      <sheetName val="Ё"/>
      <sheetName val="????_x0001_?_x0001_H-?????_x0001_????_x0001_"/>
      <sheetName val="Phan tich don gia chi ˆUet"/>
      <sheetName val="She"/>
      <sheetName val="Gca may Buu dien"/>
      <sheetName val="882"/>
      <sheetName val="Giamay"/>
      <sheetName val="DM_GVT"/>
      <sheetName val="May chuyen nganh"/>
      <sheetName val="TT06"/>
      <sheetName val="0ﱸ͕_x0004_͕列͕_x0013_"/>
      <sheetName val="dtct cong"/>
      <sheetName val="??_x0001_?_x0001_????_x0001_?_x0001_H-?????_x0001_????"/>
      <sheetName val="?"/>
      <sheetName val="????_x0001_"/>
      <sheetName val="3cau"/>
      <sheetName val="266+623"/>
      <sheetName val="TXL(266+623"/>
      <sheetName val="DDCT"/>
      <sheetName val="M"/>
      <sheetName val="vln"/>
      <sheetName val="CHI?TIET"/>
      <sheetName val="Pier"/>
      <sheetName val="Pile"/>
      <sheetName val="T_x0004_ 3DIEM"/>
      <sheetName val="Rheet10"/>
      <sheetName val="KLD_x0007_TT&lt;120%"/>
      <sheetName val="TD &quot;DIEM"/>
      <sheetName val="??_x0001_?_x0001_????_x0001_?_x0001_H-?"/>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Giai trinh"/>
      <sheetName val="GTGT"/>
      <sheetName val="Mua vao TT"/>
      <sheetName val="Mua vao GTGT"/>
      <sheetName val="Bra"/>
      <sheetName val="BC HDon"/>
      <sheetName val="BC HDon Qui"/>
      <sheetName val="KE KHAI HDONG"/>
      <sheetName val="Recovered_Sheet1"/>
      <sheetName val="Recovered_Sheet2"/>
      <sheetName val="NHTN"/>
      <sheetName val="QLDD"/>
      <sheetName val="Moi truong"/>
      <sheetName val="KHĐ"/>
      <sheetName val="vua韘࿊_x0004_酐࿊"/>
      <sheetName val="Load"/>
      <sheetName val="S²2"/>
      <sheetName val="fej"/>
      <sheetName val="DT1__x0010_3"/>
      <sheetName val="DGKE_00"/>
      <sheetName val="P4-T`nAn-Factored"/>
      <sheetName val="Thuc thanh"/>
      <sheetName val="Don gia"/>
      <sheetName val="She%t11"/>
      <sheetName val="Nhap don gia VL dia áhuong"/>
      <sheetName val="uong mot ngay cong xay lap"/>
      <sheetName val="Du toan chi tiet"/>
      <sheetName val="???????_x0001_?????_x0001_?????_x0001_?????_x0001_H-???"/>
      <sheetName val="She?t9"/>
      <sheetName val="10mduongsa{ío"/>
      <sheetName val="Sheet3ٺ_x0001_2)"/>
      <sheetName val="T²8-49"/>
      <sheetName val="TinhToan"/>
      <sheetName val="Giathanh1m3BT"/>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_"/>
      <sheetName val="_____x0001_"/>
      <sheetName val="0"/>
      <sheetName val="S²"/>
      <sheetName val="dt-kphi_x0010_øÿet"/>
      <sheetName val="[dtTKKT-98-106.xlsၝTHCDS11"/>
      <sheetName val="[dtTKKT-98-106.xls?THCDS11"/>
      <sheetName val="CHI TI"/>
      <sheetName val="??_x0013__x001f_[dtT"/>
      <sheetName val="COC KHOAN0T5"/>
      <sheetName val="CDPS"/>
      <sheetName val="ptvì0-1"/>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Du toan chi tiet coc juoc"/>
      <sheetName val="Du toanchi tiet coc"/>
      <sheetName val="hoane (3)"/>
      <sheetName val="DG೼�_02"/>
      <sheetName val="???_x0001_??_x0001_?????_x0001_??_x0001_H-???"/>
      <sheetName val="KLDGTT&lt;1ü_x000c_(2)"/>
      <sheetName val="____x0001____x0001_______x0001____x0001_H-___"/>
      <sheetName val="Luong_mot_ngay_cong_k`ao_sat"/>
      <sheetName val="Sheet1 (3)"/>
      <sheetName val="Sheet1 (2)"/>
      <sheetName val="DEF"/>
      <sheetName val="vua韘࿊_x0004_酐࿊須࿊_x0004__x0016_[dtTKKT-98-10"/>
      <sheetName val="TH_11"/>
      <sheetName val="CUAHANG"/>
      <sheetName val="MAKHACH"/>
      <sheetName val="dt-k0hi (2)"/>
      <sheetName val="DT_x0003_T_02"/>
      <sheetName val="KL thanh toan-Xuan Dao"/>
      <sheetName val="t1_3"/>
      <sheetName val="Don_gia_chi_tiet"/>
      <sheetName val="Du_thau"/>
      <sheetName val="Tro_giup"/>
      <sheetName val="Eodule1"/>
      <sheetName val="DGAT_02"/>
      <sheetName val="MTO REV.2(ARMOR)"/>
      <sheetName val="NKC"/>
      <sheetName val="SoCaiT"/>
      <sheetName val="THDU"/>
      <sheetName val="Nhatkychung"/>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0??ﱸ͕?_x0004_??????͕????????列͕??_x0013_???"/>
      <sheetName val="TM_JCTC"/>
      <sheetName val="KLDGTT&lt;1ü_x000c_??(2)"/>
      <sheetName val="Tuong-ٺ_x0001_an"/>
      <sheetName val="Phan_tich_don_gia_chi_Uet"/>
      <sheetName val="NC"/>
      <sheetName val="S? li?u"/>
      <sheetName val="T?ng h?p theo h?c sinh"/>
      <sheetName val="sat"/>
      <sheetName val="ptvt"/>
      <sheetName val="YE2 CONG"/>
      <sheetName val="ma_pt"/>
      <sheetName val="Du toan chi tiet?coc nuoc"/>
      <sheetName val="LO 5 "/>
      <sheetName val="Luongmot ngay cong xay lap"/>
      <sheetName val="Klu_x0016_4DÀÀFN"/>
      <sheetName val="99AP1"/>
      <sheetName val="99AP2"/>
      <sheetName val="99AP3"/>
      <sheetName val="_dtTKKT-98-106.xlsၝTHCDS11"/>
      <sheetName val="_dtTKKT-98-106.xls_THCDS11"/>
      <sheetName val="T2)"/>
      <sheetName val="DothiP1"/>
      <sheetName val="bth-kpha"/>
      <sheetName val="THNVVNN"/>
      <sheetName val="DSTTGTGT"/>
      <sheetName val="KET CHUYEN GIA VON 2005"/>
      <sheetName val="TMTC"/>
      <sheetName val="CHI TIEU"/>
      <sheetName val="KQKD"/>
      <sheetName val="BCDKT"/>
      <sheetName val="T.H CPCT"/>
      <sheetName val="THGÝaT"/>
      <sheetName val="khai  thue"/>
      <sheetName val="C§PS"/>
      <sheetName val="TRUONG "/>
      <sheetName val="KON LONG"/>
      <sheetName val="THUY DIEN"/>
      <sheetName val="NGO MAY"/>
      <sheetName val="NGOC HOI"/>
      <sheetName val="cau 2"/>
      <sheetName val="CAU DAK PSI"/>
      <sheetName val="BT gi¸ thµnh"/>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sheetData sheetId="9" refreshError="1"/>
      <sheetData sheetId="10" refreshError="1"/>
      <sheetData sheetId="11"/>
      <sheetData sheetId="12" refreshError="1"/>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sheetData sheetId="226" refreshError="1"/>
      <sheetData sheetId="227" refreshError="1"/>
      <sheetData sheetId="228"/>
      <sheetData sheetId="229"/>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sheetData sheetId="329"/>
      <sheetData sheetId="330"/>
      <sheetData sheetId="331"/>
      <sheetData sheetId="332"/>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refreshError="1"/>
      <sheetData sheetId="375" refreshError="1"/>
      <sheetData sheetId="376"/>
      <sheetData sheetId="377"/>
      <sheetData sheetId="378"/>
      <sheetData sheetId="379"/>
      <sheetData sheetId="380" refreshError="1"/>
      <sheetData sheetId="381"/>
      <sheetData sheetId="382" refreshError="1"/>
      <sheetData sheetId="383" refreshError="1"/>
      <sheetData sheetId="384"/>
      <sheetData sheetId="385"/>
      <sheetData sheetId="386"/>
      <sheetData sheetId="387"/>
      <sheetData sheetId="388"/>
      <sheetData sheetId="389" refreshError="1"/>
      <sheetData sheetId="390"/>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sheetData sheetId="442"/>
      <sheetData sheetId="443" refreshError="1"/>
      <sheetData sheetId="444" refreshError="1"/>
      <sheetData sheetId="445"/>
      <sheetData sheetId="446" refreshError="1"/>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sheetData sheetId="468" refreshError="1"/>
      <sheetData sheetId="469"/>
      <sheetData sheetId="470"/>
      <sheetData sheetId="471"/>
      <sheetData sheetId="472" refreshError="1"/>
      <sheetData sheetId="473" refreshError="1"/>
      <sheetData sheetId="474" refreshError="1"/>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refreshError="1"/>
      <sheetData sheetId="522" refreshError="1"/>
      <sheetData sheetId="523"/>
      <sheetData sheetId="524" refreshError="1"/>
      <sheetData sheetId="525"/>
      <sheetData sheetId="526" refreshError="1"/>
      <sheetData sheetId="527"/>
      <sheetData sheetId="528" refreshError="1"/>
      <sheetData sheetId="529"/>
      <sheetData sheetId="530" refreshError="1"/>
      <sheetData sheetId="531"/>
      <sheetData sheetId="532"/>
      <sheetData sheetId="533"/>
      <sheetData sheetId="534"/>
      <sheetData sheetId="535" refreshError="1"/>
      <sheetData sheetId="536"/>
      <sheetData sheetId="537"/>
      <sheetData sheetId="538" refreshError="1"/>
      <sheetData sheetId="539" refreshError="1"/>
      <sheetData sheetId="540" refreshError="1"/>
      <sheetData sheetId="541" refreshError="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refreshError="1"/>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refreshError="1"/>
      <sheetData sheetId="616"/>
      <sheetData sheetId="617" refreshError="1"/>
      <sheetData sheetId="618" refreshError="1"/>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ông tin chung"/>
      <sheetName val="Khao sát"/>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負荷集計（断熱不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 val="tt"/>
      <sheetName val="Du toan"/>
      <sheetName val="Keothep"/>
      <sheetName val="Re-bar"/>
      <sheetName val="Basic"/>
      <sheetName val="XL4Poppy"/>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원가계산"/>
      <sheetName val="집계표"/>
      <sheetName val="내역서"/>
      <sheetName val="영동(일)"/>
      <sheetName val="영동(D)"/>
      <sheetName val="영동(골)"/>
      <sheetName val="Cash Flow bulan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TRA"/>
      <sheetName val="BANGTINH"/>
      <sheetName val="Tinh Qmax"/>
      <sheetName val="Hinh thai"/>
      <sheetName val="TonghopHT"/>
      <sheetName val="Khau do Kasin"/>
      <sheetName val="Langchanh Q2%"/>
      <sheetName val="Tra K"/>
      <sheetName val="b_ tra"/>
      <sheetName val="3MN H2%"/>
      <sheetName val="Khau do cau nho"/>
      <sheetName val="Tinh Qmax (Xoko)"/>
      <sheetName val="H~Q~V"/>
      <sheetName val="GVL"/>
      <sheetName val="Thuc thanh"/>
      <sheetName val="T1"/>
      <sheetName val="T2"/>
      <sheetName val="T3"/>
      <sheetName val="T4"/>
      <sheetName val="T5"/>
      <sheetName val="T6"/>
      <sheetName val="T7"/>
      <sheetName val="T8"/>
      <sheetName val="T9"/>
      <sheetName val="T10"/>
      <sheetName val="T11"/>
      <sheetName val="T12"/>
      <sheetName val="111"/>
      <sheetName val="112"/>
      <sheetName val="NK"/>
      <sheetName val="XK"/>
      <sheetName val="144"/>
      <sheetName val="CTG.SO"/>
      <sheetName val="331"/>
      <sheetName val="KHTSCD"/>
      <sheetName val="SP.Sinh"/>
      <sheetName val="VH C.Viet"/>
      <sheetName val="Xa thanh"/>
      <sheetName val="Sheet4"/>
      <sheetName val="Sheet1"/>
      <sheetName val="Sheet3"/>
      <sheetName val="XL4Test5"/>
      <sheetName val="MTL$-INTER"/>
      <sheetName val="Truot_nen"/>
      <sheetName val="Tra_bang"/>
      <sheetName val="dtxl"/>
      <sheetName val="Chi tiet VL-NC-MTC"/>
      <sheetName val="Du_lieu"/>
      <sheetName val="Tinh_Qmax"/>
      <sheetName val="Hinh_thai"/>
      <sheetName val="Khau_do_Kasin"/>
      <sheetName val="Langchanh_Q2%"/>
      <sheetName val="Tra_K"/>
      <sheetName val="b__tra"/>
      <sheetName val="3MN_H2%"/>
      <sheetName val="Khau_do_cau_nho"/>
      <sheetName val="Tinh_Qmax_(Xoko)"/>
      <sheetName val="CTG_SO"/>
      <sheetName val="SP_Sinh"/>
      <sheetName val="VH_C_Viet"/>
      <sheetName val="Xa_thanh"/>
      <sheetName val="Thuc_thanh"/>
      <sheetName val="Chi_tiet_VL-NC-MTC"/>
      <sheetName val="Tra"/>
      <sheetName val="PEDESB"/>
      <sheetName val="Jhau do Kasin"/>
      <sheetName val="Khau do cau(nho"/>
      <sheetName val="hinhhoc"/>
      <sheetName val="chitiet"/>
      <sheetName val="TraK"/>
      <sheetName val="Tra?K"/>
      <sheetName val="MTO REV.0"/>
      <sheetName val="DS-Thuong 6T dau"/>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ze"/>
      <sheetName val="Condition"/>
      <sheetName val="Force"/>
      <sheetName val="Combination"/>
      <sheetName val="cross beam"/>
      <sheetName val="Wall"/>
      <sheetName val="Pile"/>
      <sheetName val="Pile cap"/>
      <sheetName val="kt-cac tru"/>
    </sheetNames>
    <sheetDataSet>
      <sheetData sheetId="0"/>
      <sheetData sheetId="1"/>
      <sheetData sheetId="2"/>
      <sheetData sheetId="3"/>
      <sheetData sheetId="4"/>
      <sheetData sheetId="5"/>
      <sheetData sheetId="6"/>
      <sheetData sheetId="7"/>
      <sheetData sheetId="8"/>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Doi chieu I-2006"/>
      <sheetName val="Thu I"/>
      <sheetName val="7_BCT"/>
      <sheetName val="6-BCT (3)"/>
      <sheetName val="B CAO 3-06"/>
      <sheetName val="DIENTHOAI"/>
      <sheetName val="Luy ke I"/>
      <sheetName val="Baocaothu"/>
      <sheetName val="B CAO THANG"/>
      <sheetName val="S03-BH"/>
      <sheetName val="Bang gia tong hop"/>
      <sheetName val="MTL$-INTER"/>
      <sheetName val="Sheat1"/>
      <sheetName val="GiaVL"/>
      <sheetName val="CTCLCH~1"/>
      <sheetName val="IN"/>
      <sheetName val="PBCPVC"/>
      <sheetName val="BANG LUONG "/>
      <sheetName val="BÁO CÁO KHO"/>
      <sheetName val="NHAP KHO"/>
      <sheetName val="DOANH THU"/>
      <sheetName val="242"/>
      <sheetName val="NKCHUNG"/>
      <sheetName val="THCN"/>
      <sheetName val="SOCAI"/>
      <sheetName val="THCN_TK"/>
      <sheetName val="CTCN_KH"/>
      <sheetName val="CDPS"/>
      <sheetName val="CDKT"/>
      <sheetName val="KQKD I"/>
      <sheetName val="KQKD II"/>
      <sheetName val="QT TNDN moi"/>
      <sheetName val="PL03"/>
      <sheetName val="QT TNDN"/>
      <sheetName val="KHTSCD"/>
      <sheetName val="MA"/>
      <sheetName val="XL4Test5"/>
      <sheetName val="gVL"/>
      <sheetName val="SPL4"/>
      <sheetName val="Tong_ke"/>
      <sheetName val="TONG KE DZ 0.4 KV"/>
      <sheetName val="ptdg-duong"/>
      <sheetName val="Tinh toan"/>
      <sheetName val="So lieu"/>
      <sheetName val="tuong"/>
      <sheetName val="SOLIEU"/>
      <sheetName val="C,ÐHI"/>
      <sheetName val="RÁNH SDOC"/>
      <sheetName val="SLN"/>
      <sheetName val="TINHDAODAP"/>
      <sheetName val="TIENLUONG"/>
      <sheetName val="KL"/>
      <sheetName val="DSKH DIEM²NPP"/>
      <sheetName val="Bang 2B"/>
      <sheetName val="PTVT (MAU)"/>
      <sheetName val="Gia vat tu"/>
      <sheetName val="DSKH DIEM_x0006_lapr"/>
      <sheetName val="She%t3"/>
      <sheetName val="BO"/>
      <sheetName val="DSKH DIEM²"/>
      <sheetName val="DO_AM_DT"/>
      <sheetName val="RANH_SDOC"/>
      <sheetName val="DANH_SACH"/>
      <sheetName val="TAM_QUANG"/>
      <sheetName val="Dskh_diem_le-F5_vnm"/>
      <sheetName val="DSKH_DIEM_LE_NPP"/>
      <sheetName val="Doi_chieu_I-2006"/>
      <sheetName val="Thu_I"/>
      <sheetName val="6-BCT_(3)"/>
      <sheetName val="B_CAO_3-06"/>
      <sheetName val="Luy_ke_I"/>
      <sheetName val="B_CAO_THANG"/>
      <sheetName val="Bang_gia_tong_hop"/>
      <sheetName val="BANG_LUONG_"/>
      <sheetName val="BÁO_CÁO_KHO"/>
      <sheetName val="NHAP_KHO"/>
      <sheetName val="DOANH_THU"/>
      <sheetName val="KQKD_I"/>
      <sheetName val="KQKD_II"/>
      <sheetName val="QT_TNDN_moi"/>
      <sheetName val="QT_TNDN"/>
      <sheetName val="Tinh_toan"/>
      <sheetName val="So_lieu"/>
      <sheetName val="TONG_KE_DZ_0_4_KV"/>
      <sheetName val="RÁNH_SDOC"/>
      <sheetName val="DSKH_DIEM²NPP"/>
      <sheetName val="Bang_2B"/>
      <sheetName val="PTVT_(MAU)"/>
      <sheetName val="Gia_vat_tu"/>
      <sheetName val="Tru So Lam Viec"/>
      <sheetName val="DSKH DIEM_x0006_"/>
      <sheetName val="Areas"/>
      <sheetName val="Define finishing"/>
      <sheetName val="dtxl"/>
      <sheetName val="DSKH DIEM²??NPP"/>
      <sheetName val="May"/>
      <sheetName val="Vat lieu"/>
      <sheetName val="GIAVLIEU"/>
      <sheetName val="DTCT"/>
      <sheetName val="KKKKKKKK"/>
      <sheetName val="CMA_Samplings KTra TSHH tang"/>
      <sheetName val="CHITIET VL-NC-TT-3p"/>
      <sheetName val="VCV-BE-TONG"/>
      <sheetName val="A6"/>
      <sheetName val="CAU hien trang"/>
      <sheetName val="baocaongay"/>
      <sheetName val="chietsuat"/>
      <sheetName val="dochathientruong"/>
      <sheetName val="MARSHALL TEST"/>
      <sheetName val="dungtrongmax"/>
      <sheetName val="DSKH DIEM²__NPP"/>
      <sheetName val="Ts"/>
      <sheetName val=""/>
      <sheetName val="DSKH DIEM_x0006_??lapr"/>
      <sheetName val="m doc"/>
      <sheetName val="do3"/>
      <sheetName val="NEW-PANEL"/>
      <sheetName val="NC"/>
      <sheetName val="DO_AM_DT1"/>
      <sheetName val="RANH_SDOC1"/>
      <sheetName val="DANH_SACH1"/>
      <sheetName val="TAM_QUANG1"/>
      <sheetName val="Dskh_diem_le-F5_vnm1"/>
      <sheetName val="DSKH_DIEM_LE_NPP1"/>
      <sheetName val="Doi_chieu_I-20061"/>
      <sheetName val="Thu_I1"/>
      <sheetName val="6-BCT_(3)1"/>
      <sheetName val="B_CAO_3-061"/>
      <sheetName val="Luy_ke_I1"/>
      <sheetName val="B_CAO_THANG1"/>
      <sheetName val="Bang_gia_tong_hop1"/>
      <sheetName val="BANG_LUONG_1"/>
      <sheetName val="BÁO_CÁO_KHO1"/>
      <sheetName val="NHAP_KHO1"/>
      <sheetName val="DOANH_THU1"/>
      <sheetName val="KQKD_I1"/>
      <sheetName val="KQKD_II1"/>
      <sheetName val="QT_TNDN_moi1"/>
      <sheetName val="QT_TNDN1"/>
      <sheetName val="TONG_KE_DZ_0_4_KV1"/>
      <sheetName val="Tinh_toan1"/>
      <sheetName val="So_lieu1"/>
      <sheetName val="Bang_2B1"/>
      <sheetName val="PTVT_(MAU)1"/>
      <sheetName val="Gia_vat_tu1"/>
      <sheetName val="RÁNH_SDOC1"/>
      <sheetName val="Tru_So_Lam_Viec"/>
      <sheetName val="DSKH_DIEM²"/>
      <sheetName val="DSKH_DIEMlapr"/>
      <sheetName val="Sum"/>
      <sheetName val="BANG LUONG"/>
      <sheetName val="LK 22"/>
      <sheetName val="Quantity"/>
      <sheetName val="DSKH DIEM_x0006___lapr"/>
      <sheetName val="DSKH DIEM²_x005f_x0000__x005f_x0000_NPP"/>
      <sheetName val="DSKH DIEM_x005f_x0006__x005f_x0000__x005f_x0000_l"/>
      <sheetName val="DSKH DIEM_x005f_x0006_??lapr"/>
      <sheetName val="DG "/>
      <sheetName val="TDTKP (2)"/>
      <sheetName val="TONGKE3p"/>
      <sheetName val="CHITIET VL-NC-DDTT3PHA "/>
      <sheetName val="CHITIET VL-NC-TT1p"/>
      <sheetName val="????????"/>
      <sheetName val="Load1"/>
      <sheetName val="T12-"/>
      <sheetName val="Ktmo"/>
      <sheetName val="CHITIET_VL-NC-TT-3p"/>
      <sheetName val="DSKH_DIEM"/>
      <sheetName val="DI-ESTI"/>
      <sheetName val="chi tiet TBA"/>
      <sheetName val="Define_finishing"/>
      <sheetName val="________"/>
    </sheetNames>
    <sheetDataSet>
      <sheetData sheetId="0" refreshError="1"/>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BOQ)"/>
      <sheetName val="I-Pro"/>
      <sheetName val="II-Cons "/>
      <sheetName val="III-Fit"/>
      <sheetName val="IV-Fur"/>
      <sheetName val="V-M&amp;E"/>
      <sheetName val="WALL TYPE SCHEDULE"/>
      <sheetName val="VO"/>
      <sheetName val="Sum(BOQ final))"/>
      <sheetName val="Qly Đơn Hàng"/>
      <sheetName val="weekly report"/>
      <sheetName val="TTTC"/>
      <sheetName val="Calculation breakdow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BOQ)"/>
      <sheetName val="I-Pro"/>
      <sheetName val="II-Cons "/>
      <sheetName val="III-Fit"/>
      <sheetName val="IV-Fur"/>
      <sheetName val="V-M&amp;E"/>
      <sheetName val="VO.02"/>
      <sheetName val="VO.03"/>
      <sheetName val="VO.05"/>
      <sheetName val="VO.06"/>
      <sheetName val="VO.07"/>
      <sheetName val="VO.04"/>
      <sheetName val="VO.08"/>
      <sheetName val="VO.09"/>
      <sheetName val="VO.01"/>
      <sheetName val="TT Bao Hanh"/>
      <sheetName val="LAMINATE"/>
      <sheetName val="chỉ số giá"/>
      <sheetName val="SUB"/>
      <sheetName val="weekly report"/>
      <sheetName val="Sum(BOQ final))"/>
      <sheetName val="TTTC"/>
      <sheetName val="Calculation breakdown"/>
      <sheetName val="Sheet1"/>
      <sheetName val="Sheet3"/>
      <sheetName val="access 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 val="Sheet8"/>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00000000"/>
      <sheetName val="10000000"/>
      <sheetName val="Thang04"/>
      <sheetName val="Thang06"/>
      <sheetName val="Thang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dongia 㢠ś_x0004_㋄ś"/>
      <sheetName val="C47-456"/>
      <sheetName val="C46"/>
      <sheetName val="C47-PII"/>
      <sheetName val="d䁧"/>
      <sheetName val="GT TT (2)"/>
      <sheetName val="KLTC giai doan"/>
      <sheetName val="KL (2)"/>
      <sheetName val="KLtt lan3"/>
      <sheetName val="GTT2 lan3 tt"/>
      <sheetName val="GTT2 lan 4 dc "/>
      <sheetName val="chenh lech gia"/>
      <sheetName val="KL bao con lai"/>
      <sheetName val="GTT2 lan 4 tt"/>
      <sheetName val="XXXXXXXX"/>
      <sheetName val="phan tich DG㠨Ȣ_x0004_杀Ȣ"/>
      <sheetName val="CV1"/>
      <sheetName val="CV2"/>
      <sheetName val="CV3"/>
      <sheetName val="CV4"/>
      <sheetName val="CV5"/>
      <sheetName val="CV6"/>
      <sheetName val="CV7"/>
      <sheetName val="CV8"/>
      <sheetName val="CV9"/>
      <sheetName val="THDGCT"/>
      <sheetName val="THgiathau"/>
      <sheetName val="GVT"/>
      <sheetName val="Tai khoan"/>
      <sheetName val="THCP"/>
      <sheetName val="BQT"/>
      <sheetName val="RG"/>
      <sheetName val="BCVT"/>
      <sheetName val="BKHD"/>
      <sheetName val="NEW-PANEL"/>
      <sheetName val="TN"/>
      <sheetName val="ND"/>
      <sheetName val="VL"/>
      <sheetName val="tra-vat-lieu"/>
      <sheetName val="DTCT"/>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Chart1"/>
      <sheetName val="KL18Thang"/>
      <sheetName val="TH"/>
      <sheetName val="M200"/>
      <sheetName val="Shaet4"/>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 ?s_x0004_?s"/>
      <sheetName val="d?"/>
      <sheetName val="dongia ?s_x0004_?s"/>
      <sheetName val="ch DG??_x0004_????"/>
      <sheetName val="Input"/>
      <sheetName val="Comb"/>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NEW_PANEL"/>
      <sheetName val="Hướng dẫn"/>
      <sheetName val="Ví dụ hàm Vlookup"/>
      <sheetName val="@@@@@@@@@@@@@@@"/>
      <sheetName val="Page 3"/>
      <sheetName val=""/>
      <sheetName val="phan tich DG??_x0004_??"/>
      <sheetName val="BTH phi"/>
      <sheetName val="BLT phi"/>
      <sheetName val="phi,le phi"/>
      <sheetName val="Bien Lai TON"/>
      <sheetName val="BCQT "/>
      <sheetName val="Giay di duong"/>
      <sheetName val="BC QT cua tung ap"/>
      <sheetName val="GIAO CHI TIEU THU QUY 07"/>
      <sheetName val="BANG TONG HOP GIAY NOP TIEN"/>
      <sheetName val="dongia?????????? ?㢠ś?_x0004_??????㋄ś?"/>
      <sheetName val="dongia? 㢠ś?_x0004_?㋄ś?"/>
      <sheetName val="phan tich DG??㠨Ȣ?_x0004_??????杀Ȣ?????"/>
      <sheetName val="????????? ??s?_x0004_???????s????????"/>
      <sheetName val="dongia?????????? ??s?_x0004_???????s?"/>
      <sheetName val="ch DG?????_x0004_????????????????????"/>
      <sheetName val="d_"/>
      <sheetName val="ch DG"/>
      <sheetName val="dongia__________ _㢠ś__x0004_______㋄ś_"/>
      <sheetName val="dongia_ 㢠ś__x0004__㋄ś_"/>
      <sheetName val="dongia_ 㢠ś_x0004__㋄ś"/>
      <sheetName val="phan tich DG__㠨Ȣ__x0004_______杀Ȣ_____"/>
      <sheetName val="_________ __s__x0004________s________"/>
      <sheetName val="dongia__________ __s__x0004________s_"/>
      <sheetName val="dongia_ _s__x0004___s_"/>
      <sheetName val="dongia_ _s_x0004___s"/>
      <sheetName val="ch DG______x0004_____________________"/>
      <sheetName val="phan tich DG______x0004______________"/>
      <sheetName val=" _s__x0004___s_"/>
      <sheetName val="ch DG_____x0004________"/>
      <sheetName val="phan tich DG_____x0004_____"/>
      <sheetName val=" _s"/>
      <sheetName val="_@_@_@_@_@_@_@_@_@_@_@_@_@_@_@_"/>
      <sheetName val="Hu_ng d_n"/>
      <sheetName val="Ví d_ hàm Vlookup"/>
      <sheetName val="tuong"/>
      <sheetName val="donööö"/>
      <sheetName val="@"/>
      <sheetName val="KLt lan3"/>
      <sheetName val="phaɮ tich DG__㠨Ȣ__x0004_______杀Ȣ_____"/>
      <sheetName val="dongia_______x0002____ __s__x0004________s_"/>
      <sheetName val="_DT-TN.xlsMCT"/>
      <sheetName val="Sheet9"/>
      <sheetName val="G_x0016_L"/>
      <sheetName val="_________ _____x0004_________________"/>
      <sheetName val="pha_ tich DG______x0004______________"/>
      <sheetName val="dongia__x0002__ _s__x0004___s_"/>
      <sheetName val="ch DG____x0004________"/>
      <sheetName val="ch DG__"/>
      <sheetName val="@_@_@_@_@_@_@_@_@_@_@_@_@_@_@_@"/>
      <sheetName val="_DT-TN.xls_Cham cong TH 1-&gt;6"/>
      <sheetName val="GIAVNX"/>
      <sheetName val="RE"/>
      <sheetName val="Book 1 Summary"/>
      <sheetName val="tong_hop"/>
      <sheetName val="phan_tich_DG"/>
      <sheetName val="gia_vat_lieu"/>
      <sheetName val="gia_xe_may"/>
      <sheetName val="gia_nhan_cong"/>
      <sheetName val="TC_"/>
      <sheetName val="TC__(2)"/>
      <sheetName val="PL_KS"/>
      <sheetName val="thi_sat"/>
      <sheetName val="den_bu"/>
      <sheetName val="dongia 㢠ś㋄ś"/>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dongia_㢠ś㋄ś"/>
      <sheetName val="phan_tich_DG㠨Ȣ杀Ȣ咄Ȣ"/>
      <sheetName val="GT_TT_(2)"/>
      <sheetName val="KLTC_giai_doan"/>
      <sheetName val="KL_(2)"/>
      <sheetName val="KLtt_lan3"/>
      <sheetName val="GTT2_lan3_tt"/>
      <sheetName val="GTT2_lan_4_dc_"/>
      <sheetName val="chenh_lech_gia"/>
      <sheetName val="KL_bao_con_lai"/>
      <sheetName val="GTT2_lan_4_tt"/>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dongia? 㢠ś_x0004_?㋄ś"/>
      <sheetName val="dongia? ?s?_x0004_??s?"/>
      <sheetName val="dongia? ?s_x0004_??s"/>
      <sheetName val="phan tich DG?????_x0004_?????????????"/>
      <sheetName val=" ?s?_x0004_??s?"/>
      <sheetName val="ch DG????_x0004_???????"/>
      <sheetName val="phan tich DG????_x0004_????"/>
      <sheetName val=" ?s"/>
      <sheetName val="Hu?ng d?n"/>
      <sheetName val="Ví d? hàm Vlookup"/>
      <sheetName val="dongia_x0002_ ?s_x0004_?s"/>
      <sheetName val="phaɮ tich DG??㠨Ȣ?_x0004_??????杀Ȣ?????"/>
      <sheetName val="dongia??????_x0002_??? ??s?_x0004_???????s?"/>
      <sheetName val="pha? tich DG?????_x0004_?????????????"/>
      <sheetName val="dongia?_x0002_? ?s?_x0004_??s?"/>
      <sheetName val=" ??_x0004_??"/>
      <sheetName val="?@?@?@?@?@?@?@?@?@?@?@?@?@?@?@?"/>
      <sheetName val="@@@@@@@@@@@@@@@@"/>
      <sheetName val="ch DG???_x0004_???????"/>
      <sheetName val="@?@?@?@?@?@?@?@?@?@?@?@?@?@?@?@"/>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dongiã̃̃̃̃̃̃̃̃̃̃̃̃̃̃̃̃̃̃̃̃̃̃̃"/>
      <sheetName val="tong ho`"/>
      <sheetName val="[DT-TN.xls_Cham cong TH 1-&gt;6"/>
      <sheetName val="????????? ????_x0004_????????????????"/>
      <sheetName val="[DT-TN.xlsMCT"/>
      <sheetName val="ctTBA"/>
      <sheetName val="XXXPXXX0"/>
      <sheetName val="dongia__________ _?s__x0004_______?s_"/>
      <sheetName val="dongia_ ?s__x0004__?s_"/>
      <sheetName val="dongia_ ?s_x0004__?s"/>
      <sheetName val="phan tich DG__??__x0004_______??_____"/>
      <sheetName val="pha? tich DG__??__x0004_______??_____"/>
      <sheetName val="dongia ??_x0004_??"/>
      <sheetName val="@?@?@?@?@?@?@?@?@?@?@?@?@?@?@?"/>
      <sheetName val="@_@_@_@_@_@_@_@_@_@_@_@_@_@_@_"/>
      <sheetName val="Taikhoan"/>
      <sheetName val="Gia"/>
      <sheetName val="Ke toan thuk hien cong trinh"/>
      <sheetName val="dongia? ???_x0004_????"/>
      <sheetName val=" ???_x0004_????"/>
      <sheetName val="Tra_bang"/>
      <sheetName val="BCTC"/>
      <sheetName val="Hý?ng d?n"/>
      <sheetName val="dongia?????????? ????_x0004_?????????"/>
      <sheetName val="dongia? ??_x0004_???"/>
      <sheetName val="dtct cau"/>
      <sheetName val="dongia?̃̃̃̃̃̃̃̃̃̃̃̃̃̃̃̃̃̃̃̃̃̃̃̃"/>
      <sheetName val="dongia_ ____x0004_____"/>
      <sheetName val=" __"/>
      <sheetName val=" ____x0004_____"/>
      <sheetName val="DT-XL"/>
      <sheetName val="phan tich DG?㠨Ȣ?_x0004_?杀Ȣ?咄Ȣ?"/>
      <sheetName val="dongia 㢠뉛㋄ś"/>
      <sheetName val="DT-TN"/>
      <sheetName val="HESO"/>
      <sheetName val="Tai"/>
      <sheetName val="Tai?khoan"/>
      <sheetName val="Thuc thanh"/>
      <sheetName val="Chenh lech vct tu"/>
      <sheetName val="~~~~~~~~~~~~~~~~~~~~~~~~~~~~~~~"/>
      <sheetName val="Page_3"/>
      <sheetName val=" ?s?s"/>
      <sheetName val="dongia ?s?s"/>
      <sheetName val="dongia 㢠ś_x0004_㏄ś"/>
      <sheetName val="IBASE"/>
      <sheetName val="DI-ESTI"/>
      <sheetName val="Hý_ng d_n"/>
      <sheetName val="phan tich DG?㠨Ȣ?_x0004_?杀Ȣ?"/>
      <sheetName val="dongia 㢠ś?_x0004_?㋄ś?"/>
      <sheetName val="phan tich DG_㠨Ȣ__x0004__杀Ȣ_咄Ȣ_"/>
      <sheetName val="phan tich DG_㠨Ȣ__x0004__杀Ȣ_"/>
      <sheetName val="dongia 㢠ś__x0004__㋄ś_"/>
      <sheetName val="dongia_̃̃̃̃̃̃̃̃̃̃̃̃̃̃̃̃̃̃̃̃̃̃̃̃"/>
      <sheetName val="dongia_?s?s"/>
      <sheetName val="phan_tich_DG??????"/>
      <sheetName val="phan_tich_DG㠨Ȣ杀Ȣ"/>
      <sheetName val="Gia "/>
      <sheetName val="dongia__________ _____x0004__________"/>
      <sheetName val="dongia_ ___x0004____"/>
      <sheetName val="Du th!u"/>
      <sheetName val="DG "/>
      <sheetName val="KKKKKKKK"/>
      <sheetName val="dongia 㢠ś"/>
      <sheetName val="XF33"/>
      <sheetName val="XL4Dest5"/>
      <sheetName val="TH-Dien"/>
      <sheetName val="PEDESB"/>
      <sheetName val="Loading"/>
      <sheetName val="#REF!"/>
      <sheetName val="breakdown"/>
      <sheetName val="Check C"/>
      <sheetName val=" _s_s"/>
      <sheetName val="dongia _s_s"/>
      <sheetName val="CP)TV-CAU"/>
      <sheetName val="TK NO 1q1"/>
      <sheetName val="聰han tich DG㠨Ȣ_x0004_杀Ȣ"/>
      <sheetName val="Hướng d麫n"/>
      <sheetName val="Ví dụ hàm Vloïkup"/>
      <sheetName val="dongia ?s_x0002__x0004_?s"/>
      <sheetName val="BCQT`"/>
      <sheetName val="dongia????????? ?㢠ś?_x0004_??????㋄ś?"/>
      <sheetName val="dongia_㢠ś㋄ś1"/>
      <sheetName val="_?s?s"/>
      <sheetName val="dongia_?s?s1"/>
      <sheetName val="ch_DG??????"/>
      <sheetName val="Hướng_dẫn"/>
      <sheetName val="Ví_dụ_hàm_Vlookup"/>
      <sheetName val="phan_tich_DG????"/>
      <sheetName val="tong_hop1"/>
      <sheetName val="phan_tich_DG1"/>
      <sheetName val="gia_vat_lieu1"/>
      <sheetName val="gia_xe_may1"/>
      <sheetName val="gia_nhan_cong1"/>
      <sheetName val="TC_1"/>
      <sheetName val="TC__(2)1"/>
      <sheetName val="PL_KS1"/>
      <sheetName val="thi_sat1"/>
      <sheetName val="den_bu1"/>
      <sheetName val="dongia__________ _??__x0004_______??_"/>
      <sheetName val="dongia_ ??__x0004__??_"/>
      <sheetName val="dongia_ ??_x0004__??"/>
      <sheetName val="dongia ????"/>
      <sheetName val="dongia_????"/>
      <sheetName val="Du_toan_(2)1"/>
      <sheetName val="Du_toan1"/>
      <sheetName val="Phan_tich_vat_tu1"/>
      <sheetName val="Tong_hop_vat_tu1"/>
      <sheetName val="Gia_tri_vat_tu1"/>
      <sheetName val="Chenh_lech_vat_tu1"/>
      <sheetName val="Du_thau1"/>
      <sheetName val="gia vt,nc,may"/>
      <sheetName val="Don_gia_chi_ti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sheetData sheetId="210" refreshError="1"/>
      <sheetData sheetId="211" refreshError="1"/>
      <sheetData sheetId="212"/>
      <sheetData sheetId="213"/>
      <sheetData sheetId="214"/>
      <sheetData sheetId="215" refreshError="1"/>
      <sheetData sheetId="216"/>
      <sheetData sheetId="217"/>
      <sheetData sheetId="218"/>
      <sheetData sheetId="219" refreshError="1"/>
      <sheetData sheetId="220"/>
      <sheetData sheetId="221" refreshError="1"/>
      <sheetData sheetId="222"/>
      <sheetData sheetId="223" refreshError="1"/>
      <sheetData sheetId="224"/>
      <sheetData sheetId="225" refreshError="1"/>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refreshError="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sheetData sheetId="325"/>
      <sheetData sheetId="326"/>
      <sheetData sheetId="327"/>
      <sheetData sheetId="328" refreshError="1"/>
      <sheetData sheetId="329"/>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sheetData sheetId="339" refreshError="1"/>
      <sheetData sheetId="340" refreshError="1"/>
      <sheetData sheetId="341"/>
      <sheetData sheetId="342" refreshError="1"/>
      <sheetData sheetId="343"/>
      <sheetData sheetId="344" refreshError="1"/>
      <sheetData sheetId="345" refreshError="1"/>
      <sheetData sheetId="346"/>
      <sheetData sheetId="347" refreshError="1"/>
      <sheetData sheetId="348"/>
      <sheetData sheetId="349" refreshError="1"/>
      <sheetData sheetId="350"/>
      <sheetData sheetId="351" refreshError="1"/>
      <sheetData sheetId="352" refreshError="1"/>
      <sheetData sheetId="353" refreshError="1"/>
      <sheetData sheetId="354" refreshError="1"/>
      <sheetData sheetId="355" refreshError="1"/>
      <sheetData sheetId="356"/>
      <sheetData sheetId="357" refreshError="1"/>
      <sheetData sheetId="358"/>
      <sheetData sheetId="359"/>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sheetData sheetId="403" refreshError="1"/>
      <sheetData sheetId="404"/>
      <sheetData sheetId="405" refreshError="1"/>
      <sheetData sheetId="406"/>
      <sheetData sheetId="407" refreshError="1"/>
      <sheetData sheetId="408" refreshError="1"/>
      <sheetData sheetId="409"/>
      <sheetData sheetId="410" refreshError="1"/>
      <sheetData sheetId="411" refreshError="1"/>
      <sheetData sheetId="412" refreshError="1"/>
      <sheetData sheetId="413"/>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sheetData sheetId="435"/>
      <sheetData sheetId="436"/>
      <sheetData sheetId="437"/>
      <sheetData sheetId="438"/>
      <sheetData sheetId="439"/>
      <sheetData sheetId="440"/>
      <sheetData sheetId="441" refreshError="1"/>
      <sheetData sheetId="44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NH DAM T BTCTT"/>
      <sheetName val="PPGDH"/>
      <sheetName val="TTTD"/>
      <sheetName val="BTNL"/>
      <sheetName val="XL4Test5"/>
    </sheetNames>
    <sheetDataSet>
      <sheetData sheetId="0"/>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u toan"/>
      <sheetName val="BIA"/>
      <sheetName val="THUYET MINH DT"/>
      <sheetName val="TMDT"/>
      <sheetName val="THKP"/>
      <sheetName val="Du toan"/>
      <sheetName val="VLC"/>
      <sheetName val="Phan tich vat tu"/>
      <sheetName val="Gia tri vat tu"/>
      <sheetName val="Setting"/>
      <sheetName val="TT17_PL3"/>
      <sheetName val="TT17_PL2"/>
      <sheetName val="QuydoiNC"/>
      <sheetName val="LuongNC"/>
      <sheetName val="Du thau"/>
      <sheetName val="Don gia chi tiet"/>
      <sheetName val="Config"/>
      <sheetName val="TM"/>
      <sheetName val="Dutoan_Nhom"/>
      <sheetName val="GiaVua"/>
      <sheetName val="THKP_Nhom"/>
      <sheetName val="THKP_Doc"/>
      <sheetName val="Tong hop kinh phi"/>
      <sheetName val="Tong hop kinh phi_KS"/>
      <sheetName val="THKP_KS"/>
      <sheetName val="THKP_DVCI"/>
      <sheetName val="Tong hop kinh phi  _DVCI"/>
      <sheetName val="DGCT_Thugon"/>
      <sheetName val="DT Goi thau XD"/>
      <sheetName val="DP2C"/>
      <sheetName val="TH_CPXD"/>
      <sheetName val="TH_CPTB"/>
      <sheetName val="DP2A"/>
      <sheetName val="DP2B"/>
      <sheetName val="Tong hop DT XDCT"/>
      <sheetName val="DT Goi thau TB"/>
      <sheetName val="DP2C_TB"/>
      <sheetName val="DT Goi thau LDTB"/>
      <sheetName val="DP2C_LDTB"/>
      <sheetName val="SBTMDT"/>
      <sheetName val="PTVT_VCLC"/>
      <sheetName val="THVT_VCLC"/>
      <sheetName val="PTVT_BX"/>
      <sheetName val="THVT_BX"/>
      <sheetName val="PTVT_VC"/>
      <sheetName val="THVT_VC"/>
      <sheetName val="Chi phi van chuyen"/>
      <sheetName val="CuocVC"/>
      <sheetName val="CP Khac cuoc VC"/>
      <sheetName val="CPVC _Sieu truong"/>
      <sheetName val="Cuoc Bo sung"/>
      <sheetName val="Chi phi trung chuyen"/>
      <sheetName val="CPVC_DenChanCT"/>
      <sheetName val="CPVC_12"/>
      <sheetName val="CPVC_10"/>
      <sheetName val="CPTC_10"/>
      <sheetName val="Cuoc_10"/>
      <sheetName val="CPVC_588"/>
      <sheetName val="Cuoc_588"/>
      <sheetName val="CPTC_588"/>
      <sheetName val="CTCM_VC"/>
      <sheetName val="BuGCM_VC"/>
      <sheetName val="BuNLTL_VC"/>
      <sheetName val="NC_TC"/>
      <sheetName val="PT_BVC_CV"/>
      <sheetName val="LuongCNXD_Tong"/>
      <sheetName val="LuongCN_XD"/>
      <sheetName val="LuongCN_XD1"/>
      <sheetName val="LuongCN_TT10"/>
      <sheetName val="LuongCN_XD2"/>
      <sheetName val="Phan tich ca may"/>
      <sheetName val="LuongCNLM_Tong"/>
      <sheetName val="LuongCN_LaiMay1"/>
      <sheetName val="LuongCNLM_TT10"/>
      <sheetName val="LuongCN_LaiMay2"/>
      <sheetName val="LuongCN_LaiMay"/>
      <sheetName val="Chiet tinh don gia may"/>
      <sheetName val="Bu gia may"/>
      <sheetName val="Bu NL_TL"/>
      <sheetName val="Dau vao ca may"/>
      <sheetName val="Phan tich bu ca may"/>
      <sheetName val="LuongCN"/>
      <sheetName val="HMC_Goithau"/>
      <sheetName val="CongNhat"/>
      <sheetName val="Tamtinh"/>
      <sheetName val="DGCT_Goithau"/>
      <sheetName val="Duthau_HM"/>
      <sheetName val="HD_Trongoi"/>
      <sheetName val="HD_DGCodinh"/>
      <sheetName val="HD_DGDieuchinh"/>
      <sheetName val="NT_GD"/>
      <sheetName val="QLNT"/>
      <sheetName val="PL03a_A"/>
      <sheetName val="PL08b"/>
      <sheetName val="PL03a"/>
      <sheetName val="QLTU"/>
      <sheetName val="Thamdinh_Dutoan"/>
      <sheetName val="Thamdinh_Phantichvattu"/>
      <sheetName val="Thamtra_GTVT"/>
      <sheetName val="Thamdinh_VL"/>
      <sheetName val="ThamDinh_NC"/>
      <sheetName val="Thamdinh_MTC"/>
      <sheetName val="THCP TVX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able(R19)"/>
      <sheetName val="Cert 19"/>
      <sheetName val="DeductStatus"/>
      <sheetName val="Sheet2"/>
      <sheetName val="Certi"/>
      <sheetName val="Gtable(TOTAL)"/>
      <sheetName val="G LH"/>
      <sheetName val="G PQ"/>
      <sheetName val="G SP"/>
      <sheetName val="HW54"/>
      <sheetName val="Cert B.Luc"/>
      <sheetName val="3 S1-S6"/>
      <sheetName val="3 S7-S9"/>
      <sheetName val="3 S10"/>
      <sheetName val="3 S12"/>
      <sheetName val="3 S13"/>
      <sheetName val="CIP Detail"/>
      <sheetName val="RE 3B"/>
      <sheetName val="Yen"/>
      <sheetName val="Acc-EVND"/>
      <sheetName val="Accom"/>
      <sheetName val="Phieugia"/>
      <sheetName val="LoanAgree"/>
      <sheetName val="Gtable(19)"/>
      <sheetName val="Gtable(BD2)"/>
      <sheetName val="Gtable(BD1)"/>
      <sheetName val="CCOST"/>
      <sheetName val="CCO17"/>
      <sheetName val="CCO15"/>
      <sheetName val="DREDGE"/>
      <sheetName val="Mater"/>
      <sheetName val="Deduc(M)"/>
      <sheetName val="S1-S6 - All"/>
      <sheetName val="S7-S9-All"/>
      <sheetName val="S10-01~08"/>
      <sheetName val="Rebar Gen"/>
      <sheetName val="REBD2-G"/>
      <sheetName val="BD2 Rebar"/>
      <sheetName val="Rebar"/>
      <sheetName val="Girder &amp; Bearing"/>
      <sheetName val="S10 (09-13)All"/>
      <sheetName val="S12 All"/>
      <sheetName val="S13 All"/>
      <sheetName val="CIP Pile"/>
      <sheetName val="25x25"/>
      <sheetName val="45x45"/>
      <sheetName val="Mobili BD"/>
      <sheetName val="Sheet1"/>
      <sheetName val="Maintenance"/>
      <sheetName val="F.Chart"/>
      <sheetName val="Progress"/>
      <sheetName val="Tem.bridge"/>
      <sheetName val="Analise"/>
      <sheetName val="Sheet14"/>
      <sheetName val="Sheet13"/>
      <sheetName val="Sheet12"/>
      <sheetName val="Sheet11"/>
      <sheetName val="Sheet10"/>
      <sheetName val="Sheet9"/>
      <sheetName val="Sheet8"/>
      <sheetName val="Sheet7"/>
      <sheetName val="Sheet6"/>
      <sheetName val="Sheet5"/>
      <sheetName val="Sheet4"/>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SX"/>
      <sheetName val="BTPSat"/>
      <sheetName val="DM"/>
      <sheetName val="DMBO"/>
      <sheetName val="DMB"/>
      <sheetName val="NKY"/>
      <sheetName val="BTPVan"/>
      <sheetName val="PKDG"/>
      <sheetName val="KHSXPKIEN"/>
      <sheetName val="DMNVL"/>
      <sheetName val="00000000"/>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 val="Km_x001a_-7"/>
      <sheetName val="EIRR&gt;1&lt;1"/>
      <sheetName val="EIRR&gt; 2"/>
      <sheetName val="EIRR&lt;2"/>
      <sheetName val="Cp&gt;10-Ln&lt;10"/>
      <sheetName val="Ln&lt;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Congty"/>
      <sheetName val="VPPN"/>
      <sheetName val="XN74"/>
      <sheetName val="XN54"/>
      <sheetName val="XN33"/>
      <sheetName val="NK96"/>
      <sheetName val="XL4Test5"/>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XXXXXXXX"/>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0"/>
      <sheetName val="00000000"/>
      <sheetName val="10000000"/>
      <sheetName val="XXXXXXX1"/>
      <sheetName val="20000000"/>
      <sheetName val="30000000"/>
      <sheetName val="gtxl-duone(11m)"/>
      <sheetName val="tong hop"/>
      <sheetName val="phan tich DG"/>
      <sheetName val="gia vat lieu"/>
      <sheetName val="gia xe may"/>
      <sheetName val="gia nhan cong"/>
      <sheetName val="'pmb"/>
      <sheetName val="ChiTiet"/>
      <sheetName val="Don-Gia"/>
      <sheetName val="Nhan-cong"/>
      <sheetName val="May"/>
      <sheetName val="VatLieu"/>
      <sheetName val="Thanh-Toan"/>
      <sheetName val="KLCong"/>
      <sheetName val="Sheet12"/>
      <sheetName val="Sheet13"/>
      <sheetName val="Sheet14"/>
      <sheetName val="Sheet15"/>
      <sheetName val="Sheet16"/>
      <sheetName val="DTCT"/>
      <sheetName val="B2.3"/>
      <sheetName val="CL XD"/>
      <sheetName val="THop"/>
      <sheetName val="CT"/>
      <sheetName val="TienLuong"/>
      <sheetName val="C47-456"/>
      <sheetName val="C46"/>
      <sheetName val="C47-PII"/>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
      <sheetName val="C.t)êt C.ty"/>
      <sheetName val="Thuc thanh"/>
      <sheetName val="pt0-1"/>
      <sheetName val="kp0-1"/>
      <sheetName val="0-1"/>
      <sheetName val="pt2-3"/>
      <sheetName val="thkp2-3"/>
      <sheetName val="clvl"/>
      <sheetName val="2-3"/>
      <sheetName val="cl1-2"/>
      <sheetName val="thkp1-2"/>
      <sheetName val="clvl1-2"/>
      <sheetName val="1-2"/>
      <sheetName val="Sheet3"/>
      <sheetName val="["/>
      <sheetName val="tra-vat-lieu"/>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dtxl-dun"/>
      <sheetName val="tkkt-ql38-1-g-2"/>
      <sheetName val="TH_DTXL_luu"/>
      <sheetName val="T.HDÔ CN"/>
      <sheetName val="DCNCII"/>
      <sheetName val="MTO REV.0"/>
      <sheetName val="CN kho doi"/>
      <sheetName val="CTHTchua TTn?ib?"/>
      <sheetName val="CN2004 N?p TCT"/>
      <sheetName val="BANGTRA"/>
      <sheetName val="PEDESB"/>
      <sheetName val="btra"/>
      <sheetName val="chitimc"/>
      <sheetName val="T1-05"/>
      <sheetName val="T2-05"/>
      <sheetName val="T3-05"/>
      <sheetName val="T4-05"/>
      <sheetName val="T5-05"/>
      <sheetName val="T6-05"/>
      <sheetName val="T7-05"/>
      <sheetName val="T8-05"/>
      <sheetName val="T9-05"/>
      <sheetName val="T10-05"/>
      <sheetName val="T11-05"/>
      <sheetName val="T12-05"/>
      <sheetName val="TN"/>
      <sheetName val="ND"/>
      <sheetName val="gtxl-euone(11m)"/>
      <sheetName val="t02"/>
      <sheetName val="BaoVe"/>
      <sheetName val="Tr Cay"/>
      <sheetName val="T071"/>
      <sheetName val="TRONG CAY T8 (2)"/>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_x0001_Y_x0004_’_x0001_Y_x0004_“_x0001_Y_x0004_”_x0001_Y_x0004_"/>
      <sheetName val="_x0001_Y_x0004_ž_x0001_Y_x0004_Ÿ_x0001_Y_x0004_ _x0001_Y_x0004_"/>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CTHTc(u T*?ib?"/>
      <sheetName val="Tra_bang"/>
      <sheetName val="_pmb"/>
      <sheetName val="_"/>
      <sheetName val="dtxl-du"/>
      <sheetName val="_x0001_Y"/>
      <sheetName val="CTHTchua TTn_ib_"/>
      <sheetName val="CN2004 N_p TCT"/>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dtxl-du_n_"/>
      <sheetName val="gtxl-duoîe(11m)"/>
      <sheetName val="KLDG_x0014_T&lt;120% (2)"/>
      <sheetName val="_x0018_XXXXXX0"/>
      <sheetName val="N_ Ca.N"/>
      <sheetName val="CTHTchưa TTn᳙ibộ"/>
      <sheetName val="BaocaoC.noHopC."/>
      <sheetName val="MTL$-INTER"/>
      <sheetName val="CN kho ðoi"/>
      <sheetName val="CTHTchýa TTn_ib_"/>
      <sheetName val="CTHTc(u"/>
      <sheetName val="ATM"/>
      <sheetName val="BCA"/>
      <sheetName val="Anca"/>
      <sheetName val="TT Luong"/>
      <sheetName val="TTATM"/>
      <sheetName val="Duyet"/>
      <sheetName val="giႀ￸nhan cong"/>
      <sheetName val="TSO_CHUNG"/>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V@PN"/>
      <sheetName val="CN Tl￸04"/>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_Æ_x0001_"/>
      <sheetName val="_x0001_Y__x0004____’_x0001_Y__x0004____“_x0001_Y__x0004____”_x0001_Y__x0004____"/>
      <sheetName val="_x0001_Y__x0004____ž_x0001_Y__x0004____Ÿ_x0001_Y__x0004____ _x0001_Y__x0004____"/>
      <sheetName val="CTHTc(u_ _T__ib_"/>
      <sheetName val="DG "/>
      <sheetName val="VL________"/>
      <sheetName val="MTO REV.2(ARMOR)"/>
      <sheetName val="THKL_nghiemthu"/>
      <sheetName val="DTCTtaluy_(2)"/>
      <sheetName val="KLDGTT&lt;120%_(2)"/>
      <sheetName val="TH_(2)"/>
      <sheetName val="tong_hop"/>
      <sheetName val="phan_tich_DG"/>
      <sheetName val="gia_vat_lieu"/>
      <sheetName val="gia_xe_may"/>
      <sheetName val="gia_nhan_cong"/>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YYYYYYYYYYY"/>
      <sheetName val="YYY Y¡Y¢Y£Y¤Y¥Y¦Y§Y¨"/>
      <sheetName val="YªY«Y¬Y­Y®Y¯Y°Y±Y²Y³Y´"/>
      <sheetName val="Y¶Y·Y¸Y¹YºY»Y¼Y½Y¾Y¿YÀ"/>
      <sheetName val="YÂYÃYÄYÅYÆYÇYÈYÉYÊYËYÌ"/>
      <sheetName val="ctTBA"/>
      <sheetName val="_x0001_Y__x0004______x0001_Y__x0004_____x0001_Y__x0004____ _x0001_Y__x0004____"/>
      <sheetName val="DTCTtÑuy"/>
      <sheetName val="Box-Girder"/>
      <sheetName val="Truot_nen"/>
      <sheetName val="VapLieu"/>
      <sheetName val="Tong KLBS"/>
      <sheetName val="TH_x000d_DTXL-luu"/>
      <sheetName val="CPXD-TT-04-G_x0011_"/>
      <sheetName val="DTCT_x000d_G1"/>
      <sheetName val="T_HDÔ_CN"/>
      <sheetName val="CN Tl_04"/>
      <sheetName val="thdt"/>
      <sheetName val="ptvl0-1"/>
      <sheetName val="ptvl4-5"/>
      <sheetName val="4-5"/>
      <sheetName val="ptvl3-4"/>
      <sheetName val="3-4"/>
      <sheetName val="ptvl2-3"/>
      <sheetName val="vlcong"/>
      <sheetName val="ptvl1-2"/>
      <sheetName val="Soil"/>
      <sheetName val="Tien do thi²"/>
      <sheetName val="N/ Ca.N"/>
      <sheetName val="CTHTchýa TTn?ib?"/>
      <sheetName val="_x0001_Y_x0004_?_x0001_Y_x0004__x0001_Y_x0004_ _x0001_Y_x0004_"/>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gi??nhan cong"/>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dtxl-du?n?"/>
      <sheetName val="1-2냼η_x0004_钌έ"/>
      <sheetName val="_x0001_Y?_x0004_???’_x0001_Y?_x0004_???“_x0001_Y?_x0004_???”_x0001_Y?_x0004_???"/>
      <sheetName val="_x0001_Y?_x0004_???ž_x0001_Y?_x0004_???Ÿ_x0001_Y?_x0004_??? _x0001_Y?_x0004_???"/>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_x0004__Â_x0001_Y__x0004__Ã_x0001_Y__x0004__Ä_x0001_Y__x0004__Å_x0001_Y__x0004_Æ_x0001_"/>
      <sheetName val="VL????????"/>
      <sheetName val="7_x0010_000000"/>
      <sheetName val="_x0001_Y?_x0004_?Â_x0001_Y?_x0004_?Ã_x0001_Y?_x0004_?Ä_x0001_Y?_x0004_?Å_x0001_Y?_x0004_?Æ_x0001_"/>
      <sheetName val="_x0001_Y?_x0004_????_x0001_Y?_x0004_???_x0001_Y?_x0004_??? _x0001_Y?_x0004_???"/>
      <sheetName val="_x0004_™_x0001_Y_x0004_š_x0001_Y_x0004_›_x0001_Y_x0004_œ_x0001_"/>
      <sheetName val="BaocanC.No2"/>
      <sheetName val="CTHTc(u? ?T*?ib?"/>
      <sheetName val="CN Tl?04"/>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_x0001_Y?_x0004_?ª_x0001_Y?_x0004_?«_x0001_Y?_x0004_?¬_x0001_Y?_x0004_?­_x0001_Y_x0004_?®_x0001_"/>
      <sheetName val="1-2???????????냼η?_x0004_??????钌έ?????"/>
      <sheetName val="t-ql38-1-g-2.xls][??"/>
      <sheetName val="CN_kho_doi"/>
      <sheetName val="CTHTchua_TTn?ib?"/>
      <sheetName val="CN2004_N?p_TCT"/>
      <sheetName val="?_x0004_???™_x0001_Y?_x0004_???š_x0001_Y?_x0004_???›_x0001_Y?_x0004_???œ_x0001_"/>
      <sheetName val="tra-vau-lieu"/>
      <sheetName val="뉃Tchưa TTnộibộ"/>
      <sheetName val="Tien do thi²g"/>
      <sheetName val="TH_x000a_DTXL-luu"/>
      <sheetName val="DTCT_x000a_G1"/>
      <sheetName val="tkku-ql38-1-g-2"/>
      <sheetName val="Dữ liệu"/>
      <sheetName val="Khối lượng"/>
      <sheetName val="Dự toán"/>
      <sheetName val="Vật tư"/>
      <sheetName val="Phân tích"/>
      <sheetName val="&lt;Phân tích&gt;"/>
      <sheetName val="Kinh phí"/>
      <sheetName val="Thuyết minh"/>
      <sheetName val="Bìa HS"/>
      <sheetName val="Tiến độ"/>
      <sheetName val="1-2냼η_x0004_钌έ넬η_x0016_[tkkt-ql38-1-"/>
      <sheetName val="nhan cong"/>
      <sheetName val="??Tchua TTn?ib?"/>
      <sheetName val="Thanh,Toan"/>
      <sheetName val="Sheet03"/>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CTHTc(u? T*?ib?"/>
      <sheetName val="Congty 좤ϭ_x0004_ꃰϭ"/>
      <sheetName val="gia x"/>
      <sheetName val="1-2___________냼η__x0004_______钌έ_____"/>
      <sheetName val="_x0004_"/>
      <sheetName val="__x0004____™_x0001_Y__x0004____š_x0001_Y__x0004____›_x0001_Y__x0004____œ_x0001_"/>
      <sheetName val="_x0004___x0001_Y__x0004___x0001_Y__x0004___x0001_Y__x0004___x0001_"/>
      <sheetName val="_x0004__¥_x0001_Y__x0004__¦_x0001_Y__x0004__§_x0001_Y__x0004__¨_x0001_"/>
      <sheetName val="_x0004__±_x0001_Y__x0004__²_x0001_Y__x0004__³_x0001_Y__x0004__´_x0001_"/>
      <sheetName val="_x0004__½_x0001_Y__x0004__¾_x0001_Y__x0004__¿_x0001_Y__x0004__À_x0001_"/>
      <sheetName val="_x0004__É_x0001_Y__x0004__Ê_x0001_Y__x0004__Ë_x0001_Y__x0004__Ì_x0001_"/>
      <sheetName val="gi__nhan cong"/>
      <sheetName val="_x0001_Y_x0004_Â_x0001_X_x0004_Ã_x0001_Y_x0004_Ä_x0001_Y_x0004_"/>
      <sheetName val="BTHTchua TTn?ib?"/>
      <sheetName val="_x0004__x0001_Y_x0004__x0001_Y_x0004__x0001_࡙_x0004__x0001_"/>
      <sheetName val="_x0001_Y_x0004_?_x0001_Y_x0004_Ÿ_x0001_Y_x0004_ _x0001_Y_x0004_"/>
      <sheetName val="Y’Y“Y”Y•Y–Y—Y˜Y™YšY›Yœ"/>
      <sheetName val="YžYŸY Y¡Y¢Y£Y¤Y¥Y¦Y§Y¨"/>
      <sheetName val="_x0004_?™_x0001_Y?_x0004_?š_x0001_Y?_x0004_?›_x0001_Y?_x0004_?œ_x0001_"/>
      <sheetName val="_x0001_Y?_x0004_????_x0001_Y?_x0004_???Ÿ_x0001_Y?_x0004_??? _x0001_Y?_x0004_???"/>
      <sheetName val="90100000"/>
      <sheetName val="ptvt"/>
      <sheetName val="MTO_REV_0"/>
      <sheetName val="BAOGTRA"/>
      <sheetName val="heso"/>
      <sheetName val="????Y????Y????Y????"/>
      <sheetName val="????¥Y????¦Y????§Y????¨"/>
      <sheetName val="????±Y????²Y????³Y????´"/>
      <sheetName val="????½Y????¾Y????¿Y????À"/>
      <sheetName val="?_x0004_???½_x0001_Y?_x0004_???¾_x0001_Y?_x0004_??¿_x0001_Y?_x0004_???À_x0001_"/>
      <sheetName val="Tien do thi²??g"/>
      <sheetName val="KKKKKKKK"/>
      <sheetName val="gia x?????"/>
      <sheetName val="gtrinh"/>
      <sheetName val="????ÉY????ÊY????ËY????Ì"/>
      <sheetName val="CTHTchua_TTn_ib_"/>
      <sheetName val="CN2004_N_p_TCT"/>
      <sheetName val="Y"/>
      <sheetName val="KLDGT&lt;120%_(2)"/>
      <sheetName val="XXXXXX0"/>
      <sheetName val="N/_Ca_N"/>
      <sheetName val="LEGEND"/>
      <sheetName val="_x0001_Y__x0004__¶_x0001_Y_x0004__·_x0001_Y__x0004__¸_x0001_Y__x0004__¹_x0001_Y__x0004__º_x0001_Y"/>
      <sheetName val="_x0001_Y__x0004__ª_x0001_Y__x0004__«_x0001_Y__x0004__¬_x0001_Y__x0004__­_x0001_Y_x0004__®_x0001_"/>
      <sheetName val="t-ql38-1-g-2.xls][?????????????"/>
      <sheetName val="뉃?Tchưa TTnộibộ"/>
      <sheetName val="_x0004__x0001_Y_x0004_?_x0001_Y_x0004__x0001_Y_x0004__x0001_"/>
      <sheetName val="Confi"/>
      <sheetName val="뉃"/>
      <sheetName val="BTHTchua TTn_ib_"/>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refreshError="1"/>
      <sheetData sheetId="198" refreshError="1"/>
      <sheetData sheetId="199" refreshError="1"/>
      <sheetData sheetId="200"/>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refreshError="1"/>
      <sheetData sheetId="276"/>
      <sheetData sheetId="277" refreshError="1"/>
      <sheetData sheetId="278" refreshError="1"/>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refreshError="1"/>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refreshError="1"/>
      <sheetData sheetId="313" refreshError="1"/>
      <sheetData sheetId="314" refreshError="1"/>
      <sheetData sheetId="315" refreshError="1"/>
      <sheetData sheetId="316"/>
      <sheetData sheetId="317" refreshError="1"/>
      <sheetData sheetId="318" refreshError="1"/>
      <sheetData sheetId="319"/>
      <sheetData sheetId="320"/>
      <sheetData sheetId="321"/>
      <sheetData sheetId="322"/>
      <sheetData sheetId="323" refreshError="1"/>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sheetData sheetId="397"/>
      <sheetData sheetId="398" refreshError="1"/>
      <sheetData sheetId="399"/>
      <sheetData sheetId="400" refreshError="1"/>
      <sheetData sheetId="401" refreshError="1"/>
      <sheetData sheetId="402"/>
      <sheetData sheetId="403"/>
      <sheetData sheetId="404" refreshError="1"/>
      <sheetData sheetId="405"/>
      <sheetData sheetId="406" refreshError="1"/>
      <sheetData sheetId="407" refreshError="1"/>
      <sheetData sheetId="408"/>
      <sheetData sheetId="409"/>
      <sheetData sheetId="410" refreshError="1"/>
      <sheetData sheetId="411"/>
      <sheetData sheetId="412" refreshError="1"/>
      <sheetData sheetId="413" refreshError="1"/>
      <sheetData sheetId="414"/>
      <sheetData sheetId="415" refreshError="1"/>
      <sheetData sheetId="416" refreshError="1"/>
      <sheetData sheetId="417"/>
      <sheetData sheetId="418"/>
      <sheetData sheetId="419"/>
      <sheetData sheetId="420"/>
      <sheetData sheetId="421"/>
      <sheetData sheetId="422"/>
      <sheetData sheetId="423"/>
      <sheetData sheetId="424" refreshError="1"/>
      <sheetData sheetId="425" refreshError="1"/>
      <sheetData sheetId="426" refreshError="1"/>
      <sheetData sheetId="427"/>
      <sheetData sheetId="428"/>
      <sheetData sheetId="429" refreshError="1"/>
      <sheetData sheetId="430" refreshError="1"/>
      <sheetData sheetId="431" refreshError="1"/>
      <sheetData sheetId="43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OK "/>
      <sheetName val="Sum tinh lai"/>
      <sheetName val="Gia T5"/>
      <sheetName val="Gia T5+5%"/>
      <sheetName val="Gia TLC"/>
      <sheetName val="Gia TLC+5%"/>
      <sheetName val="Gia VNa"/>
      <sheetName val="Gia VNa+5%"/>
      <sheetName val="Gia T4"/>
      <sheetName val="Gia T4+5%"/>
      <sheetName val="Phan chi  OK"/>
      <sheetName val="Bid Price Schedule (2)"/>
      <sheetName val="GiaThau (3)"/>
      <sheetName val="Sheet1"/>
      <sheetName val="Bid Price Summary"/>
      <sheetName val="Bid Price Schedule"/>
      <sheetName val="Name"/>
      <sheetName val="0000000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NB)"/>
      <sheetName val="DETAIL(NB)"/>
      <sheetName val="PRICE"/>
      <sheetName val="DATA1"/>
      <sheetName val="DATA2"/>
      <sheetName val="NCC"/>
      <sheetName val="Help"/>
    </sheetNames>
    <sheetDataSet>
      <sheetData sheetId="0"/>
      <sheetData sheetId="1"/>
      <sheetData sheetId="2"/>
      <sheetData sheetId="3"/>
      <sheetData sheetId="4"/>
      <sheetData sheetId="5"/>
      <sheetData sheetId="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c"/>
      <sheetName val="Group-Ov"/>
      <sheetName val="Group-M"/>
      <sheetName val="DM-DM"/>
      <sheetName val="DM-Ovit"/>
      <sheetName val="ONE-ov1"/>
      <sheetName val="ONE"/>
      <sheetName val="Sat"/>
      <sheetName val="OVi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cap"/>
      <sheetName val="luong-NII"/>
      <sheetName val="luong-NIII"/>
      <sheetName val="may"/>
      <sheetName val="nen"/>
      <sheetName val="mat"/>
      <sheetName val="atgt"/>
      <sheetName val="cong"/>
      <sheetName val="vua"/>
      <sheetName val="gVL"/>
      <sheetName val="dtctiet-ccat-dhoc-05"/>
      <sheetName val="gtxl-ccat-dhoc-05"/>
      <sheetName val="dtctiet-cocXM-dhoc-05"/>
      <sheetName val="gtxl-cocXM-dhoc-05"/>
      <sheetName val="dtctiet-btham-dhoc-05"/>
      <sheetName val="gtxl-btham-dhoc-05"/>
      <sheetName val="dtctiet-ccat-BT-05"/>
      <sheetName val="gtxl-ccat-BT-05"/>
      <sheetName val="dtctiet-cocXM-BT-05"/>
      <sheetName val="gtxl-cocXM-BT-05"/>
      <sheetName val="dtctiet-btham-BT-05"/>
      <sheetName val="gtxl-btham-BT-05"/>
      <sheetName val="gpmb"/>
      <sheetName val="dtctiet-ccat-dhoc-04"/>
      <sheetName val="gtxl-ccat-dhoc-04"/>
      <sheetName val="dtctiet-cocXM-dhoc-04"/>
      <sheetName val="gtxl-cocXM-dhoc-04"/>
      <sheetName val="dtctiet-ccat-BT-04"/>
      <sheetName val="gtxl-ccat-BT-04"/>
      <sheetName val="dtctiet-cocXM-BT-04"/>
      <sheetName val="gtxl-cocXM-BT-04"/>
      <sheetName val="Sheet1"/>
      <sheetName val="dtctiet-PA1-1360m-05"/>
      <sheetName val="gtxl-PA1(coc cat)-1360m-05"/>
      <sheetName val="dtctiet-PA2-1360m-05"/>
      <sheetName val="gtxl-PA2(cocXM)-1360m-05"/>
      <sheetName val="gpmb-1360m"/>
      <sheetName val="dtctiet-PA1-1360m-04"/>
      <sheetName val="gtxl-PA1(coc cat)-1360m-04"/>
      <sheetName val="dtctiet-PA2-1360m-04"/>
      <sheetName val="gtxl-duong-PA2(cocXM)-1360m-04"/>
      <sheetName val="Sheet3"/>
      <sheetName val="dtctiet"/>
      <sheetName val="gtxl-duong-PA2(thaydat)"/>
      <sheetName val="dap"/>
      <sheetName val="dtoan"/>
      <sheetName val="dtoan (2)"/>
      <sheetName val="00000000"/>
      <sheetName val="XL4Poppy"/>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h sach"/>
      <sheetName val="Tong Hop-QL"/>
      <sheetName val="Tong Hop-DT"/>
      <sheetName val="Tong Hop-Tinh"/>
      <sheetName val="SPL4-TOTAL"/>
      <sheetName val="THKL"/>
      <sheetName val="KL-MB"/>
      <sheetName val="KL-MT"/>
      <sheetName val="KL-MN"/>
      <sheetName val="APP.ROAD"/>
      <sheetName val="Calculation"/>
      <sheetName val="SPL4_TOTAL"/>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Tro giup"/>
      <sheetName val="Config"/>
      <sheetName val="00000000"/>
      <sheetName val="10000000"/>
      <sheetName val="XL4Test5"/>
      <sheetName val="Coc 32 m(Cho mo)"/>
      <sheetName val="ESTI."/>
      <sheetName val="DI-ESTI"/>
      <sheetName val="ESTI_"/>
      <sheetName val="DI_ESTI"/>
      <sheetName val="vlieu"/>
      <sheetName val="Ge"/>
      <sheetName val="DG"/>
      <sheetName val="B-B"/>
      <sheetName val="khluong"/>
      <sheetName val="TKª ThÐp"/>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우수"/>
      <sheetName val="원남울진낙찰내역(99.4.13 부산청)"/>
      <sheetName val="8.석축단위(H=1.5M)"/>
      <sheetName val="영업소실적"/>
      <sheetName val="차액보증"/>
      <sheetName val="5_BANG I"/>
      <sheetName val="Re-bar"/>
      <sheetName val="수안보-MBR1"/>
      <sheetName val="#REF"/>
      <sheetName val="데리네이타현황"/>
      <sheetName val="날개벽수량표"/>
      <sheetName val="bid"/>
      <sheetName val="수주현황2월"/>
      <sheetName val="내역"/>
      <sheetName val="집계표"/>
      <sheetName val="조명시설"/>
      <sheetName val="원도급"/>
      <sheetName val="하도급"/>
      <sheetName val="원하대비"/>
      <sheetName val="#REF!"/>
      <sheetName val="일위대가"/>
      <sheetName val="여과지동"/>
      <sheetName val="기초자료"/>
      <sheetName val="산출내역서집계표"/>
      <sheetName val="금융비용"/>
      <sheetName val="견적정보"/>
      <sheetName val="물가시세"/>
      <sheetName val="개요"/>
      <sheetName val="전기단가조사서"/>
      <sheetName val="Sheet2"/>
      <sheetName val="일반공사"/>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WORK"/>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DATE"/>
      <sheetName val="설계내역서"/>
      <sheetName val="단가산출"/>
      <sheetName val="간접"/>
      <sheetName val="단가"/>
      <sheetName val="마산월령동골조물량변경"/>
      <sheetName val="2.건축"/>
      <sheetName val="현황산출서"/>
      <sheetName val="구의33고"/>
      <sheetName val="내역서"/>
      <sheetName val="터파기및재료"/>
      <sheetName val="Sheet4"/>
      <sheetName val="s"/>
      <sheetName val="인사자료총집계"/>
      <sheetName val="공비대비"/>
      <sheetName val="총괄내역서"/>
      <sheetName val="일위대가(1)"/>
      <sheetName val="관급"/>
      <sheetName val="전기공사"/>
      <sheetName val="공사"/>
      <sheetName val="SOS_PLC &amp; Panel"/>
      <sheetName val="기본단가표"/>
      <sheetName val="원가서"/>
      <sheetName val="DANGA"/>
      <sheetName val="입찰안"/>
      <sheetName val="공통(20-91)"/>
      <sheetName val="wall"/>
      <sheetName val="A01"/>
      <sheetName val="A11"/>
      <sheetName val="A16"/>
      <sheetName val="A02"/>
      <sheetName val="A03"/>
      <sheetName val="A04"/>
      <sheetName val="A05"/>
      <sheetName val="A06"/>
      <sheetName val="A07"/>
      <sheetName val="A08a"/>
      <sheetName val="A08b"/>
      <sheetName val="증감대비"/>
      <sheetName val="PAINT"/>
      <sheetName val="기성(1차) "/>
      <sheetName val="RFP002"/>
      <sheetName val="기초계산(Pmax)"/>
      <sheetName val="현장관리비 산출내역"/>
      <sheetName val="견적조건"/>
      <sheetName val="Module1"/>
      <sheetName val="Stem Footing"/>
      <sheetName val="Piping Design Data"/>
      <sheetName val="01"/>
      <sheetName val="cable-data"/>
      <sheetName val="BACK DATA"/>
      <sheetName val="c_balju"/>
      <sheetName val="외천교"/>
      <sheetName val="금액내역서"/>
      <sheetName val="코드표"/>
      <sheetName val="2000년1차"/>
      <sheetName val="코딩 (2)"/>
      <sheetName val="자금청구"/>
      <sheetName val="갑지(추정)"/>
      <sheetName val="콘크리트타설집계표"/>
      <sheetName val=" 갑지"/>
      <sheetName val="Total"/>
      <sheetName val="단가표"/>
      <sheetName val="날개벽"/>
      <sheetName val="예총"/>
      <sheetName val="Input"/>
      <sheetName val="IBASE"/>
      <sheetName val="PROJECT BRIEF"/>
      <sheetName val="단"/>
      <sheetName val="감액총괄표"/>
      <sheetName val="용수간선"/>
      <sheetName val="A-LINE"/>
      <sheetName val="BSD (2)"/>
      <sheetName val="cp1"/>
      <sheetName val="유림총괄"/>
      <sheetName val="정보"/>
      <sheetName val="자재단가비교표"/>
      <sheetName val="SP-B1"/>
      <sheetName val="시화점실행"/>
      <sheetName val="네고율"/>
      <sheetName val="표지"/>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입찰품의서"/>
      <sheetName val="FAB별"/>
      <sheetName val="orignal"/>
      <sheetName val="Quantity"/>
      <sheetName val="HARSAT"/>
      <sheetName val="원남울진낙찰내역(99_4_13_부산청)"/>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영동(D)"/>
      <sheetName val="잡철물"/>
      <sheetName val="CONCRETE"/>
      <sheetName val="CAPVC"/>
      <sheetName val="98지급계획"/>
      <sheetName val="단중"/>
      <sheetName val="실행(ALT1)"/>
      <sheetName val="kimre scrubber"/>
      <sheetName val="GRDBS"/>
      <sheetName val="Customer Databas"/>
      <sheetName val="부하(성남)"/>
      <sheetName val="목록"/>
      <sheetName val="화재 탐지 설비"/>
      <sheetName val="RE9604"/>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돈암사업"/>
      <sheetName val="토목주소"/>
      <sheetName val="프랜트면허"/>
      <sheetName val="전기실-1"/>
      <sheetName val="MATRLDATA"/>
      <sheetName val="1,2공구원가계산서"/>
      <sheetName val="2공구산출내역"/>
      <sheetName val="1공구산출내역서"/>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갱폼수직망"/>
      <sheetName val="시설물 설치표"/>
      <sheetName val="JUCKEYK"/>
      <sheetName val="공통가설"/>
      <sheetName val="PROJECT BRIEF(EX.NEW)"/>
      <sheetName val="건축공사집계"/>
      <sheetName val="본실행경비"/>
      <sheetName val="Baby일위대가"/>
      <sheetName val="대가표(품셈)"/>
      <sheetName val="중동상가"/>
      <sheetName val="SCH"/>
      <sheetName val="내역서단가산출용"/>
      <sheetName val="연습장소"/>
      <sheetName val="부대내역"/>
      <sheetName val="Dulieu"/>
      <sheetName val="DTCT"/>
      <sheetName val="CAL"/>
      <sheetName val="원남울진낙찰내역(99.4.13%20부산청).xls"/>
      <sheetName val="%EC%9B%90%EB%82%A8%EC%9A%B8%EC%"/>
      <sheetName val="현장별"/>
      <sheetName val="Sheet3"/>
      <sheetName val="2.대외공문"/>
      <sheetName val="대공종"/>
      <sheetName val="전체내역 (2)"/>
      <sheetName val="수리결과"/>
      <sheetName val="TABLE DB"/>
      <sheetName val="쌍용 data base"/>
      <sheetName val="비교1"/>
      <sheetName val="자료입력"/>
      <sheetName val="98수문일위"/>
      <sheetName val="일위대가표"/>
      <sheetName val="화설내"/>
      <sheetName val="코드"/>
      <sheetName val="아파트-가설"/>
      <sheetName val="APT"/>
      <sheetName val="소방사항"/>
      <sheetName val="견적 집계"/>
      <sheetName val="내역서을지"/>
      <sheetName val="물량표"/>
      <sheetName val="Graph (LGEN)"/>
      <sheetName val="out_prog"/>
      <sheetName val="선적schedule (2)"/>
      <sheetName val="집수정(600-700)"/>
      <sheetName val="준검 내역서"/>
      <sheetName val="예정(3)"/>
      <sheetName val="archi(본사)"/>
      <sheetName val="타공종이기"/>
      <sheetName val="P-산#1-1(WOWA1)"/>
      <sheetName val="간접비"/>
      <sheetName val="동해title"/>
      <sheetName val="관람석제출"/>
      <sheetName val="기초자료입력"/>
      <sheetName val="기초코드"/>
      <sheetName val="총괄표"/>
      <sheetName val="기둥(원형)"/>
      <sheetName val="빌딩 안내"/>
      <sheetName val="충주"/>
      <sheetName val="DATA1"/>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ABUT수량-A1"/>
      <sheetName val="BOL"/>
      <sheetName val="손익차9월2"/>
      <sheetName val="전기"/>
      <sheetName val="ESTI."/>
      <sheetName val="DI-ESTI"/>
      <sheetName val="증감내역서"/>
      <sheetName val="토목"/>
      <sheetName val="125x125"/>
      <sheetName val="개산공사비"/>
      <sheetName val="SUMMARY"/>
      <sheetName val="연부97-1"/>
      <sheetName val="직재"/>
      <sheetName val="재집"/>
      <sheetName val="Macro2"/>
      <sheetName val="TB(BS)"/>
      <sheetName val="TB(PL)"/>
      <sheetName val="매입세"/>
      <sheetName val="EQT-ESTN"/>
      <sheetName val="구조물철거타공정이월"/>
      <sheetName val="Hrg.Sat"/>
      <sheetName val="신대방33(적용)"/>
      <sheetName val="산근"/>
      <sheetName val="실행"/>
      <sheetName val="울산자동제어"/>
      <sheetName val="교통대책내역"/>
      <sheetName val="입력"/>
      <sheetName val="토목내역"/>
      <sheetName val="내역서 (2)"/>
      <sheetName val="45,46"/>
      <sheetName val="3월"/>
      <sheetName val="실행내역"/>
      <sheetName val="골조시행"/>
      <sheetName val="_갑지"/>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TEL"/>
      <sheetName val="개인별 순위표"/>
      <sheetName val="FANDBS"/>
      <sheetName val="GRDATA"/>
      <sheetName val="SHAFTDBSE"/>
      <sheetName val="그림"/>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철근집계표"/>
      <sheetName val="설계명세서"/>
      <sheetName val="예산명세서"/>
      <sheetName val="도급"/>
      <sheetName val="경비2내역"/>
      <sheetName val="금호"/>
      <sheetName val="제잡비"/>
      <sheetName val="공정별계획(생산,발송)"/>
      <sheetName val="STORAGE"/>
      <sheetName val="설계"/>
      <sheetName val="CTEMCOST"/>
      <sheetName val="노원열병합  건축공사기성내역서"/>
      <sheetName val="시설일위"/>
      <sheetName val="기초일위"/>
      <sheetName val="조명일위"/>
      <sheetName val="Pjny"/>
      <sheetName val="매입세율"/>
      <sheetName val="학생내역"/>
      <sheetName val="기안"/>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갑지"/>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연습"/>
      <sheetName val="준공갑지"/>
      <sheetName val="7.경제성결과"/>
      <sheetName val="공사비"/>
      <sheetName val="잔수량(작성)"/>
      <sheetName val="공량산출서"/>
      <sheetName val="건축공사"/>
      <sheetName val="카렌스센터계량기설치공사"/>
      <sheetName val="업체별기성내역"/>
      <sheetName val="기기리스트"/>
      <sheetName val="다이꾸"/>
      <sheetName val="Factor"/>
      <sheetName val="S0"/>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직노"/>
      <sheetName val="관접합및부설"/>
      <sheetName val="HRSG SMALL07220"/>
      <sheetName val="costing_CV"/>
      <sheetName val="자압"/>
      <sheetName val="ⴭⴭⴭⴭ"/>
      <sheetName val="COPING"/>
      <sheetName val="전차선로 물량표"/>
      <sheetName val="노임이"/>
      <sheetName val="001"/>
      <sheetName val="바닥판(1)"/>
      <sheetName val="3련 BOX"/>
      <sheetName val="기초공"/>
      <sheetName val=" 견적서"/>
      <sheetName val="Sheet22"/>
      <sheetName val="총괄"/>
      <sheetName val="내역1"/>
      <sheetName val="실행간접비용"/>
      <sheetName val="배수내역"/>
      <sheetName val="woo(mac)"/>
      <sheetName val="BQ"/>
      <sheetName val="J直材4"/>
      <sheetName val="배수설비"/>
      <sheetName val="맨홀수량"/>
      <sheetName val="빗물받이(910-510-410)"/>
      <sheetName val="라이닝보강"/>
      <sheetName val="현장별계약현황('98.10.31)"/>
      <sheetName val="인건비"/>
      <sheetName val="집계"/>
      <sheetName val="일위대가목차"/>
      <sheetName val="준공변경요약서(4차1회)"/>
      <sheetName val="원가계산서 (전체변경)"/>
      <sheetName val="신공항A-9(원가수정)"/>
      <sheetName val="원가 (2)"/>
      <sheetName val="A-4"/>
      <sheetName val="123"/>
      <sheetName val="광통신 견적내역서1"/>
      <sheetName val="일위대가표(DEEP)"/>
      <sheetName val="국산화"/>
      <sheetName val="물량 및 할증 적용 내역서(기계 배관)"/>
      <sheetName val="Site Expenses"/>
      <sheetName val="4 &amp; 10-inch, CO2 Combo &amp; Sweep"/>
      <sheetName val="근거 자료"/>
      <sheetName val="설계조건"/>
      <sheetName val="당초"/>
      <sheetName val="SRC-B3U2"/>
      <sheetName val="분뇨"/>
      <sheetName val="품의서"/>
      <sheetName val="ITEM"/>
      <sheetName val="광주"/>
      <sheetName val="K2-02월"/>
      <sheetName val="유형분류"/>
      <sheetName val="시스템구분"/>
      <sheetName val="IT-BAT"/>
      <sheetName val="Xunit (단위환산)"/>
      <sheetName val="소야공정계획표"/>
      <sheetName val="합의서"/>
      <sheetName val="1-Master"/>
      <sheetName val="현지판매"/>
      <sheetName val="옥외배관기본공량"/>
      <sheetName val="파이프류"/>
      <sheetName val="배수내역 (2)"/>
      <sheetName val="DATA LISTS"/>
      <sheetName val="대"/>
      <sheetName val="청천내"/>
      <sheetName val="__MAIN"/>
      <sheetName val="D-623D"/>
      <sheetName val="Macro1"/>
      <sheetName val="을"/>
      <sheetName val="8.식재일위"/>
      <sheetName val="B시설가격"/>
      <sheetName val="조경"/>
      <sheetName val="물량"/>
      <sheetName val="설-원가"/>
      <sheetName val="원가"/>
      <sheetName val="가계부"/>
      <sheetName val="제품목록"/>
      <sheetName val="매입매출관리"/>
      <sheetName val="견적산출"/>
      <sheetName val="수량집계"/>
      <sheetName val="변전실재분리"/>
      <sheetName val="I一般比"/>
      <sheetName val="문학간접"/>
      <sheetName val="월별수입"/>
      <sheetName val="손익분석"/>
      <sheetName val="제경비"/>
      <sheetName val="장비단가"/>
      <sheetName val="신천3호용수로"/>
      <sheetName val="포장(수량)-관로부"/>
      <sheetName val="DHEQSUPT"/>
      <sheetName val="형강단중집계"/>
      <sheetName val="X17-TOTAL"/>
      <sheetName val="내역서2안"/>
      <sheetName val="실행별짠"/>
      <sheetName val="장비내역서"/>
      <sheetName val="기계내역서"/>
      <sheetName val="하조서"/>
      <sheetName val="200"/>
      <sheetName val="건축공사실행"/>
      <sheetName val="단가 및 재료비"/>
      <sheetName val="단가산출2"/>
      <sheetName val="중기사용료산출근거"/>
      <sheetName val="단가산출1"/>
      <sheetName val="갑지1"/>
      <sheetName val="전 기"/>
      <sheetName val="자재비"/>
      <sheetName val="일반관리비"/>
      <sheetName val="costing_Press"/>
      <sheetName val="사급자재"/>
      <sheetName val="단가비교"/>
      <sheetName val="INSTR"/>
      <sheetName val="용량계산"/>
      <sheetName val="물량 및 할증 적용 내역서"/>
      <sheetName val="1-1-2.고순도용접"/>
      <sheetName val="1-4CHEM"/>
      <sheetName val="1-5"/>
      <sheetName val="Upgrades pricing"/>
      <sheetName val="CALCULATION"/>
      <sheetName val="GRACE"/>
      <sheetName val="장비당단가 (1)"/>
      <sheetName val="Summary Sheets"/>
      <sheetName val="경상비"/>
      <sheetName val="옹벽"/>
      <sheetName val="지주설치제원"/>
      <sheetName val="품의서(TL)"/>
      <sheetName val="1.설계조건"/>
      <sheetName val="근로자자료입력"/>
      <sheetName val="참고자료"/>
      <sheetName val="원남울진낙찰내역(99_4_13_부산청)1"/>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빌딩_안내"/>
      <sheetName val="시설물_설치표"/>
      <sheetName val="안양동교_1안"/>
      <sheetName val="T형(_파일기초)_공현1교"/>
      <sheetName val="입고장부_(4)"/>
      <sheetName val="2_대외공문"/>
      <sheetName val="전체내역_(2)"/>
      <sheetName val="TABLE_DB"/>
      <sheetName val="쌍용_data_base"/>
      <sheetName val="견적_집계"/>
      <sheetName val="Graph_(LGEN)"/>
      <sheetName val="선적schedule_(2)"/>
      <sheetName val="준검_내역서"/>
      <sheetName val="kimre_scrubber"/>
      <sheetName val="Customer_Databas"/>
      <sheetName val="화재_탐지_설비"/>
      <sheetName val="할증_"/>
      <sheetName val="G_R300경비"/>
      <sheetName val="신설개소별_총집계표(동해-배전)"/>
      <sheetName val="안평역사_총집계"/>
      <sheetName val="원남울진낙찰내역(99_4_13%20부산청)_xls"/>
      <sheetName val="BASE_DATA1"/>
      <sheetName val="PROJECT_BRIEF(EX_NEW)"/>
      <sheetName val="ESTI_"/>
      <sheetName val="Hrg_Sat"/>
      <sheetName val="내역서_(2)"/>
      <sheetName val="4_LINE"/>
      <sheetName val="7_th"/>
      <sheetName val="개인별_순위표"/>
      <sheetName val="배수공_주요자재_집계표"/>
      <sheetName val="노원열병합__건축공사기성내역서"/>
      <sheetName val="실행내역서_"/>
      <sheetName val="1차_내역서"/>
      <sheetName val="Sheet1_(2)"/>
      <sheetName val="3BL공동구_수량"/>
      <sheetName val="7_경제성결과"/>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광통신_견적내역서1"/>
      <sheetName val="물량_및_할증_적용_내역서(기계_배관)"/>
      <sheetName val="Site_Expenses"/>
      <sheetName val="4_&amp;_10-inch,_CO2_Combo_&amp;_Sweep"/>
      <sheetName val="근거_자료"/>
      <sheetName val="Xunit_(단위환산)"/>
      <sheetName val="8_식재일위"/>
      <sheetName val="배수내역_(2)"/>
      <sheetName val="DATA_LISTS"/>
      <sheetName val="물량_및_할증_적용_내역서"/>
      <sheetName val="1-1-2_고순도용접"/>
      <sheetName val="Upgrades_pricing"/>
      <sheetName val="장비당단가_(1)"/>
      <sheetName val="Summary_Sheets"/>
      <sheetName val="TIE-INS"/>
      <sheetName val="1.Factory+Office"/>
      <sheetName val="PROCESS"/>
      <sheetName val="Package1"/>
      <sheetName val="공문"/>
      <sheetName val="1-1"/>
      <sheetName val="구조물공"/>
      <sheetName val="부대공"/>
      <sheetName val="배수공"/>
      <sheetName val="토공"/>
      <sheetName val="포장공"/>
      <sheetName val="단가산출서"/>
      <sheetName val="단가산출서 (2)"/>
      <sheetName val="평3"/>
      <sheetName val="1"/>
      <sheetName val="총괄집계표"/>
      <sheetName val="1공구(을)"/>
      <sheetName val="1을"/>
      <sheetName val="기계경비일람"/>
      <sheetName val="TRE TABLE"/>
      <sheetName val="견적대비표"/>
      <sheetName val="도면자료제출일정"/>
      <sheetName val="1_설계조건"/>
      <sheetName val="Chiết tính"/>
      <sheetName val="12CGOU"/>
      <sheetName val="CHITIET VL-NCHT1 (2)"/>
      <sheetName val="건축내역"/>
      <sheetName val="TDTKP"/>
      <sheetName val="집 계 표"/>
      <sheetName val="기계경비(시간당)"/>
      <sheetName val="nys"/>
      <sheetName val="전_기"/>
      <sheetName val="집_계_표"/>
      <sheetName val="NOMUBI"/>
      <sheetName val="sw1"/>
      <sheetName val="원가계산서_(전체변ƽ螁"/>
      <sheetName val="cost"/>
      <sheetName val="SIZING"/>
      <sheetName val="중량표"/>
      <sheetName val="원남울진낙찰내역(99_4_13_부산청)2"/>
      <sheetName val="8_석축단위(H=1_5M)2"/>
      <sheetName val="5_BANG_I2"/>
      <sheetName val="플랜트_설치2"/>
      <sheetName val="기성(1차)_2"/>
      <sheetName val="소상_&quot;1&quot;2"/>
      <sheetName val="6PILE__(돌출)2"/>
      <sheetName val="BACK_DATA2"/>
      <sheetName val="현장관리비_산출내역2"/>
      <sheetName val="2_건축2"/>
      <sheetName val="SOS_PLC_&amp;_Panel2"/>
      <sheetName val="Stem_Footing1"/>
      <sheetName val="Piping_Design_Data1"/>
      <sheetName val="코딩_(2)1"/>
      <sheetName val="_갑지2"/>
      <sheetName val="PROJECT_BRIEF1"/>
      <sheetName val="BSD_(2)1"/>
      <sheetName val="5_전사투자계획종함안1"/>
      <sheetName val="단양_00_아파트-세부내역1"/>
      <sheetName val="kimre_scrubber1"/>
      <sheetName val="Customer_Databas1"/>
      <sheetName val="화재_탐지_설비1"/>
      <sheetName val="할증_1"/>
      <sheetName val="G_R300경비1"/>
      <sheetName val="신설개소별_총집계표(동해-배전)1"/>
      <sheetName val="안평역사_총집계1"/>
      <sheetName val="빌딩_안내1"/>
      <sheetName val="시설물_설치표1"/>
      <sheetName val="안양동교_1안1"/>
      <sheetName val="T형(_파일기초)_공현1교1"/>
      <sheetName val="입고장부_(4)1"/>
      <sheetName val="2_대외공문1"/>
      <sheetName val="전체내역_(2)1"/>
      <sheetName val="TABLE_DB1"/>
      <sheetName val="쌍용_data_base1"/>
      <sheetName val="견적_집계1"/>
      <sheetName val="Graph_(LGEN)1"/>
      <sheetName val="선적schedule_(2)1"/>
      <sheetName val="준검_내역서1"/>
      <sheetName val="원남울진낙찰내역(99_4_13%20부산청)_xls1"/>
      <sheetName val="BASE_DATA11"/>
      <sheetName val="PROJECT_BRIEF(EX_NEW)1"/>
      <sheetName val="7_경제성결과1"/>
      <sheetName val="ESTI_1"/>
      <sheetName val="Hrg_Sat1"/>
      <sheetName val="내역서_(2)1"/>
      <sheetName val="4_LINE1"/>
      <sheetName val="7_th1"/>
      <sheetName val="개인별_순위표1"/>
      <sheetName val="배수공_주요자재_집계표1"/>
      <sheetName val="노원열병합__건축공사기성내역서1"/>
      <sheetName val="실행내역서_1"/>
      <sheetName val="1차_내역서1"/>
      <sheetName val="Sheet1_(2)1"/>
      <sheetName val="3BL공동구_수량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광통신_견적내역서11"/>
      <sheetName val="물량_및_할증_적용_내역서(기계_배관)1"/>
      <sheetName val="Site_Expenses1"/>
      <sheetName val="4_&amp;_10-inch,_CO2_Combo_&amp;_Sweep1"/>
      <sheetName val="근거_자료1"/>
      <sheetName val="Xunit_(단위환산)1"/>
      <sheetName val="8_식재일위1"/>
      <sheetName val="배수내역_(2)1"/>
      <sheetName val="DATA_LISTS1"/>
      <sheetName val="물량_및_할증_적용_내역서1"/>
      <sheetName val="1-1-2_고순도용접1"/>
      <sheetName val="Upgrades_pricing1"/>
      <sheetName val="장비당단가_(1)1"/>
      <sheetName val="Summary_Sheets1"/>
      <sheetName val="1_설계조건1"/>
      <sheetName val="단가_및_재료비"/>
      <sheetName val="전_기1"/>
      <sheetName val="1_Factory+Office"/>
      <sheetName val="단가산출서_(2)"/>
      <sheetName val="TRE_TABLE"/>
      <sheetName val="Chiết_tính"/>
      <sheetName val="CHITIET_VL-NCHT1_(2)"/>
      <sheetName val="집_계_표1"/>
      <sheetName val="8)중점관리장비현황"/>
      <sheetName val="Currency"/>
      <sheetName val="4641"/>
      <sheetName val="2Piling"/>
      <sheetName val="ma-pt"/>
      <sheetName val="sanitary-ware tower3&amp;4"/>
      <sheetName val="입출재고현황 (2)"/>
      <sheetName val="견적"/>
      <sheetName val="단중표"/>
      <sheetName val="改加胶玻璃、室外栏杆"/>
      <sheetName val="토공집계표"/>
      <sheetName val="Parem"/>
      <sheetName val="MAIN"/>
      <sheetName val="D_MUC"/>
      <sheetName val="BIDDING-SUM"/>
      <sheetName val="Section"/>
      <sheetName val="Settings"/>
      <sheetName val="BG"/>
      <sheetName val="TH-Dien"/>
      <sheetName val="Area Cal"/>
      <sheetName val="B-B"/>
      <sheetName val="detai cable..."/>
      <sheetName val="NNgung"/>
      <sheetName val="00-Pipe Schedule for QS rev01"/>
      <sheetName val="LOC"/>
      <sheetName val="Units"/>
      <sheetName val="gvl"/>
      <sheetName val="Define finishing"/>
      <sheetName val="Sheet"/>
      <sheetName val="TYPE-B 평균H"/>
      <sheetName val="BoQ Coke"/>
      <sheetName val="HS"/>
      <sheetName val="TOSHIBA-Structure"/>
      <sheetName val="1.R18 BF"/>
      <sheetName val="A"/>
      <sheetName val="G"/>
      <sheetName val="F-B"/>
      <sheetName val="H-J"/>
      <sheetName val="6.External works-R18"/>
      <sheetName val="CHITIET VL-NC-TT1p"/>
      <sheetName val="Bang tinh hao hut thep"/>
      <sheetName val="VATTU"/>
      <sheetName val="PhanTich"/>
      <sheetName val="Huong dan"/>
      <sheetName val="Bảng mã VT"/>
      <sheetName val="chiettinh"/>
      <sheetName val="BOQ-M"/>
      <sheetName val="General"/>
      <sheetName val="CT bê tông"/>
      <sheetName val="CT trát. láng. sơn bả"/>
      <sheetName val="CT Ván khuôn, cốt thép"/>
      <sheetName val="Du toan"/>
      <sheetName val="Keothep"/>
      <sheetName val="가열로SW"/>
      <sheetName val=" 1. 김치라인_견적양식_201225.xlsx"/>
      <sheetName val="PNT-QUOT-#3"/>
      <sheetName val="COAT&amp;WRAP-QIOT-#3"/>
      <sheetName val="건축원가"/>
      <sheetName val="사기도장"/>
      <sheetName val="건축설비"/>
      <sheetName val="검토"/>
      <sheetName val="노무비"/>
      <sheetName val="개소별수량산출"/>
      <sheetName val="을지"/>
      <sheetName val="3_2_집기비품교체주기"/>
      <sheetName val="실행내역(05. 1. 5.)"/>
      <sheetName val="공종별"/>
      <sheetName val="실행단가철(ems코드적용)"/>
      <sheetName val="교대(A1)"/>
      <sheetName val="単価表"/>
      <sheetName val="INDEX"/>
      <sheetName val="변경비교-을"/>
      <sheetName val="98NS-N"/>
      <sheetName val="관급자재"/>
      <sheetName val="정렬"/>
      <sheetName val="교각1"/>
      <sheetName val="1.수인터널"/>
      <sheetName val="퍼스트"/>
      <sheetName val="1_수인터널"/>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Q-7100-001"/>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PRE (RICONS)"/>
      <sheetName val="DGG"/>
      <sheetName val="外構・目次"/>
      <sheetName val="工場棟・目次"/>
      <sheetName val="事務棟・目次"/>
      <sheetName val="1.우편집중내역서"/>
      <sheetName val="TTTram"/>
      <sheetName val="부문손익"/>
      <sheetName val="HERO01"/>
      <sheetName val="시운전연료비"/>
      <sheetName val="조건"/>
      <sheetName val="신청서"/>
      <sheetName val="5.경상직원"/>
      <sheetName val="⑻동원인원산출서⑧"/>
      <sheetName val="電気設備表"/>
      <sheetName val="MAIN GATE HOUSE"/>
      <sheetName val="Earthwork"/>
      <sheetName val="CHIẾT TÍNH ĐƠN GIÁ"/>
      <sheetName val="Breakdown"/>
      <sheetName val="XL4Poppy"/>
      <sheetName val="Gia VLNCMTC"/>
      <sheetName val="Don gia chi tiet"/>
      <sheetName val="BQ(E)"/>
      <sheetName val="TONGKE3p"/>
      <sheetName val="Rebar"/>
      <sheetName val="Dinh nghia"/>
      <sheetName val="중기"/>
      <sheetName val="PI"/>
      <sheetName val="유림골조"/>
      <sheetName val="물량내역서"/>
      <sheetName val="수목표준대가"/>
      <sheetName val="현장관리비"/>
      <sheetName val="기초목"/>
      <sheetName val="database"/>
      <sheetName val="현장경비"/>
      <sheetName val="품셈TABLE"/>
      <sheetName val="Div26 - Elect"/>
      <sheetName val="월별손익"/>
      <sheetName val="Material Schedule"/>
      <sheetName val="Price"/>
      <sheetName val="Chenh lech vat tu"/>
      <sheetName val="05-LV Cabling"/>
      <sheetName val="escon"/>
      <sheetName val="TH kinh phi"/>
      <sheetName val="KLDT DIEN"/>
      <sheetName val="Dinh muc CP KTCB khac"/>
      <sheetName val="Demolish 1"/>
      <sheetName val="G-EstFinValue"/>
      <sheetName val="D-TB"/>
      <sheetName val=" Beams-pms"/>
      <sheetName val="THCP"/>
      <sheetName val="Dầm 1"/>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Planning"/>
      <sheetName val="gia vt,nc,may"/>
      <sheetName val="Chi tiet"/>
      <sheetName val="入力作成表"/>
      <sheetName val="6.1 Quantity-Bill.1-Prelim"/>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s"/>
      <sheetName val="dtct cong"/>
      <sheetName val="sat"/>
      <sheetName val="ptvt"/>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NKC6"/>
      <sheetName val="Div26_-_Elect"/>
      <sheetName val="SCOPE OF WORK"/>
      <sheetName val="PS-Labour_M"/>
      <sheetName val="BMS"/>
      <sheetName val="DG"/>
      <sheetName val="07_Themal"/>
      <sheetName val="Xây tô"/>
      <sheetName val="THVT"/>
      <sheetName val="LEGEND"/>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Xây_tô"/>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5_"/>
      <sheetName val="B"/>
      <sheetName val="C"/>
      <sheetName val="D"/>
      <sheetName val="F"/>
      <sheetName val="I"/>
      <sheetName val="K"/>
      <sheetName val="L"/>
      <sheetName val="M"/>
      <sheetName val="N"/>
      <sheetName val="O"/>
      <sheetName val="U"/>
      <sheetName val="T"/>
      <sheetName val="XNT"/>
      <sheetName val="BBKKT11"/>
      <sheetName val="T_x0003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HT Ham"/>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Chiet tinh dz22"/>
      <sheetName val="truc tiep"/>
      <sheetName val="Note"/>
      <sheetName val="CTGX"/>
      <sheetName val="Thống kê"/>
      <sheetName val="Xuly Data"/>
      <sheetName val="Material HT"/>
      <sheetName val="Material KC"/>
      <sheetName val="침하계"/>
      <sheetName val="AHU집계"/>
      <sheetName val="공조기휀"/>
      <sheetName val="공조기"/>
      <sheetName val="현금"/>
      <sheetName val="예산변경사항"/>
      <sheetName val="조도계산서 (도서)"/>
      <sheetName val="실행대비"/>
      <sheetName val="남양시작동자105노65기1.3화1.2"/>
      <sheetName val="96수출"/>
      <sheetName val="95WBS"/>
      <sheetName val="YOEMAGUM"/>
      <sheetName val="CT "/>
      <sheetName val="8.자재비"/>
      <sheetName val="2000전체분"/>
      <sheetName val="2.1 受電設備棟"/>
      <sheetName val="2.2 受・防火水槽"/>
      <sheetName val="2.3 排水処理設備棟"/>
      <sheetName val="2.4 倉庫棟"/>
      <sheetName val="2.5 守衛棟"/>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주식"/>
      <sheetName val="투찰추정"/>
      <sheetName val="경산"/>
      <sheetName val="원가계산서(남측)"/>
      <sheetName val="报价清单(2)"/>
      <sheetName val="예가표"/>
      <sheetName val="GAEYO"/>
      <sheetName val="SP10"/>
      <sheetName val="FitOutConfCentre"/>
      <sheetName val="Fan"/>
      <sheetName val="D&amp;W"/>
      <sheetName val="T_x0003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T-DAY"/>
      <sheetName val="원남울진낙찰내역(99_4_13_부산청)3"/>
      <sheetName val="8_석축단위(H=1_5M)3"/>
      <sheetName val="5_BANG_I3"/>
      <sheetName val="플랜트_설치3"/>
      <sheetName val="소상_&quot;1&quot;3"/>
      <sheetName val="6PILE__(돌출)3"/>
      <sheetName val="2_건축3"/>
      <sheetName val="SOS_PLC_&amp;_Panel3"/>
      <sheetName val="기성(1차)_3"/>
      <sheetName val="현장관리비_산출내역3"/>
      <sheetName val="Stem_Footing2"/>
      <sheetName val="Piping_Design_Data2"/>
      <sheetName val="BACK_DATA3"/>
      <sheetName val="코딩_(2)2"/>
      <sheetName val="_갑지3"/>
      <sheetName val="PROJECT_BRIEF2"/>
      <sheetName val="BSD_(2)2"/>
      <sheetName val="5_전사투자계획종함안2"/>
      <sheetName val="단양_00_아파트-세부내역2"/>
      <sheetName val="kimre_scrubber2"/>
      <sheetName val="Customer_Databas2"/>
      <sheetName val="화재_탐지_설비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원남울진낙찰내역(99_4_13%20부산청)_xls2"/>
      <sheetName val="2_대외공문2"/>
      <sheetName val="전체내역_(2)2"/>
      <sheetName val="TABLE_DB2"/>
      <sheetName val="쌍용_data_base2"/>
      <sheetName val="견적_집계2"/>
      <sheetName val="Graph_(LGEN)2"/>
      <sheetName val="선적schedule_(2)2"/>
      <sheetName val="준검_내역서2"/>
      <sheetName val="빌딩_안내2"/>
      <sheetName val="T형(_파일기초)_공현1교2"/>
      <sheetName val="입고장부_(4)2"/>
      <sheetName val="ESTI_3"/>
      <sheetName val="Hrg_Sat2"/>
      <sheetName val="내역서_(2)2"/>
      <sheetName val="4_LINE2"/>
      <sheetName val="7_th2"/>
      <sheetName val="개인별_순위표2"/>
      <sheetName val="배수공_주요자재_집계표2"/>
      <sheetName val="노원열병합__건축공사기성내역서2"/>
      <sheetName val="실행내역서_2"/>
      <sheetName val="1차_내역서3"/>
      <sheetName val="Sheet1_(2)3"/>
      <sheetName val="3BL공동구_수량2"/>
      <sheetName val="7_경제성결과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광통신_견적내역서12"/>
      <sheetName val="물량_및_할증_적용_내역서(기계_배관)2"/>
      <sheetName val="Site_Expenses2"/>
      <sheetName val="4_&amp;_10-inch,_CO2_Combo_&amp;_Sweep2"/>
      <sheetName val="근거_자료2"/>
      <sheetName val="Xunit_(단위환산)3"/>
      <sheetName val="배수내역_(2)2"/>
      <sheetName val="DATA_LISTS2"/>
      <sheetName val="8_식재일위2"/>
      <sheetName val="단가_및_재료비1"/>
      <sheetName val="전_기2"/>
      <sheetName val="물량_및_할증_적용_내역서2"/>
      <sheetName val="1-1-2_고순도용접2"/>
      <sheetName val="Upgrades_pricing2"/>
      <sheetName val="장비당단가_(1)2"/>
      <sheetName val="Summary_Sheets2"/>
      <sheetName val="1_설계조건2"/>
      <sheetName val="1_Factory+Office1"/>
      <sheetName val="단가산출서_(2)1"/>
      <sheetName val="TRE_TABLE1"/>
      <sheetName val="Chiết_tính1"/>
      <sheetName val="CHITIET_VL-NCHT1_(2)2"/>
      <sheetName val="집_계_표2"/>
      <sheetName val="TYPE-B_평균H"/>
      <sheetName val="sanitary-ware_tower3&amp;43"/>
      <sheetName val="입출재고현황_(2)3"/>
      <sheetName val="Area_Cal3"/>
      <sheetName val="detai_cable___3"/>
      <sheetName val="00-Pipe_Schedule_for_QS_rev013"/>
      <sheetName val="Define_finishing2"/>
      <sheetName val="BoQ_Coke3"/>
      <sheetName val="1_R18_BF3"/>
      <sheetName val="6_External_works-R183"/>
      <sheetName val="CHITIET_VL-NC-TT1p3"/>
      <sheetName val="Bang_tinh_hao_hut_thep2"/>
      <sheetName val="Huong_dan3"/>
      <sheetName val="Bảng_mã_VT3"/>
      <sheetName val="CT_bê_tông"/>
      <sheetName val="CT_trát__láng__sơn_bả"/>
      <sheetName val="CT_Ván_khuôn,_cốt_thép"/>
      <sheetName val="Du_toan3"/>
      <sheetName val="_1__김치라인_견적양식_201225_xlsx"/>
      <sheetName val="실행내역(05__1__5_)"/>
      <sheetName val="1_수인터널1"/>
      <sheetName val="01__DATA"/>
      <sheetName val="03__TK_THEP_LANH_TO"/>
      <sheetName val="Bảng_KL_công_tác_chính"/>
      <sheetName val="TONG_HOP_HOI_NGHI"/>
      <sheetName val="02__VK,_BT,_HT"/>
      <sheetName val="03__TK_THEP"/>
      <sheetName val="04__HOÀN_THIỆN"/>
      <sheetName val="DonGia_chetao2"/>
      <sheetName val="DonGia_VatTuLK2"/>
      <sheetName val="PRE_(RICONS)"/>
      <sheetName val="1_우편집중내역서"/>
      <sheetName val="5_경상직원"/>
      <sheetName val="MAIN_GATE_HOUSE3"/>
      <sheetName val="CHIẾT_TÍNH_ĐƠN_GIÁ3"/>
      <sheetName val="Gia_VLNCMTC3"/>
      <sheetName val="Don_gia_chi_tiet3"/>
      <sheetName val="Dinh_nghia3"/>
      <sheetName val="Div26_-_Elect3"/>
      <sheetName val="Material_Schedule2"/>
      <sheetName val="Chenh_lech_vat_tu3"/>
      <sheetName val="05-LV_Cabling2"/>
      <sheetName val="TH_kinh_phi3"/>
      <sheetName val="KLDT_DIEN3"/>
      <sheetName val="Dinh_muc_CP_KTCB_khac3"/>
      <sheetName val="Demolish_13"/>
      <sheetName val="_Beams-pms3"/>
      <sheetName val="Dầm_12"/>
      <sheetName val="Bill_7-Elec2"/>
      <sheetName val="Price_Database2"/>
      <sheetName val="Phan_tich2"/>
      <sheetName val="RAB_AR&amp;STR2"/>
      <sheetName val="고객사_관리_코드3"/>
      <sheetName val="7_공정표3"/>
      <sheetName val="DG_Cong_C1,C2,C3,C4,C52"/>
      <sheetName val="gia_vt,nc,may2"/>
      <sheetName val="Chi_tiet2"/>
      <sheetName val="6_1_Quantity-Bill_1-Prelim3"/>
      <sheetName val="dtct_cong2"/>
      <sheetName val="tong_du_toan2"/>
      <sheetName val="SCOPE_OF_WORK2"/>
      <sheetName val="Xây_tô2"/>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118_세금과공과2"/>
      <sheetName val="Low_YLD_Reject2"/>
      <sheetName val="시실누(모)_2"/>
      <sheetName val="Income_Statement2"/>
      <sheetName val="표지_(2)2"/>
      <sheetName val="BP2000_Month2"/>
      <sheetName val="_M10C_DIFF_산포_개선_사례_7자_GAS_LIN2"/>
      <sheetName val="HRG_BHN2"/>
      <sheetName val="HT_Ham"/>
      <sheetName val="Goc_CC"/>
      <sheetName val="GOC-KO_IN"/>
      <sheetName val="Elec_LG"/>
      <sheetName val="Fr_Revit"/>
      <sheetName val="NSA_Summary"/>
      <sheetName val="Buy_vs__Lease_Car"/>
      <sheetName val="TH_MTC"/>
      <sheetName val="TH_N_Cong"/>
      <sheetName val="Bang_KL"/>
      <sheetName val="TH_Vat_tu"/>
      <sheetName val="Scheme_B_Estimate_"/>
      <sheetName val="pp3p_"/>
      <sheetName val="đọc_số"/>
      <sheetName val="Chiet_tinh_dz22"/>
      <sheetName val="truc_tiep"/>
      <sheetName val="Thống_kê"/>
      <sheetName val="Xuly_Data"/>
      <sheetName val="Material_HT"/>
      <sheetName val="Material_KC"/>
      <sheetName val="조도계산서_(도서)"/>
      <sheetName val="남양시작동자105노65기1_3화1_2"/>
      <sheetName val="CT_"/>
      <sheetName val="8_자재비"/>
      <sheetName val="2_1_受電設備棟"/>
      <sheetName val="2_2_受・防火水槽"/>
      <sheetName val="2_3_排水処理設備棟"/>
      <sheetName val="2_4_倉庫棟"/>
      <sheetName val="2_5_守衛棟"/>
      <sheetName val="Bảng_GT_PS"/>
      <sheetName val="Dien_giai"/>
      <sheetName val="C__NEW_BLDG-PLUMBING_WORK"/>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04_-_XUONG_DET_B"/>
      <sheetName val="DATA_H"/>
      <sheetName val="DATA_V"/>
      <sheetName val="DATA_OR"/>
      <sheetName val="Cấu_tạo_giá"/>
      <sheetName val="Bill_4_-_Substructure"/>
      <sheetName val="dmvt_"/>
      <sheetName val="Bill_Prelim-CDT"/>
      <sheetName val="Bill_BPTC-CDT"/>
      <sheetName val="Chi_tiết_BPTC"/>
      <sheetName val="Bill_BPTC-CDT_(PA_MCT_CDT)"/>
      <sheetName val="Chi_tiết_BPTC_(PA_MCT_CDT)"/>
      <sheetName val="Standardwerte"/>
      <sheetName val="Sbq18"/>
      <sheetName val="B3A - TOWER A"/>
      <sheetName val="Gtvl"/>
      <sheetName val="Gia_THKP"/>
      <sheetName val="GiaTH_PT2"/>
      <sheetName val="VCV-BE-TONG"/>
      <sheetName val="TKCK"/>
      <sheetName val="TL rieng"/>
      <sheetName val="지급보증금74"/>
      <sheetName val="D+W"/>
      <sheetName val="KHOI LUONG15-4"/>
      <sheetName val="SiteWorks"/>
      <sheetName val="Bang gia NC "/>
      <sheetName val="概総括1"/>
      <sheetName val="D &amp; W sizes"/>
      <sheetName val="Đầu vào"/>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name"/>
      <sheetName val="STAFFSCHED "/>
      <sheetName val="Chi tiết cấu tạo giá (2)"/>
      <sheetName val="GV1-D13 (Casement door)"/>
      <sheetName val="REKAP"/>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수목데이타 "/>
      <sheetName val="NETCOST-E ELV"/>
      <sheetName val="0"/>
      <sheetName val="Cọc nhồi"/>
      <sheetName val="Unit Rate(non print)"/>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Bill 02 INF"/>
      <sheetName val="3)불합리"/>
      <sheetName val="설계산출표지"/>
      <sheetName val="보수0831"/>
      <sheetName val="PAD-F"/>
      <sheetName val="THMAVT"/>
      <sheetName val="DeluxeVilla 4"/>
      <sheetName val="유동표"/>
      <sheetName val="시험장S자로가로등공사"/>
      <sheetName val="예산경비1차"/>
      <sheetName val="내역서 "/>
      <sheetName val="단열-자재"/>
      <sheetName val="역결합트래버스"/>
      <sheetName val="자재운반단가일람표"/>
      <sheetName val="단가대비표"/>
      <sheetName val="Formwork"/>
      <sheetName val="QD957"/>
      <sheetName val="THCP Lap dat"/>
      <sheetName val="THCP xay dung"/>
      <sheetName val="대비표"/>
      <sheetName val="NhanCong"/>
      <sheetName val="역공종"/>
      <sheetName val="용량(1-2)"/>
      <sheetName val="옹벽수량집계표"/>
      <sheetName val="중기사용료"/>
      <sheetName val="B.O.M"/>
      <sheetName val="토공사"/>
      <sheetName val="전라자금"/>
      <sheetName val="예산입력(전)"/>
      <sheetName val="단가 (2)"/>
      <sheetName val="공통비(전체)"/>
      <sheetName val="실행(1)"/>
      <sheetName val="간접비계산"/>
      <sheetName val="서울대규장각(가시설흙막이)"/>
      <sheetName val="식재품셈"/>
      <sheetName val="맨홀수량산출"/>
      <sheetName val="자료(통합)"/>
      <sheetName val="DM_BBNT"/>
      <sheetName val="TCVN"/>
      <sheetName val="諸経費"/>
      <sheetName val="清水計算営業税率関連"/>
      <sheetName val="Hop_dong"/>
      <sheetName val="회사정보"/>
      <sheetName val="IMF Code"/>
      <sheetName val="MIJIBI"/>
      <sheetName val="지수조정율(총괄)"/>
      <sheetName val="본댐설계"/>
      <sheetName val="경영혁신본부"/>
      <sheetName val="재료비"/>
      <sheetName val="경비 (1)"/>
      <sheetName val="적현로"/>
      <sheetName val="포장공(부체도로)"/>
      <sheetName val="계측"/>
      <sheetName val="D25"/>
      <sheetName val="D22"/>
      <sheetName val="M3-RAIL1"/>
      <sheetName val="M+1"/>
      <sheetName val="노무비계"/>
      <sheetName val="CC16-내역서"/>
      <sheetName val="BD운반거리"/>
      <sheetName val="설계명세"/>
      <sheetName val="04년하반기장비부표"/>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Vat lieu Canh"/>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Material_HT1"/>
      <sheetName val="Material_KC1"/>
      <sheetName val="조도계산서_(도서)1"/>
      <sheetName val="남양시작동자105노65기1_3화1_21"/>
      <sheetName val="CT_1"/>
      <sheetName val="8_자재비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THEP SAN T16"/>
      <sheetName val="Currency Rat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BAG-2"/>
      <sheetName val="Currency_Rate"/>
      <sheetName val="T_Tinh"/>
      <sheetName val="TH_MEP"/>
      <sheetName val="TONG_HOP_VL-NC"/>
      <sheetName val="시중노임"/>
      <sheetName val="Villa A"/>
      <sheetName val="Mas TĐ"/>
      <sheetName val="[원남울진낙찰내역(99.4.13 부산청).xls]_M_2"/>
      <sheetName val="[원남울진낙찰내역(99.4.13 부산청).xls]_N_2"/>
      <sheetName val="KHỐI LƯỢNG THANH TOÁN"/>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VANKHUON"/>
      <sheetName val="Estimate"/>
      <sheetName val="Thuc thanh"/>
      <sheetName val="Air parameters"/>
      <sheetName val="DON GIA CAN THO"/>
      <sheetName val="FIRE"/>
      <sheetName val="5사남"/>
      <sheetName val="2. COST SUMMARY"/>
      <sheetName val="GZ.TP"/>
      <sheetName val="GZ.VT"/>
      <sheetName val="MU"/>
      <sheetName val="takeoff2"/>
      <sheetName val="dg-VTu"/>
      <sheetName val="H_T_ INCOMING SYSTEM"/>
      <sheetName val="NET ALL (M)"/>
      <sheetName val="U.P_Breakdown"/>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말뚝물량"/>
      <sheetName val="인부신상자료"/>
      <sheetName val="관기성공.내"/>
      <sheetName val="설 계"/>
      <sheetName val="Base_Data"/>
      <sheetName val="model master"/>
      <sheetName val="제-노임"/>
      <sheetName val="왕십리방향"/>
      <sheetName val="한전납입금"/>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Budget Code"/>
      <sheetName val="THONG SO COC"/>
      <sheetName val="THEPTHUCTE"/>
      <sheetName val="TH NHAN THAU"/>
      <sheetName val="Btra"/>
      <sheetName val="TAIKHOAN"/>
      <sheetName val="Mas_TĐ"/>
      <sheetName val="3.1.1"/>
      <sheetName val="3.1.4"/>
      <sheetName val="2.5.1"/>
      <sheetName val="4.1.1"/>
      <sheetName val="4.3.2"/>
      <sheetName val="5.3.1"/>
      <sheetName val="2.4.3"/>
      <sheetName val="Villa C"/>
      <sheetName val="DG3285"/>
      <sheetName val="NX01"/>
      <sheetName val="변경내역"/>
      <sheetName val="TEN CONG TRINH"/>
      <sheetName val="KH-Q1,Q2,01"/>
      <sheetName val="D&amp;W def."/>
      <sheetName val="CHAO GIA PHAN NGAM"/>
      <sheetName val="dia"/>
      <sheetName val="Data Base"/>
      <sheetName val="Giá_tré_vaô_tu±"/>
      <sheetName val="[원남울진낙찰내역(99.4.13 부산청).xls]_M_3"/>
      <sheetName val="[원남울진낙찰내역(99.4.13 부산청).xls]_N_3"/>
      <sheetName val="품셈"/>
      <sheetName val="ptdg-duong"/>
      <sheetName val="otb"/>
      <sheetName val="Chiet tinh dz35"/>
      <sheetName val="THEP_SAN_T16"/>
      <sheetName val="E-POD-WO"/>
      <sheetName val="조선용암면"/>
      <sheetName val="Book 1 Summary"/>
      <sheetName val="Ref"/>
      <sheetName val="Notes"/>
      <sheetName val="304-06"/>
      <sheetName val="예산서"/>
      <sheetName val="02 Nhà xưởng"/>
      <sheetName val="3. CNT"/>
      <sheetName val="unit price list(M)"/>
      <sheetName val="General2"/>
      <sheetName val="Breakdown (B)"/>
      <sheetName val="TG- ko in"/>
      <sheetName val="Comps"/>
      <sheetName val="TPVI"/>
      <sheetName val="tggwan(mac)"/>
      <sheetName val="01.truongliencap"/>
      <sheetName val="Names"/>
      <sheetName val="1_MV"/>
      <sheetName val="general requirements"/>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Lighting for Guestroom "/>
      <sheetName val="Vat tu XD"/>
      <sheetName val="Project Infor"/>
      <sheetName val="Data input"/>
      <sheetName val="GP Panel"/>
      <sheetName val="의정부문예회관변경내역"/>
      <sheetName val="경"/>
      <sheetName val="실내건축일위대가"/>
      <sheetName val="LOAD-46"/>
      <sheetName val="A공구"/>
      <sheetName val="관경결정"/>
      <sheetName val="4층내역"/>
      <sheetName val="3차설계"/>
      <sheetName val="POWER"/>
      <sheetName val="Mat_Source"/>
      <sheetName val="Unit_Div6"/>
      <sheetName val="전신환매도율"/>
      <sheetName val="주차구획선수량"/>
      <sheetName val="GC산출"/>
      <sheetName val="자금총괄"/>
      <sheetName val="견적내역"/>
      <sheetName val="조직"/>
      <sheetName val="기본사항"/>
      <sheetName val="실짠"/>
      <sheetName val="횡배수관토공수량"/>
      <sheetName val="기흥하도용"/>
      <sheetName val="득점현황"/>
      <sheetName val="0Title"/>
      <sheetName val="경율산정.XLS"/>
      <sheetName val="호표"/>
      <sheetName val="월별계획"/>
      <sheetName val="Pier 3"/>
      <sheetName val="예산변경원인분석"/>
      <sheetName val="b_balju"/>
      <sheetName val="교각계산"/>
      <sheetName val="우성교간선"/>
      <sheetName val="1차배부(JB포함)"/>
      <sheetName val="설계자료"/>
      <sheetName val="DATA_1"/>
      <sheetName val="단면적"/>
      <sheetName val="Profile"/>
      <sheetName val="eq. mobilization"/>
      <sheetName val="견적 업체 LIST"/>
      <sheetName val="소득세,사회보험율"/>
      <sheetName val="기계설비"/>
      <sheetName val="WWT IO"/>
      <sheetName val="건설실행"/>
      <sheetName val="조명율표"/>
      <sheetName val="연결임시"/>
      <sheetName val="TYPE-A"/>
      <sheetName val="토목공사"/>
      <sheetName val="총 원가계산"/>
      <sheetName val="투입"/>
      <sheetName val="수입"/>
      <sheetName val="VOR"/>
      <sheetName val="대상공사(조달청)"/>
      <sheetName val="unit 4"/>
      <sheetName val="장비가동"/>
      <sheetName val="내역서(삼호)"/>
      <sheetName val="저"/>
      <sheetName val="구분자"/>
      <sheetName val="통장출금액"/>
      <sheetName val="95월별매출"/>
      <sheetName val="대야미내역서"/>
      <sheetName val="Macro3"/>
      <sheetName val="비교원RD-S"/>
      <sheetName val="효율표"/>
      <sheetName val="PL"/>
      <sheetName val="방수"/>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4차원가계산서"/>
      <sheetName val="내구품질향상1"/>
      <sheetName val="출장거리"/>
      <sheetName val="대전-교대(A1-A2)"/>
      <sheetName val="일반수량총괄집계"/>
      <sheetName val="6공구(당초)"/>
      <sheetName val="내역서(기계)"/>
      <sheetName val="원가계산 (2)"/>
      <sheetName val="간이연락"/>
      <sheetName val="제4장11"/>
      <sheetName val="단가일람표"/>
      <sheetName val="포장공수량집계표"/>
      <sheetName val="설계기준"/>
      <sheetName val="정산ISSUE(T)"/>
      <sheetName val="건축2"/>
      <sheetName val="4.전기"/>
      <sheetName val="5.동별횡주관경"/>
      <sheetName val="DESIGN CRETERIA"/>
      <sheetName val="AILC004"/>
      <sheetName val="스케즐"/>
      <sheetName val="첨부1"/>
      <sheetName val="강북라우터"/>
      <sheetName val="본문"/>
      <sheetName val="Rekap A"/>
      <sheetName val="판계용접"/>
      <sheetName val="잡철단가대비"/>
      <sheetName val="입찰내역서"/>
      <sheetName val="Segment"/>
      <sheetName val="UPVC"/>
      <sheetName val="TIE-IN"/>
      <sheetName val="인원01"/>
      <sheetName val="내역5"/>
      <sheetName val="가도공"/>
      <sheetName val="공정집계_국별"/>
      <sheetName val="2.Nha Xuong"/>
      <sheetName val="실"/>
      <sheetName val="MV Motor Data"/>
      <sheetName val="관계주식"/>
      <sheetName val="업무분장"/>
      <sheetName val="BCK3672"/>
      <sheetName val="원가총괄"/>
      <sheetName val="정산내역서"/>
      <sheetName val="가설공사비"/>
      <sheetName val="15"/>
      <sheetName val="전도자금"/>
      <sheetName val="B_O_M"/>
      <sheetName val="단가_(2)"/>
      <sheetName val="수문일위1"/>
      <sheetName val="토목내역서 (도급단가)"/>
      <sheetName val="과천MAIN"/>
      <sheetName val="식생매트"/>
      <sheetName val="영지실적"/>
      <sheetName val="6)화재 탐지 설비"/>
      <sheetName val="유리"/>
      <sheetName val="CABLE"/>
      <sheetName val="Pile level AD"/>
      <sheetName val="TKCOT"/>
      <sheetName val="Tinh san"/>
      <sheetName val="負荷集計（断熱不燃）"/>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FP-Labour_M"/>
      <sheetName val="TONGKE3p "/>
      <sheetName val="THAP"/>
      <sheetName val="Unit"/>
      <sheetName val="Bill 02-Podium"/>
      <sheetName val="Areas"/>
      <sheetName val="No.6-5토공부 ; Type1,2,3"/>
      <sheetName val="변화치수"/>
      <sheetName val="K_PS"/>
      <sheetName val="Land Dev't. Ph-1"/>
      <sheetName val="4-Lane bridge"/>
      <sheetName val="Hac.Lots"/>
      <sheetName val="Res.Lots"/>
      <sheetName val="Spine Road"/>
      <sheetName val="Schedule S-Curve Revision#3"/>
      <sheetName val="THÔNG TIN"/>
      <sheetName val="Kế hoạch bổ sung"/>
      <sheetName val="TB NẶNG"/>
      <sheetName val="#2_일위대가목록"/>
      <sheetName val="입찰내역"/>
      <sheetName val="제출"/>
      <sheetName val="원본"/>
      <sheetName val="NCR"/>
      <sheetName val="Price list"/>
      <sheetName val="01.C.NHOI"/>
      <sheetName val="DATA.KC"/>
      <sheetName val="02.T.VAY"/>
      <sheetName val="Phu cap"/>
      <sheetName val="Tong DT"/>
      <sheetName val="phan tic chi tiet"/>
      <sheetName val="phan tich don gia"/>
      <sheetName val="B15"/>
      <sheetName val="B16"/>
      <sheetName val="B17"/>
      <sheetName val="B4-D3"/>
      <sheetName val="B8"/>
      <sheetName val="구성비"/>
      <sheetName val="ISBL-CIV"/>
      <sheetName val="TRA-GIA-VT"/>
      <sheetName val="1.1 BOQ "/>
      <sheetName val="예산실적전체당월"/>
      <sheetName val="국내총괄"/>
      <sheetName val="HVAC"/>
      <sheetName val="총원가계산서(요율)"/>
      <sheetName val="QSUM"/>
      <sheetName val="tra-vat-lieu"/>
      <sheetName val="BOQ DETAIL"/>
      <sheetName val="Ma TP"/>
      <sheetName val="COVERSHEET PAGE"/>
      <sheetName val="TH VL, NC, DDHT Thanhphuoc"/>
      <sheetName val="작성"/>
      <sheetName val="6동"/>
      <sheetName val="자동제어"/>
      <sheetName val="Data sheet"/>
      <sheetName val="electric"/>
      <sheetName val="schedule"/>
      <sheetName val="위생-sa"/>
      <sheetName val="49일위"/>
      <sheetName val="B3A-APARTMENT"/>
      <sheetName val="5.1-AB"/>
      <sheetName val="2. 주요공지（主要公告）"/>
      <sheetName val="백암비스타내역"/>
      <sheetName val="수량산출서 갑지"/>
      <sheetName val="PipWT"/>
      <sheetName val="MISCELLANIOUS"/>
      <sheetName val="(C)원내역"/>
      <sheetName val="건설성적"/>
      <sheetName val="참고"/>
      <sheetName val="Requirement(Work Crew)"/>
      <sheetName val="부자재"/>
      <sheetName val="견적집계표"/>
      <sheetName val="안전내역품의"/>
      <sheetName val="발주수량표"/>
      <sheetName val="판매시설"/>
      <sheetName val="납부서"/>
      <sheetName val="을-ATYPE"/>
      <sheetName val="은행"/>
      <sheetName val="일위대가목록"/>
      <sheetName val="새공통"/>
      <sheetName val="명세서출력"/>
      <sheetName val="수량산출내역1115"/>
      <sheetName val="수목단가"/>
      <sheetName val="식재수량표"/>
      <sheetName val="견적공통"/>
      <sheetName val="소방"/>
      <sheetName val="자재단가 산출근거"/>
      <sheetName val="부산제일극장"/>
      <sheetName val="기본일위"/>
      <sheetName val="시설수량표"/>
      <sheetName val="부경대총괄내역서"/>
      <sheetName val="추정설계"/>
      <sheetName val="기초수량집"/>
      <sheetName val="문학터널-9255(관보고-실)"/>
      <sheetName val="眞비상(진주)"/>
      <sheetName val="직접비"/>
      <sheetName val="1.정산종합 결과현황(당사분기준)"/>
      <sheetName val="현황CODE"/>
      <sheetName val="손익현황"/>
      <sheetName val="수목데이타"/>
      <sheetName val="Products"/>
      <sheetName val="49"/>
      <sheetName val="집수정현황"/>
      <sheetName val="환산"/>
      <sheetName val="총투입계"/>
      <sheetName val="금액산정"/>
      <sheetName val="가설공사내역"/>
      <sheetName val="401"/>
      <sheetName val="BQ(실행)"/>
      <sheetName val="969910( R)"/>
      <sheetName val="환율적용표"/>
      <sheetName val="회로내역(승인)"/>
      <sheetName val="마포토정"/>
      <sheetName val="토사(PE)"/>
      <sheetName val="fs"/>
      <sheetName val="손료기준-공사부구두문의"/>
      <sheetName val="내역서(시설물공사)"/>
      <sheetName val="전도품의"/>
      <sheetName val="機器明細(MC)"/>
      <sheetName val="임대견적서"/>
      <sheetName val="고려성적"/>
      <sheetName val="변경내역대비표(2)"/>
      <sheetName val="설계서을"/>
      <sheetName val="견"/>
      <sheetName val="음봉방향"/>
      <sheetName val="가설건물"/>
      <sheetName val="부도어음"/>
      <sheetName val="수량산출서"/>
      <sheetName val="0.갑지"/>
      <sheetName val="8.현장관리비"/>
      <sheetName val="7.안전관리비"/>
      <sheetName val="대구실행"/>
      <sheetName val="내역서1"/>
      <sheetName val="FLA"/>
      <sheetName val="건축집계합계"/>
      <sheetName val="건축집계표이수"/>
      <sheetName val="당정동공통이수"/>
      <sheetName val="당정동경상이수"/>
      <sheetName val="엘리베이터산출"/>
      <sheetName val="상가지급현황"/>
      <sheetName val="원내역"/>
      <sheetName val="MACRO(전선관)"/>
      <sheetName val="송전재료비"/>
      <sheetName val="실행단가"/>
      <sheetName val="설비견적"/>
      <sheetName val="II손익관리"/>
      <sheetName val="목표세부명세"/>
      <sheetName val="단가목록"/>
      <sheetName val="사통"/>
      <sheetName val="단가테이블(수정금지)-59A"/>
      <sheetName val="인원계획"/>
      <sheetName val="B_O_M1"/>
      <sheetName val="단가_(2)1"/>
      <sheetName val="내역서_"/>
      <sheetName val="MV_Motor_Data"/>
      <sheetName val="견적_업체_LIST"/>
      <sheetName val="WWT_IO"/>
      <sheetName val="토목내역서_(도급단가)"/>
      <sheetName val="6)화재_탐지_설비"/>
      <sheetName val="시공계획"/>
      <sheetName val="안산기계장치"/>
      <sheetName val="울산시산표"/>
      <sheetName val="STBOX"/>
      <sheetName val="내역서적용수량 (지방도893)"/>
      <sheetName val="_x0000__x0000__x0005__x0000_"/>
      <sheetName val="T_x0003__x0000_ong dip nhan danh hieu AHL§"/>
      <sheetName val="T_x0003__x0000_ong dip nhan d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sheetData sheetId="7835"/>
      <sheetData sheetId="7836"/>
      <sheetData sheetId="7837"/>
      <sheetData sheetId="7838"/>
      <sheetData sheetId="7839"/>
      <sheetData sheetId="7840"/>
      <sheetData sheetId="7841"/>
      <sheetData sheetId="7842" refreshError="1"/>
      <sheetData sheetId="7843" refreshError="1"/>
      <sheetData sheetId="7844" refreshError="1"/>
      <sheetData sheetId="7845" refreshError="1"/>
      <sheetData sheetId="7846" refreshError="1"/>
      <sheetData sheetId="7847">
        <row r="1">
          <cell r="A1" t="str">
            <v>DỰ ÁN:  KHU NHÀ Ở DIỆN TÍCH 4,2777 HA PHƯỜNG THẠNH MỸ LỢI, QUẬN 2 (VICTORIA VILLAGE)</v>
          </cell>
        </row>
      </sheetData>
      <sheetData sheetId="7848" refreshError="1"/>
      <sheetData sheetId="784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goc"/>
      <sheetName val="tra-vat-lieu"/>
      <sheetName val="CVC"/>
      <sheetName val="ptdg "/>
      <sheetName val="Duong-tk"/>
      <sheetName val="THd-tk"/>
      <sheetName val="ptke"/>
      <sheetName val="tonghop-tk"/>
      <sheetName val="Sheet1"/>
      <sheetName val="Duong-tc"/>
      <sheetName val="TH-tc"/>
      <sheetName val="dtke-tc"/>
      <sheetName val="THk-tc"/>
      <sheetName val="THop-TC"/>
      <sheetName val="Congty"/>
      <sheetName val="VPPN"/>
      <sheetName val="XN74"/>
      <sheetName val="XN54"/>
      <sheetName val="XN33"/>
      <sheetName val="NK96"/>
      <sheetName val="XL4Test5"/>
      <sheetName val="tra_vat_lieu"/>
      <sheetName val="gvl"/>
      <sheetName val="[Duong272-287.xls恴¼iagoc"/>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IEU"/>
      <sheetName val="TTTD"/>
      <sheetName val="THTT"/>
      <sheetName val="TTOAN"/>
    </sheetNames>
    <sheetDataSet>
      <sheetData sheetId="0" refreshError="1"/>
      <sheetData sheetId="1"/>
      <sheetData sheetId="2"/>
      <sheetData sheetId="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 val="DTOAN"/>
      <sheetName val="THOP-KL"/>
      <sheetName val="CPHI KKS"/>
      <sheetName val="DG-KSAT"/>
      <sheetName val="TMDAUTU"/>
      <sheetName val="GTXLCHINH"/>
      <sheetName val="CPHI-TT"/>
      <sheetName val="CPHIBUVL"/>
      <sheetName val="CHENH VLCHINH"/>
      <sheetName val="GVLHT"/>
      <sheetName val="DGCT-QCH2"/>
      <sheetName val="XL4Poppy"/>
      <sheetName val="Bthkl"/>
      <sheetName val="KM247"/>
      <sheetName val="km248"/>
      <sheetName val="Gia VL"/>
      <sheetName val="Bang gia ca may"/>
      <sheetName val="Bang luong CB"/>
      <sheetName val="Bang P.tich CT"/>
      <sheetName val="D.toan chi tiet"/>
      <sheetName val="Bang TH Dtoan"/>
      <sheetName val="XXXXXXXX"/>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VL"/>
      <sheetName val="NHAN CONG"/>
      <sheetName val="MAY"/>
      <sheetName val="VUA"/>
      <sheetName val="DG CAU"/>
      <sheetName val="THOP CAU"/>
      <sheetName val="TLP CAU"/>
      <sheetName val="DAKT1"/>
      <sheetName val="Sheet3"/>
      <sheetName val="XL4Test5"/>
      <sheetName val="XL4Poppy (2)"/>
      <sheetName val="Congty"/>
      <sheetName val="VPPN"/>
      <sheetName val="XN74"/>
      <sheetName val="XN54"/>
      <sheetName val="XN33"/>
      <sheetName val="NK96"/>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00000000"/>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tong hop"/>
      <sheetName val="phan tich DG"/>
      <sheetName val="gia vat lieu"/>
      <sheetName val="gia xe may"/>
      <sheetName val="gia nhan cong"/>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Quang Tri"/>
      <sheetName val="TTHue"/>
      <sheetName val="Da Nang"/>
      <sheetName val="Quang Nam"/>
      <sheetName val="Quang Ngai"/>
      <sheetName val="TH DH-QN"/>
      <sheetName val="KP HD"/>
      <sheetName val="DB HD"/>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Chart1"/>
      <sheetName val="Du an nut So"/>
      <sheetName val="Du an nut vong"/>
      <sheetName val="Du an nut Nam cau Tlong"/>
      <sheetName val="Duong kim lien 0 cho dua"/>
      <sheetName val="Du an KTDC Nam trung yen"/>
      <sheetName val="TK331A"/>
      <sheetName val="TK131B"/>
      <sheetName val="TK131A"/>
      <sheetName val="TK 331c1"/>
      <sheetName val="TK331C"/>
      <sheetName val="CT331-2003"/>
      <sheetName val="CT 331"/>
      <sheetName val="CT131-2003"/>
      <sheetName val="CT 131"/>
      <sheetName val="TK331B"/>
      <sheetName val="Nhap"/>
      <sheetName val="Thang 8"/>
      <sheetName val="DI_ESTI"/>
      <sheetName val="THANG 09"/>
      <sheetName val="THANG 10"/>
      <sheetName val="caodothietke"/>
      <sheetName val="DTCT"/>
      <sheetName val="PTVT"/>
      <sheetName val="THDT"/>
      <sheetName val="THVT"/>
      <sheetName val="THGT"/>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Duong con' vu hcm (8)"/>
      <sheetName val="TRUC TIEP"/>
      <sheetName val="GIAN TIEP"/>
      <sheetName val="HOP DONG"/>
      <sheetName val="CON LINH"/>
      <sheetName val="Qheet3"/>
      <sheetName val="Macro1"/>
      <sheetName val="Macro2"/>
      <sheetName val="Macro3"/>
      <sheetName val="C47-456"/>
      <sheetName val="C46"/>
      <sheetName val="C47-PII"/>
      <sheetName val="ESTI_"/>
      <sheetName val="km346+00-km346_x000b_240 (2)"/>
      <sheetName val="km342+297._x0015_8-km342+376.41"/>
      <sheetName val="km341+1077 -km34_x0011_+1177.61"/>
      <sheetName val="[RPT.xlsၝCmay"/>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10000000"/>
      <sheetName val="20000000"/>
      <sheetName val="Bang 聧ia ca may"/>
      <sheetName val="[RPT.x"/>
      <sheetName val=""/>
      <sheetName val=" quy I-2005"/>
      <sheetName val="Quy 2- 2005 "/>
      <sheetName val="Quy III- 2005 "/>
      <sheetName val="Quy 4- 2005"/>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RPT"/>
      <sheetName val="Duïng cong vu hcm (13;) (2)"/>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Duong cong vu hcm (8;) (:)"/>
      <sheetName val="Duofg cong vu hcm (7;) (2)"/>
      <sheetName val="gVL"/>
      <sheetName val="pt0-1"/>
      <sheetName val="kp0-1"/>
      <sheetName val="0-1"/>
      <sheetName val="pt2-3"/>
      <sheetName val="thkp2-3"/>
      <sheetName val="clvl"/>
      <sheetName val="2-3"/>
      <sheetName val="cl1-2"/>
      <sheetName val="thkp1-2"/>
      <sheetName val="clvl1-2"/>
      <sheetName val="1-2"/>
      <sheetName val="?? MTL"/>
      <sheetName val="?? DI"/>
      <sheetName val="tienluong"/>
      <sheetName val="N_x0008_AN CONG"/>
      <sheetName val="K251 _x0001_C"/>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Duong cog vu hcm (4)"/>
      <sheetName val="XL²t5"/>
      <sheetName val="km337+533î60-km3ó4 (2)"/>
      <sheetName val="giamay"/>
      <sheetName val="刃割 MTL"/>
      <sheetName val="km345+400-km345ÿÿ00 (6)"/>
      <sheetName val="Bang ?ia ca may"/>
      <sheetName val="[RPT.xls?Cmay"/>
      <sheetName val="切割 II"/>
      <sheetName val="Ë261"/>
      <sheetName val="K261Base"/>
      <sheetName val="K2_x0016_1 AC"/>
      <sheetName val="CON(LINH"/>
      <sheetName val="GTXLC@INH"/>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Daily"/>
      <sheetName val="Data-input"/>
      <sheetName val="Data"/>
      <sheetName val="TK12"/>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Mau so 04 TFDN"/>
      <sheetName val="CHEKe VLCHINH"/>
      <sheetName val="km342+520-km342+690 (2 "/>
      <sheetName val="Km346+60_x0010_-km346+820 (2)"/>
      <sheetName val="km346+00-km3_x0014_6+240 (_x0012_)"/>
      <sheetName val="km345+6_x0016_1-km345+000"/>
      <sheetName val="km342+_x0013_76.41- km342+520.29"/>
      <sheetName val="km342+29_x0017_.58-km3_x0014_2+376.41"/>
      <sheetName val="Duong cong vu hcm (¶)"/>
      <sheetName val="MTL$-INTER"/>
      <sheetName val="km338+00-km33Oé100(2)"/>
      <sheetName val="K5_x0001_ @9_x0008_"/>
      <sheetName val="m361 Base"/>
      <sheetName val="K219 Subbase"/>
      <sheetName val="Duong cojg vu hcm (13;) (2)"/>
      <sheetName val="TSO_CHUNG"/>
      <sheetName val="000000000000"/>
      <sheetName val="100000000000"/>
      <sheetName val="200000000000"/>
      <sheetName val="300000000000"/>
      <sheetName val="400000000000"/>
      <sheetName val="切割 MၔL"/>
      <sheetName val="soktmay"/>
      <sheetName val="C²iet TK131"/>
      <sheetName val="Duong co?g vu hcm (4)"/>
      <sheetName val="DG1kSAT"/>
      <sheetName val="thang6"/>
      <sheetName val="Sheet4"/>
      <sheetName val="Sheet5"/>
      <sheetName val="Sheet6"/>
      <sheetName val="Con'ty"/>
      <sheetName val="Ho=Ðdong giao khoan"/>
      <sheetName val="K2_x0015_1 AC"/>
      <sheetName val="Thuc thanh"/>
      <sheetName val="959 K98"/>
      <sheetName val="Duong cong vu hcm"/>
      <sheetName val="?"/>
      <sheetName val="K261?Base"/>
      <sheetName val="K?5_x0001_ @9_x0008_"/>
      <sheetName val="K251 K)8"/>
      <sheetName val="_x0010_pЁ"/>
      <sheetName val="K259†Base "/>
      <sheetName val="_x0010_p?Ё"/>
      <sheetName val="km337+136-km337ý350"/>
      <sheetName val="Don gia"/>
      <sheetName val="k-337+533.60-km338 (2)"/>
      <sheetName val="km341+275-km341)350"/>
      <sheetName val="May no"/>
      <sheetName val="Sua chua "/>
      <sheetName val="BC luan chuyen"/>
      <sheetName val="XL²??t5"/>
      <sheetName val="Bang ke T.toan`"/>
      <sheetName val="IBASE"/>
      <sheetName val="cot_xa"/>
      <sheetName val="Quet rac"/>
      <sheetName val="Thang"/>
      <sheetName val="chi tiet z"/>
      <sheetName val="Son"/>
      <sheetName val="ctTBA"/>
      <sheetName val="D"/>
      <sheetName val="Macro2뻰Ŏ_x0004_뱤ŏ"/>
      <sheetName val="XL²€t5"/>
      <sheetName val="€959 K98"/>
      <sheetName val="䈇割 DI"/>
      <sheetName val="T_x0008_OP-KL"/>
      <sheetName val="DG%KSAT"/>
      <sheetName val="?? M?L"/>
      <sheetName val="?? II"/>
      <sheetName val="_x0010_p?"/>
      <sheetName val="K259Base "/>
      <sheetName val="_x0010_p??"/>
      <sheetName val="__ MTL"/>
      <sheetName val="__ DI"/>
      <sheetName val="_x0010_p"/>
      <sheetName val="_RPT.x"/>
      <sheetName val="Sheet04"/>
      <sheetName val="ÇÐ¸î MTL"/>
      <sheetName val="ÇÐ¸î DI"/>
      <sheetName val="¤Á³Î MTL"/>
      <sheetName val="¤Á³Î DI"/>
      <sheetName val="km337+136-km33×¶350"/>
      <sheetName val="km341+1077 -km341+1!77.61"/>
      <sheetName val="km3;7+00-km337+34 (3)"/>
      <sheetName val="Duong cong vu hcm`(2)"/>
      <sheetName val="Duong cong vuhcm (9)"/>
      <sheetName val="Duong cong vuhcm (4;) (2)"/>
      <sheetName val="Duong cong ve hcm (6)"/>
      <sheetName val="Duong colg vu hcm (3)"/>
      <sheetName val="Duong cnng vu hcm (7;) (2)"/>
      <sheetName val="Duong cong vu hcm(Lmat;0)!(2)"/>
      <sheetName val="T1"/>
      <sheetName val="T2"/>
      <sheetName val="T3"/>
      <sheetName val="T4"/>
      <sheetName val="Giao"/>
      <sheetName val="CHIET TINH"/>
      <sheetName val="Bang Gia VL"/>
      <sheetName val="Tong Hop KP"/>
      <sheetName val=" DON GIA"/>
      <sheetName val="CHIET TINH THEO KH.SAT"/>
      <sheetName val="TH9"/>
      <sheetName val="TH12"/>
      <sheetName val="Thang??"/>
      <sheetName val="Duong co"/>
      <sheetName val="km″42+297.58-km342+376.41"/>
      <sheetName val="QL60-TRAVINH(X)"/>
      <sheetName val="Eau so 04 TNDN"/>
      <sheetName val="km338+00-km338+100,2)"/>
      <sheetName val="WUA"/>
      <sheetName val="MAU_A"/>
      <sheetName val="MAU_B"/>
      <sheetName val="MAU_C"/>
      <sheetName val="MAU E -XCD"/>
      <sheetName val="MAU E -TDS1"/>
      <sheetName val="MAU E- NDH"/>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30000000"/>
      <sheetName val="40000000"/>
      <sheetName val="50000000"/>
      <sheetName val="60000000"/>
      <sheetName val="XXXXXXX0"/>
      <sheetName val="CAN DOI"/>
      <sheetName val="GIA TRI"/>
      <sheetName val="NO-DIEN"/>
      <sheetName val="NO-KHUONG"/>
      <sheetName val="NO-DUNG"/>
      <sheetName val="NO-DU"/>
      <sheetName val="TC NV"/>
      <sheetName val="khuong"/>
      <sheetName val="du"/>
      <sheetName val="dien"/>
      <sheetName val="dung"/>
      <sheetName val="NO-BANG"/>
      <sheetName val="ton kho"/>
      <sheetName val="bang"/>
      <sheetName val="Chart2"/>
      <sheetName val="특외대"/>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canh (2)"/>
      <sheetName val="canh"/>
      <sheetName val="[RPT.xls]Duong cong vu hcm (8;)"/>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sheetData sheetId="446" refreshError="1"/>
      <sheetData sheetId="447" refreshError="1"/>
      <sheetData sheetId="448" refreshError="1"/>
      <sheetData sheetId="449"/>
      <sheetData sheetId="450"/>
      <sheetData sheetId="45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sheetData sheetId="513"/>
      <sheetData sheetId="514"/>
      <sheetData sheetId="515"/>
      <sheetData sheetId="516"/>
      <sheetData sheetId="517"/>
      <sheetData sheetId="518"/>
      <sheetData sheetId="519" refreshError="1"/>
      <sheetData sheetId="520" refreshError="1"/>
      <sheetData sheetId="521"/>
      <sheetData sheetId="522"/>
      <sheetData sheetId="523"/>
      <sheetData sheetId="524"/>
      <sheetData sheetId="525" refreshError="1"/>
      <sheetData sheetId="526"/>
      <sheetData sheetId="527"/>
      <sheetData sheetId="528"/>
      <sheetData sheetId="529"/>
      <sheetData sheetId="530"/>
      <sheetData sheetId="531" refreshError="1"/>
      <sheetData sheetId="532" refreshError="1"/>
      <sheetData sheetId="533"/>
      <sheetData sheetId="534"/>
      <sheetData sheetId="535" refreshError="1"/>
      <sheetData sheetId="536"/>
      <sheetData sheetId="537"/>
      <sheetData sheetId="538"/>
      <sheetData sheetId="539"/>
      <sheetData sheetId="540"/>
      <sheetData sheetId="541"/>
      <sheetData sheetId="542" refreshError="1"/>
      <sheetData sheetId="543" refreshError="1"/>
      <sheetData sheetId="544"/>
      <sheetData sheetId="545"/>
      <sheetData sheetId="546"/>
      <sheetData sheetId="547"/>
      <sheetData sheetId="548"/>
      <sheetData sheetId="549" refreshError="1"/>
      <sheetData sheetId="550"/>
      <sheetData sheetId="551"/>
      <sheetData sheetId="552"/>
      <sheetData sheetId="553"/>
      <sheetData sheetId="554" refreshError="1"/>
      <sheetData sheetId="555"/>
      <sheetData sheetId="556"/>
      <sheetData sheetId="557"/>
      <sheetData sheetId="558"/>
      <sheetData sheetId="559"/>
      <sheetData sheetId="560"/>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sheetData sheetId="572"/>
      <sheetData sheetId="573" refreshError="1"/>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t Pkg-Eden"/>
      <sheetName val="Quantity"/>
    </sheetNames>
    <sheetDataSet>
      <sheetData sheetId="0" refreshError="1"/>
      <sheetData sheetId="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II(L)"/>
      <sheetName val="SubII(R)"/>
      <sheetName val="SubIV(L)"/>
      <sheetName val="SubIV(R)"/>
      <sheetName val="Survey"/>
      <sheetName val="DATA"/>
      <sheetName val="Earth"/>
      <sheetName val="Additional"/>
      <sheetName val="Payment"/>
      <sheetName val="Sum"/>
      <sheetName val="Sum(R)"/>
      <sheetName val="Sum(L)"/>
      <sheetName val="SA2L"/>
      <sheetName val="SA3L"/>
      <sheetName val="SA4L"/>
      <sheetName val="SA5L"/>
      <sheetName val="SA6L"/>
      <sheetName val="SA7L"/>
      <sheetName val="SA8L"/>
      <sheetName val="SA9L"/>
      <sheetName val="SA10L"/>
      <sheetName val="SA11L"/>
      <sheetName val="SA12L"/>
      <sheetName val="SA13L"/>
      <sheetName val="SA14L"/>
      <sheetName val="SA15L"/>
      <sheetName val="SA16L"/>
      <sheetName val="SA17L"/>
      <sheetName val="SET BRIDGE_L"/>
      <sheetName val="SA18L"/>
      <sheetName val="SA19L"/>
      <sheetName val="SA20L"/>
      <sheetName val="SA20+12L"/>
      <sheetName val="SA20+17L"/>
      <sheetName val="SA21L"/>
      <sheetName val="SA22L"/>
      <sheetName val="SA23L"/>
      <sheetName val="SA24L"/>
      <sheetName val="SA25L"/>
      <sheetName val="SA26L"/>
      <sheetName val="SA27L"/>
      <sheetName val="SA28L"/>
      <sheetName val="SA29L"/>
      <sheetName val="SA30L"/>
      <sheetName val="SA31L"/>
      <sheetName val="SA32L"/>
      <sheetName val="SA32+8.6L"/>
      <sheetName val="SA33L"/>
      <sheetName val="SA33+9L"/>
      <sheetName val="SA33+20L"/>
      <sheetName val="SA34L"/>
      <sheetName val="SA35L"/>
      <sheetName val="SA36L"/>
      <sheetName val="SA36+7L"/>
      <sheetName val="SA37L"/>
      <sheetName val="SA37+40L"/>
      <sheetName val="SA38L"/>
      <sheetName val="SA39L"/>
      <sheetName val="SA40L"/>
      <sheetName val="SA41L"/>
      <sheetName val="SA42L"/>
      <sheetName val="SA42L+10"/>
      <sheetName val="SA43L"/>
      <sheetName val="SA44L"/>
      <sheetName val="SA45L"/>
      <sheetName val="SA46L"/>
      <sheetName val="SA47L"/>
      <sheetName val="SA48L"/>
      <sheetName val="SA48+9.65L"/>
      <sheetName val="SA2+5.7R"/>
      <sheetName val="SA2+25ANHSON_R"/>
      <sheetName val="SA4R"/>
      <sheetName val="SA5R"/>
      <sheetName val="SA6R"/>
      <sheetName val="SA7R"/>
      <sheetName val="SA8R"/>
      <sheetName val="SA9R"/>
      <sheetName val="SA9+30R"/>
      <sheetName val="SA10R"/>
      <sheetName val="SA11R"/>
      <sheetName val="SA12R"/>
      <sheetName val="SA13R"/>
      <sheetName val="SA14R"/>
      <sheetName val="SA15R"/>
      <sheetName val="SA16CONCO II R"/>
      <sheetName val="SA16 ANH SƠNR"/>
      <sheetName val="SA17R"/>
      <sheetName val="SA17+13.5R"/>
      <sheetName val="CAU SETR"/>
      <sheetName val="SA18R"/>
      <sheetName val="SA19R"/>
      <sheetName val="SA20R"/>
      <sheetName val="SA21R"/>
      <sheetName val="SA22R"/>
      <sheetName val="SA23R"/>
      <sheetName val="SA23+25R"/>
      <sheetName val="SA24R"/>
      <sheetName val="SA25R"/>
      <sheetName val="SA26R"/>
      <sheetName val="SA27R"/>
      <sheetName val="SA28R"/>
      <sheetName val="SA29R"/>
      <sheetName val="SA30R"/>
      <sheetName val="SA31R"/>
      <sheetName val="SA32R"/>
      <sheetName val="SA33R"/>
      <sheetName val="SA34R"/>
      <sheetName val="SA35R"/>
      <sheetName val="SA36R"/>
      <sheetName val="SA37R"/>
      <sheetName val="SA38R"/>
      <sheetName val="SA39R"/>
      <sheetName val="SA40R"/>
      <sheetName val="SA41R"/>
      <sheetName val="SA42R"/>
      <sheetName val="SA43R"/>
      <sheetName val="SA44R"/>
      <sheetName val="SA45R"/>
      <sheetName val="SA46R"/>
      <sheetName val="SA47R"/>
      <sheetName val="SA48R"/>
      <sheetName val="SA48+9.65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Sheet2"/>
      <sheetName val="Sheet1"/>
      <sheetName val="00000000"/>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XL4Poppy"/>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400-415.37"/>
      <sheetName val="KL NR2"/>
      <sheetName val="NR2 565 PQ DQ"/>
      <sheetName val="565 DD"/>
      <sheetName val="M2-415.37"/>
      <sheetName val="Cong"/>
      <sheetName val="507 PQ"/>
      <sheetName val="507 DD"/>
      <sheetName val=" Subbase"/>
      <sheetName val="NR2"/>
      <sheetName val="TN"/>
      <sheetName val="ND"/>
      <sheetName val="VL"/>
      <sheetName val="MTL$-INTER"/>
      <sheetName val="KQHDKD"/>
      <sheetName val="KHOI_DONG"/>
      <sheetName val="Inctiettk"/>
      <sheetName val="cd taikhoan"/>
      <sheetName val="NK_CHUNG"/>
      <sheetName val="CD_PSINH"/>
      <sheetName val="Sheet3"/>
      <sheetName val="CDKT"/>
      <sheetName val="MAKHACH"/>
      <sheetName val="TH_CNO"/>
      <sheetName val="THCP"/>
      <sheetName val="BQT"/>
      <sheetName val="RG"/>
      <sheetName val="BCVT"/>
      <sheetName val="BKHD"/>
      <sheetName val="GVL"/>
      <sheetName val="Phu cap"/>
      <sheetName val="phu cap nam"/>
      <sheetName val="Mau 1 PGD"/>
      <sheetName val="Mau 2PGD"/>
      <sheetName val="Mau 3 PGD"/>
      <sheetName val="mau so 01A"/>
      <sheetName val="mau so 2"/>
      <sheetName val="mau so 3"/>
      <sheetName val="PCCM"/>
      <sheetName val="NEW-PANEL"/>
      <sheetName val="DOAM0654CAS"/>
      <sheetName val="hold5"/>
      <sheetName val="hold6"/>
      <sheetName val="tienluong"/>
      <sheetName val="C/ngty"/>
      <sheetName val=""/>
      <sheetName val="VC"/>
      <sheetName val="chitiet"/>
      <sheetName val="sat"/>
      <sheetName val="ptvt"/>
      <sheetName val="Le Huu Thuy 2_x0019_(2)"/>
      <sheetName val="DI-ESTI"/>
      <sheetName val="Hoang Van Chuong 2(2)"/>
      <sheetName val="X4Test5"/>
      <sheetName val="TT"/>
      <sheetName val="DI_ESTI"/>
      <sheetName val="Phung Thi HIen 18(2 "/>
      <sheetName val="Le Tri An 2_x0011_(2)"/>
      <sheetName val="H/ang Van Chuong 22(2)"/>
      <sheetName val="LeHuu Hoa 25(2)"/>
      <sheetName val="Le Tat Ve M.M (1ÿÿ"/>
      <sheetName val="Le ThÿÿNhan M.M (12)"/>
      <sheetName val="LIST"/>
      <sheetName val="Nguyen Duy Lien ႀ￸(2)"/>
      <sheetName val="Nguyen Duy Lien ??(2)"/>
      <sheetName val="Le"/>
      <sheetName val="DG chi tiet"/>
      <sheetName val="ଶᐭ8"/>
      <sheetName val="klnd"/>
      <sheetName val="DTmd"/>
      <sheetName val="thnl"/>
      <sheetName val="htxl"/>
      <sheetName val="bvl"/>
      <sheetName val="kpct"/>
      <sheetName val="THKP"/>
      <sheetName val="Le Thi Ly 23(2 "/>
      <sheetName val="BTH phi"/>
      <sheetName val="BLT phi"/>
      <sheetName val="phi,le phi"/>
      <sheetName val="Bien Lai TON"/>
      <sheetName val="BCQT "/>
      <sheetName val="Giay di duong"/>
      <sheetName val="BC QT cua tung ap"/>
      <sheetName val="GIAO CHI TIEU THU QUY 07"/>
      <sheetName val="BANG TONG HOP GIAY NOP TIEN"/>
      <sheetName val="C_ngty"/>
      <sheetName val="Hoang Van Chuong "/>
      <sheetName val="X"/>
      <sheetName val="H_ang Van Chuong 22(2)"/>
      <sheetName val="Nguyen Duy Lien __(2)"/>
      <sheetName val="SPL4"/>
      <sheetName val="Le_Huu Hoa 25(2)"/>
      <sheetName val="Hoang Van Chuong _2(2)"/>
      <sheetName val="X_4Test5"/>
      <sheetName val="T11,12-2001"/>
      <sheetName val="General"/>
      <sheetName val="CSDL"/>
      <sheetName val="BK"/>
      <sheetName val="PNK"/>
      <sheetName val="PXK"/>
      <sheetName val="PTL"/>
      <sheetName val="NXT"/>
      <sheetName val="STH131"/>
      <sheetName val="MAU PX"/>
      <sheetName val="331"/>
      <sheetName val="SumSBU"/>
      <sheetName val="PTDG"/>
      <sheetName val="tra-vat-lieu"/>
      <sheetName val="Le Thi Nha"/>
      <sheetName val="_x0002_"/>
      <sheetName val="XJ74"/>
      <sheetName val="Girder"/>
      <sheetName val="Truot_nen"/>
      <sheetName val="DD 10KV"/>
      <sheetName val="__8"/>
      <sheetName val="Tra_bang"/>
      <sheetName val="Le Heu Hoa 25(2 "/>
      <sheetName val="Hoang Thi Binh 08(2)"/>
      <sheetName val="ma_pt"/>
      <sheetName val="_x0004_OAM0654CAS"/>
      <sheetName val="THONG KE"/>
      <sheetName val="IBASE"/>
      <sheetName val="DMTK"/>
      <sheetName val="NR2Ƞ565 PQ DQ"/>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LDC"/>
      <sheetName val="LDB"/>
      <sheetName val="LDA"/>
      <sheetName val="LD"/>
      <sheetName val="N61"/>
      <sheetName val="Book 1 Summary"/>
      <sheetName val="_x0011_3-8"/>
      <sheetName val="SOKT-Q3CT"/>
      <sheetName val="Pham Thi Thuong  M.M (7i"/>
      <sheetName val="13)8"/>
      <sheetName val="Sheet26"/>
      <sheetName val="VL10KV"/>
      <sheetName val="TBA 250"/>
      <sheetName val="VL 0_4KV"/>
      <sheetName val="VLCong to"/>
      <sheetName val="MïJule2"/>
      <sheetName val="KEM NGHIEN GIA CONG"/>
      <sheetName val="Sbq18"/>
      <sheetName val="PR THIEU(2)"/>
      <sheetName val="Module#"/>
      <sheetName val="FD"/>
      <sheetName val="GI"/>
      <sheetName val="EE (3)"/>
      <sheetName val="PAVEMENT"/>
      <sheetName val="TRAFFIC"/>
      <sheetName val="Parem"/>
      <sheetName val="DTCT"/>
      <sheetName val="ESTI."/>
      <sheetName val="NR2_565 PQ DQ"/>
      <sheetName val="400-015.37"/>
      <sheetName val="ctTBA"/>
      <sheetName val="nhap theo ngay vao"/>
      <sheetName val="Dinh nghia"/>
      <sheetName val="tra_vat_lieu"/>
      <sheetName val="Chi Tiet"/>
      <sheetName val="Pham ThiðThuong  M.M (7)"/>
      <sheetName val="Le Tat Ve M.M (19)"/>
      <sheetName val="Le Thi"/>
      <sheetName val="Le Thi Nha__f__x0001___"/>
      <sheetName val="_x0002__"/>
      <sheetName val="so chi tiet"/>
      <sheetName val="hgld5"/>
      <sheetName val="KKKKKKKK"/>
      <sheetName val="Le_Huu Hanh 16(1)"/>
      <sheetName val="Le Thi_Nhan M.M (12)"/>
      <sheetName val="Pham T(i Thuong  M.M (7)"/>
      <sheetName val="MTO REV.0"/>
      <sheetName val="MTO REV.2(ARMOR)"/>
      <sheetName val="DANGBAN"/>
      <sheetName val="Le?Huu Hoa 25(2)"/>
      <sheetName val="Hoang Van Chuong ?2(2)"/>
      <sheetName val="X?4Test5"/>
      <sheetName val="??8"/>
      <sheetName val="Le Thi Nhaf_x0001_"/>
      <sheetName val="LeHuu Hanh 16(1)"/>
      <sheetName val="Le ThiNhan M.M (12)"/>
      <sheetName val="Le Thi Nha??f?_x0001_??"/>
      <sheetName val="_x0002_?"/>
      <sheetName val="NR2?565 PQ DQ"/>
      <sheetName val="DULIEU"/>
      <sheetName val="Doan Van ࡃhin 13(1)"/>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Hoang_Van_Chuong_2(2)"/>
      <sheetName val="Phung_Thi_HIen_18(2_1"/>
      <sheetName val="Le_Tri_An_2(2)"/>
      <sheetName val="H/ang_Van_Chuong_22(2)"/>
      <sheetName val="LeHuu_Hoa_25(2)"/>
      <sheetName val="Phung_Thi_HIen_18(2_"/>
      <sheetName val="Nguyen_Duy_Lien_ႀ￸(2)"/>
      <sheetName val="Nguyen_Duy_Lien_??(2)"/>
      <sheetName val="DG_chi_tiet"/>
      <sheetName val="Le?Huu_Hoa_25(2)"/>
      <sheetName val="Le_Huu_Thuy_2(2)"/>
      <sheetName val="BTH_phi"/>
      <sheetName val="BLT_phi"/>
      <sheetName val="phi,le_phi"/>
      <sheetName val="Bien_Lai_TON"/>
      <sheetName val="BCQT_"/>
      <sheetName val="Giay_di_duong"/>
      <sheetName val="BC_QT_cua_tung_ap"/>
      <sheetName val="GIAO_CHI_TIEU_THU_QUY_07"/>
      <sheetName val="BANG_TONG_HOP_GIAY_NOP_TIEN"/>
      <sheetName val="Le_Tat_Ve_M_M_(1ÿÿ"/>
      <sheetName val="Le_ThÿÿNhan_M_M_(12)"/>
      <sheetName val="Le_Thi_Ly_23(2_1"/>
      <sheetName val="Hoang_Van_Chuong_?2(2)"/>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OAM0654CAS"/>
      <sheetName val="DD_10KV"/>
      <sheetName val="Pham_Thi_Thuong__M_M_(7i"/>
      <sheetName val="3-8"/>
      <sheetName val="Le_Heu_Hoa_25(2_"/>
      <sheetName val="Hoang_Thi_Binh_08(2)"/>
      <sheetName val="THONG_KE"/>
      <sheetName val="PR_THIEU(2)"/>
      <sheetName val="Le_Thi_Nha"/>
      <sheetName val="TBA_250"/>
      <sheetName val="VL_0_4KV"/>
      <sheetName val="VLCong_to"/>
      <sheetName val="Le_Thi_Ly_23(2_"/>
      <sheetName val="Le_Thi_Nha??f???"/>
      <sheetName val="?"/>
      <sheetName val="Le?Huu Hanh 16(1)"/>
      <sheetName val="Le Thi?Nhan M.M (12)"/>
      <sheetName val="Le Thi Nha?f?_x0001_?"/>
      <sheetName val="ptdg "/>
      <sheetName val="ptke"/>
      <sheetName val="28-8㢈ȣ_x0004_䴀ȣ"/>
      <sheetName val="Le Hue Hanh 16(2)"/>
      <sheetName val="Le2 Hoa 25(2)"/>
      <sheetName val="NHATKY"/>
      <sheetName val="Le Thi Nha_f__x0001__"/>
      <sheetName val="NHATKYC"/>
      <sheetName val="Main"/>
      <sheetName val="Pham Thi(Thuong  M.M (7)"/>
      <sheetName val="Tables"/>
      <sheetName val="ma-pt"/>
      <sheetName val="Loading"/>
      <sheetName val="Solieu"/>
      <sheetName val="?6_x0013_[SOKT-Q3CT."/>
      <sheetName val="BDMTK"/>
      <sheetName val="SOKTMAY"/>
      <sheetName val="SUMMARY-BILL4"/>
      <sheetName val="t-h HA THE"/>
      <sheetName val="Look_up_table"/>
      <sheetName val="Le _x0014_hi Nhan M.M (12)"/>
      <sheetName val="Le2"/>
      <sheetName val="Le2?? Hoa 25(2)"/>
      <sheetName val="28-8????????????㢈ȣ?_x0004_??????䴀ȣ???"/>
      <sheetName val="28-8____________㢈ȣ__x0004_______䴀ȣ___"/>
      <sheetName val="pp1p"/>
      <sheetName val="pp3p "/>
      <sheetName val="pp3p_NC"/>
      <sheetName val="ppht"/>
      <sheetName val="#REF!"/>
      <sheetName val="Mau mo)"/>
      <sheetName val="Phung_Thi_HIen_18(2 "/>
      <sheetName val="H/ang_Van_Chuong_22(2)1"/>
      <sheetName val="Le_Tat_Ve_M_M_(1ÿÿ1"/>
      <sheetName val="Le_ThÿÿNhan_M_M_(12)1"/>
      <sheetName val="THONG_KE1"/>
      <sheetName val="Phung_Thi_HIen_18(2_2"/>
      <sheetName val="Nguyen_Duy_Lien_ႀ￸(2)1"/>
      <sheetName val="Nguyen_Duy_Lien_??(2)1"/>
      <sheetName val="DG_chi_tiet1"/>
      <sheetName val="Xuly_DTHU"/>
      <sheetName val="Le2__ Hoa 25(2)"/>
      <sheetName val="Tai_khoan2"/>
      <sheetName val="So_KT2"/>
      <sheetName val="tong_hop2"/>
      <sheetName val="phan_tich_DG2"/>
      <sheetName val="gia_vat_lieu2"/>
      <sheetName val="gia_xe_may2"/>
      <sheetName val="gia_nhan_cong2"/>
      <sheetName val="Do_Thi_Tho_M_M_(1)2"/>
      <sheetName val="Nguyen_Van_Ly_M_M_(2)2"/>
      <sheetName val="Dinh_Van_Hai_M_M_(3)2"/>
      <sheetName val="Tran_Van_Thai__M_M_(4)_2"/>
      <sheetName val="phucap nam"/>
      <sheetName val="3-_x0019_"/>
      <sheetName val="_x0012_2-8"/>
      <sheetName val="_x0011_4-8"/>
      <sheetName val="BAOCAO"/>
      <sheetName val="1_x0013_-8"/>
      <sheetName val="0_x0013_-8"/>
      <sheetName val="10_x0010_00000"/>
      <sheetName val="Dinh Van HAi M.M (_x0013_)"/>
      <sheetName val="Pham ThiThin  M.M (6)"/>
      <sheetName val="le Thi Thuc M.M (8)"/>
      <sheetName val="Dinh Van Ranh14(1)"/>
      <sheetName val="tygia"/>
      <sheetName val="TT04"/>
      <sheetName val="phu?cap nam"/>
      <sheetName val="PNT-QUOT-#3"/>
      <sheetName val="Le Huu Hanh16(2)"/>
      <sheetName val="Tran_Thi_lan__M_M_(5)_2"/>
      <sheetName val="Pham_Thi_Thin__M_M_(6)2"/>
      <sheetName val="Chi_Tiet"/>
      <sheetName val="NHAAN"/>
      <sheetName val="COAT&amp;WRAP-QIOT-#3"/>
      <sheetName val="GFA 1"/>
      <sheetName val="MUA"/>
      <sheetName val="V_x0010_PN"/>
      <sheetName val="DMCP"/>
      <sheetName val="Support"/>
      <sheetName val="ptvl"/>
      <sheetName val="ptm"/>
      <sheetName val="Bang khoi luong"/>
      <sheetName val="Doan Van ?hin 13(1)"/>
      <sheetName val="NR2?565_PQ_DQ"/>
      <sheetName val="tuong"/>
      <sheetName val="NKC"/>
      <sheetName val="Le Huu Thuy 2_x005f_x0019_(2)"/>
      <sheetName val="Phung Thi HIen 18(2_x005f_x0009_"/>
      <sheetName val="Le Tri An 2_x005f_x0011_(2)"/>
      <sheetName val="Le Thi Ly 23(2_x005f_x0009_"/>
      <sheetName val="Thuc thanh"/>
      <sheetName val="17-9Ǝ鞜_x000c_饼Ǝ⳪_x000c_"/>
      <sheetName val="_"/>
      <sheetName val="???6???????????????_x0013_[SOKT-Q3CT."/>
      <sheetName val="[SOKT-Q3CT.xls}KQHDKD"/>
      <sheetName val="Brief"/>
      <sheetName val="????????"/>
      <sheetName val="12KV"/>
      <sheetName val="[SOKT-Q3CT.xls]C/ngty"/>
      <sheetName val="[SOKT-Q3CT.xls]H/ang Van Chuong"/>
      <sheetName val="[SOKT-Q3CT.xls]H/ang_Van_Chuong"/>
      <sheetName val="Pham_Thi_Thuong__M_M_(7)2"/>
      <sheetName val="Le _x0002__x0002_NîZ&quot;_x0002_"/>
      <sheetName val="_x0003_138_x0002__x000d_"/>
      <sheetName val="le_Thi_Thuc__M_M_(8)2"/>
      <sheetName val="Ngo_Van_Nhan_M_M_(9)2"/>
      <sheetName val="Le_Tat_Ve_M_M_(10)2"/>
      <sheetName val="Le_Tat_Ve_M_M_(11)2"/>
      <sheetName val="Le_Thi_Nhan_M_M_(12)2"/>
      <sheetName val="Le_Thi_Nhan_12(2)2"/>
      <sheetName val="Doan_Van_Chin_13(1)2"/>
      <sheetName val="Phung Thi Hien18(2)"/>
      <sheetName val="Le Tri An 21(2 "/>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refreshError="1"/>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sheetData sheetId="179"/>
      <sheetData sheetId="180"/>
      <sheetData sheetId="181"/>
      <sheetData sheetId="182"/>
      <sheetData sheetId="183" refreshError="1"/>
      <sheetData sheetId="184"/>
      <sheetData sheetId="185" refreshError="1"/>
      <sheetData sheetId="186"/>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sheetData sheetId="294" refreshError="1"/>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sheetData sheetId="318"/>
      <sheetData sheetId="319"/>
      <sheetData sheetId="320" refreshError="1"/>
      <sheetData sheetId="321" refreshError="1"/>
      <sheetData sheetId="322" refreshError="1"/>
      <sheetData sheetId="323"/>
      <sheetData sheetId="324"/>
      <sheetData sheetId="325"/>
      <sheetData sheetId="326"/>
      <sheetData sheetId="327"/>
      <sheetData sheetId="328"/>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refreshError="1"/>
      <sheetData sheetId="517" refreshError="1"/>
      <sheetData sheetId="518"/>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sheetData sheetId="575" refreshError="1"/>
      <sheetData sheetId="576" refreshError="1"/>
      <sheetData sheetId="577"/>
      <sheetData sheetId="578" refreshError="1"/>
      <sheetData sheetId="579" refreshError="1"/>
      <sheetData sheetId="580"/>
      <sheetData sheetId="581"/>
      <sheetData sheetId="582"/>
      <sheetData sheetId="583"/>
      <sheetData sheetId="584"/>
      <sheetData sheetId="585"/>
      <sheetData sheetId="586"/>
      <sheetData sheetId="587"/>
      <sheetData sheetId="58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 val="dgct"/>
      <sheetName val="dt-thl"/>
      <sheetName val="thkp"/>
      <sheetName val="Sheet11"/>
      <sheetName val="Sheet12"/>
      <sheetName val="Sheet13"/>
      <sheetName val="Sheet14"/>
      <sheetName val="Sheet15"/>
      <sheetName val="Sheet16"/>
      <sheetName val="DTCT"/>
      <sheetName val="B2.3"/>
      <sheetName val="CL XD"/>
      <sheetName val="THop"/>
      <sheetName val="CT"/>
      <sheetName val="TienLuong"/>
      <sheetName val="00000000"/>
      <sheetName val="10000000"/>
      <sheetName val="XXXXXXXX"/>
      <sheetName val="CHO TC"/>
      <sheetName val="Tinh"/>
      <sheetName val="Tinh (m2)"/>
      <sheetName val="Datyeu"/>
      <sheetName val="SS106"/>
      <sheetName val="00000001"/>
      <sheetName val="XL4Poppy"/>
      <sheetName val="ESTI."/>
      <sheetName val="DI-ESTI"/>
      <sheetName val="tra-vat-lieu"/>
      <sheetName val="tuong"/>
      <sheetName val="DO AM DT"/>
      <sheetName val="dtct cong"/>
      <sheetName val="Sheet1"/>
      <sheetName val="Tro giup"/>
      <sheetName val="20000000"/>
      <sheetName val="XL4Test5"/>
      <sheetName val="XL4Test5 (2)"/>
      <sheetName val="XL4Test5 (3)"/>
      <sheetName val="XL4Test5 (4)"/>
      <sheetName val="XL4Test5 (5)"/>
      <sheetName val="ctTBA"/>
      <sheetName val="DG "/>
      <sheetName val="DO_AM_DT"/>
      <sheetName val="B2_3"/>
      <sheetName val="CL_XD"/>
      <sheetName val="CHO_TC"/>
      <sheetName val="Tinh_(m2)"/>
      <sheetName val="DG_"/>
      <sheetName val="Thuc thanh"/>
      <sheetName val="Gia vat tu"/>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BC nhanh"/>
      <sheetName val="BC TCTy"/>
      <sheetName val="BC GD "/>
      <sheetName val="BC ngay"/>
      <sheetName val="SL va do am"/>
      <sheetName val="Da voi"/>
      <sheetName val="Da set"/>
      <sheetName val="Lo nung"/>
      <sheetName val="Nghien lieu"/>
      <sheetName val="Nghien xi"/>
      <sheetName val="Nghien than"/>
      <sheetName val="BC P KH"/>
      <sheetName val="ML"/>
      <sheetName val="TT"/>
      <sheetName val="TD"/>
      <sheetName val="DV"/>
      <sheetName val="BMC"/>
      <sheetName val="DN"/>
      <sheetName val="DUL"/>
      <sheetName val="DTHH"/>
      <sheetName val="Dam chu"/>
      <sheetName val="Du_lieu"/>
      <sheetName val="THOP XL"/>
      <sheetName val="Du Toan"/>
      <sheetName val="Sheet2"/>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Bia"/>
      <sheetName val="Sheet9"/>
      <sheetName val="Sheet10"/>
      <sheetName val=""/>
      <sheetName val="BGVL"/>
      <sheetName val="NC&amp;M"/>
      <sheetName val="DG Nen"/>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tra-vat-lgeu"/>
      <sheetName val="B2_31"/>
      <sheetName val="CL_XD1"/>
      <sheetName val="CHO_TC1"/>
      <sheetName val="Tinh_(m2)1"/>
      <sheetName val="ESTI_"/>
      <sheetName val="DO_AM_DT1"/>
      <sheetName val="Tro_giup"/>
      <sheetName val="XL4Test5_(2)"/>
      <sheetName val="XL4Test5_(3)"/>
      <sheetName val="XL4Test5_(4)"/>
      <sheetName val="XL4Test5_(5)"/>
      <sheetName val="Gia_vat_tu"/>
      <sheetName val="dtct_cong"/>
      <sheetName val="DG_1"/>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IBASE"/>
      <sheetName val="Package1"/>
      <sheetName val="????????"/>
      <sheetName val="Tổng kê"/>
      <sheetName val="Name"/>
      <sheetName val="AASHTO92"/>
      <sheetName val="THCT"/>
      <sheetName val="THTram"/>
      <sheetName val="THDZ0,4"/>
      <sheetName val="TH DZ35"/>
      <sheetName val="________"/>
      <sheetName val="Sheet3"/>
      <sheetName val="Du_Toan"/>
      <sheetName val="THOP_XL"/>
      <sheetName val="Thuc_thanh"/>
      <sheetName val="BC_nhanh"/>
      <sheetName val="BC_TCTy"/>
      <sheetName val="BC_GD_"/>
      <sheetName val="BC_ngay"/>
      <sheetName val="SL_va_do_am"/>
      <sheetName val="Da_voi"/>
      <sheetName val="Da_set"/>
      <sheetName val="Lo_nung"/>
      <sheetName val="Nghien_lieu"/>
      <sheetName val="Nghien_xi"/>
      <sheetName val="Nghien_than"/>
      <sheetName val="BC_P_KH"/>
      <sheetName val="Dam_chu"/>
      <sheetName val="PTVTT_rao"/>
      <sheetName val="DTOANT_rao"/>
      <sheetName val="T_HOP_"/>
      <sheetName val="DTOANP_HOC"/>
      <sheetName val="TLUONG_pNHA_O"/>
      <sheetName val="TLUONGT_rao"/>
      <sheetName val="CL_VTU"/>
      <sheetName val="TTHEP_WC"/>
      <sheetName val="THEP_TRao"/>
      <sheetName val="THEP_PHONG_HOC"/>
      <sheetName val="KKKKKKKK"/>
      <sheetName val="Tổng hợp VT"/>
      <sheetName val="StartUp"/>
      <sheetName val="So lieu"/>
      <sheetName val="DL"/>
      <sheetName val="LL"/>
      <sheetName val="WS+WL"/>
      <sheetName val="EQ"/>
      <sheetName val="dinh be"/>
      <sheetName val="Day be"/>
      <sheetName val="XAMU"/>
      <sheetName val="CheckXMCH"/>
      <sheetName val="CheckXMNC"/>
      <sheetName val="CHECK BE"/>
      <sheetName val="CheckXMGN"/>
      <sheetName val="CheckTHAN"/>
      <sheetName val="Ratio Ka"/>
      <sheetName val="Pilling"/>
      <sheetName val="Dulieu2"/>
      <sheetName val="Hepl"/>
      <sheetName val="Sodosx"/>
      <sheetName val="Hinhve"/>
      <sheetName val="PL-gio"/>
      <sheetName val="CT-tau"/>
      <sheetName val="I-I"/>
      <sheetName val="SL va do 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0"/>
      <sheetName val="00000001"/>
      <sheetName val="XL4Test5"/>
      <sheetName val="KluongKm2,4"/>
      <sheetName val="B.cao"/>
      <sheetName val="T.tiet"/>
      <sheetName val="T.N"/>
      <sheetName val="VL"/>
      <sheetName val="NHAN CONG"/>
      <sheetName val="MAY"/>
      <sheetName val="VUA"/>
      <sheetName val="DG CAU"/>
      <sheetName val="THOP CAU"/>
      <sheetName val="TLP CAU"/>
      <sheetName val="DAKT1"/>
      <sheetName val="Sheet3"/>
      <sheetName val="XL4Poppy (2)"/>
      <sheetName val="KTQT-AFC"/>
      <sheetName val="CLDG"/>
      <sheetName val="CLKL"/>
      <sheetName val="Bang du toan"/>
      <sheetName val="Tonghop"/>
      <sheetName val="Bu gia"/>
      <sheetName val="PT vat tu"/>
      <sheetName val="PTVT"/>
      <sheetName val="Sheet1"/>
      <sheetName val="To trinh"/>
      <sheetName val="Sheet2"/>
      <sheetName val="bang2"/>
      <sheetName val="coHoan"/>
      <sheetName val="Congty"/>
      <sheetName val="VPPN"/>
      <sheetName val="XN74"/>
      <sheetName val="XN54"/>
      <sheetName val="XN33"/>
      <sheetName val="NK96"/>
      <sheetName val="solieu"/>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ETH"/>
      <sheetName val="1"/>
      <sheetName val="2"/>
      <sheetName val="3"/>
      <sheetName val="4"/>
      <sheetName val="5"/>
      <sheetName val="6"/>
      <sheetName val="7"/>
      <sheetName val="DT1"/>
      <sheetName val="D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Nam 2001"/>
      <sheetName val="Tang TSCD 98-02"/>
      <sheetName val="BIEN DONG"/>
      <sheetName val="TSCD 2001"/>
      <sheetName val="Quy 1-2002"/>
      <sheetName val="Quy 2-2002"/>
      <sheetName val="Quy 3-2002"/>
      <sheetName val="Quy 4-02"/>
      <sheetName val="boHoan"/>
      <sheetName val="XN79"/>
      <sheetName val="CTMT"/>
      <sheetName val="C.     Lang"/>
      <sheetName val="QL1A-QL1Q moi"/>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SL)NC-MB"/>
      <sheetName val="DG CAࡕ"/>
      <sheetName val="KluongKm2_x000c_4"/>
      <sheetName val="gVL"/>
      <sheetName val="Tojg KLBS"/>
      <sheetName val="TK331D"/>
      <sheetName val="334 d"/>
      <sheetName val="BDCNH"/>
      <sheetName val="bcdtk"/>
      <sheetName val="BCDKTNH"/>
      <sheetName val="BCDKTTHUE"/>
      <sheetName val="tscd"/>
      <sheetName val="DG CA?"/>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lt-tl"/>
      <sheetName val="px3-tl"/>
      <sheetName val="px1-tl"/>
      <sheetName val="vp-tl"/>
      <sheetName val="px2,tb-tl"/>
      <sheetName val="th-qt"/>
      <sheetName val="bqt"/>
      <sheetName val="tl-khovt"/>
      <sheetName val="dtkhovt"/>
      <sheetName val="Sheet17"/>
      <sheetName val="Sheet18"/>
      <sheetName val="TTDZ22"/>
      <sheetName val="P_x000c_V"/>
      <sheetName val="DG "/>
      <sheetName val="XL@Test5"/>
      <sheetName val="NC"/>
      <sheetName val="ɂIEN DONG"/>
      <sheetName val="HK1"/>
      <sheetName val="HK2"/>
      <sheetName val="CANAM"/>
      <sheetName val="KK bo sung"/>
      <sheetName val="Tai khoan"/>
      <sheetName val="MTO REV.0"/>
      <sheetName val="BGThau_x0008_0000000_x0001__x0006_Sheet1_x0008_To"/>
      <sheetName val="S`eet12"/>
      <sheetName val="XHXPXXX1"/>
      <sheetName val="0000000!"/>
      <sheetName val="To tri.h"/>
      <sheetName val="cnHoan"/>
      <sheetName val="V_x0010_PN"/>
      <sheetName val="C.   ( Lang"/>
      <sheetName val="DO AM DT"/>
      <sheetName val="KH-Q1,Q2,01"/>
      <sheetName val="NCong-Day-Su"/>
      <sheetName val="giathanh1"/>
      <sheetName val="Maumo)"/>
      <sheetName val="Tonchop"/>
      <sheetName val="dmuc"/>
      <sheetName val="¶"/>
      <sheetName val="tuong"/>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IEN DONG"/>
      <sheetName val="Q3-01-duyet"/>
      <sheetName val="PTVL"/>
      <sheetName val="IBASE"/>
      <sheetName val="˜Ünh m÷c"/>
      <sheetName val="Quy2-2002"/>
      <sheetName val="Ünh m÷c"/>
      <sheetName val="Bu gi`"/>
      <sheetName val="Bang TK goc"/>
      <sheetName val="DGchitiet "/>
      <sheetName val="S29_x0007_S"/>
      <sheetName val="CĮ     Lang"/>
      <sheetName val="NHANCONG"/>
      <sheetName val="XNGBQII-_x0010_4 (3)"/>
      <sheetName val="CTdoanh thu 2005"/>
      <sheetName val="ctTBA"/>
      <sheetName val="TDT"/>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Quy"/>
      <sheetName val="BGThau_x0008_0000000_x0001__x0006_Sheet1_x0008_To dr"/>
      <sheetName val="S29_x0007_"/>
      <sheetName val="Girder"/>
      <sheetName val="Tendon"/>
      <sheetName val="NEW-PANEL"/>
      <sheetName val="PPVT"/>
      <sheetName val="XLÿÿest5"/>
      <sheetName val="çha tri SX"/>
      <sheetName val="So Conç!îfhiep"/>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XL4@oppy"/>
      <sheetName val="Km&quot;33s,"/>
      <sheetName val="Km227O838-228_100"/>
      <sheetName val="Dang TSCD 98-02"/>
      <sheetName val="dtkhovd"/>
      <sheetName val="CDMT"/>
      <sheetName val="Sêeet9"/>
      <sheetName val="4_x0004_XN54_x0004_XN33_x0004_NK96_x0006_Sheet4"/>
      <sheetName val="Na201"/>
      <sheetName val="XL4Te3t5"/>
      <sheetName val="CHIET TINH TBA"/>
      <sheetName val="data"/>
      <sheetName val="phi"/>
      <sheetName val="DT1????????"/>
      <sheetName val="Quy?2-2002"/>
      <sheetName val="DT1?"/>
      <sheetName val="S29_x0007_??S"/>
      <sheetName val="S29_x0007_?S"/>
      <sheetName val="Km227Э227_838s,"/>
      <sheetName val="Sheetr"/>
      <sheetName val="Km225_838-228_100"/>
      <sheetName val="XNGBQI-01 (02)"/>
      <sheetName val="Tang TRCD 98-02"/>
      <sheetName val="TSCD 2000"/>
      <sheetName val="쫀䃝Z"/>
      <sheetName val="¢é@Z_x000d__x0004_"/>
      <sheetName val="MTO REV.2(ARMOR)"/>
      <sheetName val="INV"/>
      <sheetName val="XXXXXXX2"/>
      <sheetName val="XXXXXXX3"/>
      <sheetName val="XXXXXXX4"/>
      <sheetName val="DG CA_"/>
      <sheetName val="BGThau_x0008_"/>
      <sheetName val="DG_"/>
      <sheetName val="ptdg"/>
      <sheetName val="Quy $-02"/>
      <sheetName val="Hạng mục 2"/>
      <sheetName val="NHAN CWNG"/>
      <sheetName val="_IEN DONG"/>
      <sheetName val="DT1________"/>
      <sheetName val="DT1_"/>
      <sheetName val="S29_x0007___S"/>
      <sheetName val="S29_x0007__S"/>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NHAN"/>
      <sheetName val="coctuatrenda"/>
      <sheetName val="DI-ESTI"/>
      <sheetName val="tienluong"/>
      <sheetName val="tra-vat-lieu"/>
      <sheetName val="CI     Lang"/>
      <sheetName val="M+MC"/>
      <sheetName val="Pier"/>
      <sheetName val="Pile"/>
      <sheetName val="Khoi luong"/>
      <sheetName val="CT"/>
      <sheetName val="4_x0004_"/>
      <sheetName val="Na2"/>
      <sheetName val="DTCTtallu"/>
      <sheetName val="¢é@Z_x000a__x0004_"/>
      <sheetName val=""/>
      <sheetName val="Km227?227_838s,"/>
      <sheetName val="00000003"/>
      <sheetName val="Vong KLBS"/>
      <sheetName val="name"/>
      <sheetName val="KTQT-AF_x0003_"/>
      <sheetName val="KLDGT_x0014_&lt;120%"/>
      <sheetName val="Congt9"/>
      <sheetName val="GVL-NC-M"/>
      <sheetName val="Exterior Walls Finishes"/>
      <sheetName val="ThongSo"/>
      <sheetName val="Du kien DT 9 thang de fop"/>
      <sheetName val="??Z"/>
      <sheetName val="C?     Lang"/>
      <sheetName val=" (2)"/>
      <sheetName val="Na2€01"/>
      <sheetName val="H?ng m?c 2"/>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_x0017_[Q3-01-duyet.xls]Maumo)?"/>
      <sheetName val="?IEN_DONG"/>
      <sheetName val="DG  ᲌Ա_x0004_窰԰"/>
      <sheetName val="BGThau_x0008_??0000000_x0001__x0006_??Sheet1_x0008_??To"/>
      <sheetName val="NHAN?CONG"/>
      <sheetName val="BGThau_x0008_?0000000_x0001__x0006_?Sheet1_x0008_?To dr"/>
      <sheetName val="4_x0004_??XN54_x0004_??XN33_x0004_??NK96_x0006_??Sheet4"/>
      <sheetName val="BGThau_x0008_?0000000_x0001__x0006_?Sheet1_x0008_?To"/>
      <sheetName val="Na2??01"/>
      <sheetName val="4_x0004_?XN54_x0004_?XN33_x0004_?NK96_x0006_?Sheet4"/>
      <sheetName val="CT?doanh thu 2005"/>
      <sheetName val="TTTram"/>
      <sheetName val="TONGKE1P"/>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_x0001__x0002_ƤŐ㋎˴"/>
      <sheetName val="Km23"/>
      <sheetName val="Du Toan"/>
      <sheetName val="GIAVLIEU"/>
      <sheetName val="CPQL"/>
      <sheetName val="THCPQL"/>
      <sheetName val="Tgng hop CP T10"/>
      <sheetName val="TT_10KV"/>
      <sheetName val="€¢é@Z_x000d__x0004_"/>
      <sheetName val="XNGBQIV-02)"/>
      <sheetName val="c`i tiet KHM"/>
      <sheetName val="Km2,"/>
      <sheetName val="��nh m�c"/>
      <sheetName val="Na2�01"/>
      <sheetName val="S�eet9"/>
      <sheetName val="�ha tri SX"/>
      <sheetName val="So Con�!�fhiep"/>
      <sheetName val="XL��est5"/>
      <sheetName val="���@Z_x000d__x0004_"/>
      <sheetName val="Tai_khկ缀"/>
      <sheetName val="SDH TP"/>
      <sheetName val="ɂIEJ DONG"/>
      <sheetName val="DG_CA_"/>
      <sheetName val="KKKKKKKK"/>
      <sheetName val="Km227_227_838s,"/>
      <sheetName val="[Q3-01-duyet.xlsUboHoan"/>
      <sheetName val="Thuc_thanh1"/>
      <sheetName val="QL1A-QL1A_moi1"/>
      <sheetName val="C_Bong_Lang1"/>
      <sheetName val="Vanh_dai_III_(TKKT)1"/>
      <sheetName val="NHAN_CONG1"/>
      <sheetName val="DG_CAU1"/>
      <sheetName val="THOP_CAU1"/>
      <sheetName val="TLP_CAU1"/>
      <sheetName val="XL4Poppy_(2)1"/>
      <sheetName val="Tong_KLBS1"/>
      <sheetName val="To_trinh1"/>
      <sheetName val="B_cao1"/>
      <sheetName val="T_tiet1"/>
      <sheetName val="T_N1"/>
      <sheetName val="Bang_du_toan1"/>
      <sheetName val="Bu_gia1"/>
      <sheetName val="PT_vat_tu1"/>
      <sheetName val="Nam_20011"/>
      <sheetName val="Tang_TSCD_98-021"/>
      <sheetName val="BIEN_DONG1"/>
      <sheetName val="TSCD_20011"/>
      <sheetName val="Quy_1-20021"/>
      <sheetName val="Quy_2-20021"/>
      <sheetName val="Quy_3-20021"/>
      <sheetName val="Quy_4-021"/>
      <sheetName val="THKL_nghiemthu1"/>
      <sheetName val="DTCTtaluy_(2)1"/>
      <sheetName val="KLDGTT&lt;120%_(2)1"/>
      <sheetName val="TH_(2)1"/>
      <sheetName val="C______Lang1"/>
      <sheetName val="QL1A-QL1Q_moi1"/>
      <sheetName val="DG_CAࡕ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Thep-MatCat"/>
      <sheetName val="Kiem-Toan"/>
      <sheetName val="NhapSL"/>
      <sheetName val="diachi"/>
      <sheetName val="??쫀䃝Z"/>
      <sheetName val="€¢é@Z_x000a__x0004_"/>
      <sheetName val="Shѥet10"/>
      <sheetName val="Hedging"/>
      <sheetName val="���@Z_x000a__x0004_"/>
      <sheetName val="????¢é@Z?_x000a_?_x0004_"/>
      <sheetName val="Na2??€01"/>
      <sheetName val="Qheet19"/>
      <sheetName val="THKL nghiamthu"/>
      <sheetName val="Balg du toan"/>
      <sheetName val="MTO REV.0 쫀Ӛ_x0004__xdd0c_"/>
      <sheetName val="KluongKm2_x005f_x000c_4"/>
      <sheetName val="P_x005f_x000c_V"/>
      <sheetName val="To_tri_h"/>
      <sheetName val="????¢é@Z?_x000d_?_x0004_"/>
      <sheetName val="VPN"/>
      <sheetName val="Tonghmp"/>
      <sheetName val="SILICATE"/>
      <sheetName val="CT Thang Mo"/>
      <sheetName val="CT  PL"/>
      <sheetName val="Gia_GC_Satthep"/>
      <sheetName val="TH (2+"/>
      <sheetName val="100000p0"/>
      <sheetName val="30000:00"/>
      <sheetName val="T.tidt"/>
      <sheetName val="coJoan"/>
      <sheetName val="XN&lt;4"/>
      <sheetName val="CL_x0007_G"/>
      <sheetName val="Tongh$p"/>
      <sheetName val="ESTI."/>
      <sheetName val="KLDGTT&lt;120'"/>
      <sheetName val="KLDGTT&lt;120_"/>
      <sheetName val="೼_xffff_uc thanh"/>
      <sheetName val="Bu_gi`"/>
      <sheetName val="˜Ünh_m÷c"/>
      <sheetName val="roto_truc"/>
      <sheetName val="Day_dt"/>
      <sheetName val="stato_tam_say"/>
      <sheetName val="Stato_ep"/>
      <sheetName val="Canh_gio"/>
      <sheetName val="Ss_Z-_GB"/>
      <sheetName val="Ünh_m÷c"/>
      <sheetName val="S29S"/>
      <sheetName val="CTdoanh_thu_2005"/>
      <sheetName val="BGThau0000000Sheet1To"/>
      <sheetName val="THPDMoi__(2)"/>
      <sheetName val="dongia_(2)"/>
      <sheetName val="TONG_HOP_VL-NC"/>
      <sheetName val="TONGKE3p_"/>
      <sheetName val="Km033s,"/>
      <sheetName val="mtk_b"/>
      <sheetName val="Vanh dai II^ÀÏ"/>
      <sheetName val="U_x0007__x0006_ "/>
      <sheetName val="KKKKKKKK (2)"/>
      <sheetName val="KKKKKKKK_(2)"/>
      <sheetName val="DG BAU"/>
      <sheetName val="TLP BAU"/>
      <sheetName val="KK uhan uon   (2)"/>
      <sheetName val="So Cong oghiep"/>
      <sheetName val="BO"/>
      <sheetName val="XNGBQII-04_(3)1"/>
      <sheetName val="XNGBQIII-04_(2)1"/>
      <sheetName val="XNGBQIII-04_(3)1"/>
      <sheetName val="KH_Q1_Q2_01"/>
      <sheetName val="Tang TSCD 90-02"/>
      <sheetName val="Qy 1-2002"/>
      <sheetName val="Quy 3-2x02"/>
      <sheetName val="C/     Lang"/>
      <sheetName val="CHITIET VL-N_x0003_-TT-3p"/>
      <sheetName val="[Q3-01-duyet.xls][Q3-01-duyet.x"/>
      <sheetName val="[Q3-01-duyet.xls]30000:00"/>
      <sheetName val="[Q3-01-duyet.xls]C/     Lang"/>
      <sheetName val="C.Bojg Lang"/>
      <sheetName val="????Z"/>
      <sheetName val="MAKH"/>
      <sheetName val="BGThau_x005f_x0008_"/>
      <sheetName val="V_x005f_x0010_PN"/>
      <sheetName val="S29_x005f_x0007_"/>
      <sheetName val="S29_x005f_x0007___S"/>
      <sheetName val="S29_x005f_x0007__S"/>
      <sheetName val="4_x005f_x0004_"/>
      <sheetName val="???????? (2)"/>
      <sheetName val="入力"/>
      <sheetName val="DG  ??_x0004_??"/>
      <sheetName val="PboCPQ1-03"/>
      <sheetName val="SCHU"/>
      <sheetName val="KluongK-2,4"/>
      <sheetName val="TH_VL,_NC,_DDHT_Thanhphuoc"/>
      <sheetName val="DON_GIA"/>
      <sheetName val="t-h_HA_THE"/>
      <sheetName val="CHITIET_VL-NC-TT_-1p"/>
      <sheetName val="TONG_HOP_VL-NC_TT"/>
      <sheetName val="TH_XL"/>
      <sheetName val="CHITIET_VL-NC"/>
      <sheetName val="CHITIET_VL-NC-TT-3p"/>
      <sheetName val="KPVC-BD_"/>
      <sheetName val="B-B"/>
      <sheetName val="Analysis"/>
      <sheetName val="C-C"/>
      <sheetName val="D-D"/>
      <sheetName val="XNGBQIV-04_(2)1"/>
      <sheetName val="XNGBQIV-04_(3)1"/>
      <sheetName val="XNGBQI-05_(02)1"/>
      <sheetName val="Gia_ban_NK_bq1"/>
      <sheetName val="334_d1"/>
      <sheetName val="DG_1"/>
      <sheetName val="DG_CA?1"/>
      <sheetName val="C____(_Lang1"/>
      <sheetName val="CT_doanh_thu_20051"/>
      <sheetName val="Dthu_2006_sua1"/>
      <sheetName val="Doanh_thu_gia_thanh1"/>
      <sheetName val="6_thang_20061"/>
      <sheetName val="Bao_cao_thue_(2)1"/>
      <sheetName val="Tong_hop_CP_T101"/>
      <sheetName val="Bao_cao_thue1"/>
      <sheetName val="DG3285"/>
      <sheetName val="Km227_838-228_!00"/>
      <sheetName val="Misc Data"/>
      <sheetName val="A6"/>
      <sheetName val="TABLE"/>
      <sheetName val="XN²-05 (02)"/>
      <sheetName val="XN²"/>
      <sheetName val="Tables"/>
      <sheetName val="COCORI"/>
      <sheetName val="thermal and moisture protection"/>
      <sheetName val="MTO REV.0 쫀Ӛ_x0004_�"/>
      <sheetName val="breakdown"/>
      <sheetName val="XNGBQIV-02"/>
      <sheetName val="Tai_khկ"/>
      <sheetName val="Vanh dai II"/>
      <sheetName val="Km2"/>
      <sheetName val="çha_tri_SX"/>
      <sheetName val="So_Conç!îfhiep"/>
      <sheetName val="S29"/>
      <sheetName val="Dang_TSCD_98-02"/>
      <sheetName val="Tang_TRCD_98-02"/>
      <sheetName val="TSCD_2000"/>
      <sheetName val="XNGBQII-4_(3)"/>
      <sheetName val="CHIET_TINH_TBA"/>
      <sheetName val="Bang_TK_goc"/>
      <sheetName val="DGchitiet_"/>
      <sheetName val="4XN54XN33NK96Sheet4"/>
      <sheetName val="_IEN_DONG"/>
      <sheetName val="S29??S"/>
      <sheetName val="S29?S"/>
      <sheetName val="S29__S"/>
      <sheetName val="S29_S"/>
      <sheetName val="NHAN_CWNG"/>
      <sheetName val="MTO_REV_2(ARMOR)"/>
      <sheetName val="CĮ_____Lang"/>
      <sheetName val="BGThau0000000Sheet1To_dr"/>
      <sheetName val="XNGBQI-01_(02)"/>
      <sheetName val="CI_____Lang"/>
      <sheetName val="Du_kien_DT_9_thang_de_fop"/>
      <sheetName val="Na2??�01"/>
      <sheetName val="????���@Z?_x000d_?_x0004_"/>
      <sheetName val="Tai_khկ?缀"/>
      <sheetName val="????���@Z?_x000a_?_x0004_"/>
      <sheetName val="XNGBQIV-02??)"/>
      <sheetName val="??_x0017_[Q3-01-duyet.xls]Maumo)?????"/>
      <sheetName val="DG ????????? ?᲌Ա?_x0004_??????窰԰?????"/>
      <sheetName val="V.0 ??_x0004_??"/>
      <sheetName val="MTO REV.0 쫀Ӛ_x0004_︾Ö২"/>
      <sheetName val="[Q3-01-duyet.xls]_Q3_01_duyet_2"/>
      <sheetName val="[Q3-01-duyet.xls]_Q3_01_duyet_3"/>
      <sheetName val="V.0"/>
      <sheetName val="Thue_cong_trinh1"/>
      <sheetName val="Gia_thanh1"/>
      <sheetName val="Pke_toan1"/>
      <sheetName val="Gia_thanh_cong_trinh_-_Hoa1"/>
      <sheetName val="Ke_toan_thuc_hien_cong_trinh1"/>
      <sheetName val="Du_kien_DT_9_thang_de_nop1"/>
      <sheetName val="Tojg_KLBS1"/>
      <sheetName val="Tai_khoan1"/>
      <sheetName val="MTO_REV_01"/>
      <sheetName val="ɂIEN_DONG1"/>
      <sheetName val="KK_bo_sung1"/>
      <sheetName val="NKC"/>
      <sheetName val="S29_x0007__x0005_"/>
      <sheetName val="Tong hop VT-may"/>
      <sheetName val="P. tich"/>
      <sheetName val="MTO REV.0????????? ?쫀Ӛ?_x0004_??????_xdd0c_"/>
      <sheetName val="????€¢é@Z?_x000d_?_x0004_"/>
      <sheetName val="Km2??,"/>
      <sheetName val="?_x0001_???????????_x0002_???????Ƥ?Ő???㋎˴?"/>
      <sheetName val="Archi"/>
      <sheetName val="DI_ESTI"/>
      <sheetName val="個案9411"/>
      <sheetName val="Analisa Upah &amp; Bahan Plum"/>
      <sheetName val="諸経費"/>
      <sheetName val="清水計算営業税率関連"/>
      <sheetName val="SiteWorks"/>
      <sheetName val="Bang gia NC "/>
      <sheetName val="HS_957"/>
      <sheetName val="??_x0005_"/>
      <sheetName val="??ꙭ&gt;"/>
      <sheetName val="??_x0005_-"/>
      <sheetName val="??_x0005_m"/>
      <sheetName val="2.1 受電設備棟"/>
      <sheetName val="2.2 受・防火水槽"/>
      <sheetName val="2.3 排水処理設備棟"/>
      <sheetName val="2.4 倉庫棟"/>
      <sheetName val="2.5 守衛棟"/>
      <sheetName val="Comparison"/>
      <sheetName val="NKC6"/>
      <sheetName val="General"/>
      <sheetName val="Quy_x005f_x0000_2-2002"/>
      <sheetName val="BGThau_x005f_x0008__x005f_x0000__x005f_x0000_0000"/>
      <sheetName val="S29_x005f_x0007__x005f_x0000__x005f_x0000_S"/>
      <sheetName val="XNGBQII-_x005f_x0010_4 (3)"/>
      <sheetName val="실행철강하도"/>
      <sheetName val="GiaVL"/>
      <sheetName val="PNT-QUOT-#3"/>
      <sheetName val="Tra_bang"/>
      <sheetName val="C_     Lang"/>
      <sheetName val="H_ng m_c 2"/>
      <sheetName val="BGThau_x0008___0000000_x0001__x0006___Sheet1_x0008___To"/>
      <sheetName val="_Q3-01-duyet.xlsUboHoan"/>
      <sheetName val="30000_00"/>
      <sheetName val="BGThau_x0008__0000000_x0001__x0006__Sheet1_x0008__To dr"/>
      <sheetName val="4_x0004___XN54_x0004___XN33_x0004___NK96_x0006___Sheet4"/>
      <sheetName val="BGThau_x0008__0000000_x0001__x0006__Sheet1_x0008__To"/>
      <sheetName val="Na2__01"/>
      <sheetName val="4_x0004__XN54_x0004__XN33_x0004__NK96_x0006__Sheet4"/>
      <sheetName val="CT_doanh thu 2005"/>
      <sheetName val="__쫀䃝Z"/>
      <sheetName val="____¢é@Z____x0004_"/>
      <sheetName val="HS"/>
      <sheetName val="Gia vat tu"/>
      <sheetName val="BIDDING-SUM"/>
      <sheetName val="手动计画"/>
      <sheetName val="D &amp; W sizes"/>
      <sheetName val="¢é@Z _x0004_"/>
      <sheetName val="€¢é@Z _x0004_"/>
      <sheetName val="���@Z _x0004_"/>
      <sheetName val="MTO REV.0 쫀Ӛ_x0004_?"/>
      <sheetName val="????¢é@Z? ?_x0004_"/>
      <sheetName val="��n0_x0003_"/>
      <sheetName val="��nကꀀꌩ쌀"/>
      <sheetName val="Hat5mm&lt;3%"/>
      <sheetName val="Thiet Bi"/>
      <sheetName val="MAIN"/>
      <sheetName val="DGCT"/>
      <sheetName val="SUMMARY"/>
      <sheetName val="��n0"/>
      <sheetName val="��nက"/>
      <sheetName val="BGThau_x0008_0000"/>
      <sheetName val="4_x0004_XN54_x000"/>
      <sheetName val="¢é"/>
      <sheetName val="BGThau_x0008_0000000_x00"/>
      <sheetName val="€¢é"/>
      <sheetName val="__Z"/>
      <sheetName val="_x0001__x0"/>
      <sheetName val="_x0017__Q3-01-duy"/>
      <sheetName val="BGThau_x0008___0000000_x0001__x"/>
      <sheetName val="4_x0004___XN54_x0004___XN33_x00"/>
      <sheetName val="____¢é@Z__x000d___x0004_"/>
      <sheetName val="Na2__€01"/>
      <sheetName val="Vanh dai II_x000"/>
      <sheetName val="MTO REV.0_"/>
      <sheetName val="4_x0004_XN54_x0004__x000"/>
      <sheetName val="BGThau_x0008__0000000_x0001__x0"/>
      <sheetName val="4_x0004__XN54_x0004__XN33_x0004"/>
      <sheetName val="_x0"/>
      <sheetName val="_Q3-01-duyet.xls_30000_00"/>
      <sheetName val="Brief"/>
    </sheet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sheetData sheetId="201" refreshError="1"/>
      <sheetData sheetId="202"/>
      <sheetData sheetId="203" refreshError="1"/>
      <sheetData sheetId="204"/>
      <sheetData sheetId="205"/>
      <sheetData sheetId="206"/>
      <sheetData sheetId="207"/>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sheetData sheetId="224"/>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sheetData sheetId="412" refreshError="1"/>
      <sheetData sheetId="413"/>
      <sheetData sheetId="414"/>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sheetData sheetId="433"/>
      <sheetData sheetId="434"/>
      <sheetData sheetId="435"/>
      <sheetData sheetId="436" refreshError="1"/>
      <sheetData sheetId="437" refreshError="1"/>
      <sheetData sheetId="438" refreshError="1"/>
      <sheetData sheetId="439" refreshError="1"/>
      <sheetData sheetId="440"/>
      <sheetData sheetId="441" refreshError="1"/>
      <sheetData sheetId="442"/>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sheetData sheetId="456" refreshError="1"/>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sheetData sheetId="484" refreshError="1"/>
      <sheetData sheetId="485"/>
      <sheetData sheetId="486"/>
      <sheetData sheetId="487"/>
      <sheetData sheetId="488" refreshError="1"/>
      <sheetData sheetId="489" refreshError="1"/>
      <sheetData sheetId="490" refreshError="1"/>
      <sheetData sheetId="491"/>
      <sheetData sheetId="492" refreshError="1"/>
      <sheetData sheetId="493" refreshError="1"/>
      <sheetData sheetId="494" refreshError="1"/>
      <sheetData sheetId="495"/>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sheetData sheetId="598"/>
      <sheetData sheetId="599"/>
      <sheetData sheetId="600" refreshError="1"/>
      <sheetData sheetId="601" refreshError="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sheetData sheetId="667" refreshError="1"/>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sheetData sheetId="687" refreshError="1"/>
      <sheetData sheetId="688"/>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refreshError="1"/>
      <sheetData sheetId="703"/>
      <sheetData sheetId="704" refreshError="1"/>
      <sheetData sheetId="705" refreshError="1"/>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sheetData sheetId="733"/>
      <sheetData sheetId="734"/>
      <sheetData sheetId="735"/>
      <sheetData sheetId="736" refreshError="1"/>
      <sheetData sheetId="737"/>
      <sheetData sheetId="738"/>
      <sheetData sheetId="739"/>
      <sheetData sheetId="740"/>
      <sheetData sheetId="741" refreshError="1"/>
      <sheetData sheetId="742" refreshError="1"/>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refreshError="1"/>
      <sheetData sheetId="789"/>
      <sheetData sheetId="790"/>
      <sheetData sheetId="791"/>
      <sheetData sheetId="792"/>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ATKY"/>
      <sheetName val="TONGHOP"/>
      <sheetName val="DUDK"/>
      <sheetName val="HSNVL"/>
      <sheetName val="DGIAHT"/>
      <sheetName val="DUDKCT"/>
      <sheetName val="SOLGN"/>
      <sheetName val="THNVL2"/>
      <sheetName val="Sheet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Tong_ke"/>
      <sheetName val="Cau_kien "/>
      <sheetName val="T hop-C kien"/>
      <sheetName val="Phan_day"/>
      <sheetName val="C to"/>
      <sheetName val="T hop-C to"/>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Du Toan"/>
      <sheetName val="PTDG"/>
      <sheetName val="Tongke"/>
      <sheetName val="PhanOday"/>
      <sheetName val="Sheed8"/>
      <sheetName val="She%t14"/>
      <sheetName val="dieuchinh"/>
      <sheetName val="ptdg-duong"/>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CT"/>
      <sheetName val="CVC"/>
      <sheetName val="TVLIEU"/>
      <sheetName val="PTDG"/>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Sheet5_x0008__x0006__x0008__x0003_ဠ蜰Ư༢螸Ư༢蠼Ư༢裀Ư༢襄Ư"/>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PHAN TICH`VAT TU"/>
      <sheetName val="THKP"/>
      <sheetName val="ctTBA"/>
      <sheetName val="GVT"/>
      <sheetName val="MTO REV.2(ARMOR)"/>
      <sheetName val="DO AM DT"/>
      <sheetName val="TTTram"/>
      <sheetName val="Tai khoan"/>
      <sheetName val="Tongke"/>
      <sheetName val="Tien An T11"/>
      <sheetName val="DNPD-QL"/>
      <sheetName val="Bang luong"/>
      <sheetName val="Bang CC"/>
      <sheetName val=" Luong nghien "/>
      <sheetName val="QT-LN"/>
      <sheetName val="Giantiep"/>
      <sheetName val="Phuc vu"/>
      <sheetName val="May Phat"/>
      <sheetName val="1813"/>
      <sheetName val="VL,NC"/>
      <sheetName val="Dot31"/>
      <sheetName val="Dot32"/>
      <sheetName val="Dot33"/>
      <sheetName val="Dot34"/>
      <sheetName val="Dot35"/>
      <sheetName val="Dot26"/>
      <sheetName val="Dot27"/>
      <sheetName val="Dot28"/>
      <sheetName val="Dot29"/>
      <sheetName val="Dot30"/>
      <sheetName val="Sheet2"/>
      <sheetName val="BANG DU TGAN DRC"/>
      <sheetName val="VC B_x000f_"/>
      <sheetName val="PHAN DICH VAT TU"/>
      <sheetName val="DIEL GIAI KL"/>
      <sheetName val="KLDK THUC HIEN"/>
      <sheetName val="Shaet30"/>
      <sheetName val="Sheet#2"/>
      <sheetName val="Qheet36"/>
      <sheetName val="BO"/>
      <sheetName val="giathanh1"/>
      <sheetName val="QTDG"/>
      <sheetName val="Sheet5_x0008__x0006__x0008__x0003_ဠ蜰Ư༢螸Ư༢蠼Ư༢⋀_x000f_쀀꾈∁_x000f_"/>
      <sheetName val="gia xe ay"/>
      <sheetName val="DTCT-TB"/>
      <sheetName val="Sheet5"/>
      <sheetName val="Sheet5_x0008__x0006__x0008__x0003_ဠ 蜰Ư༢螸Ư༢蠼Ư༢裀Ư༢襄Ư"/>
      <sheetName val="??U??U??U??U??U??U?"/>
      <sheetName val="Sheet5_x0008__x0006__x0008__x0003_??U??U??U??U??U"/>
      <sheetName val="Sheet5_x0008__x0006__x0008__x0003_??U??U??U??_x000f_???_x000f_"/>
      <sheetName val="TONG HOP K©N© 2ÈI"/>
      <sheetName val="TONG KE DZ 0.4 KV"/>
      <sheetName val="Bia TQT"/>
      <sheetName val="Thuc thanh"/>
      <sheetName val="Luong T1- 03"/>
      <sheetName val="Luong T2- 03"/>
      <sheetName val="Luong T3- 03"/>
      <sheetName val="TT04"/>
      <sheetName val="Chi tiet1"/>
      <sheetName val="dtct cau"/>
      <sheetName val="Sheet5?_x0008__x0006__x0008__x0003_ဠ?蜰Ư༢?螸Ư༢?蠼Ư༢?裀Ư༢?襄Ư"/>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sheetData sheetId="141" refreshError="1"/>
      <sheetData sheetId="142" refreshError="1"/>
      <sheetData sheetId="143" refreshError="1"/>
      <sheetData sheetId="144" refreshError="1"/>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vat-lieu"/>
      <sheetName val="nc-cm"/>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31-08"/>
      <sheetName val="01-09"/>
      <sheetName val="02-09"/>
      <sheetName val="03-09"/>
      <sheetName val="04-09"/>
      <sheetName val="05-9"/>
      <sheetName val="06-09"/>
      <sheetName val="07-09"/>
      <sheetName val="08-09"/>
      <sheetName val="XL4Test5"/>
      <sheetName val="tra_vat_lieu"/>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dtct cong"/>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gVL"/>
      <sheetName val="Tra_bang"/>
      <sheetName val="px2,tb-t,"/>
      <sheetName val="Tien An T11"/>
      <sheetName val="DNPD-QL"/>
      <sheetName val="Bang luong"/>
      <sheetName val="Bang CC"/>
      <sheetName val=" Luong nghien "/>
      <sheetName val="QT-LN"/>
      <sheetName val="Giantiep"/>
      <sheetName val="Tong hop"/>
      <sheetName val="Phuc vu"/>
      <sheetName val="May Phat"/>
      <sheetName val="1813"/>
      <sheetName val="NhucauKP"/>
      <sheetName val="Sheet3 (2)"/>
      <sheetName val="XL4Poppy"/>
      <sheetName val="DTCT"/>
      <sheetName val="dtctODuong-01"/>
      <sheetName val="nc%cm"/>
      <sheetName val="dtct cau"/>
      <sheetName val="Sheet! (2)"/>
      <sheetName val="CtiedQII"/>
      <sheetName val="DHop08"/>
      <sheetName val="Ctiet 9"/>
      <sheetName val="Ctiet!1"/>
      <sheetName val="00 00000"/>
      <sheetName val="dtct_Duong,tc"/>
      <sheetName val="CVC-_x0010_1"/>
      <sheetName val="dt#tke-01"/>
      <sheetName val="ptdg-00 (2)"/>
      <sheetName val="02- 9"/>
      <sheetName val="Cheet3"/>
      <sheetName val="THop0_x0015_"/>
      <sheetName val="Bke0_x0015_"/>
      <sheetName val="_x0004_en 31,7"/>
      <sheetName val="THop0("/>
      <sheetName val="BC9Tfam"/>
      <sheetName val="tra bang"/>
      <sheetName val="ptdg-01_(2)"/>
      <sheetName val="dtct_cau"/>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nc_cm"/>
      <sheetName val="[ duong257-272."/>
      <sheetName val="tra-vat-lieu (duyet)"/>
      <sheetName val="d4ct_Duong-01"/>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Bia"/>
      <sheetName val="THKP D"/>
      <sheetName val="THKP"/>
      <sheetName val="Bu gia1"/>
      <sheetName val="Bu gia in"/>
      <sheetName val="Bu gia"/>
      <sheetName val="CL CL"/>
      <sheetName val="CL"/>
      <sheetName val="DT"/>
      <sheetName val="TVL"/>
      <sheetName val="Tra KS"/>
      <sheetName val="Tien_An_T11"/>
      <sheetName val="Bang_luong"/>
      <sheetName val="Bang_CC"/>
      <sheetName val="_Luong_nghien_"/>
      <sheetName val="Tong_hop"/>
      <sheetName val="Phuc_vu"/>
      <sheetName val="May_Phat"/>
      <sheetName val="THop51"/>
      <sheetName val="Ctie塅䕃⹌"/>
      <sheetName val="Ctiet02_x0018_[ duong257-272.xls]Bke"/>
      <sheetName val="Sheet4"/>
      <sheetName val="nhiemvu2006"/>
      <sheetName val="RutTM"/>
      <sheetName val="10000000"/>
      <sheetName val="20000000"/>
      <sheetName val="30000000"/>
      <sheetName val="TH_GTXL࠭TC"/>
      <sheetName val="GiaVL"/>
      <sheetName val="_ duong257-272."/>
      <sheetName val="BeTong"/>
      <sheetName val="Sheet13㸰Ɂ_x0004_숌Ɂ"/>
      <sheetName val="VL,NC"/>
      <sheetName val="p4ke"/>
      <sheetName val="Ctiet02?_x0018_[ duong257-272.xls]Bke"/>
      <sheetName val=""/>
      <sheetName val="dtgt_Duong-tk"/>
      <sheetName val="PHop04"/>
      <sheetName val="dieuchinh"/>
      <sheetName val="NXT-10T  4)"/>
      <sheetName val="Sheet13???????????㸰Ɂ?_x0004_??????숌Ɂ?"/>
      <sheetName val="Ctiet02__x0018__ duong257-272.xls_Bke"/>
      <sheetName val="TH_GTXL?TC"/>
      <sheetName val="Phuong an 1"/>
      <sheetName val="KKKKKKKK"/>
      <sheetName val="THop1"/>
      <sheetName val="THop1?"/>
      <sheetName val="Thuc thanh"/>
      <sheetName val="TH_GTXL_TC"/>
      <sheetName val="ptdg-01_(2)1"/>
      <sheetName val="NXT-10T_(2)1"/>
      <sheetName val="NXT-10T_(3)1"/>
      <sheetName val="NXT-9T_(2)1"/>
      <sheetName val="NXT-10T_(4)1"/>
      <sheetName val="Sheet1_(2)1"/>
      <sheetName val="dtct_cong1"/>
      <sheetName val="C_tietTH6T1"/>
      <sheetName val="C_tiet_051"/>
      <sheetName val="Den_31,71"/>
      <sheetName val="Bke_101"/>
      <sheetName val="UOc_T101"/>
      <sheetName val="Bke_111"/>
      <sheetName val="Uoc_20051"/>
      <sheetName val="Bke_121"/>
      <sheetName val="Ctiet_9"/>
      <sheetName val="00_00000"/>
      <sheetName val="dtct_cau1"/>
      <sheetName val="Tien_An_T111"/>
      <sheetName val="Bang_luong1"/>
      <sheetName val="Bang_CC1"/>
      <sheetName val="_Luong_nghien_1"/>
      <sheetName val="Tong_hop1"/>
      <sheetName val="Phuc_vu1"/>
      <sheetName val="May_Phat1"/>
      <sheetName val="Sheet3_(2)"/>
      <sheetName val="Sheet!_(2)"/>
      <sheetName val="CVC-1"/>
      <sheetName val="ptdg-00_(2)"/>
      <sheetName val="02-_9"/>
      <sheetName val="THop0"/>
      <sheetName val="Bke0"/>
      <sheetName val="en_31,7"/>
      <sheetName val="Tra_KS"/>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_duong257-272_"/>
      <sheetName val="tra-vat-lieu_(duyet)"/>
      <sheetName val="THKP_D"/>
      <sheetName val="Bu_gia1"/>
      <sheetName val="Bu_gia_in"/>
      <sheetName val="Bu_gia"/>
      <sheetName val="CL_CL"/>
      <sheetName val="XL$Poppy"/>
      <sheetName val="CHITIET VL-NC"/>
      <sheetName val="????????"/>
      <sheetName val="u_x001a_[ duong257-2"/>
      <sheetName val="Sheet13___________㸰Ɂ__x0004_______숌Ɂ_"/>
      <sheetName val="DO AM DT"/>
      <sheetName val="DNP၄-QL"/>
      <sheetName val="Ctie???"/>
      <sheetName val="-272.xls]Bke01_x0018_[ duong257-27"/>
      <sheetName val="-272.xls]Bke01???_x0018_[ duong257-27"/>
      <sheetName val="Ctie___"/>
      <sheetName val="-272.xls_Bke01"/>
      <sheetName val="THTram"/>
      <sheetName val="cdps"/>
      <sheetName val="Don gia-cau"/>
      <sheetName val="THop1_"/>
      <sheetName val="________"/>
      <sheetName val="__duong257-272_"/>
      <sheetName val="Ctiet02[_duong257-272_xls]Bke"/>
      <sheetName val="Ctiet02?[_duong257-272_xls]Bke"/>
      <sheetName val="Sheet13㸰Ɂ숌Ɂ㹨Ɂu[_duong257-2"/>
      <sheetName val="bang-tra"/>
      <sheetName val="Tai khoan"/>
      <sheetName val="Sheet13??_x0004_??"/>
      <sheetName val="Sheet13??????????????_x0004_?????????"/>
      <sheetName val="??u???????????????_x001a_[ duong257-2"/>
      <sheetName val="_x000d_¹½.,6³"/>
      <sheetName val="THop1€"/>
      <sheetName val="-272.xls_Bke01____x0018__ duong257-27"/>
      <sheetName val="Cp``pQII"/>
      <sheetName val="Bke 90"/>
      <sheetName val="Ctiet02__duong257-272_xls_Bke"/>
      <sheetName val="Ctiet02___duong257-272_xls_Bke"/>
      <sheetName val="Sheet13㸰Ɂ숌Ɂ㹨Ɂu__duong257-2"/>
      <sheetName val="_x000a_¹½.,6³"/>
      <sheetName val="CVC-_x005f_x0010_1"/>
      <sheetName val="THop0_x005f_x0015_"/>
      <sheetName val="Bke0_x005f_x0015_"/>
      <sheetName val="_x005f_x0004_en 31,7"/>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refreshError="1"/>
      <sheetData sheetId="140"/>
      <sheetData sheetId="141"/>
      <sheetData sheetId="142" refreshError="1"/>
      <sheetData sheetId="143"/>
      <sheetData sheetId="144"/>
      <sheetData sheetId="145"/>
      <sheetData sheetId="146"/>
      <sheetData sheetId="147"/>
      <sheetData sheetId="148"/>
      <sheetData sheetId="149" refreshError="1"/>
      <sheetData sheetId="150"/>
      <sheetData sheetId="151"/>
      <sheetData sheetId="152" refreshError="1"/>
      <sheetData sheetId="153" refreshError="1"/>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refreshError="1"/>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refreshError="1"/>
      <sheetData sheetId="243"/>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ct cong"/>
      <sheetName val="CVC"/>
      <sheetName val="TVLIEU"/>
      <sheetName val="TH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dtct congȁ"/>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tra-vat-lieu"/>
      <sheetName val="bravo41"/>
      <sheetName val="gvl"/>
      <sheetName val="DTCT"/>
      <sheetName val="DOAM0654CAS"/>
      <sheetName val="hold5"/>
      <sheetName val="hold6"/>
      <sheetName val="dtct cong?"/>
      <sheetName val="KSTK-tkkd"/>
      <sheetName val="Tra_bang"/>
      <sheetName val="THTram"/>
      <sheetName val="BK N111"/>
      <sheetName val="BKN111(06)"/>
      <sheetName val="XL4Poppy"/>
      <sheetName val="Tai khoan"/>
      <sheetName val="Pÿÿÿÿcau"/>
      <sheetName val="TVL"/>
      <sheetName val="tra_vat_lieu"/>
      <sheetName val="t"/>
      <sheetName val="SILICATE"/>
      <sheetName val="dtct cong?ȁ"/>
      <sheetName val="TH_cong"/>
      <sheetName val="dtct_cong"/>
      <sheetName val="ptdg_cong"/>
      <sheetName val="PTDG_cau"/>
      <sheetName val="dtct_cau"/>
      <sheetName val="Chi_tiet"/>
      <sheetName val="dtct_congȁ"/>
      <sheetName val="dtct cong??"/>
      <sheetName val="4"/>
      <sheetName val="tungphal"/>
      <sheetName val="dtctcong"/>
      <sheetName val="dtct ccu"/>
      <sheetName val=""/>
      <sheetName val="NEW-PANEL"/>
      <sheetName val="Tai_khoan"/>
      <sheetName val="dtct cong_ȁ"/>
      <sheetName val="dtct cong__"/>
      <sheetName val="BKN111(06("/>
      <sheetName val="VC-Dу-DH"/>
      <sheetName val="B_tra"/>
      <sheetName val="dtct cong_?"/>
      <sheetName val="THCT"/>
      <sheetName val="THDZ0,4"/>
      <sheetName val="TH DZ35"/>
      <sheetName val="?"/>
      <sheetName val="dtct_cong?"/>
      <sheetName val="dtct?cong"/>
      <sheetName val="ptdg"/>
      <sheetName val="TH VL, NC, DDHT Thanhphuoc"/>
      <sheetName val="cong32-38"/>
      <sheetName val="_"/>
      <sheetName val="KKKKKKKK"/>
      <sheetName val="dtct_cong_"/>
      <sheetName val="trabšng"/>
      <sheetName val="TH_cong1"/>
      <sheetName val="dtct_cong1"/>
      <sheetName val="ptdg_cong1"/>
      <sheetName val="PTDG_cau1"/>
      <sheetName val="dtct_cau1"/>
      <sheetName val="Chi_tiet1"/>
      <sheetName val="BK_N111"/>
      <sheetName val="Tai_khoan1"/>
      <sheetName val="dtct_cong?ȁ"/>
      <sheetName val="dtct_cong??"/>
      <sheetName val="dtct_ccu"/>
      <sheetName val="Don gia-cau"/>
      <sheetName val="Shedt18"/>
      <sheetName val="²t13"/>
      <sheetName val="VC-D?-DH"/>
      <sheetName val="VC-D_-DH"/>
      <sheetName val="dtct_cong_ȁ"/>
      <sheetName val="dtct_cong__"/>
      <sheetName val="BANGTRA"/>
      <sheetName val="dtct_cong_?"/>
      <sheetName val="TH_DZ35"/>
      <sheetName val="TH_VL,_NC,_DDHT_Thanhphuoc"/>
      <sheetName val="trabafg3"/>
      <sheetName val="²"/>
      <sheetName val="²??t13"/>
      <sheetName val="????????"/>
      <sheetName val="trabng"/>
      <sheetName val="gvd"/>
      <sheetName val="dongia _2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refreshError="1"/>
      <sheetData sheetId="46" refreshError="1"/>
      <sheetData sheetId="47"/>
      <sheetData sheetId="48"/>
      <sheetData sheetId="49"/>
      <sheetData sheetId="50" refreshError="1"/>
      <sheetData sheetId="51"/>
      <sheetData sheetId="52" refreshError="1"/>
      <sheetData sheetId="53" refreshError="1"/>
      <sheetData sheetId="54"/>
      <sheetData sheetId="55"/>
      <sheetData sheetId="56"/>
      <sheetData sheetId="57"/>
      <sheetData sheetId="58"/>
      <sheetData sheetId="59" refreshError="1"/>
      <sheetData sheetId="60" refreshError="1"/>
      <sheetData sheetId="6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sheetData sheetId="74"/>
      <sheetData sheetId="75"/>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oithieu"/>
      <sheetName val="TONGHOP"/>
      <sheetName val="doan1.1"/>
      <sheetName val="doan1.2"/>
      <sheetName val="doan2"/>
      <sheetName val="doan3.1"/>
      <sheetName val="doan3.2"/>
      <sheetName val="doan4.1"/>
      <sheetName val="doan4.cauden"/>
      <sheetName val="doan4.2"/>
      <sheetName val="doan4.3"/>
      <sheetName val="doan5"/>
      <sheetName val="doan7.1"/>
      <sheetName val="doan7.2"/>
      <sheetName val="doan7.3"/>
      <sheetName val="doan9"/>
      <sheetName val="doan11"/>
      <sheetName val="doan13"/>
      <sheetName val="otb"/>
      <sheetName val="XXXXXXXX"/>
      <sheetName val="00000000"/>
      <sheetName val="10000000"/>
      <sheetName val="0000ᒤ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
      <sheetName val="PTDG"/>
      <sheetName val="DTCT"/>
      <sheetName val="dg"/>
      <sheetName val="TH"/>
      <sheetName val="THTB"/>
      <sheetName val="KSTK"/>
      <sheetName val="KS-Nthu"/>
      <sheetName val="CPVC"/>
      <sheetName val="GPMB"/>
      <sheetName val="DBGT"/>
      <sheetName val="TH2"/>
      <sheetName val="HM2"/>
      <sheetName val="DTCT2"/>
      <sheetName val="KSTK2"/>
      <sheetName val="VCTB"/>
      <sheetName val="Tbang1"/>
      <sheetName val="trabang2"/>
      <sheetName val="tong hop"/>
      <sheetName val="km108"/>
      <sheetName val="km109"/>
      <sheetName val="km115"/>
      <sheetName val="km110"/>
      <sheetName val="km116"/>
      <sheetName val="km117"/>
      <sheetName val="km118"/>
      <sheetName val="Sheet3"/>
      <sheetName val="00000000"/>
      <sheetName val="XL4Tes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CT"/>
      <sheetName val="CVC"/>
      <sheetName val="TVL"/>
      <sheetName val="ptdg"/>
      <sheetName val="TH"/>
      <sheetName val="KSTK"/>
      <sheetName val="KLNT"/>
      <sheetName val="Sheet2"/>
      <sheetName val="trabang"/>
      <sheetName val="Dg Dchat"/>
      <sheetName val="Dg Dhinh"/>
      <sheetName val="TVLIEU"/>
      <sheetName val="GTXL"/>
      <sheetName val="Bao gia"/>
      <sheetName val="Trabang-TPhuoc"/>
      <sheetName val="00000000"/>
      <sheetName val="XXXXXXXX"/>
      <sheetName val="XXXXXXX0"/>
      <sheetName val="XXXXXXX1"/>
      <sheetName val="XXXXXXX2"/>
      <sheetName val="XL4Poppy"/>
      <sheetName val="Nghiem thu"/>
      <sheetName val="KS duong"/>
      <sheetName val="Sheet13"/>
      <sheetName val="DTDD"/>
      <sheetName val="DTCD"/>
      <sheetName val="DTDD2003"/>
      <sheetName val="Vayvon"/>
      <sheetName val="Sheet5"/>
      <sheetName val="Sheet4"/>
      <sheetName val="Sheet1"/>
      <sheetName val="Tdien"/>
      <sheetName val="DTSON ADB3-N2"/>
      <sheetName val="Sheet12"/>
      <sheetName val="Sheet11"/>
      <sheetName val="Sheet10"/>
      <sheetName val="Sheet9"/>
      <sheetName val="Sheet7"/>
      <sheetName val="BangketienvayNHS"/>
      <sheetName val="Sheet15"/>
      <sheetName val="Sheet3"/>
      <sheetName val="XL4Test5"/>
      <sheetName val="Congty"/>
      <sheetName val="VPPN"/>
      <sheetName val="XN74"/>
      <sheetName val="XN54"/>
      <sheetName val="XN33"/>
      <sheetName val="NK96"/>
      <sheetName val="Sheet6"/>
      <sheetName val="tong hop"/>
      <sheetName val="phan tich DG"/>
      <sheetName val="gia vat lieu"/>
      <sheetName val="gia xe may"/>
      <sheetName val="gia nhan cong"/>
      <sheetName val="Du_toan"/>
      <sheetName val="NCVL"/>
      <sheetName val="Duoi_phu_phi"/>
      <sheetName val="Thong_ke_thanh_toan_VL"/>
      <sheetName val="Thong_ke_thanh_toan_VL (2)"/>
      <sheetName val="NXT T.bi"/>
      <sheetName val="BC NXT phone"/>
      <sheetName val="KHAI THUE"/>
      <sheetName val="BC TH SD HOA DON"/>
      <sheetName val="Mua vào HD TT"/>
      <sheetName val="Mua vao 5%"/>
      <sheetName val="BK MUA VAO 10%"/>
      <sheetName val="BK BAN RA"/>
      <sheetName val="Thuc thanh"/>
      <sheetName val="THCT"/>
      <sheetName val="TT04"/>
      <sheetName val="TSO_CHUNG"/>
      <sheetName val="JS duong"/>
      <sheetName val="Trabang-ၔPhuoc"/>
      <sheetName val="Names"/>
      <sheetName val="dtct cong"/>
      <sheetName val="SUMMARY"/>
      <sheetName val="gvl"/>
      <sheetName val="Tai khoan"/>
      <sheetName val=" quy I-2005"/>
      <sheetName val="Quy 2- 2005 "/>
      <sheetName val="Quy III- 2005 "/>
      <sheetName val="Quy 4- 2005"/>
      <sheetName val="TH-XL"/>
      <sheetName val="PT_VT"/>
      <sheetName val="dongia"/>
      <sheetName val="BILL No.22"/>
      <sheetName val="VL"/>
      <sheetName val="tra-vat-lieu"/>
      <sheetName val="Bao gêa"/>
      <sheetName val="TKKT-Giapba"/>
      <sheetName val="35KV gia mo"/>
      <sheetName val="0,4KV -TBA1"/>
      <sheetName val="0,4KV - TBA2"/>
      <sheetName val="TBA"/>
      <sheetName val="Sheet8"/>
      <sheetName val=""/>
      <sheetName val="3;ËV gia mo"/>
      <sheetName val="DGduong"/>
      <sheetName val="Chi tiet"/>
      <sheetName val="KL THUC TE"/>
      <sheetName val="Gia thanh"/>
      <sheetName val="3.1.1"/>
      <sheetName val="3.1.4"/>
      <sheetName val="2.5.1"/>
      <sheetName val="4.1.1"/>
      <sheetName val="4.3.2"/>
      <sheetName val="2.3.3"/>
      <sheetName val="5.3.1"/>
      <sheetName val="2.4.3"/>
      <sheetName val="DG"/>
      <sheetName val="_x0013_heet13"/>
      <sheetName val="Shaet12"/>
      <sheetName val="She%t13"/>
      <sheetName val="S(eet12"/>
      <sheetName val="S(eet3"/>
      <sheetName val="ChiTiet"/>
      <sheetName val="DATA"/>
      <sheetName val="atgt"/>
      <sheetName val="hat_VN"/>
      <sheetName val="CPK"/>
      <sheetName val="Trabang-?Phuoc"/>
      <sheetName val="BUGIA_VT"/>
      <sheetName val="Dg_Dchat"/>
      <sheetName val="Dg_Dhinh"/>
      <sheetName val="Bao_gia"/>
      <sheetName val="Nghiem_thu"/>
      <sheetName val="KS_duong"/>
      <sheetName val="DTSON_ADB3-N2"/>
      <sheetName val="tong_hop"/>
      <sheetName val="phan_tich_DG"/>
      <sheetName val="gia_vat_lieu"/>
      <sheetName val="gia_xe_may"/>
      <sheetName val="gia_nhan_cong"/>
      <sheetName val="NXT_T_bi"/>
      <sheetName val="BC_NXT_phone"/>
      <sheetName val="KHAI_THUE"/>
      <sheetName val="BC_TH_SD_HOA_DON"/>
      <sheetName val="Mua_vào_HD_TT"/>
      <sheetName val="Mua_vao_5%"/>
      <sheetName val="BK_MUA_VAO_10%"/>
      <sheetName val="BK_BAN_RA"/>
      <sheetName val="Thuc_thanh"/>
      <sheetName val="dtct_cong"/>
      <sheetName val="Trabang-_Phuoc"/>
      <sheetName val="Thong_ke_thanh_toan_VL_(2)"/>
      <sheetName val="VP@N"/>
      <sheetName val="[TKKT-Giapba.塅䕃⹌塅ECVL"/>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10000000"/>
      <sheetName val="CHITIET VL-NC"/>
      <sheetName val="dongiachitiet"/>
      <sheetName val="Section"/>
      <sheetName val="_TKKT-Giapba.塅䕃⹌塅ECVL"/>
      <sheetName val="_x0002_ 憨ܿ놀ܼ뉀ܼ_x0002_Ԁܿ돀ܼ뒀ܼ_x0002_"/>
      <sheetName val="PTVT (MAU)"/>
      <sheetName val="Tra_bang"/>
      <sheetName val="TDTKP1"/>
      <sheetName val="CHITIET VL-NC-TT -1p"/>
      <sheetName val="4"/>
      <sheetName val="TH_XL"/>
      <sheetName val="Gia vat tu"/>
      <sheetName val="JS_duong"/>
      <sheetName val="Bao_gêa"/>
      <sheetName val="_quy_I-2005"/>
      <sheetName val="Quy_2-_2005_"/>
      <sheetName val="Quy_III-_2005_"/>
      <sheetName val="Quy_4-_2005"/>
      <sheetName val="Tai_khoan"/>
      <sheetName val="BILL_No_22"/>
      <sheetName val="35KV_gia_mo"/>
      <sheetName val="0,4KV_-TBA1"/>
      <sheetName val="0,4KV_-_TBA2"/>
      <sheetName val="Gia_thanh"/>
      <sheetName val="3_1_1"/>
      <sheetName val="3_1_4"/>
      <sheetName val="2_5_1"/>
      <sheetName val="4_1_1"/>
      <sheetName val="4_3_2"/>
      <sheetName val="2_3_3"/>
      <sheetName val="5_3_1"/>
      <sheetName val="2_4_3"/>
      <sheetName val="heet13"/>
      <sheetName val="KL_THUC_TE"/>
      <sheetName val="BK_QT_BIEN_LAI"/>
      <sheetName val="BK_PHU_LUC_B"/>
      <sheetName val="BK_PHU_LUC_B_(2)"/>
      <sheetName val="BK_PHU_LUC_B_(3)"/>
      <sheetName val="BK_PHU_LUC_B_(4)"/>
      <sheetName val="BK_PHU_LUC_BCHD_(3)"/>
      <sheetName val="BK_PHU_LUC_BCHD_(4)"/>
      <sheetName val="BK_PHU_LUC_C_(2)"/>
      <sheetName val="BK_PHUC_LUC_D_HD"/>
      <sheetName val="BK_PHUC_LUC_D_3_(2)"/>
      <sheetName val="BK_PHUC_LUC_D_CHD(3)"/>
      <sheetName val="BK_PHUC_LUC_D_CHD(4)"/>
      <sheetName val="3;ËV_gia_mo"/>
      <sheetName val="CHITIET_VL-NC"/>
      <sheetName val="KHAI DHUE"/>
      <sheetName val="Duoi_phu_phm"/>
      <sheetName val="TONGKE3p"/>
      <sheetName val="0Ù\_x0004_(¦X'"/>
      <sheetName val="0Ù__x0004_("/>
      <sheetName val="TS"/>
      <sheetName val="?_x0002_? ?憨ܿ놀ܼ??뉀ܼ_x0002_???Ԁܿ돀ܼ??뒀ܼ_x0002_?????"/>
      <sheetName val="Mua v�o HD TT"/>
      <sheetName val="Bao g�a"/>
      <sheetName val="XXX_x0018_XXXX"/>
      <sheetName val="Sh%et15"/>
      <sheetName val="_x0018_XXXXXX1"/>
      <sheetName val="TH-XLap"/>
      <sheetName val="__x0002__ _憨ܿ놀ܼ__뉀ܼ_x0002____Ԁܿ돀ܼ__뒀ܼ_x0002______"/>
      <sheetName val="[TKKT-Giapba.xls][TKKT-Giapba.x"/>
      <sheetName val="[TKKT-Giapba.xls]0Ù\_x0004_(¦X'"/>
      <sheetName val="[TKKT-Giapba.????ECVL"/>
      <sheetName val="_x005f_x0013_heet13"/>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5_BANG I"/>
      <sheetName val="Re-bar"/>
      <sheetName val="수안보-MBR1"/>
      <sheetName val="#REF"/>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PAINT"/>
      <sheetName val="01"/>
      <sheetName val="cable-data"/>
      <sheetName val="일반공사"/>
      <sheetName val="BACK DATA"/>
      <sheetName val="현장관리비 산출내역"/>
      <sheetName val="내역서"/>
      <sheetName val="c_balju"/>
      <sheetName val="외천교"/>
      <sheetName val="금액내역서"/>
      <sheetName val="CAL"/>
      <sheetName val="Quantity"/>
      <sheetName val="DTCT"/>
      <sheetName val="SUMMARY"/>
      <sheetName val="연부97-1"/>
      <sheetName val="직재"/>
      <sheetName val="재집"/>
      <sheetName val="매입세"/>
      <sheetName val="준검 내역서"/>
      <sheetName val="98수문일위"/>
      <sheetName val="Macro2"/>
      <sheetName val="TB(BS)"/>
      <sheetName val="TB(PL)"/>
      <sheetName val="orignal"/>
      <sheetName val="EQT-ESTN"/>
      <sheetName val="차액보증"/>
      <sheetName val="구조물철거타공정이월"/>
      <sheetName val="Hrg.Sat"/>
      <sheetName val="원남울진낙찰내역(99_4_13_부산청)"/>
      <sheetName val="5_BANG_I"/>
      <sheetName val="소상_&quot;1&quot;"/>
      <sheetName val="6PILE__(돌출)"/>
      <sheetName val="BACK_DATA"/>
      <sheetName val="현장관리비_산출내역"/>
      <sheetName val="CONCRETE"/>
      <sheetName val="Customer Databas"/>
      <sheetName val="FANDBS"/>
      <sheetName val="GRDATA"/>
      <sheetName val="SHAFTDBSE"/>
      <sheetName val="TEL"/>
      <sheetName val="STORAGE"/>
      <sheetName val="설계"/>
      <sheetName val="실행(ALT1)"/>
      <sheetName val="MEXICO-C"/>
      <sheetName val="잡철물"/>
      <sheetName val="CTEMCOST"/>
      <sheetName val="ROOF(ALKALI)"/>
      <sheetName val="CAPVC"/>
      <sheetName val="Total"/>
      <sheetName val="노원열병합  건축공사기성내역서"/>
      <sheetName val="시설일위"/>
      <sheetName val="기초일위"/>
      <sheetName val="조명일위"/>
      <sheetName val="동해title"/>
      <sheetName val="Pjny"/>
      <sheetName val="매입세율"/>
      <sheetName val="공사개요"/>
      <sheetName val="예정(3)"/>
      <sheetName val="기초자료입력"/>
      <sheetName val="MOTOR"/>
      <sheetName val="ABUT수량-A1"/>
      <sheetName val="Y-WORK"/>
      <sheetName val="부하(성남)"/>
      <sheetName val="원형1호맨홀토공수량"/>
      <sheetName val="간접"/>
      <sheetName val="DATE"/>
      <sheetName val="다이꾸"/>
      <sheetName val="Sheet2"/>
      <sheetName val="Sheet3"/>
      <sheetName val="P-산#1-1(WOWA1)"/>
      <sheetName val="Factor"/>
      <sheetName val="DATA1"/>
      <sheetName val="입찰안"/>
      <sheetName val="타공종이기"/>
      <sheetName val="BID"/>
      <sheetName val="간접비"/>
      <sheetName val="물량표"/>
      <sheetName val="데이타"/>
      <sheetName val="Cost bd-&quot;A&quot;"/>
      <sheetName val="부하LOAD"/>
      <sheetName val="COVER"/>
      <sheetName val="Macro(차단기)"/>
      <sheetName val="Graph (LGEN)"/>
      <sheetName val="out_prog"/>
      <sheetName val="선적schedule (2)"/>
      <sheetName val="갑지(추정)"/>
      <sheetName val="archi(본사)"/>
      <sheetName val="집수정(600-700)"/>
      <sheetName val="수량산출"/>
      <sheetName val="관람석제출"/>
      <sheetName val="쌍송교"/>
      <sheetName val="3.하중산정4.지지력"/>
      <sheetName val="충주"/>
      <sheetName val="제출내역 (2)"/>
      <sheetName val="기기리스트"/>
      <sheetName val="D-623D"/>
      <sheetName val="Macro1"/>
      <sheetName val="을"/>
      <sheetName val="SG"/>
      <sheetName val="HRSG SMALL07220"/>
      <sheetName val="costing_CV"/>
      <sheetName val="배수내역"/>
      <sheetName val="X17-TOTAL"/>
      <sheetName val="일위대가"/>
      <sheetName val="ⴭⴭⴭⴭ"/>
      <sheetName val="자압"/>
      <sheetName val="투찰"/>
      <sheetName val="COPING"/>
      <sheetName val="날개벽수량표"/>
      <sheetName val="여과지동"/>
      <sheetName val="기초자료"/>
      <sheetName val="부대내역"/>
      <sheetName val="BOL"/>
      <sheetName val="집계표"/>
      <sheetName val="단가산출"/>
      <sheetName val="화재 탐지 설비"/>
      <sheetName val="손익차9월2"/>
      <sheetName val="2000년1차"/>
      <sheetName val="총괄내역서"/>
      <sheetName val="자재단가"/>
      <sheetName val="지급자재"/>
      <sheetName val="Sheet5"/>
      <sheetName val="추가예산"/>
      <sheetName val=" 갑지"/>
      <sheetName val="변경증감내역서"/>
      <sheetName val="투자예산"/>
      <sheetName val="예산"/>
      <sheetName val="터파기및재료"/>
      <sheetName val="관급"/>
      <sheetName val="목차"/>
      <sheetName val="총괄표"/>
      <sheetName val="프랜트면허"/>
      <sheetName val="토목주소"/>
      <sheetName val="울산자금"/>
      <sheetName val="단면치수"/>
      <sheetName val="실행예산"/>
      <sheetName val="Macro(전동기)"/>
      <sheetName val="원가서"/>
      <sheetName val="철근량"/>
      <sheetName val="신대방33(적용)"/>
      <sheetName val="기초계산(Pmax)"/>
      <sheetName val="배수공 주요자재 집계표"/>
      <sheetName val="내역"/>
      <sheetName val="코드표"/>
      <sheetName val="기초코드"/>
      <sheetName val="Module1"/>
      <sheetName val="산출근거"/>
      <sheetName val="철근집계표"/>
      <sheetName val="설계명세서"/>
      <sheetName val="예산명세서"/>
      <sheetName val="자료입력"/>
      <sheetName val="도급"/>
      <sheetName val="경비2내역"/>
      <sheetName val="시화점실행"/>
      <sheetName val="금융비용"/>
      <sheetName val="금호"/>
      <sheetName val="제잡비"/>
      <sheetName val="공통가설"/>
      <sheetName val="공정별계획(생산,발송)"/>
      <sheetName val="총괄집계표"/>
      <sheetName val="일위대가목차"/>
      <sheetName val="당초"/>
      <sheetName val="물량산출근거"/>
      <sheetName val="kimre scrubber"/>
      <sheetName val="GRDBS"/>
      <sheetName val="SRC-B3U2"/>
      <sheetName val="분뇨"/>
      <sheetName val="실행(표지,갑,을)"/>
      <sheetName val="품의서"/>
      <sheetName val="ITEM"/>
      <sheetName val="광주"/>
      <sheetName val="K2-02월"/>
      <sheetName val="소비자가"/>
      <sheetName val="우수"/>
      <sheetName val="8.석축단위(H=1.5M)"/>
      <sheetName val="영업소실적"/>
      <sheetName val="데리네이타현황"/>
      <sheetName val="수주현황2월"/>
      <sheetName val="조명시설"/>
      <sheetName val="원도급"/>
      <sheetName val="하도급"/>
      <sheetName val="원하대비"/>
      <sheetName val="#REF!"/>
      <sheetName val="산출내역서집계표"/>
      <sheetName val="견적정보"/>
      <sheetName val="물가시세"/>
      <sheetName val="개요"/>
      <sheetName val="전기단가조사서"/>
      <sheetName val="기초작업"/>
      <sheetName val="설비"/>
      <sheetName val="변경품셈총괄"/>
      <sheetName val="인력터파기품"/>
      <sheetName val="터널조도"/>
      <sheetName val="하수급견적대비"/>
      <sheetName val="대림경상68억"/>
      <sheetName val="플랜트 설치"/>
      <sheetName val="전체"/>
      <sheetName val="N賃率-職"/>
      <sheetName val="POOM_MOTO"/>
      <sheetName val="POOM_MOTO2"/>
      <sheetName val="1단계"/>
      <sheetName val="마산방향"/>
      <sheetName val="진주방향"/>
      <sheetName val="노임단가"/>
      <sheetName val="WORK"/>
      <sheetName val="기성(1차) "/>
      <sheetName val="일위대가(가설)"/>
      <sheetName val="설계내역서"/>
      <sheetName val="단가"/>
      <sheetName val="마산월령동골조물량변경"/>
      <sheetName val="2.건축"/>
      <sheetName val="현황산출서"/>
      <sheetName val="구의33고"/>
      <sheetName val="Sheet4"/>
      <sheetName val="s"/>
      <sheetName val="인사자료총집계"/>
      <sheetName val="공비대비"/>
      <sheetName val="일위대가(1)"/>
      <sheetName val="전기공사"/>
      <sheetName val="공사"/>
      <sheetName val="SOS_PLC &amp; Panel"/>
      <sheetName val="기본단가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RFP002"/>
      <sheetName val="견적조건"/>
      <sheetName val="Stem Footing"/>
      <sheetName val="Piping Design Data"/>
      <sheetName val="코딩 (2)"/>
      <sheetName val="자금청구"/>
      <sheetName val="콘크리트타설집계표"/>
      <sheetName val="단가표"/>
      <sheetName val="날개벽"/>
      <sheetName val="예총"/>
      <sheetName val="Input"/>
      <sheetName val="IBASE"/>
      <sheetName val="PROJECT BRIEF"/>
      <sheetName val="단"/>
      <sheetName val="용수간선"/>
      <sheetName val="A-LINE"/>
      <sheetName val="BSD (2)"/>
      <sheetName val="cp1"/>
      <sheetName val="유림총괄"/>
      <sheetName val="정보"/>
      <sheetName val="자재단가비교표"/>
      <sheetName val="SP-B1"/>
      <sheetName val="네고율"/>
      <sheetName val="표지"/>
      <sheetName val="간접(90)"/>
      <sheetName val="남양내역"/>
      <sheetName val="일위_파일"/>
      <sheetName val="5.전사투자계획종함안"/>
      <sheetName val="단양 00 아파트-세부내역"/>
      <sheetName val="선정요령"/>
      <sheetName val="Sheet6"/>
      <sheetName val="관경별우수관집계"/>
      <sheetName val="차수"/>
      <sheetName val="대치판정"/>
      <sheetName val="예산조서"/>
      <sheetName val="노임"/>
      <sheetName val="입찰품의서"/>
      <sheetName val="FAB별"/>
      <sheetName val="감액총괄표"/>
      <sheetName val="HARSAT"/>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영동(D)"/>
      <sheetName val="갱폼수직망"/>
      <sheetName val="시설물 설치표"/>
      <sheetName val="JUCKEYK"/>
      <sheetName val="2공구산출내역"/>
      <sheetName val="PROJECT BRIEF(EX.NEW)"/>
      <sheetName val="건축공사집계"/>
      <sheetName val="본실행경비"/>
      <sheetName val="Baby일위대가"/>
      <sheetName val="대가표(품셈)"/>
      <sheetName val="중동상가"/>
      <sheetName val="SCH"/>
      <sheetName val="내역서단가산출용"/>
      <sheetName val="연습장소"/>
      <sheetName val="8_석축단위(H=1_5M)"/>
      <sheetName val="플랜트_설치"/>
      <sheetName val="기성(1차)_"/>
      <sheetName val="2_건축"/>
      <sheetName val="SOS_PLC_&amp;_Panel"/>
      <sheetName val="98지급계획"/>
      <sheetName val="단중"/>
      <sheetName val="목록"/>
      <sheetName val="RE9604"/>
      <sheetName val="도급양식"/>
      <sheetName val="할증 "/>
      <sheetName val="G.R300경비"/>
      <sheetName val="신설개소별 총집계표(동해-배전)"/>
      <sheetName val="안평역사 총집계"/>
      <sheetName val="냉천부속동"/>
      <sheetName val="돈암사업"/>
      <sheetName val="전기실-1"/>
      <sheetName val="MATRLDATA"/>
      <sheetName val="1,2공구원가계산서"/>
      <sheetName val="1공구산출내역서"/>
      <sheetName val="일위대가표"/>
      <sheetName val="산근"/>
      <sheetName val="실행"/>
      <sheetName val="울산자동제어"/>
      <sheetName val="APT"/>
      <sheetName val="교통대책내역"/>
      <sheetName val="입력"/>
      <sheetName val="화설내"/>
      <sheetName val="토목내역"/>
      <sheetName val="아파트-가설"/>
      <sheetName val="소방사항"/>
      <sheetName val="비교1"/>
      <sheetName val="내역서 (2)"/>
      <sheetName val="45,46"/>
      <sheetName val="3월"/>
      <sheetName val="시운전연료"/>
      <sheetName val="골조시행"/>
      <sheetName val="신우"/>
      <sheetName val="증감내역서"/>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개산공사비"/>
      <sheetName val="내역(중앙)"/>
      <sheetName val="내역(창신)"/>
      <sheetName val="실행내역서 "/>
      <sheetName val="2.대외공문"/>
      <sheetName val="기계내역"/>
      <sheetName val="포천송우교회_CheckList"/>
      <sheetName val="MOKDONG(1)"/>
      <sheetName val="일위목록"/>
      <sheetName val="수정금지"/>
      <sheetName val="갑지"/>
      <sheetName val="학생내역"/>
      <sheetName val="기안"/>
      <sheetName val="배관길이"/>
      <sheetName val="자재단가표"/>
      <sheetName val="신공"/>
      <sheetName val="본공사"/>
      <sheetName val="견적을지"/>
      <sheetName val="확산동"/>
      <sheetName val="1차 내역서"/>
      <sheetName val="70%"/>
      <sheetName val="견적서"/>
      <sheetName val="건축(을)"/>
      <sheetName val="음료실행"/>
      <sheetName val="실행내역"/>
      <sheetName val="현장별"/>
      <sheetName val="_갑지"/>
      <sheetName val="9-1차이내역"/>
      <sheetName val="C10집계2"/>
      <sheetName val="9GNG운반"/>
      <sheetName val="4 LINE"/>
      <sheetName val="7 th"/>
      <sheetName val="내역(전체)"/>
      <sheetName val="개인별 순위표"/>
      <sheetName val="그림"/>
      <sheetName val="원남울진낙찰내역(99.4.13%20부산청).xls"/>
      <sheetName val="%EC%9B%90%EB%82%A8%EC%9A%B8%EC%"/>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123"/>
      <sheetName val="광통신 견적내역서1"/>
      <sheetName val="일위대가표(DEEP)"/>
      <sheetName val="국산화"/>
      <sheetName val="물량 및 할증 적용 내역서(기계 배관)"/>
      <sheetName val="노임이"/>
      <sheetName val="Site Expenses"/>
      <sheetName val="4 &amp; 10-inch, CO2 Combo &amp; Sweep"/>
      <sheetName val="근거 자료"/>
      <sheetName val="설계조건"/>
      <sheetName val="유형분류"/>
      <sheetName val="A-4"/>
      <sheetName val="맨홀수량"/>
      <sheetName val="시스템구분"/>
      <sheetName val="IT-BAT"/>
      <sheetName val="Xunit (단위환산)"/>
      <sheetName val="소야공정계획표"/>
      <sheetName val="합의서"/>
      <sheetName val="1-Master"/>
      <sheetName val="현지판매"/>
      <sheetName val="옥외배관기본공량"/>
      <sheetName val="S0"/>
      <sheetName val="계수시트"/>
      <sheetName val="원가계산서"/>
      <sheetName val="직노"/>
      <sheetName val="관접합및부설"/>
      <sheetName val="전차선로 물량표"/>
      <sheetName val="001"/>
      <sheetName val="바닥판(1)"/>
      <sheetName val="3련 BOX"/>
      <sheetName val="기초공"/>
      <sheetName val="기둥(원형)"/>
      <sheetName val=" 견적서"/>
      <sheetName val="Sheet22"/>
      <sheetName val="총괄"/>
      <sheetName val="내역1"/>
      <sheetName val="실행간접비용"/>
      <sheetName val="woo(mac)"/>
      <sheetName val="BQ"/>
      <sheetName val="J直材4"/>
      <sheetName val="1공구(을)"/>
      <sheetName val="1을"/>
      <sheetName val="내역서을지"/>
      <sheetName val="품의서(TL)"/>
      <sheetName val="1.설계조건"/>
      <sheetName val="기계경비일람"/>
      <sheetName val="전기"/>
      <sheetName val="ESTI."/>
      <sheetName val="DI-ESTI"/>
      <sheetName val="토목"/>
      <sheetName val="125x125"/>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도면자료제출일정"/>
      <sheetName val="95WBS"/>
      <sheetName val="YOEMAGUM"/>
      <sheetName val="CT "/>
      <sheetName val="8.자재비"/>
      <sheetName val="노무비"/>
      <sheetName val="2000전체분"/>
      <sheetName val="청천내"/>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수리결과"/>
      <sheetName val="파이프류"/>
      <sheetName val="배수내역 (2)"/>
      <sheetName val="DATA LISTS"/>
      <sheetName val="대"/>
      <sheetName val="옹벽"/>
      <sheetName val="지주설치제원"/>
      <sheetName val="빌딩 안내"/>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대공종"/>
      <sheetName val="Dulieu"/>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월별수입"/>
      <sheetName val="손익분석"/>
      <sheetName val="제경비"/>
      <sheetName val="장비단가"/>
      <sheetName val="신천3호용수로"/>
      <sheetName val="포장(수량)-관로부"/>
      <sheetName val="DHEQSUPT"/>
      <sheetName val="형강단중집계"/>
      <sheetName val="전체내역 (2)"/>
      <sheetName val="견적 집계"/>
      <sheetName val="변전실재분리"/>
      <sheetName val="TRE TABLE"/>
      <sheetName val="견적대비표"/>
      <sheetName val="1"/>
      <sheetName val="원남울진낙찰내역(99_4_13_부산청)1"/>
      <sheetName val="5_BANG_I1"/>
      <sheetName val="소상_&quot;1&quot;1"/>
      <sheetName val="6PILE__(돌출)1"/>
      <sheetName val="BACK_DATA1"/>
      <sheetName val="현장관리비_산출내역1"/>
      <sheetName val="준검_내역서"/>
      <sheetName val="Hrg_Sat"/>
      <sheetName val="Cost_bd-&quot;A&quot;"/>
      <sheetName val="Graph_(LGEN)"/>
      <sheetName val="선적schedule_(2)"/>
      <sheetName val="Customer_Databas"/>
      <sheetName val="3_하중산정4_지지력"/>
      <sheetName val="제출내역_(2)"/>
      <sheetName val="노원열병합__건축공사기성내역서"/>
      <sheetName val="HRSG_SMALL07220"/>
      <sheetName val="전차선로_물량표"/>
      <sheetName val="Sheet1_(2)"/>
      <sheetName val="3련_BOX"/>
      <sheetName val="_견적서"/>
      <sheetName val="화재_탐지_설비"/>
      <sheetName val="_갑지1"/>
      <sheetName val="배수공_주요자재_집계표"/>
      <sheetName val="kimre_scrubber"/>
      <sheetName val="8_석축단위(H=1_5M)1"/>
      <sheetName val="플랜트_설치1"/>
      <sheetName val="기성(1차)_1"/>
      <sheetName val="2_건축1"/>
      <sheetName val="SOS_PLC_&amp;_Panel1"/>
      <sheetName val="Stem_Footing"/>
      <sheetName val="Piping_Design_Data"/>
      <sheetName val="코딩_(2)"/>
      <sheetName val="PROJECT_BRIEF"/>
      <sheetName val="BSD_(2)"/>
      <sheetName val="5_전사투자계획종함안"/>
      <sheetName val="단양_00_아파트-세부내역"/>
      <sheetName val="BASE_DATA1"/>
      <sheetName val="안양동교_1안"/>
      <sheetName val="시설물_설치표"/>
      <sheetName val="PROJECT_BRIEF(EX_NEW)"/>
      <sheetName val="할증_"/>
      <sheetName val="G_R300경비"/>
      <sheetName val="신설개소별_총집계표(동해-배전)"/>
      <sheetName val="안평역사_총집계"/>
      <sheetName val="내역서_(2)"/>
      <sheetName val="3BL공동구_수량"/>
      <sheetName val="실행내역서_"/>
      <sheetName val="2_대외공문"/>
      <sheetName val="1차_내역서"/>
      <sheetName val="4_LINE"/>
      <sheetName val="7_th"/>
      <sheetName val="개인별_순위표"/>
      <sheetName val="원남울진낙찰내역(99_4_13%20부산청)_xls"/>
      <sheetName val="광통신_견적내역서1"/>
      <sheetName val="물량_및_할증_적용_내역서(기계_배관)"/>
      <sheetName val="Site_Expenses"/>
      <sheetName val="4_&amp;_10-inch,_CO2_Combo_&amp;_Sweep"/>
      <sheetName val="근거_자료"/>
      <sheetName val="Xunit_(단위환산)"/>
      <sheetName val="ESTI_"/>
      <sheetName val="1_설계조건"/>
      <sheetName val="12CGOU"/>
      <sheetName val="Chiết tính"/>
      <sheetName val="CHITIET VL-NCHT1 (2)"/>
      <sheetName val="침하계"/>
      <sheetName val="고객사 관리 코드"/>
      <sheetName val="Q-7100-001"/>
      <sheetName val="3)불합리"/>
      <sheetName val="설계산출표지"/>
      <sheetName val="pp1p"/>
      <sheetName val="pp3p_NC"/>
      <sheetName val="pp3p "/>
      <sheetName val="01. DATA"/>
      <sheetName val="03. TK THEP LANH TO"/>
      <sheetName val="UTSBSPC1"/>
      <sheetName val="DonGia chetao"/>
      <sheetName val="DonGia VatTuLK"/>
      <sheetName val="SAP"/>
      <sheetName val="lokasari-el"/>
      <sheetName val="Bảng KL công tác chính"/>
      <sheetName val="tifico"/>
      <sheetName val="TONG HOP HOI NGHI"/>
      <sheetName val="02. VK, BT, HT"/>
      <sheetName val="03. TK THEP"/>
      <sheetName val="04. HOÀN THIỆN"/>
      <sheetName val="CTG"/>
      <sheetName val="Currency"/>
      <sheetName val="SEX"/>
      <sheetName val="Material HT"/>
      <sheetName val="Material KC"/>
      <sheetName val="Parem"/>
      <sheetName val="Sheet"/>
      <sheetName val="预算"/>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Buy vs. Lease Car"/>
      <sheetName val="Div26 - Elect"/>
      <sheetName val="BG"/>
      <sheetName val="HS"/>
      <sheetName val="보수0831"/>
      <sheetName val="원남울진낙찰내역(99_4_13_부산청)2"/>
      <sheetName val="5_BANG_I2"/>
      <sheetName val="소상_&quot;1&quot;2"/>
      <sheetName val="BACK_DATA2"/>
      <sheetName val="현장관리비_산출내역2"/>
      <sheetName val="6PILE__(돌출)2"/>
      <sheetName val="준검_내역서1"/>
      <sheetName val="Hrg_Sat1"/>
      <sheetName val="Customer_Databas1"/>
      <sheetName val="노원열병합__건축공사기성내역서1"/>
      <sheetName val="Cost_bd-&quot;A&quot;1"/>
      <sheetName val="Graph_(LGEN)1"/>
      <sheetName val="선적schedule_(2)1"/>
      <sheetName val="3_하중산정4_지지력1"/>
      <sheetName val="제출내역_(2)1"/>
      <sheetName val="HRSG_SMALL072201"/>
      <sheetName val="전차선로_물량표1"/>
      <sheetName val="Sheet1_(2)1"/>
      <sheetName val="3련_BOX1"/>
      <sheetName val="_견적서1"/>
      <sheetName val="화재_탐지_설비1"/>
      <sheetName val="_갑지2"/>
      <sheetName val="배수공_주요자재_집계표1"/>
      <sheetName val="kimre_scrubber1"/>
      <sheetName val="8_석축단위(H=1_5M)2"/>
      <sheetName val="플랜트_설치2"/>
      <sheetName val="기성(1차)_2"/>
      <sheetName val="2_건축2"/>
      <sheetName val="SOS_PLC_&amp;_Panel2"/>
      <sheetName val="Stem_Footing1"/>
      <sheetName val="Piping_Design_Data1"/>
      <sheetName val="코딩_(2)1"/>
      <sheetName val="PROJECT_BRIEF1"/>
      <sheetName val="BSD_(2)1"/>
      <sheetName val="5_전사투자계획종함안1"/>
      <sheetName val="단양_00_아파트-세부내역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내역서_(2)1"/>
      <sheetName val="3BL공동구_수량1"/>
      <sheetName val="실행내역서_1"/>
      <sheetName val="2_대외공문1"/>
      <sheetName val="1차_내역서1"/>
      <sheetName val="4_LINE1"/>
      <sheetName val="7_th1"/>
      <sheetName val="개인별_순위표1"/>
      <sheetName val="원남울진낙찰내역(99_4_13%20부산청)_xls1"/>
      <sheetName val="광통신_견적내역서11"/>
      <sheetName val="물량_및_할증_적용_내역서(기계_배관)1"/>
      <sheetName val="Site_Expenses1"/>
      <sheetName val="4_&amp;_10-inch,_CO2_Combo_&amp;_Sweep1"/>
      <sheetName val="근거_자료1"/>
      <sheetName val="Xunit_(단위환산)1"/>
      <sheetName val="ESTI_1"/>
      <sheetName val="1_설계조건1"/>
      <sheetName val="물량_및_할증_적용_내역서"/>
      <sheetName val="1-1-2_고순도용접"/>
      <sheetName val="Upgrades_pricing"/>
      <sheetName val="장비당단가_(1)"/>
      <sheetName val="Summary_Sheets"/>
      <sheetName val="배수내역_(2)"/>
      <sheetName val="DATA_LISTS"/>
      <sheetName val="빌딩_안내"/>
      <sheetName val="T형(_파일기초)_공현1교"/>
      <sheetName val="입고장부_(4)"/>
      <sheetName val="8_식재일위"/>
      <sheetName val="TABLE_DB"/>
      <sheetName val="쌍용_data_base"/>
      <sheetName val="전체내역_(2)"/>
      <sheetName val="견적_집계"/>
      <sheetName val="TRE_TABLE"/>
      <sheetName val="조도계산서_(도서)"/>
      <sheetName val="남양시작동자105노65기1_3화1_2"/>
      <sheetName val="CT_"/>
      <sheetName val="8_자재비"/>
      <sheetName val="Chiết_tính"/>
      <sheetName val="CHITIET_VL-NCHT1_(2)"/>
      <sheetName val="고객사_관리_코드"/>
      <sheetName val="pp3p_"/>
      <sheetName val="5사남"/>
      <sheetName val="Du toan"/>
      <sheetName val="Keothep"/>
      <sheetName val="Scheme B Estimate "/>
      <sheetName val="Standardwerte"/>
      <sheetName val="Prelims"/>
      <sheetName val="Rate"/>
      <sheetName val="2. COST SUMMARY"/>
      <sheetName val="2. BOQ DETAIL"/>
      <sheetName val="TKC"/>
      <sheetName val="MTO REV.0"/>
      <sheetName val="TH kinh phi"/>
      <sheetName val="KLDT DIEN"/>
      <sheetName val="Dinh muc CP KTCB khac"/>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B-B"/>
      <sheetName val="detai cable..."/>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건축원가"/>
      <sheetName val="내역서2안"/>
      <sheetName val="물량내역서"/>
      <sheetName val="수목표준대가"/>
      <sheetName val="현장관리비"/>
      <sheetName val="기초목"/>
      <sheetName val="database"/>
      <sheetName val="현장경비"/>
      <sheetName val="품셈TABLE"/>
      <sheetName val="월별손익"/>
      <sheetName val="Material Schedule"/>
      <sheetName val="PhanTich"/>
      <sheetName val="DGG"/>
      <sheetName val="Chenh lech vat tu"/>
      <sheetName val="escon"/>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7.공정표"/>
      <sheetName val="NEW-PANEL"/>
      <sheetName val="THop"/>
      <sheetName val="DG Cong C1,C2,C3,C4,C5"/>
      <sheetName val="NKC6"/>
      <sheetName val="入力作成表"/>
      <sheetName val="6.1 Quantity-Bill.1-Prelim"/>
      <sheetName val="gia vt,nc,may"/>
      <sheetName val="電気設備表"/>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TH-XL"/>
      <sheetName val="Huong_dan"/>
      <sheetName val="Bảng_mã_VT"/>
      <sheetName val="Gia_VLNCMTC"/>
      <sheetName val="VIN_Index"/>
      <sheetName val="DAF-2"/>
      <sheetName val="Xaytuong"/>
      <sheetName val="tong du toan"/>
      <sheetName val="Dinh_nghia"/>
      <sheetName val="7_공정표"/>
      <sheetName val="CHITIET_VL-NC-TT1p"/>
      <sheetName val="Gia"/>
      <sheetName val="PS-Labour_M"/>
      <sheetName val="BMS"/>
      <sheetName val="Div26_-_Elect"/>
      <sheetName val="DG"/>
      <sheetName val="07_Themal"/>
      <sheetName val="Xây tô"/>
      <sheetName val="THVT"/>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연습"/>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TT04"/>
      <sheetName val="GAEYO"/>
      <sheetName val="SP10"/>
      <sheetName val="FitOutConfCentre"/>
      <sheetName val="Fan"/>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5_"/>
      <sheetName val="B"/>
      <sheetName val="C"/>
      <sheetName val="D"/>
      <sheetName val="F"/>
      <sheetName val="I"/>
      <sheetName val="K"/>
      <sheetName val="L"/>
      <sheetName val="M"/>
      <sheetName val="N"/>
      <sheetName val="O"/>
      <sheetName val="U"/>
      <sheetName val="T"/>
      <sheetName val="XNT"/>
      <sheetName val="BBKKT11"/>
      <sheetName val="T_x0003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 - Budget"/>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Barrem"/>
      <sheetName val="LE"/>
      <sheetName val="Bangia"/>
      <sheetName val="Goc CC"/>
      <sheetName val="GOC-KO IN"/>
      <sheetName val="Elec LG"/>
      <sheetName val="HT Ham"/>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Bảng GT PS"/>
      <sheetName val="DETAIL"/>
      <sheetName val="Dien giai"/>
      <sheetName val="đọc số"/>
      <sheetName val="Truot_nen"/>
      <sheetName val="CPTNo"/>
      <sheetName val="Kiem-Toan"/>
      <sheetName val="個案9411"/>
      <sheetName val="C. NEW BLDG-PLUMBING WORK"/>
      <sheetName val="Note"/>
      <sheetName val="CTGX"/>
      <sheetName val="dmvt "/>
      <sheetName val="T_x0003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가설공통공사"/>
      <sheetName val="기구조직"/>
      <sheetName val="기본입력"/>
      <sheetName val="기준단가"/>
      <sheetName val="접대비"/>
      <sheetName val="선급금"/>
      <sheetName val="하자수수료"/>
      <sheetName val="BANG TONG HOP (2)"/>
      <sheetName val="Bill 05 - FP"/>
      <sheetName val="SUM"/>
      <sheetName val="DS-Thuong 6T dau"/>
      <sheetName val="F&amp;S"/>
      <sheetName val="Item-DATA"/>
      <sheetName val="NSA fr Revit"/>
      <sheetName val="6MONTHS"/>
      <sheetName val="구성비"/>
      <sheetName val="물량표s"/>
      <sheetName val="원남울진낙찰내역(99_4_13_부산청)3"/>
      <sheetName val="5_BANG_I3"/>
      <sheetName val="소상_&quot;1&quot;3"/>
      <sheetName val="6PILE__(돌출)3"/>
      <sheetName val="BACK_DATA3"/>
      <sheetName val="현장관리비_산출내역3"/>
      <sheetName val="준검_내역서2"/>
      <sheetName val="Hrg_Sat2"/>
      <sheetName val="Customer_Databas2"/>
      <sheetName val="노원열병합__건축공사기성내역서2"/>
      <sheetName val="Cost_bd-&quot;A&quot;2"/>
      <sheetName val="Graph_(LGEN)2"/>
      <sheetName val="선적schedule_(2)2"/>
      <sheetName val="3_하중산정4_지지력2"/>
      <sheetName val="제출내역_(2)2"/>
      <sheetName val="HRSG_SMALL072202"/>
      <sheetName val="화재_탐지_설비2"/>
      <sheetName val="_갑지3"/>
      <sheetName val="배수공_주요자재_집계표2"/>
      <sheetName val="kimre_scrubber2"/>
      <sheetName val="8_석축단위(H=1_5M)3"/>
      <sheetName val="플랜트_설치3"/>
      <sheetName val="기성(1차)_3"/>
      <sheetName val="2_건축3"/>
      <sheetName val="SOS_PLC_&amp;_Panel3"/>
      <sheetName val="Stem_Footing2"/>
      <sheetName val="Piping_Design_Data2"/>
      <sheetName val="코딩_(2)2"/>
      <sheetName val="PROJECT_BRIEF2"/>
      <sheetName val="BSD_(2)2"/>
      <sheetName val="5_전사투자계획종함안2"/>
      <sheetName val="단양_00_아파트-세부내역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내역서_(2)2"/>
      <sheetName val="Sheet1_(2)3"/>
      <sheetName val="3BL공동구_수량2"/>
      <sheetName val="실행내역서_2"/>
      <sheetName val="2_대외공문2"/>
      <sheetName val="1차_내역서3"/>
      <sheetName val="4_LINE2"/>
      <sheetName val="7_th2"/>
      <sheetName val="개인별_순위표2"/>
      <sheetName val="원남울진낙찰내역(99_4_13%20부산청)_xls2"/>
      <sheetName val="광통신_견적내역서12"/>
      <sheetName val="물량_및_할증_적용_내역서(기계_배관)2"/>
      <sheetName val="Site_Expenses2"/>
      <sheetName val="4_&amp;_10-inch,_CO2_Combo_&amp;_Sweep2"/>
      <sheetName val="근거_자료2"/>
      <sheetName val="Xunit_(단위환산)3"/>
      <sheetName val="전차선로_물량표2"/>
      <sheetName val="3련_BOX2"/>
      <sheetName val="_견적서2"/>
      <sheetName val="1_설계조건2"/>
      <sheetName val="ESTI_3"/>
      <sheetName val="조도계산서_(도서)1"/>
      <sheetName val="남양시작동자105노65기1_3화1_21"/>
      <sheetName val="CT_1"/>
      <sheetName val="8_자재비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1"/>
      <sheetName val="입고장부_(4)1"/>
      <sheetName val="8_식재일위1"/>
      <sheetName val="TABLE_DB1"/>
      <sheetName val="쌍용_data_base1"/>
      <sheetName val="전체내역_(2)1"/>
      <sheetName val="견적_집계1"/>
      <sheetName val="TRE_TABLE1"/>
      <sheetName val="Chiết_tính1"/>
      <sheetName val="CHITIET_VL-NCHT1_(2)2"/>
      <sheetName val="고객사_관리_코드3"/>
      <sheetName val="pp3p_1"/>
      <sheetName val="Bảng_KL_công_tác_chính"/>
      <sheetName val="01__DATA"/>
      <sheetName val="03__TK_THEP_LANH_TO"/>
      <sheetName val="DonGia_chetao2"/>
      <sheetName val="DonGia_VatTuLK2"/>
      <sheetName val="TONG_HOP_HOI_NGHI"/>
      <sheetName val="02__VK,_BT,_HT"/>
      <sheetName val="03__TK_THEP"/>
      <sheetName val="04__HOÀN_THIỆN"/>
      <sheetName val="Material_HT"/>
      <sheetName val="Material_KC"/>
      <sheetName val="Buy_vs__Lease_Car"/>
      <sheetName val="Div26_-_Elect3"/>
      <sheetName val="Du_toan3"/>
      <sheetName val="Scheme_B_Estimate_"/>
      <sheetName val="2__COST_SUMMARY"/>
      <sheetName val="2__BOQ_DETAIL"/>
      <sheetName val="MTO_REV_03"/>
      <sheetName val="TH_kinh_phi3"/>
      <sheetName val="KLDT_DIEN3"/>
      <sheetName val="Dinh_muc_CP_KTCB_khac3"/>
      <sheetName val="sanitary-ware_tower3&amp;43"/>
      <sheetName val="입출재고현황_(2)3"/>
      <sheetName val="detai_cable___3"/>
      <sheetName val="Area_Cal3"/>
      <sheetName val="MAIN_GATE_HOUSE3"/>
      <sheetName val="BoQ_Coke3"/>
      <sheetName val="1_R18_BF3"/>
      <sheetName val="6_External_works-R183"/>
      <sheetName val="00-Pipe_Schedule_for_QS_rev013"/>
      <sheetName val="CHIẾT_TÍNH_ĐƠN_GIÁ3"/>
      <sheetName val="Huong_dan3"/>
      <sheetName val="Bảng_mã_VT3"/>
      <sheetName val="Define_finishing2"/>
      <sheetName val="Bang_tinh_hao_hut_thep2"/>
      <sheetName val="CHITIET_VL-NC-TT1p3"/>
      <sheetName val="Gia_VLNCMTC3"/>
      <sheetName val="Don_gia_chi_tiet3"/>
      <sheetName val="Dinh_nghia3"/>
      <sheetName val="Material_Schedule2"/>
      <sheetName val="Chenh_lech_vat_tu3"/>
      <sheetName val="Demolish_13"/>
      <sheetName val="_Beams-pms3"/>
      <sheetName val="Dầm_12"/>
      <sheetName val="05-LV_Cabling2"/>
      <sheetName val="Bill_7-Elec2"/>
      <sheetName val="Price_Database2"/>
      <sheetName val="Phan_tich2"/>
      <sheetName val="RAB_AR&amp;STR2"/>
      <sheetName val="7_공정표3"/>
      <sheetName val="DG_Cong_C1,C2,C3,C4,C52"/>
      <sheetName val="6_1_Quantity-Bill_1-Prelim3"/>
      <sheetName val="gia_vt,nc,may2"/>
      <sheetName val="Chi_tiet2"/>
      <sheetName val="SCOPE_OF_WORK2"/>
      <sheetName val="dtct_cong2"/>
      <sheetName val="tong_du_toan2"/>
      <sheetName val="Xây_tô2"/>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Summary_-_Budget2"/>
      <sheetName val="공사비_내역_(가)2"/>
      <sheetName val="H_P견적(참조)2"/>
      <sheetName val="Sat_tron2"/>
      <sheetName val="Project_Data2"/>
      <sheetName val="Bill_02-PL2"/>
      <sheetName val="1995년_섹터별_매출2"/>
      <sheetName val="118_세금과공과2"/>
      <sheetName val="Low_YLD_Reject2"/>
      <sheetName val="시실누(모)_2"/>
      <sheetName val="Income_Statement2"/>
      <sheetName val="표지_(2)2"/>
      <sheetName val="BP2000_Month2"/>
      <sheetName val="_M10C_DIFF_산포_개선_사례_7자_GAS_LIN2"/>
      <sheetName val="HRG_BHN2"/>
      <sheetName val="Goc_CC"/>
      <sheetName val="GOC-KO_IN"/>
      <sheetName val="Elec_LG"/>
      <sheetName val="HT_Ham"/>
      <sheetName val="Bảng_GT_PS"/>
      <sheetName val="Dien_giai"/>
      <sheetName val="đọc_số"/>
      <sheetName val="C__NEW_BLDG-PLUMBING_WORK"/>
      <sheetName val="dmvt_"/>
      <sheetName val="Tong_dip_nhan_dan"/>
      <sheetName val="Gia_tr_2"/>
      <sheetName val="Ki__m_tra_DS_thue_GTGT2"/>
      <sheetName val="Thuong_dip_nhan_danh_hieu_AHL_2"/>
      <sheetName val="_PIPE-03E_XLSÝ26+960-27+150_4(2"/>
      <sheetName val="BANG_TONG_HOP_(2)"/>
      <sheetName val="Bill_05_-_FP"/>
      <sheetName val="DS-Thuong_6T_dau"/>
      <sheetName val="NSA_fr_Revit"/>
      <sheetName val="말뚝물량"/>
      <sheetName val="인부신상자료"/>
      <sheetName val="관기성공.내"/>
      <sheetName val="설 계"/>
      <sheetName val="Base_Data"/>
      <sheetName val="노무비계"/>
      <sheetName val="model master"/>
      <sheetName val="제-노임"/>
      <sheetName val="중기사용료"/>
      <sheetName val="신청서"/>
      <sheetName val="왕십리방향"/>
      <sheetName val="한전납입금"/>
      <sheetName val="Bill 02 INF"/>
      <sheetName val="PAD-F"/>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2.1 受電設備棟"/>
      <sheetName val="2.2 受・防火水槽"/>
      <sheetName val="2.3 排水処理設備棟"/>
      <sheetName val="2.4 倉庫棟"/>
      <sheetName val="2.5 守衛棟"/>
      <sheetName val="근로자자료입력"/>
      <sheetName val="참고자료"/>
      <sheetName val="현장별계약현황('98_10_31)"/>
      <sheetName val="원가계산서_(전체변경)"/>
      <sheetName val="원가_(2)"/>
      <sheetName val="개소별수량산출"/>
      <sheetName val="3_2_집기비품교체주기"/>
      <sheetName val="실행내역(05. 1. 5.)"/>
      <sheetName val="공종별"/>
      <sheetName val="실행단가철(ems코드적용)"/>
      <sheetName val="건축내역"/>
      <sheetName val="교대(A1)"/>
      <sheetName val="単価表"/>
      <sheetName val="현장별계약현황('98_10_31)1"/>
      <sheetName val="원가계산서_(전체변경)1"/>
      <sheetName val="원가_(2)1"/>
      <sheetName val="실행내역(05__1__5_)"/>
      <sheetName val="⑻동원인원산출서⑧"/>
      <sheetName val="수목데이타 "/>
      <sheetName val="TinhGiaMTC"/>
      <sheetName val="TH MTC"/>
      <sheetName val="TH N.Cong"/>
      <sheetName val="TinhGiaNC"/>
      <sheetName val="Bang KL"/>
      <sheetName val="TH Vat tu"/>
      <sheetName val="DMCP"/>
      <sheetName val="Chiet tinh dz22"/>
      <sheetName val="Level-DATA"/>
      <sheetName val="Fr Revit"/>
      <sheetName val="NSA Summary"/>
      <sheetName val="PRE (RICONS)"/>
      <sheetName val="Clubhouse"/>
      <sheetName val="PTTC"/>
      <sheetName val="건축설비"/>
      <sheetName val="검토"/>
      <sheetName val="truc tiep"/>
      <sheetName val="Thống kê"/>
      <sheetName val="Xuly Data"/>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7_경제성결과"/>
      <sheetName val="전_기"/>
      <sheetName val="집_계_표"/>
      <sheetName val="하조서"/>
      <sheetName val="변경비교-을"/>
      <sheetName val="배수공"/>
      <sheetName val="98NS-N"/>
      <sheetName val="관급자재"/>
      <sheetName val="정렬"/>
      <sheetName val="교각1"/>
      <sheetName val="1.수인터널"/>
      <sheetName val="퍼스트"/>
      <sheetName val="MTC"/>
      <sheetName val="NC"/>
      <sheetName val="D&amp;W"/>
      <sheetName val="BOQ"/>
      <sheetName val="Rate breakdown detail"/>
      <sheetName val="Cart path Q'ty"/>
      <sheetName val="Q'ty"/>
      <sheetName val="GL"/>
      <sheetName val="Cấu tạo giá"/>
      <sheetName val="04 - XUONG DET B"/>
      <sheetName val="CTG-1"/>
      <sheetName val="SPEC"/>
      <sheetName val="DATA.H"/>
      <sheetName val="DATA.V"/>
      <sheetName val="DATA.OR"/>
      <sheetName val="STRUC"/>
      <sheetName val="CDKT"/>
      <sheetName val="Bill 4 - Substructure"/>
      <sheetName val="Bill Prelim-CDT"/>
      <sheetName val="Bill BPTC-CDT"/>
      <sheetName val="Chi tiết BPTC"/>
      <sheetName val="Bill BPTC-CDT (PA MCT CDT)"/>
      <sheetName val="Chi tiết BPTC (PA MCT CDT)"/>
      <sheetName val="Fr_Revit"/>
      <sheetName val="NSA_Summary"/>
      <sheetName val="PRE_(RICONS)"/>
      <sheetName val="Chiet_tinh_dz22"/>
      <sheetName val="TH_MTC"/>
      <sheetName val="TH_N_Cong"/>
      <sheetName val="Bang_KL"/>
      <sheetName val="TH_Vat_tu"/>
      <sheetName val="7_경제성결과1"/>
      <sheetName val="전_기1"/>
      <sheetName val="집_계_표1"/>
      <sheetName val="1_수인터널"/>
      <sheetName val="Thống_kê"/>
      <sheetName val="truc_tiep"/>
      <sheetName val="Xuly_Data"/>
      <sheetName val="2_1_受電設備棟"/>
      <sheetName val="2_2_受・防火水槽"/>
      <sheetName val="2_3_排水処理設備棟"/>
      <sheetName val="2_4_倉庫棟"/>
      <sheetName val="2_5_守衛棟"/>
      <sheetName val="TL rieng"/>
      <sheetName val="新规"/>
      <sheetName val="手动计画"/>
      <sheetName val="DTICH"/>
      <sheetName val="1.우편집중내역서"/>
      <sheetName val="TTTram"/>
      <sheetName val="Sbq18"/>
      <sheetName val="B3A - TOWER A"/>
      <sheetName val="Gtvl"/>
      <sheetName val="Gia_THKP"/>
      <sheetName val="GiaTH_PT2"/>
      <sheetName val="VCV-BE-TONG"/>
      <sheetName val="TKCK"/>
      <sheetName val="지급보증금74"/>
      <sheetName val="D+W"/>
      <sheetName val="KHOI LUONG15-4"/>
      <sheetName val="SiteWorks"/>
      <sheetName val="Bang gia NC "/>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概総括1"/>
      <sheetName val="D &amp; W sizes"/>
      <sheetName val="Đầu vào"/>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name"/>
      <sheetName val="STAFFSCHED "/>
      <sheetName val="Chi tiết cấu tạo giá (2)"/>
      <sheetName val="GV1-D13 (Casement door)"/>
      <sheetName val="REKAP"/>
      <sheetName val="Rate_breakdown_detail"/>
      <sheetName val="Cart_path_Q'ty"/>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NETCOST-E ELV"/>
      <sheetName val="0"/>
      <sheetName val="Cọc nhồi"/>
      <sheetName val="Unit Rate(non print)"/>
      <sheetName val="1_우편집중내역서"/>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THMAVT"/>
      <sheetName val="DeluxeVilla 4"/>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CC16-내역서"/>
      <sheetName val="BD운반거리"/>
      <sheetName val="설계명세"/>
      <sheetName val="04년하반기장비부표"/>
      <sheetName val="DAF-1"/>
      <sheetName val="IMF Code"/>
      <sheetName val="회사정보"/>
      <sheetName val="TYPE-B 평균H"/>
      <sheetName val="감사 일정계획"/>
      <sheetName val="SPL4-TOTAL"/>
      <sheetName val="HS_957"/>
      <sheetName val="Tai khoan"/>
      <sheetName val="Product"/>
      <sheetName val="E. Electric"/>
      <sheetName val="M. Mechanic"/>
      <sheetName val="MTL(AG)"/>
      <sheetName val="Bill 3-2&amp;3"/>
      <sheetName val="Bill 04 - HT Coban -Tông hợp"/>
      <sheetName val="BMDT_01_VTU"/>
      <sheetName val="Measure 1306"/>
      <sheetName val="DM.ChiPhi"/>
      <sheetName val="DOOR_villa A"/>
      <sheetName val="BQ ARS"/>
      <sheetName val="rekap.c"/>
      <sheetName val="FINAL SUM."/>
      <sheetName val="Elektrikal"/>
      <sheetName val="Bill No 6 Koord &amp; Attendance"/>
      <sheetName val="TEST TAI KHOAN"/>
      <sheetName val="Bill 1 Prelim "/>
      <sheetName val="Currency Rate"/>
      <sheetName val="BAG-2"/>
      <sheetName val="THEP SAN T16"/>
      <sheetName val="Villa A"/>
      <sheetName val="Project Cashflow"/>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시중노임"/>
      <sheetName val="GZ.TP"/>
      <sheetName val="GZ.VT"/>
      <sheetName val="Bill 2 Event Roof"/>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Material_HT1"/>
      <sheetName val="Material_KC1"/>
      <sheetName val="T형(_파일기초)_공현1교2"/>
      <sheetName val="8_식재일위2"/>
      <sheetName val="TABLE_DB2"/>
      <sheetName val="쌍용_data_base2"/>
      <sheetName val="전체내역_(2)2"/>
      <sheetName val="현장별계약현황('98_10_31)2"/>
      <sheetName val="원가계산서_(전체변경)2"/>
      <sheetName val="원가_(2)2"/>
      <sheetName val="실행내역(05__1__5_)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Mas TĐ"/>
      <sheetName val="[원남울진낙찰내역(99.4.13 부산청).xls]_M_2"/>
      <sheetName val="[원남울진낙찰내역(99.4.13 부산청).xls]_N_2"/>
      <sheetName val="Isolasi Luar Dalam"/>
      <sheetName val="Isolasi Luar"/>
      <sheetName val="Vat lieu Canh"/>
      <sheetName val="諸経費"/>
      <sheetName val="清水計算営業税率関連"/>
      <sheetName val="T.Tinh"/>
      <sheetName val="TH MEP"/>
      <sheetName val="TONG HOP VL-NC"/>
      <sheetName val="Currency_Rate"/>
      <sheetName val="T_Tinh"/>
      <sheetName val="TH_MEP"/>
      <sheetName val="TONG_HOP_VL-NC"/>
      <sheetName val="FIRE"/>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원남울진낙찰내역(99.4.13 부산청).xls]_M_3"/>
      <sheetName val="[원남울진낙찰내역(99.4.13 부산청).xls]_N_3"/>
      <sheetName val="QD957"/>
      <sheetName val="THCP Lap dat"/>
      <sheetName val="THCP xay dung"/>
      <sheetName val="대비표"/>
      <sheetName val="NhanCong"/>
      <sheetName val="8)중점관리장비현황"/>
      <sheetName val="SIZING"/>
      <sheetName val="중량표"/>
      <sheetName val="General"/>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VANKHUON"/>
      <sheetName val="Estimate"/>
      <sheetName val="Thuc thanh"/>
      <sheetName val="Air parameters"/>
      <sheetName val="Budget Code"/>
      <sheetName val="DON GIA CAN THO"/>
      <sheetName val="dg-VTu"/>
      <sheetName val="H_T_ INCOMING SYSTEM"/>
      <sheetName val="NET ALL (M)"/>
      <sheetName val="U.P_Breakdown"/>
      <sheetName val="MU"/>
      <sheetName val="takeoff2"/>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Btra"/>
      <sheetName val="TAIKHOAN"/>
      <sheetName val="Mas_TĐ"/>
      <sheetName val="3.1.1"/>
      <sheetName val="3.1.4"/>
      <sheetName val="2.5.1"/>
      <sheetName val="4.1.1"/>
      <sheetName val="4.3.2"/>
      <sheetName val="5.3.1"/>
      <sheetName val="2.4.3"/>
      <sheetName val="Villa C"/>
      <sheetName val="DG3285"/>
      <sheetName val="NX01"/>
      <sheetName val="변경내역"/>
      <sheetName val="TEN CONG TRINH"/>
      <sheetName val="KH-Q1,Q2,01"/>
      <sheetName val="D&amp;W def."/>
      <sheetName val="CHAO GIA PHAN NGAM"/>
      <sheetName val="dia"/>
      <sheetName val="Data Base"/>
      <sheetName val="Giá_tré_vaô_tu±"/>
      <sheetName val="품셈"/>
      <sheetName val="ptdg-duong"/>
      <sheetName val="otb"/>
      <sheetName val="Chiet tinh dz35"/>
      <sheetName val="THEP_SAN_T16"/>
      <sheetName val="E-POD-WO"/>
      <sheetName val="조선용암면"/>
      <sheetName val="general requirements"/>
      <sheetName val="Lighting for Guestroom "/>
      <sheetName val="시운전연료비"/>
      <sheetName val="견적내역"/>
      <sheetName val="No.6-5토공부 ; Type1,2,3"/>
      <sheetName val="Project Infor"/>
      <sheetName val="Data input"/>
      <sheetName val="Bill 02-Podium"/>
      <sheetName val="Comps"/>
      <sheetName val="TPVI"/>
      <sheetName val="Vat tu XD"/>
      <sheetName val="Book 1 Summary"/>
      <sheetName val="Ref"/>
      <sheetName val="Notes"/>
      <sheetName val="304-06"/>
      <sheetName val="예산서"/>
      <sheetName val="02 Nhà xưởng"/>
      <sheetName val="3. CNT"/>
      <sheetName val="unit price list(M)"/>
      <sheetName val="General2"/>
      <sheetName val="Breakdown (B)"/>
      <sheetName val="TG- ko in"/>
      <sheetName val="Land Dev't. Ph-1"/>
      <sheetName val="4-Lane bridge"/>
      <sheetName val="Hac.Lots"/>
      <sheetName val="Res.Lots"/>
      <sheetName val="Spine Road"/>
      <sheetName val="Schedule S-Curve Revision#3"/>
      <sheetName val="1_MV"/>
      <sheetName val="tggwan(mac)"/>
      <sheetName val="schedule nos"/>
      <sheetName val="Steel"/>
      <sheetName val="_원남울진낙찰내역(99_4_13_부산청)_xlsáFAX"/>
      <sheetName val="_원남울진낙찰내역(99_4_13_부산청)_xlsø갑지"/>
      <sheetName val="_원남울진낙찰내역(99.4.13 부산청).xls__M_2"/>
      <sheetName val="_원남울진낙찰내역(99.4.13 부산청).xls__N_2"/>
      <sheetName val="변화치수"/>
      <sheetName val="Areas"/>
      <sheetName val="Tinh san"/>
      <sheetName val="01.truongliencap"/>
      <sheetName val="Names"/>
      <sheetName val="K_PS"/>
      <sheetName val="B15"/>
      <sheetName val="B16"/>
      <sheetName val="B17"/>
      <sheetName val="B4-D3"/>
      <sheetName val="B8"/>
      <sheetName val="첨부1"/>
      <sheetName val="ISBL-CIV"/>
      <sheetName val="TRA-GIA-VT"/>
      <sheetName val="Data sheet"/>
      <sheetName val="Du lieu TKT"/>
      <sheetName val="가도공"/>
      <sheetName val="LG제품"/>
      <sheetName val="상부수량(1)"/>
      <sheetName val="EE-PROP"/>
      <sheetName val="DESIGN CRETERIA"/>
      <sheetName val="AILC004"/>
      <sheetName val="교각계산"/>
      <sheetName val="인원01"/>
      <sheetName val="Hệ số"/>
      <sheetName val="Động cơ"/>
      <sheetName val="Tính giá NC"/>
      <sheetName val="Tiên lượng"/>
      <sheetName val="SL cước"/>
      <sheetName val="THKP957"/>
      <sheetName val="說明"/>
      <sheetName val="QL60-TRAVINH(X)"/>
      <sheetName val="TEMP"/>
      <sheetName val="Items"/>
      <sheetName val="FD"/>
      <sheetName val="GI"/>
      <sheetName val="EE (3)"/>
      <sheetName val="PAVEMENT"/>
      <sheetName val="TRAFFIC"/>
      <sheetName val="THONG KE CAU KIEN"/>
      <sheetName val="토공실행"/>
      <sheetName val="스케즐"/>
      <sheetName val="2월가격"/>
      <sheetName val="시험장S자로가로등공사"/>
      <sheetName val="주관사업"/>
      <sheetName val="맨홀수량산출"/>
      <sheetName val="상 부"/>
      <sheetName val="B.O.M"/>
      <sheetName val="토공사"/>
      <sheetName val="전라자금"/>
      <sheetName val="예산입력(전)"/>
      <sheetName val="단가 (2)"/>
      <sheetName val="BQ(실행)"/>
      <sheetName val="소계정"/>
      <sheetName val="5.모델링"/>
      <sheetName val="PF_일반수량(35m)"/>
      <sheetName val="지진시"/>
      <sheetName val="변수값"/>
      <sheetName val="중기상차"/>
      <sheetName val="AS복구"/>
      <sheetName val="중기터파기"/>
      <sheetName val="제수변수량"/>
      <sheetName val="건축내역서"/>
      <sheetName val="판계용접"/>
      <sheetName val="DESIGN_CRETERIA"/>
      <sheetName val="잡철단가대비"/>
      <sheetName val="입찰내역서"/>
      <sheetName val="PIPE RACK(PR6)"/>
      <sheetName val="XREF"/>
      <sheetName val="AR-Con"/>
      <sheetName val="일일투입집계표"/>
      <sheetName val="투자-국내2"/>
      <sheetName val="UPVC"/>
      <sheetName val="TIE-IN"/>
      <sheetName val="Segment"/>
      <sheetName val="내역5"/>
      <sheetName val="CBL_OD"/>
      <sheetName val="입찰결과보고"/>
      <sheetName val="piping"/>
      <sheetName val="적정심사"/>
      <sheetName val="명세서"/>
      <sheetName val="steam table"/>
      <sheetName val="Temp&amp;Site"/>
      <sheetName val="tra_vat_lieu"/>
      <sheetName val="Sum rebar"/>
      <sheetName val="DOC"/>
      <sheetName val="Instructions"/>
      <sheetName val="국내총괄"/>
      <sheetName val="Socket-Guest"/>
      <sheetName val="cov-estimate"/>
      <sheetName val="DTICH_OLD"/>
      <sheetName val="07.HT PODIUM"/>
      <sheetName val="04.KC HAM"/>
      <sheetName val="05.KC THAN_OK"/>
      <sheetName val="08.HT CANHO_OK"/>
      <sheetName val="Kế hoạch bổ sung"/>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짠"/>
      <sheetName val="용량(1-2)"/>
      <sheetName val="조건"/>
      <sheetName val="옹벽수량집계표"/>
      <sheetName val="경율산정.XLS"/>
      <sheetName val="횡배수관토공수량"/>
      <sheetName val="강북라우터"/>
      <sheetName val="본문"/>
      <sheetName val="0Title"/>
      <sheetName val="득점현황"/>
      <sheetName val="호표"/>
      <sheetName val="NCR"/>
      <sheetName val="Price list"/>
      <sheetName val="01.C.NHOI"/>
      <sheetName val="DATA.KC"/>
      <sheetName val="02.T.VAY"/>
      <sheetName val="사기도장"/>
      <sheetName val="THÔNG TIN"/>
      <sheetName val="Phu cap"/>
      <sheetName val="Tong DT"/>
      <sheetName val="phan tic chi tiet"/>
      <sheetName val="phan tich don gia"/>
      <sheetName val="TB NẶNG"/>
      <sheetName val="Hotel Staff"/>
      <sheetName val="BK04"/>
      <sheetName val="HVAC"/>
      <sheetName val="예산실적전체당월"/>
      <sheetName val="1.1 BOQ "/>
      <sheetName val="총원가계산서(요율)"/>
      <sheetName val="평가데이터"/>
      <sheetName val="Gia vat tu"/>
      <sheetName val="QSUM"/>
      <sheetName val="대창(함평)"/>
      <sheetName val="XAY DUNG"/>
      <sheetName val="CFA (ME)"/>
      <sheetName val="MEP Building"/>
      <sheetName val="실"/>
      <sheetName val="Bìa"/>
      <sheetName val="Phan_tich_ca_may"/>
      <sheetName val="Chenh_lech_ca_may"/>
      <sheetName val="Chiet_tinh_don_gia_CM"/>
      <sheetName val="TLg_CN&amp;Laixe"/>
      <sheetName val="TLg_CN&amp;Laixe_(2)"/>
      <sheetName val="TLg_Laitau"/>
      <sheetName val="TLg_Laitau_(2)"/>
      <sheetName val="Bill 2- Food Court"/>
      <sheetName val="THIET DAT"/>
      <sheetName val="Cash Flow"/>
      <sheetName val="Yield"/>
      <sheetName val="_원남울진낙찰내역(99.4.13 부산청).xls__M_3"/>
      <sheetName val="_원남울진낙찰내역(99.4.13 부산청).xls__N_3"/>
      <sheetName val="Nha dieu hanh"/>
      <sheetName val="MEP"/>
      <sheetName val="납부서"/>
      <sheetName val="정산ISSUE(T)"/>
      <sheetName val="건축2"/>
      <sheetName val="일반수량총괄집계"/>
      <sheetName val="수목단가"/>
      <sheetName val="식재수량표"/>
      <sheetName val="견적공통"/>
      <sheetName val="소방"/>
      <sheetName val="자재단가 산출근거"/>
      <sheetName val="6공구(당초)"/>
      <sheetName val="간이연락"/>
      <sheetName val="제4장11"/>
      <sheetName val="단가일람표"/>
      <sheetName val="포장공수량집계표"/>
      <sheetName val="설계기준"/>
      <sheetName val="공사내역(2003년)"/>
      <sheetName val="주차구획선수량"/>
      <sheetName val="내구품질향상1"/>
      <sheetName val="출장거리"/>
      <sheetName val="기본일위"/>
      <sheetName val="시설수량표"/>
      <sheetName val="A-1"/>
      <sheetName val="총괄표 "/>
      <sheetName val="tra-vat-lieu"/>
      <sheetName val="BOQ DETAIL"/>
      <sheetName val="Ma TP"/>
      <sheetName val="물가자료"/>
      <sheetName val="CABLE SIZE-1"/>
      <sheetName val="기흥하도용"/>
      <sheetName val="새공통"/>
      <sheetName val="실행갑지"/>
      <sheetName val="총괄집계"/>
      <sheetName val="월별계획"/>
      <sheetName val="1차배부(JB포함)"/>
      <sheetName val="부영주택(잡철물)"/>
      <sheetName val="수주실적0709"/>
      <sheetName val="PTDGDT"/>
      <sheetName val="Phamcap"/>
      <sheetName val="Xuat152"/>
      <sheetName val="SM. TH thép D2"/>
      <sheetName val="SUM of qty (S&amp;F) IPC 01"/>
      <sheetName val="SM.detail D2"/>
      <sheetName val="DTXD"/>
      <sheetName val="May TC"/>
      <sheetName val="GZ_TP"/>
      <sheetName val="GZ_VT"/>
      <sheetName val="Ma_TP"/>
      <sheetName val="BOQ_DETAIL"/>
      <sheetName val="Data_INPUT"/>
      <sheetName val="Weight Bridge"/>
      <sheetName val="1_1_BOQ_"/>
      <sheetName val="Summary WG"/>
      <sheetName val="BOQ-M"/>
      <sheetName val="5.경상직원"/>
      <sheetName val="전신환매도율"/>
      <sheetName val="가열로SW"/>
      <sheetName val="GC산출"/>
      <sheetName val="자금총괄"/>
      <sheetName val="Pier 3"/>
      <sheetName val="예산변경원인분석"/>
      <sheetName val="b_balju"/>
      <sheetName val="우성교간선"/>
      <sheetName val="설계자료"/>
      <sheetName val="DATA_1"/>
      <sheetName val="단면적"/>
      <sheetName val="MTO REV.2(ARMOR)"/>
      <sheetName val="LKVL-CK-HT-GD1"/>
      <sheetName val="DK-KH"/>
      <sheetName val="bang tien luong"/>
      <sheetName val="DFA"/>
      <sheetName val="Final Summary-Hg"/>
      <sheetName val="BM"/>
      <sheetName val="InputData"/>
      <sheetName val="단가결정"/>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2TM"/>
      <sheetName val="1TM"/>
      <sheetName val="Tong hop 1TM"/>
      <sheetName val="WBS"/>
      <sheetName val="NS Lán trại"/>
      <sheetName val="Check cong no NC"/>
      <sheetName val="THONG SO KICH THUOC"/>
      <sheetName val="매부"/>
      <sheetName val="현관"/>
      <sheetName val="인원"/>
      <sheetName val="3. KC - PODIUM"/>
      <sheetName val="TONGKE-HT"/>
      <sheetName val="出図表"/>
      <sheetName val="K5-1"/>
      <sheetName val="SORT"/>
      <sheetName val="SH - Tien luong"/>
      <sheetName val="Prelim"/>
      <sheetName val="PNT-QUOT-#3"/>
      <sheetName val="COAT&amp;WRAP-QIOT-#3"/>
      <sheetName val="BOQ- HOTEL"/>
      <sheetName val="BOQ - PUBLIC CONDOTEL"/>
      <sheetName val="BOQ- HOTEL (VE)"/>
      <sheetName val="BOQ - CONDOTEL (VE)"/>
      <sheetName val="BOQ - PUBLIC CONDOTEL (VE)"/>
      <sheetName val="TH thép"/>
      <sheetName val="Danh muc"/>
      <sheetName val="8-31-98"/>
      <sheetName val="worksheet inchican"/>
      <sheetName val="combined 9-30"/>
      <sheetName val="KINH PHI TONG HOP"/>
      <sheetName val="TEN HANG MUC "/>
      <sheetName val="B9_MEP"/>
      <sheetName val="負荷集計（断熱不燃）"/>
      <sheetName val="B3A-APARTMENT"/>
      <sheetName val="2.3.3"/>
      <sheetName val="tuong"/>
      <sheetName val="KSCP"/>
      <sheetName val="mau 2"/>
      <sheetName val="환경기계공정표 (3)"/>
      <sheetName val="Tke"/>
      <sheetName val="VP-MM"/>
      <sheetName val="토공집계"/>
      <sheetName val="내역서1"/>
      <sheetName val="dongia (2)"/>
      <sheetName val="CONSOIDATE 4"/>
      <sheetName val="CONSOIDATE 2"/>
      <sheetName val="1CT-CAUTHANG-TT-T13(TRIU)&lt;16&gt;16"/>
      <sheetName val="3,CT-CAUTHANG-T23-24&gt;50"/>
      <sheetName val=" D10 tt "/>
      <sheetName val="KLHT-04c (2)"/>
      <sheetName val="수정시산표"/>
      <sheetName val="마감사양"/>
      <sheetName val="Form"/>
      <sheetName val="Mat_Source"/>
      <sheetName val="Unit_Div6"/>
      <sheetName val="re_bar"/>
      <sheetName val="Formwork"/>
      <sheetName val="TITLE"/>
      <sheetName val="Dinh Muc VT"/>
      <sheetName val="Tien Luong"/>
      <sheetName val="Tra_bang"/>
      <sheetName val="Bù giá CM"/>
      <sheetName val="Soil"/>
      <sheetName val="준공조서갑지"/>
      <sheetName val="Calc"/>
      <sheetName val="CalModule"/>
      <sheetName val="CALCMOD"/>
      <sheetName val="백암비스타내역"/>
      <sheetName val="투자효율분석"/>
      <sheetName val="제직재"/>
      <sheetName val="설직재-1"/>
      <sheetName val="메뉴"/>
      <sheetName val="토사(PE)"/>
      <sheetName val="Cước VC + ĐM CP Tư vấn"/>
      <sheetName val="DINH_MUC"/>
      <sheetName val="TL "/>
      <sheetName val="PRI-LS"/>
      <sheetName val="ESTI_5"/>
      <sheetName val="원남울진낙찰내역(99_4_13_부산청)5"/>
      <sheetName val="sanitary-ware_tower3&amp;45"/>
      <sheetName val="입출재고현황_(2)5"/>
      <sheetName val="1_R18_BF5"/>
      <sheetName val="Div26_-_Elect5"/>
      <sheetName val="CHITIET_VL-NC-TT1p5"/>
      <sheetName val="1차_내역서5"/>
      <sheetName val="BoQ_Coke5"/>
      <sheetName val="6_External_works-R185"/>
      <sheetName val="Area_Cal5"/>
      <sheetName val="detai_cable___5"/>
      <sheetName val="00-Pipe_Schedule_for_QS_rev015"/>
      <sheetName val="Bang_tinh_hao_hut_thep4"/>
      <sheetName val="Define_finishing4"/>
      <sheetName val="Huong_dan5"/>
      <sheetName val="Bảng_mã_VT5"/>
      <sheetName val="MAIN_GATE_HOUSE5"/>
      <sheetName val="CHIẾT_TÍNH_ĐƠN_GIÁ5"/>
      <sheetName val="Gia_VLNCMTC5"/>
      <sheetName val="Don_gia_chi_tiet5"/>
      <sheetName val="Dinh_nghia5"/>
      <sheetName val="Sheet1_(2)5"/>
      <sheetName val="Material_Schedule4"/>
      <sheetName val="Xunit_(단위환산)5"/>
      <sheetName val="7_공정표5"/>
      <sheetName val="Chenh_lech_vat_tu5"/>
      <sheetName val="05-LV_Cabling4"/>
      <sheetName val="TH_kinh_phi5"/>
      <sheetName val="KLDT_DIEN5"/>
      <sheetName val="Dinh_muc_CP_KTCB_khac5"/>
      <sheetName val="Demolish_15"/>
      <sheetName val="_Beams-pms5"/>
      <sheetName val="고객사_관리_코드5"/>
      <sheetName val="gia_vt,nc,may4"/>
      <sheetName val="Dầm_14"/>
      <sheetName val="Bill_7-Elec4"/>
      <sheetName val="Price_Database4"/>
      <sheetName val="Phan_tich4"/>
      <sheetName val="RAB_AR&amp;STR4"/>
      <sheetName val="DG_Cong_C1,C2,C3,C4,C54"/>
      <sheetName val="tong_du_toan4"/>
      <sheetName val="Chi_tiet4"/>
      <sheetName val="dtct_cong4"/>
      <sheetName val="6_1_Quantity-Bill_1-Prelim5"/>
      <sheetName val="DonGia_chetao4"/>
      <sheetName val="DonGia_VatTuLK4"/>
      <sheetName val="SCOPE_OF_WORK4"/>
      <sheetName val="8_석축단위(H=1_5M)5"/>
      <sheetName val="5_BANG_I5"/>
      <sheetName val="플랜트_설치5"/>
      <sheetName val="기성(1차)_5"/>
      <sheetName val="현장관리비_산출내역5"/>
      <sheetName val="Stem_Footing4"/>
      <sheetName val="Piping_Design_Data4"/>
      <sheetName val="소상_&quot;1&quot;5"/>
      <sheetName val="6PILE__(돌출)5"/>
      <sheetName val="BACK_DATA5"/>
      <sheetName val="코딩_(2)4"/>
      <sheetName val="2_건축5"/>
      <sheetName val="_갑지5"/>
      <sheetName val="SOS_PLC_&amp;_Panel5"/>
      <sheetName val="PROJECT_BRIEF4"/>
      <sheetName val="BSD_(2)4"/>
      <sheetName val="5_전사투자계획종함안4"/>
      <sheetName val="단양_00_아파트-세부내역4"/>
      <sheetName val="준검_내역서4"/>
      <sheetName val="Hrg_Sat4"/>
      <sheetName val="CHITIET_VL-NCHT1_(2)4"/>
      <sheetName val="내역서_(2)4"/>
      <sheetName val="4_LINE4"/>
      <sheetName val="7_th4"/>
      <sheetName val="Customer_Databas4"/>
      <sheetName val="개인별_순위표4"/>
      <sheetName val="원남울진낙찰내역(99_4_13%20부산청)_xls4"/>
      <sheetName val="Xây_tô4"/>
      <sheetName val="HT_Ham2"/>
      <sheetName val="Summary_-_Budget4"/>
      <sheetName val="Chi_tiet_-_Dv_lap6"/>
      <sheetName val="TH_KHTC6"/>
      <sheetName val="Van_chuyen6"/>
      <sheetName val="THKP_(2)6"/>
      <sheetName val="T_Bi6"/>
      <sheetName val="Thiet_ke6"/>
      <sheetName val="K_luong6"/>
      <sheetName val="TT_L26"/>
      <sheetName val="TT_L16"/>
      <sheetName val="Thue_Ngoai6"/>
      <sheetName val="KL_XL20006"/>
      <sheetName val="Chiet_tinh6"/>
      <sheetName val="Sheet2_(2)6"/>
      <sheetName val="Dong_Dau6"/>
      <sheetName val="Dong_Dau_(2)6"/>
      <sheetName val="Sau_dong6"/>
      <sheetName val="Ma_xa6"/>
      <sheetName val="My_dinh6"/>
      <sheetName val="Tong_cong6"/>
      <sheetName val="KH_2003_(moi_max)6"/>
      <sheetName val="be_tong6"/>
      <sheetName val="Tong_hop_thep6"/>
      <sheetName val="__6"/>
      <sheetName val="san_vuon6"/>
      <sheetName val="khu_phu_tro6"/>
      <sheetName val="LUAN_CHUYEN6"/>
      <sheetName val="KE_QUY6"/>
      <sheetName val="LUONGGIAN_TIEP6"/>
      <sheetName val="VAY_VON6"/>
      <sheetName val="O_THAO6"/>
      <sheetName val="Q_TRUNG6"/>
      <sheetName val="Y_THANH6"/>
      <sheetName val="Thuyet_minh6"/>
      <sheetName val="CDSL_(2)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Interim_payment6"/>
      <sheetName val="Bid_Sum6"/>
      <sheetName val="Item_B6"/>
      <sheetName val="Dg_A6"/>
      <sheetName val="Dg_B&amp;C6"/>
      <sheetName val="Material_at_site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Phu_luc6"/>
      <sheetName val="Gia_trÞ6"/>
      <sheetName val="AC_PC6"/>
      <sheetName val="Gia_VL6"/>
      <sheetName val="Bang_gia_ca_may6"/>
      <sheetName val="Bang_luong_CB6"/>
      <sheetName val="Bang_P_tich_CT6"/>
      <sheetName val="D_toan_chi_tiet6"/>
      <sheetName val="Bang_TH_Dtoan6"/>
      <sheetName val="cap_cho_cac_DT6"/>
      <sheetName val="Ung_-_hoan6"/>
      <sheetName val="CP_may6"/>
      <sheetName val="Thep_6"/>
      <sheetName val="Chi_tiet_Khoi_luong6"/>
      <sheetName val="TH_khoi_luong6"/>
      <sheetName val="Chiet_tinh_vat_lieu_6"/>
      <sheetName val="TH_KL_VL6"/>
      <sheetName val="TAI_TRONG6"/>
      <sheetName val="NOI_LUC6"/>
      <sheetName val="TINH_DUYET_THTT_CHINH6"/>
      <sheetName val="TDUYET_THTT_PHU6"/>
      <sheetName val="TINH_DAO_DONG_VA_DO_VONG6"/>
      <sheetName val="TINH_NEO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T_Duong6"/>
      <sheetName val="D_gia6"/>
      <sheetName val="T_hop6"/>
      <sheetName val="CtP_tro6"/>
      <sheetName val="Nha_moi6"/>
      <sheetName val="TT-T_Tron_So_26"/>
      <sheetName val="Ct_Dam_6"/>
      <sheetName val="Ct_Duoi6"/>
      <sheetName val="Ct_Tren6"/>
      <sheetName val="D_giaMay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Quyet_toan6"/>
      <sheetName val="Thu_hoi6"/>
      <sheetName val="Lai_vay6"/>
      <sheetName val="Tien_vay6"/>
      <sheetName val="Cong_no6"/>
      <sheetName val="Cop_pha6"/>
      <sheetName val="thkl_(2)6"/>
      <sheetName val="long_tec6"/>
      <sheetName val="cd_viaK0-T66"/>
      <sheetName val="cdvia_T6-Tc246"/>
      <sheetName val="cdvia_Tc24-T466"/>
      <sheetName val="cd_btnL2k0+361-T196"/>
      <sheetName val="DS_them_luong_qui_4-20026"/>
      <sheetName val="Phuc_loi_2-9-026"/>
      <sheetName val="Thuong_nhan_dip_21-12-026"/>
      <sheetName val="Thuong_dip_nhan_danh_hieu_AHL§6"/>
      <sheetName val="Thang_luong_thu_13_nam_20026"/>
      <sheetName val="Luong_SX#_dip_Tet_Qui_Mui(dong6"/>
      <sheetName val="phan_tich_DG6"/>
      <sheetName val="gia_vat_lieu6"/>
      <sheetName val="gia_xe_may6"/>
      <sheetName val="gia_nhan_cong6"/>
      <sheetName val="Chenh_lech6"/>
      <sheetName val="Kinh_phí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vat_tu6"/>
      <sheetName val="THVT_T56"/>
      <sheetName val="XL1_t56"/>
      <sheetName val="XL2_T56"/>
      <sheetName val="XL3_T56"/>
      <sheetName val="XL5_T56"/>
      <sheetName val="CC_XL16"/>
      <sheetName val="KKTS_046"/>
      <sheetName val="nha_kct6"/>
      <sheetName val="sent_to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tac_vien-uy6"/>
      <sheetName val="Nhan_luc20016"/>
      <sheetName val="cong_Q26"/>
      <sheetName val="T_U_luong_Q16"/>
      <sheetName val="T_U_luong_Q26"/>
      <sheetName val="T_U_luong_Q36"/>
      <sheetName val="Xep_hang_2016"/>
      <sheetName val="toan_Cty6"/>
      <sheetName val="Cong_ty6"/>
      <sheetName val="XN_26"/>
      <sheetName val="XN_ong_CHi6"/>
      <sheetName val="N_XDCT&amp;_XKLD6"/>
      <sheetName val="CN_HCM6"/>
      <sheetName val="TT_XKLD(Nhan)6"/>
      <sheetName val="Ong_Hong6"/>
      <sheetName val="CN_hung_yen6"/>
      <sheetName val="Dong_nai6"/>
      <sheetName val="Quang_Tri6"/>
      <sheetName val="Da_Nang6"/>
      <sheetName val="Quang_Nam6"/>
      <sheetName val="Quang_Ngai6"/>
      <sheetName val="TH_DH-QN6"/>
      <sheetName val="KP_HD6"/>
      <sheetName val="DB_HD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VL6"/>
      <sheetName val="QT_9-66"/>
      <sheetName val="Thuong_luu_HB6"/>
      <sheetName val="QT_Ky_T6"/>
      <sheetName val="bc_vt_TON_BAI6"/>
      <sheetName val="Tien_ung6"/>
      <sheetName val="phi_luong36"/>
      <sheetName val="CT_xa6"/>
      <sheetName val="Gia_DAN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Thang_126"/>
      <sheetName val="cong_bien_t106"/>
      <sheetName val="luong_t9_6"/>
      <sheetName val="bb_t96"/>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bang_so_sanh_tong_hop_(_PA_cho6"/>
      <sheetName val="dang_ap_dung6"/>
      <sheetName val="bang_tong_hop_(dang_huong)6"/>
      <sheetName val="Cong_hop6"/>
      <sheetName val="kldukien_(107)6"/>
      <sheetName val="qui1_(2)6"/>
      <sheetName val="Luong_1_SP16"/>
      <sheetName val="Luong_2_SP26"/>
      <sheetName val="Luong_3_SP36"/>
      <sheetName val="Luong_4_SP46"/>
      <sheetName val="Luong_4_SP56"/>
      <sheetName val="TH_du_toan_6"/>
      <sheetName val="Du_toan_6"/>
      <sheetName val="C_Tinh6"/>
      <sheetName val="binh_do6"/>
      <sheetName val="cot_lieu6"/>
      <sheetName val="van_khuon6"/>
      <sheetName val="CT_BT6"/>
      <sheetName val="lay_mau6"/>
      <sheetName val="mat_ngoai_goi6"/>
      <sheetName val="coc_tram-bt6"/>
      <sheetName val="Phu_luc_HD6"/>
      <sheetName val="Gia_du_thau6"/>
      <sheetName val="Ca_xe6"/>
      <sheetName val="Cau_2(3)6"/>
      <sheetName val="TK_331c15"/>
      <sheetName val="CT_3315"/>
      <sheetName val="CT_1315"/>
      <sheetName val="KH_200³_(moi_max)6"/>
      <sheetName val="TSCD_ko_dung5"/>
      <sheetName val="Tong_vat_tu5"/>
      <sheetName val="VT_luu5"/>
      <sheetName val="Vtu_u_dong5"/>
      <sheetName val="TSLD_khac5"/>
      <sheetName val="CC_da_pbo_het5"/>
      <sheetName val="C_TIEU6"/>
      <sheetName val="T_Luong6"/>
      <sheetName val="T_HAO6"/>
      <sheetName val="DT_TUYEN6"/>
      <sheetName val="DT_GIA6"/>
      <sheetName val="KHDT_(2)6"/>
      <sheetName val="CL_6"/>
      <sheetName val="KQ_(2)6"/>
      <sheetName val="Tong_Thu5"/>
      <sheetName val="Tong_Chi5"/>
      <sheetName val="Truong_hoc5"/>
      <sheetName val="Cty_CP5"/>
      <sheetName val="G_thau_3B5"/>
      <sheetName val="T_Hop_Thu-chi5"/>
      <sheetName val="XE_DAU6"/>
      <sheetName val="XE_XANG6"/>
      <sheetName val="Hat_16"/>
      <sheetName val="_H8_duong6"/>
      <sheetName val="Hat_7dg6"/>
      <sheetName val="TH_duong_1B6"/>
      <sheetName val="B_T_HOP5"/>
      <sheetName val="HT_HE_DUONG5"/>
      <sheetName val="DH_D1,25"/>
      <sheetName val="Tro_giup5"/>
      <sheetName val="TH_cau_1B6"/>
      <sheetName val="cau_H16"/>
      <sheetName val="Son_dg6"/>
      <sheetName val="THKL_H96"/>
      <sheetName val="THKL_H46"/>
      <sheetName val="BB_NT_GD_H-thanh5"/>
      <sheetName val="BB_NT_KL5"/>
      <sheetName val="CL_PP5"/>
      <sheetName val="TH_DgPP5"/>
      <sheetName val="Dg_PP5"/>
      <sheetName val="CL_DgPP5"/>
      <sheetName val="TH_DDau5"/>
      <sheetName val="TH_DVu5"/>
      <sheetName val="CL_Dvu5"/>
      <sheetName val="TH_DgDvu5"/>
      <sheetName val="Dg_DV5"/>
      <sheetName val="C_O5"/>
      <sheetName val="TH_dg_OC5"/>
      <sheetName val="CL_CatOng5"/>
      <sheetName val="Bang_qui_cach_Vtu5"/>
      <sheetName val="CT_036"/>
      <sheetName val="TH_03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VAT_TU_NHAN_TXQN5"/>
      <sheetName val="bang_tong_ke_khoi_luong_vat_tu5"/>
      <sheetName val="hcong_tkhe5"/>
      <sheetName val="VAT_TU_NHAN_TKHE5"/>
      <sheetName val="hcong_qn5"/>
      <sheetName val="VAT_TU_NHAN_(2)5"/>
      <sheetName val="CO_SO_DU_LIEU_PTVL6"/>
      <sheetName val="QT_Duoc_(Hai)5"/>
      <sheetName val="TH_mau_moi_tu_T105"/>
      <sheetName val="Tong_hop_Quy_IV5"/>
      <sheetName val="DG_SOC6"/>
      <sheetName val="DG_HQ6"/>
      <sheetName val="Bot_Giat_C6"/>
      <sheetName val="Bot_Giat_P_6"/>
      <sheetName val="THAY_THUNG_H6"/>
      <sheetName val="thi_nghiem6"/>
      <sheetName val="BLR_15"/>
      <sheetName val="gia_phan_mong5"/>
      <sheetName val="NAM_20046"/>
      <sheetName val="huy_dong_von6"/>
      <sheetName val="Lai_vayxd6"/>
      <sheetName val="Lai_vayphaitra6"/>
      <sheetName val="Lai_vay_6"/>
      <sheetName val="tra_von6"/>
      <sheetName val="KH_chi_tiet6"/>
      <sheetName val="nguyen_lieu6"/>
      <sheetName val="soi_tho_soi_det6"/>
      <sheetName val="soi_thuong6"/>
      <sheetName val="vai_det6"/>
      <sheetName val="chi_phi_1tan6"/>
      <sheetName val="von_luu_dong6"/>
      <sheetName val="thue_VAT6"/>
      <sheetName val="doanh_thu6"/>
      <sheetName val="doanh_thu_loi_nhuan6"/>
      <sheetName val="dong_tien6"/>
      <sheetName val="thu_hoi_von6"/>
      <sheetName val="MTO_REV_05"/>
      <sheetName val="Bang_gia_NC5"/>
      <sheetName val="TH_DZ355"/>
      <sheetName val="D_Da05"/>
      <sheetName val="Thang_17"/>
      <sheetName val="Thang_12_(2)6"/>
      <sheetName val="Thang_016"/>
      <sheetName val="hoan_von6"/>
      <sheetName val="dothi_npv6"/>
      <sheetName val="diem_hoa_von6"/>
      <sheetName val="nop_ngan_sach6"/>
      <sheetName val="chi_tieu6"/>
      <sheetName val="Div__A5"/>
      <sheetName val="26+960-27+050_95"/>
      <sheetName val="luong_thang_105"/>
      <sheetName val="tong_hop_thang_105"/>
      <sheetName val="TH_115"/>
      <sheetName val="px_khai_thac_25"/>
      <sheetName val="dao_lo_so_25"/>
      <sheetName val="luong_vp_thang_105"/>
      <sheetName val="Du_toan5"/>
      <sheetName val="Phan_tich_vat_tu5"/>
      <sheetName val="Tong_hop_vat_tu5"/>
      <sheetName val="Gia_tri_vat_tu5"/>
      <sheetName val="Chi_phi_van_chuyen5"/>
      <sheetName val="Du_thau5"/>
      <sheetName val="Tong_hop_kinh_phi5"/>
      <sheetName val="Tu_van_Thiet_ke5"/>
      <sheetName val="Tien_do_thi_cong5"/>
      <sheetName val="Bia_du_toan5"/>
      <sheetName val="Phan_tich_don_gia_(doc)5"/>
      <sheetName val="DMVT1_(2)4"/>
      <sheetName val="Chiet_tinh_6at_lieu_4"/>
      <sheetName val="gia_vat_,ieu4"/>
      <sheetName val="P_LIST4"/>
      <sheetName val="MAKING_BILL4"/>
      <sheetName val="CO_FORM_A4"/>
      <sheetName val="HOI_PHIEU4"/>
      <sheetName val="YEU_CAU_TT_TECH_(LC)4"/>
      <sheetName val="shipping_advice4"/>
      <sheetName val="Tong_hop_gia5"/>
      <sheetName val="May_thi_cong4"/>
      <sheetName val="Chi_phi_chung4"/>
      <sheetName val="TH_K_II4"/>
      <sheetName val="TH_K_I4"/>
      <sheetName val="BKE_CT_GOC5"/>
      <sheetName val="BKE_CT_GOC_(2)5"/>
      <sheetName val="CTGS10_(2)5"/>
      <sheetName val="28+!60-28+420_5K955"/>
      <sheetName val="Thi_sinh5"/>
      <sheetName val="Cham_cong5"/>
      <sheetName val="Bang_luong5"/>
      <sheetName val="STH_1525"/>
      <sheetName val="CN_3315"/>
      <sheetName val="THV_CHI_65"/>
      <sheetName val="27+500-700_4(k85)5"/>
      <sheetName val="CHIET_TINH_TBA5"/>
      <sheetName val="CHIET_TINH_DZ_0,45"/>
      <sheetName val="CHIET_TINH_CCT5"/>
      <sheetName val="cong_bien_t1&lt;5"/>
      <sheetName val="Bang_2B5"/>
      <sheetName val="Dgia_vat_tu5"/>
      <sheetName val="Don_gia_III5"/>
      <sheetName val="Dgia_VT5"/>
      <sheetName val="ITB_COST4"/>
      <sheetName val="TIEN_GOI4"/>
      <sheetName val="NHAT_KY_THU_TIEN_T_GOI4"/>
      <sheetName val="LUONG_GIAN_TIEP4"/>
      <sheetName val="NHAT_KY_THU_TIEN_TM4"/>
      <sheetName val="UOC_THUC_HIEN_THUE_TNDN4"/>
      <sheetName val="QUY_TM4"/>
      <sheetName val="NKCT_-_014"/>
      <sheetName val="w't_table4"/>
      <sheetName val="LAI_-_LO4"/>
      <sheetName val="TO_KHAI_CHI_TIET4"/>
      <sheetName val="THUE_PII4"/>
      <sheetName val="THUE_PIII4"/>
      <sheetName val="QUYET_TOAN_THUE_TNDN4"/>
      <sheetName val="BANG_CAN_DOI_RUT_GON4"/>
      <sheetName val="BANG_CAN_DOI4"/>
      <sheetName val="NHAT_KY_CHI_TIEN4"/>
      <sheetName val="LAI_LO4"/>
      <sheetName val="TO_KHAI_THUE_DT_-TNDN-_CP4"/>
      <sheetName val="QUYET_TOAN_THUE-_CAC_KHOAN4"/>
      <sheetName val="GIA_THANH4"/>
      <sheetName val="BAI_DUNG_4"/>
      <sheetName val="BIA_NAM4"/>
      <sheetName val="TM_BAO_CAO4"/>
      <sheetName val="Ki泺m_tra_DS_thue_GTGT4"/>
      <sheetName val="27+740-820_3(k95)4"/>
      <sheetName val="Liệt_kê4"/>
      <sheetName val="THDN_MBA_phu_tai4"/>
      <sheetName val="TBA_CC4"/>
      <sheetName val="L_D17045"/>
      <sheetName val="Purchase_Order4"/>
      <sheetName val="Customize_Your_Purchase_Order4"/>
      <sheetName val="A__Building__4"/>
      <sheetName val="Qty-(Arc_)4"/>
      <sheetName val="Electrical_Breakdown4"/>
      <sheetName val="PIPE-03E_XLS5"/>
      <sheetName val="VC_MONG5"/>
      <sheetName val="LUONG_NC5"/>
      <sheetName val="B9_SCL_(2)5"/>
      <sheetName val="Thang_7-055"/>
      <sheetName val="Bia_dvi5"/>
      <sheetName val="B3_Tonghop_thang5"/>
      <sheetName val="Cong_doan5"/>
      <sheetName val="VËt_liÖu4"/>
      <sheetName val="K_L­¬ng_4"/>
      <sheetName val="GTDT_4"/>
      <sheetName val="Bï_VL_4"/>
      <sheetName val="Tæng_Hîp4"/>
      <sheetName val="Kinh_PhÝ4"/>
      <sheetName val="T_kÕ4"/>
      <sheetName val="tÝnh_VL4"/>
      <sheetName val="KL_®Ëp4"/>
      <sheetName val="Lµng_Lµ4"/>
      <sheetName val="DTcojg_4-54"/>
      <sheetName val="DGchitiet_4"/>
      <sheetName val="van_phong_Quy_14"/>
      <sheetName val="Cong_ty_Quy_14"/>
      <sheetName val="20_9_054"/>
      <sheetName val="Thanh_toan4"/>
      <sheetName val="B_11D_4"/>
      <sheetName val="Gia_tr?4"/>
      <sheetName val="Ki??m_tra_DS_thue_GTGT4"/>
      <sheetName val="Thuong_dip_nhan_danh_hieu_AHL?4"/>
      <sheetName val="26+960-27+150_5(k95!4"/>
      <sheetName val="[PIPE-03E_XLSÝ26+960-27+150_4(4"/>
      <sheetName val="Tojg_hop_thep4"/>
      <sheetName val="TH_du_toanþ4"/>
      <sheetName val="bANG_THANH_TOAN_LUONG_SC4"/>
      <sheetName val="DON_GIA_TIEN_LUONG_SXCB4"/>
      <sheetName val="bang_ke_luong_sc4"/>
      <sheetName val="DICH_VU4"/>
      <sheetName val="BD_LE_TET4"/>
      <sheetName val="BANG_THANH_TOAN_LUONG_TO_SO_CH4"/>
      <sheetName val="BANG_TONG_HOP_LUONG_SP4"/>
      <sheetName val="Bang_ke_tien_luong_O_phong4"/>
      <sheetName val="bang_ke_luong_SP4"/>
      <sheetName val="tam_ung_luong_ky_I4"/>
      <sheetName val="bao_cao_BHXH_6_thang4"/>
      <sheetName val="TH_du_toan¸4"/>
      <sheetName val="TH_du_toann4"/>
      <sheetName val="tph_AAHSTOT274"/>
      <sheetName val="Ca_D4"/>
      <sheetName val="H_long4"/>
      <sheetName val="C_Mong4"/>
      <sheetName val="M_Phu4"/>
      <sheetName val="T_Son4"/>
      <sheetName val="V_Don4"/>
      <sheetName val="Y_Kien4"/>
      <sheetName val="V_Quang4"/>
      <sheetName val="Q_Lam4"/>
      <sheetName val="P_Thu4"/>
      <sheetName val="T_Coc4"/>
      <sheetName val="D_Nghia4"/>
      <sheetName val="TT_DH4"/>
      <sheetName val="P_Phu4"/>
      <sheetName val="P_Lai4"/>
      <sheetName val="N_Xuyen4"/>
      <sheetName val="H_quan4"/>
      <sheetName val="S_Dang4"/>
      <sheetName val="N_Quan4"/>
      <sheetName val="C_Dam4"/>
      <sheetName val="B_luan4"/>
      <sheetName val="M_Luong4"/>
      <sheetName val="B_Doan4"/>
      <sheetName val="H_Do4"/>
      <sheetName val="D_Khe4"/>
      <sheetName val="P_Trung4"/>
      <sheetName val="V_du4"/>
      <sheetName val="Cước_CG4"/>
      <sheetName val="gia_tri_theo_phong4"/>
      <sheetName val="CỘT_HỐ_PIT4"/>
      <sheetName val="Don_gia4"/>
      <sheetName val="@_Dap4"/>
      <sheetName val="Summary_(1)4"/>
      <sheetName val="List_of_Houses4"/>
      <sheetName val="B2_SITE_WORKS4"/>
      <sheetName val="B3_CONCRETE_WORKS4"/>
      <sheetName val="B4_MASONRY_WORKS4"/>
      <sheetName val="B5_METAL_WORKS4"/>
      <sheetName val="B6_THERMAL&amp;MOITURE4"/>
      <sheetName val="B7_ALU_GLASS_D&amp;W4"/>
      <sheetName val="B8_FINISHING_WORKS4"/>
      <sheetName val="B12_EXTERNAL_WORKS4"/>
      <sheetName val="DMVT_-_24"/>
      <sheetName val="B__Additional_items4"/>
      <sheetName val="C__VE_items_Add14"/>
      <sheetName val="F__VE_items_Updated_Add14"/>
      <sheetName val="G__Duplicated_items4"/>
      <sheetName val="Unit_price4"/>
      <sheetName val="gia_vtu,_ncong4"/>
      <sheetName val="dao_dat4"/>
      <sheetName val="chong_tham4"/>
      <sheetName val="Yeu_cau_gia4"/>
      <sheetName val="Phan_chia_tien_ich4"/>
      <sheetName val="Prelim_HP5-ham4"/>
      <sheetName val="B3_Mong&amp;ham_4"/>
      <sheetName val="Prelim_HP5-than4"/>
      <sheetName val="B4_Than&amp;Hoan_thien4"/>
      <sheetName val="공사비_내역_(가)4"/>
      <sheetName val="H_P견적(참조)4"/>
      <sheetName val="Sat_tron4"/>
      <sheetName val="Project_Data4"/>
      <sheetName val="Bill_02-PL4"/>
      <sheetName val="1995년_섹터별_매출4"/>
      <sheetName val="노원열병합__건축공사기성내역서4"/>
      <sheetName val="118_세금과공과4"/>
      <sheetName val="Low_YLD_Reject4"/>
      <sheetName val="시실누(모)_4"/>
      <sheetName val="Income_Statement4"/>
      <sheetName val="표지_(2)4"/>
      <sheetName val="BP2000_Month4"/>
      <sheetName val="_M10C_DIFF_산포_개선_사례_7자_GAS_LIN4"/>
      <sheetName val="HRG_BHN4"/>
      <sheetName val="TH_MTC2"/>
      <sheetName val="TH_N_Cong2"/>
      <sheetName val="Bang_KL2"/>
      <sheetName val="TH_Vat_tu2"/>
      <sheetName val="Scheme_B_Estimate_2"/>
      <sheetName val="đọc_số2"/>
      <sheetName val="Fr_Revit2"/>
      <sheetName val="NSA_Summary2"/>
      <sheetName val="Buy_vs__Lease_Car2"/>
      <sheetName val="PRE_(RICONS)2"/>
      <sheetName val="Goc_CC2"/>
      <sheetName val="GOC-KO_IN2"/>
      <sheetName val="Elec_LG2"/>
      <sheetName val="pp3p_2"/>
      <sheetName val="Chiet_tinh_dz222"/>
      <sheetName val="truc_tiep2"/>
      <sheetName val="Thống_kê2"/>
      <sheetName val="Xuly_Data2"/>
      <sheetName val="Bảng_KL_công_tác_chính2"/>
      <sheetName val="01__DATA2"/>
      <sheetName val="03__TK_THEP_LANH_TO2"/>
      <sheetName val="TONG_HOP_HOI_NGHI2"/>
      <sheetName val="02__VK,_BT,_HT2"/>
      <sheetName val="03__TK_THEP2"/>
      <sheetName val="04__HOÀN_THIỆN2"/>
      <sheetName val="Cost_bd-&quot;A&quot;3"/>
      <sheetName val="Graph_(LGEN)3"/>
      <sheetName val="선적schedule_(2)3"/>
      <sheetName val="3_하중산정4_지지력3"/>
      <sheetName val="제출내역_(2)3"/>
      <sheetName val="HRSG_SMALL072203"/>
      <sheetName val="화재_탐지_설비3"/>
      <sheetName val="배수공_주요자재_집계표3"/>
      <sheetName val="kimre_scrubber3"/>
      <sheetName val="BASE_DATA13"/>
      <sheetName val="안양동교_1안3"/>
      <sheetName val="시설물_설치표3"/>
      <sheetName val="PROJECT_BRIEF(EX_NEW)3"/>
      <sheetName val="할증_3"/>
      <sheetName val="G_R300경비3"/>
      <sheetName val="신설개소별_총집계표(동해-배전)3"/>
      <sheetName val="안평역사_총집계3"/>
      <sheetName val="3BL공동구_수량3"/>
      <sheetName val="실행내역서_3"/>
      <sheetName val="2_대외공문3"/>
      <sheetName val="광통신_견적내역서13"/>
      <sheetName val="물량_및_할증_적용_내역서(기계_배관)3"/>
      <sheetName val="Site_Expenses3"/>
      <sheetName val="4_&amp;_10-inch,_CO2_Combo_&amp;_Sweep3"/>
      <sheetName val="근거_자료3"/>
      <sheetName val="전차선로_물량표3"/>
      <sheetName val="3련_BOX3"/>
      <sheetName val="_견적서3"/>
      <sheetName val="1_설계조건3"/>
      <sheetName val="Material_HT2"/>
      <sheetName val="Material_KC2"/>
      <sheetName val="물량_및_할증_적용_내역서2"/>
      <sheetName val="1-1-2_고순도용접2"/>
      <sheetName val="Upgrades_pricing2"/>
      <sheetName val="장비당단가_(1)2"/>
      <sheetName val="Summary_Sheets2"/>
      <sheetName val="배수내역_(2)2"/>
      <sheetName val="DATA_LISTS2"/>
      <sheetName val="빌딩_안내2"/>
      <sheetName val="T형(_파일기초)_공현1교3"/>
      <sheetName val="입고장부_(4)2"/>
      <sheetName val="8_식재일위3"/>
      <sheetName val="TABLE_DB3"/>
      <sheetName val="쌍용_data_base3"/>
      <sheetName val="전체내역_(2)3"/>
      <sheetName val="견적_집계2"/>
      <sheetName val="TRE_TABLE2"/>
      <sheetName val="조도계산서_(도서)2"/>
      <sheetName val="남양시작동자105노65기1_3화1_22"/>
      <sheetName val="CT_2"/>
      <sheetName val="8_자재비2"/>
      <sheetName val="Chiết_tính2"/>
      <sheetName val="현장별계약현황('98_10_31)3"/>
      <sheetName val="원가계산서_(전체변경)3"/>
      <sheetName val="원가_(2)3"/>
      <sheetName val="실행내역(05__1__5_)2"/>
      <sheetName val="2_1_受電設備棟2"/>
      <sheetName val="2_2_受・防火水槽2"/>
      <sheetName val="2_3_排水処理設備棟2"/>
      <sheetName val="2_4_倉庫棟2"/>
      <sheetName val="2_5_守衛棟2"/>
      <sheetName val="7_경제성결과3"/>
      <sheetName val="전_기3"/>
      <sheetName val="집_계_표3"/>
      <sheetName val="1_수인터널2"/>
      <sheetName val="BANG_TONG_HOP_(2)2"/>
      <sheetName val="Bill_05_-_FP2"/>
      <sheetName val="DS-Thuong_6T_dau2"/>
      <sheetName val="NSA_fr_Revit2"/>
      <sheetName val="Bảng_GT_PS2"/>
      <sheetName val="Dien_giai2"/>
      <sheetName val="C__NEW_BLDG-PLUMBING_WORK2"/>
      <sheetName val="Rate_breakdown_detail2"/>
      <sheetName val="Cart_path_Q'ty2"/>
      <sheetName val="CT_Thang_Mo2"/>
      <sheetName val="member_design2"/>
      <sheetName val="design_criteria2"/>
      <sheetName val="working_load_at_the_btm_ft_2"/>
      <sheetName val="plan&amp;section_of_foundation2"/>
      <sheetName val="soil_bearing_check2"/>
      <sheetName val="valeurs_de_base2"/>
      <sheetName val="3_공통공사대비2"/>
      <sheetName val="인건비_2"/>
      <sheetName val="하도급기성_(2)2"/>
      <sheetName val="하도급단가산출_(2)2"/>
      <sheetName val="DATA_H2"/>
      <sheetName val="Gia_tr_4"/>
      <sheetName val="Ki__m_tra_DS_thue_GTGT4"/>
      <sheetName val="Thuong_dip_nhan_danh_hieu_AHL_4"/>
      <sheetName val="_PIPE-03E_XLSÝ26+960-27+150_4(4"/>
      <sheetName val="단가산출서_(2)1"/>
      <sheetName val="1_Factory+Office1"/>
      <sheetName val="단가_및_재료비1"/>
      <sheetName val="D_&amp;_W_sizes1"/>
      <sheetName val="Đầu_vào1"/>
      <sheetName val="04_-_XUONG_DET_B2"/>
      <sheetName val="DATA_V2"/>
      <sheetName val="DATA_OR2"/>
      <sheetName val="Cấu_tạo_giá2"/>
      <sheetName val="Bill_4_-_Substructure2"/>
      <sheetName val="dmvt_2"/>
      <sheetName val="Bill_Prelim-CDT2"/>
      <sheetName val="Bill_BPTC-CDT2"/>
      <sheetName val="Chi_tiết_BPTC2"/>
      <sheetName val="Bill_BPTC-CDT_(PA_MCT_CDT)2"/>
      <sheetName val="Chi_tiết_BPTC_(PA_MCT_CDT)2"/>
      <sheetName val="1_우편집중내역서2"/>
      <sheetName val="B3A_-_TOWER_A2"/>
      <sheetName val="TL_rieng1"/>
      <sheetName val="KHOI_LUONG15-41"/>
      <sheetName val="Bang_gia_NC_1"/>
      <sheetName val="STAFFSCHED_2"/>
      <sheetName val="GV1-D13_(Casement_door)2"/>
      <sheetName val="7_조직표_(수정)1"/>
      <sheetName val="MEP_Detail2"/>
      <sheetName val="Dầm_-4_7m2"/>
      <sheetName val="[원남울진낙찰내역(99_4_13_부산청)_xlsáFAX1"/>
      <sheetName val="[원남울진낙찰내역(99_4_13_부산청)_xlsø갑지1"/>
      <sheetName val="Bill_of_Qty_MEP1"/>
      <sheetName val="Electrical_Works1"/>
      <sheetName val="P9_SEC_C1"/>
      <sheetName val="P9_SEC_D1"/>
      <sheetName val="수목데이타_1"/>
      <sheetName val="Cọc_nhồi1"/>
      <sheetName val="Chi_tiết_cấu_tạo_giá_(2)1"/>
      <sheetName val="Unit_Rate(non_print)1"/>
      <sheetName val="NETCOST-E_ELV1"/>
      <sheetName val="01__KHO_A-&gt;E1"/>
      <sheetName val="Block_A-FlrBm(Conc&amp;Fwk)1"/>
      <sheetName val="Cst_Pkg-Eden1"/>
      <sheetName val="감사_일정계획1"/>
      <sheetName val="IMF_Code1"/>
      <sheetName val="경비_(1)1"/>
      <sheetName val="Bill_02_INF1"/>
      <sheetName val="TH_MEP1"/>
      <sheetName val="TONG_HOP_VL-NC1"/>
      <sheetName val="Project_Cashflow"/>
      <sheetName val="TYPE-B_평균H"/>
      <sheetName val="E__Electric1"/>
      <sheetName val="M__Mechanic1"/>
      <sheetName val="Tai_khoan1"/>
      <sheetName val="DeluxeVilla_41"/>
      <sheetName val="Bill_3-2&amp;31"/>
      <sheetName val="Bill_04_-_HT_Coban_-Tông_hợp1"/>
      <sheetName val="Measure_13061"/>
      <sheetName val="DM_ChiPhi1"/>
      <sheetName val="[원남울진낙찰내역(99_4_13_부산청)_xls]_M_2"/>
      <sheetName val="[원남울진낙찰내역(99_4_13_부산청)_xls]_N_2"/>
      <sheetName val="Analisa_Upah_&amp;_Bahan_Plum1"/>
      <sheetName val="DOOR_villa_A1"/>
      <sheetName val="BQ_ARS1"/>
      <sheetName val="rekap_c1"/>
      <sheetName val="FINAL_SUM_1"/>
      <sheetName val="Bill_No_6_Koord_&amp;_Attendance1"/>
      <sheetName val="TEST_TAI_KHOAN1"/>
      <sheetName val="Vat_lieu_Canh"/>
      <sheetName val="Bill_1_Prelim_1"/>
      <sheetName val="Currency_Rate1"/>
      <sheetName val="Isolasi_Luar_Dalam"/>
      <sheetName val="Isolasi_Luar"/>
      <sheetName val="Bill_2_Event_Roof"/>
      <sheetName val="T_Tinh1"/>
      <sheetName val="Villa_A"/>
      <sheetName val="Mas_TĐ1"/>
      <sheetName val="Du_tru_CP-Bieu_01"/>
      <sheetName val="Doi_so"/>
      <sheetName val="TÍNH_TOÁN_KHỐI_LƯỢNG_P61"/>
      <sheetName val="5_6_NTKL_ĐHKK_1"/>
      <sheetName val="5_12_NTKL_PCCC1"/>
      <sheetName val="KHỐI_LƯỢNG_THANH_TOÁN"/>
      <sheetName val="Thuc_thanh"/>
      <sheetName val="Air_parameters"/>
      <sheetName val="DON_GIA_CAN_THO"/>
      <sheetName val="D&amp;W_def_"/>
      <sheetName val="H_T__INCOMING_SYSTEM"/>
      <sheetName val="NET_ALL_(M)"/>
      <sheetName val="Budget_Code"/>
      <sheetName val="schedule_nos"/>
      <sheetName val="Building_T1,2,3,4,5_(2)"/>
      <sheetName val="4-Lane_bridge"/>
      <sheetName val="Project_Infor"/>
      <sheetName val="[원남울진낙찰내역(99_4_13_부산청)_xls]_M_3"/>
      <sheetName val="[원남울진낙찰내역(99_4_13_부산청)_xls]_N_3"/>
      <sheetName val="T_x005f_x0003__x005f_x0000_ong_dip_nhan_dan"/>
      <sheetName val="Bang_luong__x005f_x0011_"/>
      <sheetName val="3_1_1"/>
      <sheetName val="3_1_4"/>
      <sheetName val="2_5_1"/>
      <sheetName val="4_1_1"/>
      <sheetName val="4_3_2"/>
      <sheetName val="5_3_1"/>
      <sheetName val="2_4_3"/>
      <sheetName val="CHITIET_VL-NC"/>
      <sheetName val="Data_Base"/>
      <sheetName val="THONG_SO_COC"/>
      <sheetName val="TH_NHAN_THAU"/>
      <sheetName val="Villa_C"/>
      <sheetName val="TEN_CONG_TRINH"/>
      <sheetName val="Vat_tu_XD"/>
      <sheetName val="관기성공_내"/>
      <sheetName val="설_계"/>
      <sheetName val="model_master"/>
      <sheetName val="THEP_SAN_T161"/>
      <sheetName val="_원남울진낙찰내역(99_4_13_부산청)_xlsáFAX1"/>
      <sheetName val="_원남울진낙찰내역(99_4_13_부산청)_xlsø갑지1"/>
      <sheetName val="02_Nhà_xưởng"/>
      <sheetName val="3__CNT"/>
      <sheetName val="unit_price_list(M)"/>
      <sheetName val="CHAO_GIA_PHAN_NGAM"/>
      <sheetName val="Tinh_san"/>
      <sheetName val="_원남울진낙찰내역(99_4_13_부산청)_xls__M_2"/>
      <sheetName val="_원남울진낙찰내역(99_4_13_부산청)_xls__N_2"/>
      <sheetName val="Bill_02-Podium"/>
      <sheetName val="U_P_Breakdown"/>
      <sheetName val="Chiet_tinh_dz35"/>
      <sheetName val="TG-_ko_in"/>
      <sheetName val="general_requirements"/>
      <sheetName val="Lighting_for_Guestroom_"/>
      <sheetName val="No_6-5토공부_;_Type1,2,3"/>
      <sheetName val="01_truongliencap"/>
      <sheetName val="Book_1_Summary"/>
      <sheetName val="Breakdown_(B)"/>
      <sheetName val="설명서_"/>
      <sheetName val="원가계산_(2)"/>
      <sheetName val="4_전기"/>
      <sheetName val="5_동별횡주관경"/>
      <sheetName val="B_O_M"/>
      <sheetName val="단가_(2)"/>
      <sheetName val="경율산정_XLS"/>
      <sheetName val="Price_list"/>
      <sheetName val="01_C_NHOI"/>
      <sheetName val="DATA_KC"/>
      <sheetName val="02_T_VAY"/>
      <sheetName val="THÔNG_TIN"/>
      <sheetName val="Phu_cap"/>
      <sheetName val="Tong_DT"/>
      <sheetName val="phan_tic_chi_tiet"/>
      <sheetName val="phan_tich_don_gia"/>
      <sheetName val="Cash_Flow"/>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IET_DAT"/>
      <sheetName val="COST-EST LTI P5C"/>
      <sheetName val="TT35"/>
      <sheetName val="조정금액결과표 (차수별)"/>
      <sheetName val="물집"/>
      <sheetName val="FB25JN"/>
      <sheetName val="실시설계공정표"/>
      <sheetName val="품셈표"/>
      <sheetName val="가압급수변겨우량산출(1)"/>
      <sheetName val="CT bê tông"/>
      <sheetName val="CT trát. láng. sơn bả"/>
      <sheetName val="CT Ván khuôn, cốt thép"/>
      <sheetName val="T-DAY"/>
      <sheetName val=" 1. 김치라인_견적양식_201225.xlsx"/>
      <sheetName val="유동표"/>
      <sheetName val="내역서 "/>
      <sheetName val="단열-자재"/>
      <sheetName val="역결합트래버스"/>
      <sheetName val="자재운반단가일람표"/>
      <sheetName val="CT_bê_tông"/>
      <sheetName val="CT_trát__láng__sơn_bả"/>
      <sheetName val="CT_Ván_khuôn,_cốt_thép"/>
      <sheetName val="_1__김치라인_견적양식_201225_xlsx"/>
      <sheetName val="5_경상직원"/>
      <sheetName val="단가대비표"/>
      <sheetName val="역공종"/>
      <sheetName val="공통비(전체)"/>
      <sheetName val="실행(1)"/>
      <sheetName val="서울대규장각(가시설흙막이)"/>
      <sheetName val="식재품셈"/>
      <sheetName val="자료(통합)"/>
      <sheetName val="material"/>
      <sheetName val="부산제일극장"/>
      <sheetName val="은행"/>
      <sheetName val="총 원가계산"/>
      <sheetName val="잔토반출1월(허길욱)"/>
      <sheetName val="ptdg "/>
      <sheetName val="ptke"/>
      <sheetName val="CTD-Kokhung"/>
      <sheetName val="SOURCE"/>
      <sheetName val="tower 10ton"/>
      <sheetName val="tower 12ton"/>
      <sheetName val="Gia KS"/>
      <sheetName val="_x0000__x0000__x0005__x0000_"/>
      <sheetName val="T_x0003__x0000_ong dip nhan danh hieu AHL§"/>
      <sheetName val="T_x0003__x0000_ong dip nhan dan"/>
      <sheetName val=" D10 tt _x0000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sheetData sheetId="7710"/>
      <sheetData sheetId="7711">
        <row r="1">
          <cell r="A1" t="str">
            <v>GIÁ TRỊ PHỤ LỤC 13 - HĐ 37/2018/HĐ/OIC-SEAREE ký ngày 07/02/2018</v>
          </cell>
        </row>
      </sheetData>
      <sheetData sheetId="7712"/>
      <sheetData sheetId="7713" refreshError="1"/>
      <sheetData sheetId="7714" refreshError="1"/>
      <sheetData sheetId="7715">
        <row r="1">
          <cell r="A1" t="str">
            <v>DỰ ÁN:  KHU NHÀ Ở DIỆN TÍCH 4,2777 HA PHƯỜNG THẠNH MỸ LỢI, QUẬN 2 (VICTORIA VILLAGE)</v>
          </cell>
        </row>
      </sheetData>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sheetData sheetId="8687"/>
      <sheetData sheetId="8688">
        <row r="1">
          <cell r="A1" t="str">
            <v>GIÁ TRỊ PHỤ LỤC 13 - HĐ 37/2018/HĐ/OIC-SEAREE ký ngày 07/02/2018</v>
          </cell>
        </row>
      </sheetData>
      <sheetData sheetId="8689">
        <row r="1">
          <cell r="A1" t="str">
            <v>GIÁ TRỊ PHỤ LỤC 13 - HĐ 37/2018/HĐ/OIC-SEAREE ký ngày 07/02/2018</v>
          </cell>
        </row>
      </sheetData>
      <sheetData sheetId="8690">
        <row r="1">
          <cell r="A1" t="str">
            <v>GIÁ TRỊ PHỤ LỤC 13 - HĐ 37/2018/HĐ/OIC-SEAREE ký ngày 07/02/2018</v>
          </cell>
        </row>
      </sheetData>
      <sheetData sheetId="8691"/>
      <sheetData sheetId="8692"/>
      <sheetData sheetId="8693"/>
      <sheetData sheetId="8694" refreshError="1"/>
      <sheetData sheetId="8695"/>
      <sheetData sheetId="8696" refreshError="1"/>
      <sheetData sheetId="8697" refreshError="1"/>
      <sheetData sheetId="8698" refreshError="1"/>
      <sheetData sheetId="8699" refreshError="1"/>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sheetData sheetId="8746"/>
      <sheetData sheetId="8747"/>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ow r="1">
          <cell r="A1" t="str">
            <v>GIÁ TRỊ PHỤ LỤC 13 - HĐ 37/2018/HĐ/OIC-SEAREE ký ngày 07/02/2018</v>
          </cell>
        </row>
      </sheetData>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금융비용"/>
    </sheetNames>
    <sheetDataSet>
      <sheetData sheetId="0" refreshError="1"/>
      <sheetData sheetId="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날개벽수량표"/>
      <sheetName val="입찰내역 발주처 양식"/>
    </sheetNames>
    <sheetDataSet>
      <sheetData sheetId="0" refreshError="1"/>
      <sheetData sheetId="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표준건축비"/>
      <sheetName val="갑지1"/>
      <sheetName val="거제도"/>
      <sheetName val="노임이"/>
      <sheetName val="갑지(추정)"/>
      <sheetName val="내역"/>
      <sheetName val="날개벽수량표"/>
      <sheetName val="일반부표"/>
      <sheetName val=" 견적서"/>
      <sheetName val="N賃率-職"/>
      <sheetName val="소비자가"/>
      <sheetName val="산근"/>
      <sheetName val="분전함신설"/>
      <sheetName val="접지1종"/>
      <sheetName val="I-KAMAR"/>
      <sheetName val="Quantity"/>
      <sheetName val="침하계"/>
      <sheetName val="집계표"/>
      <sheetName val="_견적서"/>
      <sheetName val="ESTI."/>
      <sheetName val="DI-ESTI"/>
      <sheetName val="BT-DSPK"/>
      <sheetName val="가시설흙막이"/>
      <sheetName val="PET중합K "/>
      <sheetName val="개산공사비"/>
      <sheetName val="콘크리트타설집계표"/>
      <sheetName val="000000"/>
      <sheetName val="실행철강하도"/>
      <sheetName val="Base"/>
      <sheetName val="실행내역서 "/>
      <sheetName val="Re-bar"/>
      <sheetName val="마산월령동골조물량변경"/>
      <sheetName val="갑지"/>
      <sheetName val="BOQ.X1"/>
      <sheetName val="차액보증"/>
      <sheetName val="조명시설"/>
      <sheetName val="설계내역서"/>
      <sheetName val="건축공사"/>
      <sheetName val="표지"/>
      <sheetName val="Sheet1"/>
      <sheetName val="_견적서1"/>
      <sheetName val="ESTI_"/>
      <sheetName val="PET중합K_"/>
      <sheetName val="실행내역서_"/>
      <sheetName val="BOQ_X1"/>
      <sheetName val="정부노임단가"/>
      <sheetName val="원가계산 (2)"/>
      <sheetName val="Breakdown"/>
      <sheetName val="UnitRate"/>
      <sheetName val="경제성분석"/>
      <sheetName val="프랜트면허"/>
      <sheetName val="토목주소"/>
      <sheetName val="단가사정"/>
      <sheetName val="일위대가"/>
      <sheetName val="영업2"/>
      <sheetName val="공사비집계"/>
      <sheetName val="인사자료총집계"/>
      <sheetName val="입력"/>
      <sheetName val="Sheet39"/>
      <sheetName val="97년 투입원가명세서"/>
      <sheetName val="97년직간접외주비"/>
      <sheetName val="98년직간접외주비"/>
      <sheetName val="예산서"/>
      <sheetName val="Breakdow~"/>
      <sheetName val="기본일위"/>
      <sheetName val="001"/>
      <sheetName val="을"/>
      <sheetName val="하수급견적대비"/>
      <sheetName val="CON'C"/>
      <sheetName val="계약내역서"/>
      <sheetName val="집계"/>
      <sheetName val="정보"/>
      <sheetName val="0226"/>
      <sheetName val="Sheet2"/>
      <sheetName val="설계명세서"/>
      <sheetName val="예산명세서"/>
      <sheetName val="자료입력"/>
      <sheetName val="B"/>
      <sheetName val="일위_파일"/>
      <sheetName val="工완성공사율"/>
      <sheetName val="빗물받이(910-510-410)"/>
      <sheetName val="코드"/>
      <sheetName val="식재인부"/>
      <sheetName val="Total"/>
      <sheetName val="Data Sheet"/>
      <sheetName val="98지급계획"/>
      <sheetName val="공사개요"/>
      <sheetName val="공통비(전체)"/>
      <sheetName val="설계"/>
      <sheetName val="const."/>
      <sheetName val="형틀공사"/>
      <sheetName val="퇴직금(울산천상)"/>
      <sheetName val="기본사항"/>
      <sheetName val="경상직원"/>
      <sheetName val="#REF"/>
      <sheetName val="유림골조"/>
      <sheetName val="수정시산표"/>
      <sheetName val="부하(성남)"/>
      <sheetName val="I一般比"/>
      <sheetName val="4층내역"/>
      <sheetName val="3_공통공사대비"/>
      <sheetName val="소특"/>
      <sheetName val="소요자재"/>
      <sheetName val="노무산출서"/>
      <sheetName val="환산"/>
      <sheetName val="산출내역서"/>
      <sheetName val="견적내역"/>
      <sheetName val="내역서1"/>
      <sheetName val="중기일위대가"/>
      <sheetName val="현장별계약현황('98.10.31)"/>
      <sheetName val="입찰"/>
      <sheetName val="현경"/>
      <sheetName val="공비대비"/>
      <sheetName val="대비"/>
      <sheetName val="금액내역서"/>
      <sheetName val="95MAKER"/>
      <sheetName val="SG"/>
      <sheetName val="동해title"/>
      <sheetName val="계산서"/>
      <sheetName val="음료실행"/>
      <sheetName val="자재단가"/>
      <sheetName val="직공비"/>
      <sheetName val="연돌일위집계"/>
      <sheetName val="일위대가(여기까지)"/>
      <sheetName val="공문"/>
      <sheetName val="품셈"/>
      <sheetName val="품"/>
      <sheetName val="입출재고현황 (2)"/>
      <sheetName val="BID"/>
      <sheetName val="서울대규장각(가시설흙막이)"/>
      <sheetName val="평3"/>
      <sheetName val="Input"/>
      <sheetName val="bill 5"/>
      <sheetName val="Div26 - Elect"/>
      <sheetName val="9-1차이내역"/>
      <sheetName val="손익분석"/>
      <sheetName val="Sheet5"/>
      <sheetName val="LEGEND"/>
      <sheetName val="직노"/>
      <sheetName val="납부서"/>
      <sheetName val="기초자료입력"/>
      <sheetName val="6호기"/>
      <sheetName val="화재 탐지 설비"/>
      <sheetName val="유기공정"/>
      <sheetName val="원가계산_(2)"/>
      <sheetName val="갈현동"/>
      <sheetName val="경비예산(계정과목)"/>
      <sheetName val="전도금신청서(일반및편의점공통)"/>
      <sheetName val="전도금정산서B"/>
      <sheetName val="전도금정산서A"/>
      <sheetName val="전도금중간집계B"/>
      <sheetName val="전도금일보C"/>
      <sheetName val="데이타"/>
      <sheetName val="Sheet4"/>
      <sheetName val="inter"/>
      <sheetName val="一期-自动报警系统"/>
      <sheetName val="Price"/>
      <sheetName val="3"/>
      <sheetName val="IBASE"/>
      <sheetName val="Kihon-Jiko"/>
      <sheetName val="입찰안"/>
      <sheetName val="Caculation of import fee"/>
      <sheetName val="자료"/>
      <sheetName val="은행"/>
      <sheetName val="덕전리"/>
      <sheetName val="금융비용"/>
      <sheetName val="총괄"/>
      <sheetName val="정산ISSUE(T)"/>
      <sheetName val="인건비"/>
      <sheetName val="돈암사업"/>
      <sheetName val="COVER"/>
      <sheetName val="영동(D)"/>
      <sheetName val="지급자재"/>
      <sheetName val="지수"/>
      <sheetName val="내역작성"/>
      <sheetName val="wall"/>
      <sheetName val="Front"/>
      <sheetName val="Sheet1 (2)"/>
      <sheetName val="공정표 (2)"/>
      <sheetName val="FAB별"/>
      <sheetName val="_견적서2"/>
      <sheetName val="ESTI_1"/>
      <sheetName val="PET중합K_1"/>
      <sheetName val="실행내역서_1"/>
      <sheetName val="BOQ_X11"/>
      <sheetName val="원가계산_(2)1"/>
      <sheetName val="97년_투입원가명세서"/>
      <sheetName val="Data_Sheet"/>
      <sheetName val="const_"/>
      <sheetName val="현장별계약현황('98_10_31)"/>
      <sheetName val="입출재고현황_(2)"/>
      <sheetName val="bill_5"/>
      <sheetName val="Div26_-_Elect"/>
      <sheetName val="화재_탐지_설비"/>
      <sheetName val="Caculation_of_import_fee"/>
      <sheetName val="상반기손익차2총괄"/>
      <sheetName val="Mat_Source"/>
      <sheetName val="9GNG운반"/>
      <sheetName val="Baby일위대가"/>
      <sheetName val="단가산출"/>
      <sheetName val="예총"/>
      <sheetName val="KL THEP MAU -M2"/>
      <sheetName val="Info"/>
      <sheetName val="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데리네이타현황"/>
      <sheetName val="날개벽수량표"/>
      <sheetName val="원남울진낙찰내역(99.4.13 부산청)"/>
      <sheetName val="bid"/>
      <sheetName val="수주현황2월"/>
      <sheetName val="내역"/>
      <sheetName val="일위대가(가설)"/>
      <sheetName val="DATE"/>
      <sheetName val="설계내역서"/>
      <sheetName val="단가산출"/>
      <sheetName val="간접"/>
      <sheetName val="단가"/>
      <sheetName val="마산월령동골조물량변경"/>
      <sheetName val="2.건축"/>
      <sheetName val="개요"/>
      <sheetName val="현황산출서"/>
      <sheetName val="구의33고"/>
      <sheetName val="수량산출"/>
      <sheetName val="내역서"/>
      <sheetName val="집계표"/>
      <sheetName val="터파기및재료"/>
      <sheetName val="Sheet4"/>
      <sheetName val="s"/>
      <sheetName val="N賃率-職"/>
      <sheetName val="인사자료총집계"/>
      <sheetName val="공비대비"/>
      <sheetName val="PAINT"/>
      <sheetName val="코드표"/>
      <sheetName val="예총"/>
      <sheetName val="조명시설"/>
      <sheetName val="단"/>
      <sheetName val="연부97-1"/>
      <sheetName val="신대방33(적용)"/>
      <sheetName val="98수문일위"/>
      <sheetName val="일위대가표"/>
      <sheetName val="Total"/>
      <sheetName val="실행(ALT1)"/>
      <sheetName val="산근"/>
      <sheetName val="실행"/>
      <sheetName val="돈암사업"/>
      <sheetName val="울산자동제어"/>
      <sheetName val="APT"/>
      <sheetName val="교통대책내역"/>
      <sheetName val="입력"/>
      <sheetName val="자료입력"/>
      <sheetName val="화설내"/>
      <sheetName val="산출내역서집계표"/>
      <sheetName val="토목내역"/>
      <sheetName val="갑지(추정)"/>
      <sheetName val="콘크리트타설집계표"/>
      <sheetName val="노임"/>
      <sheetName val="입찰안"/>
      <sheetName val="아파트-가설"/>
      <sheetName val="소방사항"/>
      <sheetName val="비교1"/>
      <sheetName val="내역서 (2)"/>
      <sheetName val="45,46"/>
      <sheetName val="3월"/>
      <sheetName val="원남울진낙찰내역(99_4_13_부산청)"/>
      <sheetName val="2_건축"/>
      <sheetName val="학생내역"/>
      <sheetName val="시화점실행"/>
      <sheetName val="기안"/>
      <sheetName val="개산공사비"/>
      <sheetName val="정보"/>
      <sheetName val="실행(표지,갑,을)"/>
      <sheetName val="금융비용"/>
      <sheetName val="일위대가"/>
      <sheetName val="배관길이"/>
      <sheetName val="자재단가표"/>
      <sheetName val="신공"/>
      <sheetName val="실행내역서 "/>
      <sheetName val="공사개요"/>
      <sheetName val="본공사"/>
      <sheetName val="견적을지"/>
      <sheetName val="확산동"/>
      <sheetName val="1차 내역서"/>
      <sheetName val="70%"/>
      <sheetName val="잡철물"/>
      <sheetName val="견적서"/>
      <sheetName val="냉천부속동"/>
      <sheetName val="건축(을)"/>
      <sheetName val="노임단가"/>
      <sheetName val="일위대가(1)"/>
      <sheetName val="음료실행"/>
      <sheetName val="시운전연료"/>
      <sheetName val="골조시행"/>
      <sheetName val="소비자가"/>
      <sheetName val="신우"/>
      <sheetName val="2000년1차"/>
      <sheetName val="증감내역서"/>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2.대외공문"/>
      <sheetName val="기계내역"/>
      <sheetName val="포천송우교회_CheckList"/>
      <sheetName val="MOKDONG(1)"/>
      <sheetName val="일위목록"/>
      <sheetName val="여과지동"/>
      <sheetName val="기초자료"/>
      <sheetName val="수정금지"/>
      <sheetName val="공사"/>
      <sheetName val="갑지"/>
      <sheetName val="준검 내역서"/>
      <sheetName val="#REF"/>
      <sheetName val="기초단가"/>
      <sheetName val="TABLE DB"/>
      <sheetName val="쌍용 data base"/>
      <sheetName val="차액보증"/>
      <sheetName val="수리결과"/>
      <sheetName val="기초코드"/>
      <sheetName val="변전실재분리"/>
      <sheetName val="소야공정계획표"/>
      <sheetName val="Sheet1"/>
      <sheetName val="8.식재일위"/>
      <sheetName val="B시설가격"/>
      <sheetName val="조경"/>
      <sheetName val="FAB별"/>
      <sheetName val="물량"/>
      <sheetName val="집계"/>
      <sheetName val="Sheet3"/>
      <sheetName val="인건비"/>
      <sheetName val="설-원가"/>
      <sheetName val="원가"/>
      <sheetName val="총괄내역서"/>
      <sheetName val="가계부"/>
      <sheetName val="제품목록"/>
      <sheetName val="매입매출관리"/>
      <sheetName val="CTEMCOST"/>
      <sheetName val="노임이"/>
      <sheetName val="견적산출"/>
      <sheetName val="수량집계"/>
      <sheetName val="배수설비"/>
      <sheetName val="맨홀수량"/>
      <sheetName val="빗물받이(910-510-410)"/>
      <sheetName val="단면치수"/>
      <sheetName val="라이닝보강"/>
      <sheetName val="부하계산서"/>
      <sheetName val="현장별계약현황('98.10.31)"/>
      <sheetName val="일위대가목차"/>
      <sheetName val="준공변경요약서(4차1회)"/>
      <sheetName val="원가계산서 (전체변경)"/>
      <sheetName val="건축공사"/>
      <sheetName val="신공항A-9(원가수정)"/>
      <sheetName val="원가 (2)"/>
      <sheetName val="A-4"/>
      <sheetName val="토목주소"/>
      <sheetName val="Sheet6"/>
      <sheetName val="9GNG운반"/>
      <sheetName val="유형분류"/>
      <sheetName val="시스템구분"/>
      <sheetName val="직노"/>
      <sheetName val="Sheet2"/>
      <sheetName val="개소별수량산출"/>
      <sheetName val="을지"/>
      <sheetName val="3_2_집기비품교체주기"/>
      <sheetName val="실행내역(05. 1. 5.)"/>
      <sheetName val="기초일위"/>
      <sheetName val="시설일위"/>
      <sheetName val="조명일위"/>
      <sheetName val="공종별"/>
      <sheetName val="일위_파일"/>
      <sheetName val="실행단가철(ems코드적용)"/>
      <sheetName val="근로자자료입력"/>
      <sheetName val="참고자료"/>
      <sheetName val="원남울진낙찰내역(99_4_13_부산청)1"/>
      <sheetName val="2_건축1"/>
      <sheetName val="내역서_(2)"/>
      <sheetName val="8_식재일위"/>
      <sheetName val="Sheet1_(2)"/>
      <sheetName val="2_대외공문"/>
      <sheetName val="3BL공동구_수량"/>
      <sheetName val="TABLE_DB"/>
      <sheetName val="쌍용_data_base"/>
      <sheetName val="실행내역서_"/>
      <sheetName val="1차_내역서"/>
      <sheetName val="준검_내역서"/>
      <sheetName val="현장별계약현황('98_10_31)"/>
      <sheetName val="원가계산서_(전체변경)"/>
      <sheetName val="원가_(2)"/>
      <sheetName val="건축내역"/>
      <sheetName val="TDTKP"/>
      <sheetName val="교대(A1)"/>
      <sheetName val="EQT-ESTN"/>
      <sheetName val="옹벽"/>
      <sheetName val="Xunit (단위환산)"/>
      <sheetName val="単価表"/>
      <sheetName val="단가표"/>
      <sheetName val="전기실-1"/>
      <sheetName val="INDEX"/>
      <sheetName val="동해title"/>
      <sheetName val="전기"/>
      <sheetName val="⑻동원인원산출서⑧"/>
      <sheetName val="p"/>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電気設備表"/>
      <sheetName val="125x125"/>
      <sheetName val="外構・目次"/>
      <sheetName val="工場棟・目次"/>
      <sheetName val="事務棟・目次"/>
      <sheetName val="현장별"/>
      <sheetName val="수목데이타 "/>
      <sheetName val="원남울진낙찰내역(99_4_13_부산청)2"/>
      <sheetName val="2_건축2"/>
      <sheetName val="내역서_(2)1"/>
      <sheetName val="실행내역서_1"/>
      <sheetName val="1차_내역서1"/>
      <sheetName val="8_식재일위1"/>
      <sheetName val="Sheet1_(2)1"/>
      <sheetName val="2_대외공문1"/>
      <sheetName val="3BL공동구_수량1"/>
      <sheetName val="TABLE_DB1"/>
      <sheetName val="쌍용_data_base1"/>
      <sheetName val="준검_내역서1"/>
      <sheetName val="현장별계약현황('98_10_31)1"/>
      <sheetName val="원가계산서_(전체변경)1"/>
      <sheetName val="원가_(2)1"/>
      <sheetName val="실행내역(05__1__5_)"/>
      <sheetName val="Xunit_(단위환산)"/>
      <sheetName val="2.1 受電設備棟"/>
      <sheetName val="2.2 受・防火水槽"/>
      <sheetName val="2.3 排水処理設備棟"/>
      <sheetName val="2.4 倉庫棟"/>
      <sheetName val="2.5 守衛棟"/>
      <sheetName val="5사남"/>
      <sheetName val="시중노임"/>
      <sheetName val="총괄"/>
      <sheetName val="BG"/>
      <sheetName val="TOSHIBA-Structure"/>
      <sheetName val="General"/>
      <sheetName val="Data"/>
      <sheetName val="Rebar"/>
      <sheetName val="Steel"/>
      <sheetName val="예산실적전체당월"/>
      <sheetName val="THMAVT"/>
      <sheetName val="DeluxeVilla 4"/>
      <sheetName val="유림골조"/>
      <sheetName val="1.1 BOQ "/>
      <sheetName val="원남울진낙찰내역(99_4_13_부산청)3"/>
      <sheetName val="2_건축3"/>
      <sheetName val="내역서_(2)2"/>
      <sheetName val="실행내역서_2"/>
      <sheetName val="1차_내역서2"/>
      <sheetName val="Sheet1_(2)2"/>
      <sheetName val="3BL공동구_수량2"/>
      <sheetName val="2_대외공문2"/>
      <sheetName val="준검_내역서2"/>
      <sheetName val="TABLE_DB2"/>
      <sheetName val="쌍용_data_base2"/>
      <sheetName val="8_식재일위2"/>
      <sheetName val="현장별계약현황('98_10_31)2"/>
      <sheetName val="원가계산서_(전체변경)2"/>
      <sheetName val="원가_(2)2"/>
      <sheetName val="실행내역(05__1__5_)1"/>
      <sheetName val="Xunit_(단위환산)1"/>
      <sheetName val="수목데이타_"/>
      <sheetName val="2_1_受電設備棟"/>
      <sheetName val="2_2_受・防火水槽"/>
      <sheetName val="2_3_排水処理設備棟"/>
      <sheetName val="2_4_倉庫棟"/>
      <sheetName val="2_5_守衛棟"/>
      <sheetName val="DeluxeVilla_4"/>
      <sheetName val="1_1_BOQ_"/>
      <sheetName val="Analisa"/>
      <sheetName val="Dinh muc CP KTCB khac"/>
      <sheetName val="BAG-2"/>
      <sheetName val="THEP SAN T16"/>
      <sheetName val="결과조달"/>
      <sheetName val="설계예산서"/>
      <sheetName val="#2_일위대가목록"/>
      <sheetName val="토공"/>
      <sheetName val="침하계"/>
      <sheetName val="material"/>
      <sheetName val="analysis"/>
      <sheetName val="chiet tinh"/>
      <sheetName val="input"/>
      <sheetName val="a"/>
      <sheetName val="영동(d)"/>
      <sheetName val="Book 1 Summary"/>
      <sheetName val="DAF-2"/>
      <sheetName val="총원가계산서(요율)"/>
      <sheetName val="Dinh_muc_CP_KTCB_khac"/>
      <sheetName val="THEP_SAN_T16"/>
      <sheetName val="대창(장성)"/>
      <sheetName val="견적의뢰"/>
      <sheetName val="총집계표"/>
      <sheetName val="덕전리"/>
      <sheetName val="동구분"/>
      <sheetName val="1.설계조건"/>
      <sheetName val="수토공단위당"/>
      <sheetName val="내역서(총)"/>
      <sheetName val="각형맨홀"/>
      <sheetName val="단가조사서"/>
      <sheetName val="내역서(ebs)"/>
      <sheetName val="예산명세서"/>
      <sheetName val="건축내역서"/>
      <sheetName val="전체"/>
      <sheetName val="공통가설"/>
      <sheetName val="조도계산서 (도서)"/>
      <sheetName val="노원열병합  건축공사기성내역서"/>
      <sheetName val="전기일위대가"/>
      <sheetName val="토목"/>
      <sheetName val="설명서 "/>
      <sheetName val="간접비계산"/>
      <sheetName val="4차원가계산서"/>
      <sheetName val="마산방향"/>
      <sheetName val="진주방향"/>
      <sheetName val="인건비 "/>
      <sheetName val="현장관리비"/>
      <sheetName val="실행내역"/>
      <sheetName val="CC16-내역서"/>
      <sheetName val="산출내역서"/>
      <sheetName val="대전-교대(A1-A2)"/>
      <sheetName val="카렌스센터계량기설치공사"/>
      <sheetName val="하조서"/>
      <sheetName val="입찰내역"/>
      <sheetName val="조직"/>
      <sheetName val="기본사항"/>
      <sheetName val="원가계산 (2)"/>
      <sheetName val="제출"/>
      <sheetName val="원본"/>
      <sheetName val="VIN_Index"/>
      <sheetName val="Sum"/>
      <sheetName val="Ref"/>
      <sheetName val="Notes"/>
      <sheetName val="IBASE"/>
      <sheetName val="HVAC"/>
      <sheetName val="단가 (2)"/>
      <sheetName val="정산ISSUE(T)"/>
      <sheetName val="프랜트면허"/>
      <sheetName val="CONCRETE"/>
      <sheetName val="건축2"/>
      <sheetName val="예산"/>
      <sheetName val="부산제일극장"/>
      <sheetName val="포장공수량집계표"/>
      <sheetName val="선정요령"/>
      <sheetName val="은행"/>
      <sheetName val="견적내역"/>
      <sheetName val="건축공사실행"/>
      <sheetName val="건축원가"/>
      <sheetName val="Customer Databas"/>
      <sheetName val="납부서"/>
      <sheetName val="노무비"/>
      <sheetName val="일반수량총괄집계"/>
      <sheetName val="수목단가"/>
      <sheetName val="식재수량표"/>
      <sheetName val="견적공통"/>
      <sheetName val="소방"/>
      <sheetName val="자재단가 산출근거"/>
      <sheetName val="낙찰표"/>
      <sheetName val="6공구(당초)"/>
      <sheetName val="6PILE  (돌출)"/>
      <sheetName val="간이연락"/>
      <sheetName val="제4장11"/>
      <sheetName val="단가일람표"/>
      <sheetName val="설계"/>
      <sheetName val="대치판정"/>
      <sheetName val="목록"/>
      <sheetName val="TEL"/>
      <sheetName val="설계조건"/>
      <sheetName val="중기사용료"/>
      <sheetName val="설계기준"/>
      <sheetName val="공사내역(2003년)"/>
      <sheetName val="원형1호맨홀토공수량"/>
      <sheetName val="주차구획선수량"/>
      <sheetName val="내역표지"/>
      <sheetName val="품셈"/>
      <sheetName val="내구품질향상1"/>
      <sheetName val="출장거리"/>
      <sheetName val="기본일위"/>
      <sheetName val="시설수량표"/>
      <sheetName val="원가계산서"/>
      <sheetName val="A-1"/>
      <sheetName val="총괄표 "/>
      <sheetName val="국내총괄"/>
      <sheetName val="총괄표"/>
      <sheetName val="ESTI."/>
      <sheetName val="DI-ESTI"/>
      <sheetName val="일반공사"/>
      <sheetName val="JUCK"/>
      <sheetName val="sanitary-ware tower3&amp;4"/>
      <sheetName val="입출재고현황 (2)"/>
      <sheetName val="견적"/>
      <sheetName val="단중표"/>
      <sheetName val="改加胶玻璃、室外栏杆"/>
      <sheetName val="토공집계표"/>
      <sheetName val="ma-pt"/>
      <sheetName val="D_MUC"/>
      <sheetName val="BIDDING-SUM"/>
      <sheetName val="충주"/>
      <sheetName val="SG"/>
      <sheetName val="MAIN"/>
      <sheetName val="Section"/>
      <sheetName val="Settings"/>
      <sheetName val="Currency"/>
      <sheetName val="BoQ Coke"/>
      <sheetName val="DTCT"/>
      <sheetName val="HS"/>
      <sheetName val="1.R18 BF"/>
      <sheetName val="G"/>
      <sheetName val="F-B"/>
      <sheetName val="H-J"/>
      <sheetName val="6.External works-R18"/>
      <sheetName val="Area Cal"/>
      <sheetName val="4641"/>
      <sheetName val="2Piling"/>
      <sheetName val="Parem"/>
      <sheetName val="TH-Dien"/>
      <sheetName val="B-B"/>
      <sheetName val="detai cable..."/>
      <sheetName val="NNgung"/>
      <sheetName val="00-Pipe Schedule for QS rev01"/>
      <sheetName val="LOC"/>
      <sheetName val="VATTU"/>
      <sheetName val="Quantity"/>
      <sheetName val="CHITIET VL-NC-TT1p"/>
      <sheetName val="Bang tinh hao hut thep"/>
      <sheetName val="Define finishing"/>
      <sheetName val="Huong dan"/>
      <sheetName val="Bảng mã VT"/>
      <sheetName val="chiettinh"/>
      <sheetName val="MAIN GATE HOUSE"/>
      <sheetName val="Earthwork"/>
      <sheetName val="CHIẾT TÍNH ĐƠN GIÁ"/>
      <sheetName val="갑지1"/>
      <sheetName val="경비2내역"/>
      <sheetName val="DGG"/>
      <sheetName val="Price"/>
      <sheetName val="SEX"/>
      <sheetName val="CTG"/>
      <sheetName val="Breakdown"/>
      <sheetName val="XL4Poppy"/>
      <sheetName val="Gia VLNCMTC"/>
      <sheetName val="Don gia chi tiet"/>
      <sheetName val="BQ(E)"/>
      <sheetName val="TONGKE3p"/>
      <sheetName val="Dinh nghia"/>
      <sheetName val="중기"/>
      <sheetName val="PI"/>
      <sheetName val="물량표"/>
      <sheetName val="내역서2안"/>
      <sheetName val="물량내역서"/>
      <sheetName val="수목표준대가"/>
      <sheetName val="기초목"/>
      <sheetName val="database"/>
      <sheetName val="현장경비"/>
      <sheetName val="6호기"/>
      <sheetName val="데이타"/>
      <sheetName val="식재인부"/>
      <sheetName val="품셈TABLE"/>
      <sheetName val="표지"/>
      <sheetName val="Div26 - Elect"/>
      <sheetName val="월별수입"/>
      <sheetName val="차수"/>
      <sheetName val="월별손익"/>
      <sheetName val="Material Schedule"/>
      <sheetName val="PhanTich"/>
      <sheetName val="Chenh lech vat tu"/>
      <sheetName val="UTSBSPC1"/>
      <sheetName val="escon"/>
      <sheetName val="TH kinh phi"/>
      <sheetName val="KLDT DIEN"/>
      <sheetName val="Demolish 1"/>
      <sheetName val="G-EstFinValue"/>
      <sheetName val="D-TB"/>
      <sheetName val=" Beams-pms"/>
      <sheetName val="THCP"/>
      <sheetName val="05-LV Cabling"/>
      <sheetName val="Dầm 1"/>
      <sheetName val="SCOPE OF WORK"/>
      <sheetName val="Main_Mech"/>
      <sheetName val="Sub_Mech"/>
      <sheetName val="gia vt,nc,may"/>
      <sheetName val="NEW-PANEL"/>
      <sheetName val="THop"/>
      <sheetName val="DG Cong C1,C2,C3,C4,C5"/>
      <sheetName val="Planning"/>
      <sheetName val="DonGia chetao"/>
      <sheetName val="DonGia VatTuLK"/>
      <sheetName val="Bill 7-Elec"/>
      <sheetName val="Price Database"/>
      <sheetName val="VatLieu"/>
      <sheetName val="Phan tich"/>
      <sheetName val="SITE-E"/>
      <sheetName val="RAB AR&amp;STR"/>
      <sheetName val="고객사 관리 코드"/>
      <sheetName val="7.공정표"/>
      <sheetName val="Chi tiet"/>
      <sheetName val="入力作成表"/>
      <sheetName val="6.1 Quantity-Bill.1-Prelim"/>
      <sheetName val="Units"/>
      <sheetName val="Factor"/>
      <sheetName val="mvt"/>
      <sheetName val="ESTI_"/>
      <sheetName val="sanitary-ware_tower3&amp;4"/>
      <sheetName val="_Beams-pms"/>
      <sheetName val="TH_kinh_phi"/>
      <sheetName val="KLDT_DIEN"/>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ifico"/>
      <sheetName val="Ts"/>
      <sheetName val="dtct cong"/>
      <sheetName val="sat"/>
      <sheetName val="ptvt"/>
      <sheetName val="1"/>
      <sheetName val="TH-XL"/>
      <sheetName val="Huong_dan"/>
      <sheetName val="Bảng_mã_VT"/>
      <sheetName val="Gia_VLNCMTC"/>
      <sheetName val="Xaytuong"/>
      <sheetName val="tong du toan"/>
      <sheetName val="고객사_관리_코드"/>
      <sheetName val="Dinh_nghia"/>
      <sheetName val="7_공정표"/>
      <sheetName val="CHITIET_VL-NC-TT1p"/>
      <sheetName val="Gia"/>
      <sheetName val="NKC6"/>
      <sheetName val="PS-Labour_M"/>
      <sheetName val="BMS"/>
      <sheetName val="우수"/>
      <sheetName val="8.석축단위(H=1.5M)"/>
      <sheetName val="영업소실적"/>
      <sheetName val="5_BANG I"/>
      <sheetName val="Re-bar"/>
      <sheetName val="수안보-MBR1"/>
      <sheetName val="원도급"/>
      <sheetName val="하도급"/>
      <sheetName val="원하대비"/>
      <sheetName val="#REF!"/>
      <sheetName val="견적정보"/>
      <sheetName val="물가시세"/>
      <sheetName val="전기단가조사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추가예산"/>
      <sheetName val="POOM_MOTO"/>
      <sheetName val="POOM_MOTO2"/>
      <sheetName val="1단계"/>
      <sheetName val="WORK"/>
      <sheetName val="기성(1차) "/>
      <sheetName val="밸브설치"/>
      <sheetName val="기초계산(Pmax)"/>
      <sheetName val="현장관리비 산출내역"/>
      <sheetName val="견적조건"/>
      <sheetName val="Module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우각부보강"/>
      <sheetName val="우배수"/>
      <sheetName val="계산식"/>
      <sheetName val="설명"/>
      <sheetName val="01"/>
      <sheetName val="cable-data"/>
      <sheetName val="BACK DATA"/>
      <sheetName val="c_balju"/>
      <sheetName val="외천교"/>
      <sheetName val="금액내역서"/>
      <sheetName val="코딩 (2)"/>
      <sheetName val="자금청구"/>
      <sheetName val=" 갑지"/>
      <sheetName val="관급"/>
      <sheetName val="전기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날개벽"/>
      <sheetName val="RFP002"/>
      <sheetName val="PROJECT BRIEF"/>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COVER"/>
      <sheetName val="5.전사투자계획종함안"/>
      <sheetName val="단양 00 아파트-세부내역"/>
      <sheetName val="관경별우수관집계"/>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SOS_PLC_&amp;_Panel"/>
      <sheetName val="CAL"/>
      <sheetName val="SUMMARY"/>
      <sheetName val="직재"/>
      <sheetName val="재집"/>
      <sheetName val="매입세"/>
      <sheetName val="Macro2"/>
      <sheetName val="TB(BS)"/>
      <sheetName val="TB(PL)"/>
      <sheetName val="Hrg.Sat"/>
      <sheetName val="구조물철거타공정이월"/>
      <sheetName val="CHITIET VL-NCHT1 (2)"/>
      <sheetName val="_갑지"/>
      <sheetName val="9-1차이내역"/>
      <sheetName val="C10집계2"/>
      <sheetName val="Y-WORK"/>
      <sheetName val="4 LINE"/>
      <sheetName val="7 th"/>
      <sheetName val="내역(전체)"/>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iv26_-_Elect"/>
      <sheetName val="LEGEND"/>
      <sheetName val="DG"/>
      <sheetName val="07_Themal"/>
      <sheetName val="Xây tô"/>
      <sheetName val="THVT"/>
      <sheetName val="ESTI_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_갑지1"/>
      <sheetName val="SOS_PLC_&amp;_Panel1"/>
      <sheetName val="PROJECT_BRIEF"/>
      <sheetName val="BSD_(2)"/>
      <sheetName val="5_전사투자계획종함안"/>
      <sheetName val="단양_00_아파트-세부내역"/>
      <sheetName val="Hrg_Sat"/>
      <sheetName val="CHITIET_VL-NCHT1_(2)"/>
      <sheetName val="4_LINE"/>
      <sheetName val="7_th"/>
      <sheetName val="Customer_Databas"/>
      <sheetName val="개인별_순위표"/>
      <sheetName val="원남울진낙찰내역(99_4_13%20부산청)_xls"/>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B"/>
      <sheetName val="C"/>
      <sheetName val="D"/>
      <sheetName val="F"/>
      <sheetName val="I"/>
      <sheetName val="K"/>
      <sheetName val="L"/>
      <sheetName val="M"/>
      <sheetName val="N"/>
      <sheetName val="O"/>
      <sheetName val="U"/>
      <sheetName val="T"/>
      <sheetName val="XNT"/>
      <sheetName val="BBKKT11"/>
      <sheetName val="T_x0003_"/>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집계표(OPTION)"/>
      <sheetName val="F4-F7"/>
      <sheetName val="공사비내역서"/>
      <sheetName val="원형맨홀수량"/>
      <sheetName val="공사비 내역 (가)"/>
      <sheetName val="제품별"/>
      <sheetName val="기둥(원형)"/>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_갑지2"/>
      <sheetName val="SOS_PLC_&amp;_Panel2"/>
      <sheetName val="PROJECT_BRIEF1"/>
      <sheetName val="BSD_(2)1"/>
      <sheetName val="5_전사투자계획종함안1"/>
      <sheetName val="단양_00_아파트-세부내역1"/>
      <sheetName val="Hrg_Sat1"/>
      <sheetName val="CHITIET_VL-NCHT1_(2)1"/>
      <sheetName val="4_LINE1"/>
      <sheetName val="7_th1"/>
      <sheetName val="Customer_Databas1"/>
      <sheetName val="개인별_순위표1"/>
      <sheetName val="원남울진낙찰내역(99_4_13%20부산청)_xls1"/>
      <sheetName val="Xây_tô1"/>
      <sheetName val="HT Ham"/>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PRE (RICONS)"/>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건축설비"/>
      <sheetName val="검토"/>
      <sheetName val="Chiet tinh dz22"/>
      <sheetName val="truc tiep"/>
      <sheetName val="Note"/>
      <sheetName val="CTGX"/>
      <sheetName val="Thống kê"/>
      <sheetName val="Xuly Data"/>
      <sheetName val="SAP"/>
      <sheetName val="lokasari-el"/>
      <sheetName val="Bảng KL công tác chính"/>
      <sheetName val="01. DATA"/>
      <sheetName val="03. TK THEP LANH TO"/>
      <sheetName val="TONG HOP HOI NGHI"/>
      <sheetName val="02. VK, BT, HT"/>
      <sheetName val="03. TK THEP"/>
      <sheetName val="04. HOÀN THIỆN"/>
      <sheetName val="STORAGE"/>
      <sheetName val="MEXICO-C"/>
      <sheetName val="ROOF(ALKALI)"/>
      <sheetName val="Pjny"/>
      <sheetName val="매입세율"/>
      <sheetName val="Sheet"/>
      <sheetName val="Q-7100-001"/>
      <sheetName val="예정(3)"/>
      <sheetName val="기초자료입력"/>
      <sheetName val="MOTOR"/>
      <sheetName val="ABUT수량-A1"/>
      <sheetName val="부하(성남)"/>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목차"/>
      <sheetName val="울산자금"/>
      <sheetName val="실행예산"/>
      <sheetName val="Macro(전동기)"/>
      <sheetName val="철근량"/>
      <sheetName val="배수공 주요자재 집계표"/>
      <sheetName val="철근집계표"/>
      <sheetName val="설계명세서"/>
      <sheetName val="도급"/>
      <sheetName val="금호"/>
      <sheetName val="제잡비"/>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BASE DATA1"/>
      <sheetName val="안양동교 1안"/>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MATRLDATA"/>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123"/>
      <sheetName val="광통신 견적내역서1"/>
      <sheetName val="일위대가표(DEEP)"/>
      <sheetName val="물량 및 할증 적용 내역서(기계 배관)"/>
      <sheetName val="Site Expenses"/>
      <sheetName val="4 &amp; 10-inch, CO2 Combo &amp; Sweep"/>
      <sheetName val="근거 자료"/>
      <sheetName val="IT-BAT"/>
      <sheetName val="합의서"/>
      <sheetName val="1-Master"/>
      <sheetName val="현지판매"/>
      <sheetName val="옥외배관기본공량"/>
      <sheetName val="S0"/>
      <sheetName val="계수시트"/>
      <sheetName val="관접합및부설"/>
      <sheetName val="전차선로 물량표"/>
      <sheetName val="001"/>
      <sheetName val="바닥판(1)"/>
      <sheetName val="3련 BOX"/>
      <sheetName val="기초공"/>
      <sheetName val=" 견적서"/>
      <sheetName val="Sheet22"/>
      <sheetName val="내역1"/>
      <sheetName val="실행간접비용"/>
      <sheetName val="woo(mac)"/>
      <sheetName val="BQ"/>
      <sheetName val="J直材4"/>
      <sheetName val="1공구(을)"/>
      <sheetName val="1을"/>
      <sheetName val="품의서(TL)"/>
      <sheetName val="기계경비일람"/>
      <sheetName val="Material HT"/>
      <sheetName val="Material KC"/>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파이프류"/>
      <sheetName val="배수내역 (2)"/>
      <sheetName val="DATA LISTS"/>
      <sheetName val="대"/>
      <sheetName val="지주설치제원"/>
      <sheetName val="빌딩 안내"/>
      <sheetName val="계정"/>
      <sheetName val="(A)내역서"/>
      <sheetName val="총괄-1"/>
      <sheetName val="일반부표"/>
      <sheetName val="시멘트"/>
      <sheetName val="설계가"/>
      <sheetName val="T형( 파일기초) 공현1교"/>
      <sheetName val="입고장부 (4)"/>
      <sheetName val="대공종"/>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실행대비"/>
      <sheetName val="cost"/>
      <sheetName val="남양시작동자105노65기1.3화1.2"/>
      <sheetName val="96수출"/>
      <sheetName val="95WBS"/>
      <sheetName val="YOEMAGUM"/>
      <sheetName val="CT "/>
      <sheetName val="8.자재비"/>
      <sheetName val="2000전체분"/>
      <sheetName val="청천내"/>
      <sheetName val="12CGOU"/>
      <sheetName val="Chiết tính"/>
      <sheetName val="연습"/>
      <sheetName val="준공갑지"/>
      <sheetName val="7.경제성결과"/>
      <sheetName val="공사비"/>
      <sheetName val="잔수량(작성)"/>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변경비교-을"/>
      <sheetName val="배수공"/>
      <sheetName val="98NS-N"/>
      <sheetName val="관급자재"/>
      <sheetName val="정렬"/>
      <sheetName val="교각1"/>
      <sheetName val="1.수인터널"/>
      <sheetName val="퍼스트"/>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주식"/>
      <sheetName val="투찰추정"/>
      <sheetName val="경산"/>
      <sheetName val="원가계산서(남측)"/>
      <sheetName val="报价清单(2)"/>
      <sheetName val="예가표"/>
      <sheetName val="GAEYO"/>
      <sheetName val="SP10"/>
      <sheetName val="FitOutConfCentre"/>
      <sheetName val="Fan"/>
      <sheetName val="D&amp;W"/>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지급보증금74"/>
      <sheetName val="TKCK"/>
      <sheetName val="D+W"/>
      <sheetName val="TL rieng"/>
      <sheetName val="1.우편집중내역서"/>
      <sheetName val="Standardwerte"/>
      <sheetName val="Sbq18"/>
      <sheetName val="B3A - TOWER A"/>
      <sheetName val="Gtvl"/>
      <sheetName val="Gia_THKP"/>
      <sheetName val="GiaTH_PT2"/>
      <sheetName val="VCV-BE-TONG"/>
      <sheetName val="KHOI LUONG15-4"/>
      <sheetName val="SiteWorks"/>
      <sheetName val="Bang gia NC "/>
      <sheetName val="GV1-D13 (Casement door)"/>
      <sheetName val="REKAP"/>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빌딩_안내"/>
      <sheetName val="입고장부_(4)"/>
      <sheetName val="견적_집계"/>
      <sheetName val="배수내역_(2)"/>
      <sheetName val="DATA_LISTS"/>
      <sheetName val="물량_및_할증_적용_내역서"/>
      <sheetName val="1-1-2_고순도용접"/>
      <sheetName val="Upgrades_pricing"/>
      <sheetName val="장비당단가_(1)"/>
      <sheetName val="Summary_Sheets"/>
      <sheetName val="TIE-INS"/>
      <sheetName val="PROCESS"/>
      <sheetName val="Package1"/>
      <sheetName val="NOMUBI"/>
      <sheetName val="sw1"/>
      <sheetName val="원가계산서_(전체변ƽ螁"/>
      <sheetName val="概総括1"/>
      <sheetName val="D &amp; W sizes"/>
      <sheetName val="Đầu vào"/>
      <sheetName val="name"/>
      <sheetName val="STAFFSCHED "/>
      <sheetName val="7.조직표 (수정)"/>
      <sheetName val="ESTI_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_갑지3"/>
      <sheetName val="SOS_PLC_&amp;_Panel3"/>
      <sheetName val="PROJECT_BRIEF2"/>
      <sheetName val="BSD_(2)2"/>
      <sheetName val="5_전사투자계획종함안2"/>
      <sheetName val="단양_00_아파트-세부내역2"/>
      <sheetName val="Hrg_Sat2"/>
      <sheetName val="CHITIET_VL-NCHT1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pp3p_"/>
      <sheetName val="Chiet_tinh_dz22"/>
      <sheetName val="TH_MTC"/>
      <sheetName val="TH_N_Cong"/>
      <sheetName val="Bang_KL"/>
      <sheetName val="TH_Vat_tu"/>
      <sheetName val="Scheme_B_Estimate_"/>
      <sheetName val="전체내역_(2)1"/>
      <sheetName val="Graph_(LGEN)1"/>
      <sheetName val="선적schedule_(2)1"/>
      <sheetName val="화재_탐지_설비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광통신_견적내역서11"/>
      <sheetName val="물량_및_할증_적용_내역서(기계_배관)1"/>
      <sheetName val="전_기1"/>
      <sheetName val="집_계_표1"/>
      <sheetName val="01__DATA"/>
      <sheetName val="03__TK_THEP_LANH_TO"/>
      <sheetName val="Bảng_KL_công_tác_chính"/>
      <sheetName val="TONG_HOP_HOI_NGHI"/>
      <sheetName val="02__VK,_BT,_HT"/>
      <sheetName val="03__TK_THEP"/>
      <sheetName val="04__HOÀN_THIỆN"/>
      <sheetName val="Site_Expenses1"/>
      <sheetName val="4_&amp;_10-inch,_CO2_Combo_&amp;_Sweep1"/>
      <sheetName val="근거_자료1"/>
      <sheetName val="1_설계조건1"/>
      <sheetName val="1_수인터널"/>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DATA(VTL)"/>
      <sheetName val="List"/>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材料单"/>
      <sheetName val="hinhhoc"/>
      <sheetName val="MEP Detail"/>
      <sheetName val="P9 SEC.C"/>
      <sheetName val="P9 SEC.D"/>
      <sheetName val="Dầm -4.7m"/>
      <sheetName val="照明ﾃﾞｰﾀ"/>
      <sheetName val="C1ㅇ"/>
      <sheetName val="C3"/>
      <sheetName val="WNo"/>
      <sheetName val="1_우편집중내역서"/>
      <sheetName val="B3A_-_TOWER_A"/>
      <sheetName val="GV1-D13_(Casement_door)"/>
      <sheetName val="MEP_Detail"/>
      <sheetName val="0"/>
      <sheetName val="Cọc nhồi"/>
      <sheetName val="Unit Rate(non print)"/>
      <sheetName val="NETCOST-E ELV"/>
      <sheetName val="01. KHO A-&gt;E"/>
      <sheetName val="Block A-FlrBm(Conc&amp;Fwk)"/>
      <sheetName val="Chi tiết cấu tạo giá (2)"/>
      <sheetName val="Cst Pkg-Eden"/>
      <sheetName val="회사정보"/>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BD운반거리"/>
      <sheetName val="설계명세"/>
      <sheetName val="04년하반기장비부표"/>
      <sheetName val="TvtuTdinh"/>
      <sheetName val="Kihon-Jiko"/>
      <sheetName val="Dầm_-4_7m"/>
      <sheetName val="TYPE-B 평균H"/>
      <sheetName val="Bill 02 INF"/>
      <sheetName val="PAD-F"/>
      <sheetName val="3)불합리"/>
      <sheetName val="설계산출표지"/>
      <sheetName val="보수0831"/>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Analisa Upah &amp; Bahan Plum"/>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전체내역_(2)2"/>
      <sheetName val="견적_집계1"/>
      <sheetName val="TRE_TABLE1"/>
      <sheetName val="조도계산서_(도서)1"/>
      <sheetName val="남양시작동자105노65기1_3화1_21"/>
      <sheetName val="CT_1"/>
      <sheetName val="8_자재비1"/>
      <sheetName val="Chiết_tính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Currency Rate"/>
      <sheetName val="harmony_don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FIRE"/>
      <sheetName val="2. COST SUMMARY"/>
      <sheetName val="GZ.TP"/>
      <sheetName val="GZ.VT"/>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VANKHUON"/>
      <sheetName val="Estimate"/>
      <sheetName val="Thuc thanh"/>
      <sheetName val="Air parameters"/>
      <sheetName val="DON GIA CAN THO"/>
      <sheetName val="Btra"/>
      <sheetName val="TAIKHOAN"/>
      <sheetName val="Mas_TĐ"/>
      <sheetName val="MU"/>
      <sheetName val="takeoff2"/>
      <sheetName val="_x0005_"/>
      <sheetName val="T_x0003_ong dip nhan danh hieu AHL§"/>
      <sheetName val="T_x0003_ong dip nhan dan"/>
      <sheetName val="Hop_dong"/>
      <sheetName val="B15"/>
      <sheetName val="B16"/>
      <sheetName val="B17"/>
      <sheetName val="B4-D3"/>
      <sheetName val="B8"/>
      <sheetName val="TEMP"/>
      <sheetName val="예산서"/>
      <sheetName val="매부"/>
      <sheetName val="현관"/>
      <sheetName val="인원"/>
      <sheetName val="첨부1"/>
      <sheetName val="5.경상직원"/>
      <sheetName val="사기도장"/>
      <sheetName val="시운전연료비"/>
      <sheetName val="조건"/>
      <sheetName val="신청서"/>
      <sheetName val="GC산출"/>
      <sheetName val="자금총괄"/>
      <sheetName val="실짠"/>
      <sheetName val="횡배수관토공수량"/>
      <sheetName val="부문손익"/>
      <sheetName val="HERO01"/>
      <sheetName val="제4절-1"/>
      <sheetName val="기흥하도용"/>
      <sheetName val="득점현황"/>
      <sheetName val="0Title"/>
      <sheetName val="3F"/>
      <sheetName val="경율산정.XLS"/>
      <sheetName val="호표"/>
      <sheetName val="월별계획"/>
      <sheetName val="Pier 3"/>
      <sheetName val="예산변경원인분석"/>
      <sheetName val="b_balju"/>
      <sheetName val="교각계산"/>
      <sheetName val="우성교간선"/>
      <sheetName val="1차배부(JB포함)"/>
      <sheetName val="설계자료"/>
      <sheetName val="DATA_1"/>
      <sheetName val="단면적"/>
      <sheetName val="SIZING"/>
      <sheetName val="BOQ-M"/>
      <sheetName val="전신환매도율"/>
      <sheetName val="중량표"/>
      <sheetName val="8)중점관리장비현황"/>
      <sheetName val="가열로SW"/>
      <sheetName val="단위중량표"/>
      <sheetName val="내역서변경성원"/>
      <sheetName val="견적 업체 LIST"/>
      <sheetName val="Profile"/>
      <sheetName val="용량(1-2)"/>
      <sheetName val="eq. mobilization"/>
      <sheetName val="위치조서"/>
      <sheetName val="소득세,사회보험율"/>
      <sheetName val="단가대비표"/>
      <sheetName val="기계설비"/>
      <sheetName val="WWT IO"/>
      <sheetName val="의정부문예회관변경내역"/>
      <sheetName val="건설실행"/>
      <sheetName val="조명율표"/>
      <sheetName val="연결임시"/>
      <sheetName val="내역서(기계)"/>
      <sheetName val="을-ATYPE"/>
      <sheetName val="일위대가목록"/>
      <sheetName val="새공통"/>
      <sheetName val="명세서출력"/>
      <sheetName val="수량산출내역1115"/>
      <sheetName val="부경대총괄내역서"/>
      <sheetName val="고로_토목(도급보정)_101222"/>
      <sheetName val="실"/>
      <sheetName val="QSUM"/>
      <sheetName val="Data_INPUT"/>
      <sheetName val="SH - Tien luong"/>
      <sheetName val="Prelim"/>
      <sheetName val="PNT-QUOT-#3"/>
      <sheetName val="COAT&amp;WRAP-QIOT-#3"/>
      <sheetName val="BOQ- HOTEL"/>
      <sheetName val="BOQ - PUBLIC CONDOTEL"/>
      <sheetName val="BOQ- HOTEL (VE)"/>
      <sheetName val="BOQ - CONDOTEL (VE)"/>
      <sheetName val="BOQ - PUBLIC CONDOTEL (VE)"/>
      <sheetName val="DTICH_OLD"/>
      <sheetName val="07.HT PODIUM"/>
      <sheetName val="04.KC HAM"/>
      <sheetName val="05.KC THAN_OK"/>
      <sheetName val="08.HT CANHO_OK"/>
      <sheetName val="load"/>
      <sheetName val="Cash2"/>
      <sheetName val="Z"/>
      <sheetName val="97 사업추정(WEKI)"/>
      <sheetName val="cash flow bulanan"/>
      <sheetName val="변경내역"/>
      <sheetName val="Ekog10"/>
      <sheetName val="삼홍테크"/>
      <sheetName val="BQ-E20-02(Rp)"/>
      <sheetName val="Alat"/>
      <sheetName val="Analisa Gabungan"/>
      <sheetName val="Sub"/>
      <sheetName val="_원남울진낙찰내역(99_4_13_부산청)_xlsáFAX"/>
      <sheetName val="_원남울진낙찰내역(99_4_13_부산청)_xlsø갑지"/>
      <sheetName val="_원남울진낙찰내역(99.4.13 부산청).xls__M_2"/>
      <sheetName val="_원남울진낙찰내역(99.4.13 부산청).xls__N_2"/>
      <sheetName val="cataloge moi"/>
      <sheetName val="XREF"/>
      <sheetName val="국내"/>
      <sheetName val="원가총괄"/>
      <sheetName val="말뚝지지력산정"/>
      <sheetName val="총괄내역"/>
      <sheetName val="물류최종8월7"/>
      <sheetName val="설계서을"/>
      <sheetName val="단가목록"/>
      <sheetName val="VXXXXXXX"/>
      <sheetName val="단가적용"/>
      <sheetName val="물량내역"/>
      <sheetName val="금융"/>
      <sheetName val="예제"/>
      <sheetName val="DK-KH"/>
      <sheetName val="TKCH_A3"/>
      <sheetName val="TKCH_A4"/>
      <sheetName val="VLHT"/>
      <sheetName val="조선용암면"/>
      <sheetName val="98FORECAST (1)"/>
      <sheetName val="DI_ESTI"/>
      <sheetName val="CP Khac cuoc VC"/>
      <sheetName val="Thông tin"/>
      <sheetName val="DVHD"/>
      <sheetName val="전선 및 전선관"/>
      <sheetName val="구조물터파기수량집계"/>
      <sheetName val="측구터파기공수량집계"/>
      <sheetName val="배수공 시멘트 및 골재량 산출"/>
      <sheetName val="주공기준"/>
      <sheetName val="설 계"/>
      <sheetName val="별표 "/>
      <sheetName val="2. 주요공지（主要公告）"/>
      <sheetName val="기성내역서표지"/>
      <sheetName val="개별직종노임단가(2005.1)"/>
      <sheetName val="단가비교표"/>
      <sheetName val="산출(토공)"/>
      <sheetName val="P3"/>
      <sheetName val="건축원가계산서"/>
      <sheetName val="물가자료"/>
      <sheetName val="추정설계"/>
      <sheetName val="No.20-3철근수량집계표"/>
      <sheetName val="No.6-5토공부 ; Type1,2,3"/>
      <sheetName val="99노임기준"/>
      <sheetName val="8.PILE  (돌출)"/>
      <sheetName val="설명서_"/>
      <sheetName val="일위대가표지"/>
      <sheetName val="sand토적"/>
      <sheetName val="_PIPE-03E_ࡘLSÝ26+960-27+150_4(2"/>
      <sheetName val="CSA-build rate"/>
      <sheetName val="_x0000__x0000__x0005__x0000_"/>
      <sheetName val="T_x0003__x0000_ong dip nhan danh hieu AHL§"/>
      <sheetName val="T_x0003__x0000_ong dip nhan d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집계표"/>
      <sheetName val="조명시설"/>
      <sheetName val="날개벽수량표"/>
      <sheetName val="원도급"/>
      <sheetName val="하도급"/>
      <sheetName val="원하대비"/>
      <sheetName val="총괄내역서"/>
      <sheetName val="일위대가"/>
      <sheetName val="일위대가(1)"/>
      <sheetName val="금융비용"/>
      <sheetName val="단가"/>
      <sheetName val="원남울진낙찰내역(99.4.13 부산청)"/>
      <sheetName val="관급"/>
      <sheetName val="WORK"/>
      <sheetName val="전기공사"/>
      <sheetName val="차액보증"/>
      <sheetName val="산출내역서집계표"/>
      <sheetName val="공사"/>
      <sheetName val="SOS_PLC &amp; Panel"/>
      <sheetName val="자재단가"/>
      <sheetName val="DATE"/>
      <sheetName val="내역"/>
      <sheetName val="기본단가표"/>
      <sheetName val="원가서"/>
      <sheetName val="DANGA"/>
      <sheetName val="입찰안"/>
      <sheetName val="공통(20-91)"/>
      <sheetName val="터파기및재료"/>
      <sheetName val="wall"/>
      <sheetName val="A01"/>
      <sheetName val="A11"/>
      <sheetName val="A16"/>
      <sheetName val="A02"/>
      <sheetName val="A03"/>
      <sheetName val="A04"/>
      <sheetName val="A05"/>
      <sheetName val="A06"/>
      <sheetName val="A07"/>
      <sheetName val="A08a"/>
      <sheetName val="A08b"/>
      <sheetName val="#REF"/>
      <sheetName val="N賃率-職"/>
      <sheetName val="수량산출"/>
      <sheetName val="증감대비"/>
      <sheetName val="우수"/>
      <sheetName val="8.석축단위(H=1.5M)"/>
      <sheetName val="영업소실적"/>
      <sheetName val="5_BANG I"/>
      <sheetName val="Re-bar"/>
      <sheetName val="수안보-MBR1"/>
      <sheetName val="데리네이타현황"/>
      <sheetName val="bid"/>
      <sheetName val="수주현황2월"/>
      <sheetName val="#REF!"/>
      <sheetName val="여과지동"/>
      <sheetName val="기초자료"/>
      <sheetName val="견적정보"/>
      <sheetName val="물가시세"/>
      <sheetName val="개요"/>
      <sheetName val="전기단가조사서"/>
      <sheetName val="Sheet2"/>
      <sheetName val="일반공사"/>
      <sheetName val="기초작업"/>
      <sheetName val="설비"/>
      <sheetName val="산출근거"/>
      <sheetName val="변경품셈총괄"/>
      <sheetName val="인력터파기품"/>
      <sheetName val="지급자재"/>
      <sheetName val="터널조도"/>
      <sheetName val="하수급견적대비"/>
      <sheetName val="대림경상68억"/>
      <sheetName val="플랜트 설치"/>
      <sheetName val="전체"/>
      <sheetName val="추가예산"/>
      <sheetName val="POOM_MOTO"/>
      <sheetName val="POOM_MOTO2"/>
      <sheetName val="1단계"/>
      <sheetName val="마산방향"/>
      <sheetName val="진주방향"/>
      <sheetName val="노임단가"/>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설계내역서"/>
      <sheetName val="단가산출"/>
      <sheetName val="간접"/>
      <sheetName val="마산월령동골조물량변경"/>
      <sheetName val="2.건축"/>
      <sheetName val="현황산출서"/>
      <sheetName val="구의33고"/>
      <sheetName val="내역서"/>
      <sheetName val="Sheet4"/>
      <sheetName val="s"/>
      <sheetName val="인사자료총집계"/>
      <sheetName val="공비대비"/>
      <sheetName val="단가표"/>
      <sheetName val="날개벽"/>
      <sheetName val="PAINT"/>
      <sheetName val="01"/>
      <sheetName val="cable-data"/>
      <sheetName val="BACK DATA"/>
      <sheetName val="현장관리비 산출내역"/>
      <sheetName val="c_balju"/>
      <sheetName val="외천교"/>
      <sheetName val="금액내역서"/>
      <sheetName val="기성(1차) "/>
      <sheetName val="코드표"/>
      <sheetName val="실행내역"/>
      <sheetName val="기초계산(Pmax)"/>
      <sheetName val="견적조건"/>
      <sheetName val="Module1"/>
      <sheetName val="Stem Footing"/>
      <sheetName val="Piping Design Data"/>
      <sheetName val="2000년1차"/>
      <sheetName val="코딩 (2)"/>
      <sheetName val="자금청구"/>
      <sheetName val="갑지(추정)"/>
      <sheetName val="콘크리트타설집계표"/>
      <sheetName val=" 갑지"/>
      <sheetName val="Total"/>
      <sheetName val="RFP002"/>
      <sheetName val="예총"/>
      <sheetName val="Input"/>
      <sheetName val="CAL"/>
      <sheetName val="Quantity"/>
      <sheetName val="골조시행"/>
      <sheetName val="시화점실행"/>
      <sheetName val="현장별"/>
      <sheetName val="_갑지"/>
      <sheetName val="Sheet3"/>
      <sheetName val="입찰품의서"/>
      <sheetName val="9-1차이내역"/>
      <sheetName val="C10집계2"/>
      <sheetName val="Y-WORK"/>
      <sheetName val="실행(ALT1)"/>
      <sheetName val="정보"/>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표지"/>
      <sheetName val="IBASE"/>
      <sheetName val="DTCT"/>
      <sheetName val="원남울진낙찰내역(99.4.13%20부산청).xls"/>
      <sheetName val="%EC%9B%90%EB%82%A8%EC%9A%B8%EC%"/>
      <sheetName val="원남울진낙찰내역(99_4_13_부산청)"/>
      <sheetName val="SOS_PLC_&amp;_Panel"/>
      <sheetName val="PROJECT BRIEF"/>
      <sheetName val="단"/>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FAB별"/>
      <sheetName val="orignal"/>
      <sheetName val="SUMMARY"/>
      <sheetName val="연부97-1"/>
      <sheetName val="직재"/>
      <sheetName val="재집"/>
      <sheetName val="매입세"/>
      <sheetName val="준검 내역서"/>
      <sheetName val="98수문일위"/>
      <sheetName val="Macro2"/>
      <sheetName val="TB(BS)"/>
      <sheetName val="TB(PL)"/>
      <sheetName val="EQT-ESTN"/>
      <sheetName val="구조물철거타공정이월"/>
      <sheetName val="신대방33(적용)"/>
      <sheetName val="일위대가표"/>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공통가설"/>
      <sheetName val="공사비증감"/>
      <sheetName val="CAUDIT"/>
      <sheetName val="원본(갑지)"/>
      <sheetName val="세부추진"/>
      <sheetName val="상용보강"/>
      <sheetName val="프랜트면허"/>
      <sheetName val="토목주소"/>
      <sheetName val="부대공Ⅱ"/>
      <sheetName val="sh1"/>
      <sheetName val="신고조서"/>
      <sheetName val="환율change"/>
      <sheetName val="옥외외등집계표"/>
      <sheetName val="참조자료"/>
      <sheetName val="부하계산서"/>
      <sheetName val="기안"/>
      <sheetName val="2.대외공문"/>
      <sheetName val="전체내역 (2)"/>
      <sheetName val="대공종"/>
      <sheetName val="수리결과"/>
      <sheetName val="TABLE DB"/>
      <sheetName val="쌍용 data base"/>
      <sheetName val="코드"/>
      <sheetName val="물량표"/>
      <sheetName val="Graph (LGEN)"/>
      <sheetName val="out_prog"/>
      <sheetName val="선적schedule (2)"/>
      <sheetName val="집수정(600-700)"/>
      <sheetName val="예정(3)"/>
      <sheetName val="archi(본사)"/>
      <sheetName val="타공종이기"/>
      <sheetName val="P-산#1-1(WOWA1)"/>
      <sheetName val="간접비"/>
      <sheetName val="동해title"/>
      <sheetName val="관람석제출"/>
      <sheetName val="기초자료입력"/>
      <sheetName val="내역서을지"/>
      <sheetName val="I一般比"/>
      <sheetName val="문학간접"/>
      <sheetName val="인건비"/>
      <sheetName val="월별수입"/>
      <sheetName val="총괄표"/>
      <sheetName val="도급"/>
      <sheetName val="손익분석"/>
      <sheetName val="갑지"/>
      <sheetName val="원가"/>
      <sheetName val="제경비"/>
      <sheetName val="장비단가"/>
      <sheetName val="S0"/>
      <sheetName val="신천3호용수로"/>
      <sheetName val="포장(수량)-관로부"/>
      <sheetName val="DHEQSUPT"/>
      <sheetName val="형강단중집계"/>
      <sheetName val="내역서2안"/>
      <sheetName val="부대내역"/>
      <sheetName val="BOL"/>
      <sheetName val="화재 탐지 설비"/>
      <sheetName val="손익차9월2"/>
      <sheetName val="충주"/>
      <sheetName val="전기"/>
      <sheetName val="ESTI."/>
      <sheetName val="DI-ESTI"/>
      <sheetName val="증감내역서"/>
      <sheetName val="토목"/>
      <sheetName val="125x125"/>
      <sheetName val="개산공사비"/>
      <sheetName val="HARSAT"/>
      <sheetName val="Hrg.Sat"/>
      <sheetName val="8_석축단위(H=1_5M)"/>
      <sheetName val="5_BANG_I"/>
      <sheetName val="플랜트_설치"/>
      <sheetName val="기성(1차)_"/>
      <sheetName val="소상_&quot;1&quot;"/>
      <sheetName val="6PILE__(돌출)"/>
      <sheetName val="BACK_DATA"/>
      <sheetName val="현장관리비_산출내역"/>
      <sheetName val="2_건축"/>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경비2내역"/>
      <sheetName val="금호"/>
      <sheetName val="제잡비"/>
      <sheetName val="공정별계획(생산,발송)"/>
      <sheetName val="영동(D)"/>
      <sheetName val="CONCRETE"/>
      <sheetName val="98지급계획"/>
      <sheetName val="단중"/>
      <sheetName val="kimre scrubber"/>
      <sheetName val="부하(성남)"/>
      <sheetName val="목록"/>
      <sheetName val="RE9604"/>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전기실-1"/>
      <sheetName val="MATRLDATA"/>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STORAGE"/>
      <sheetName val="설계"/>
      <sheetName val="CTEMCOST"/>
      <sheetName val="노원열병합  건축공사기성내역서"/>
      <sheetName val="시설일위"/>
      <sheetName val="기초일위"/>
      <sheetName val="조명일위"/>
      <sheetName val="Pjny"/>
      <sheetName val="매입세율"/>
      <sheetName val="학생내역"/>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연습"/>
      <sheetName val="준공갑지"/>
      <sheetName val="7.경제성결과"/>
      <sheetName val="덕전리"/>
      <sheetName val="공사비"/>
      <sheetName val="잔수량(작성)"/>
      <sheetName val="총괄-1"/>
      <sheetName val="공량산출서"/>
      <sheetName val="ABUT수량-A1"/>
      <sheetName val="건축공사"/>
      <sheetName val="DATA1"/>
      <sheetName val="계정"/>
      <sheetName val="일반부표"/>
      <sheetName val="시멘트"/>
      <sheetName val="내역표지"/>
      <sheetName val="식재인부"/>
      <sheetName val="설계가"/>
      <sheetName val="T형( 파일기초) 공현1교"/>
      <sheetName val="(A)내역서"/>
      <sheetName val="카렌스센터계량기설치공사"/>
      <sheetName val="업체별기성내역"/>
      <sheetName val="기기리스트"/>
      <sheetName val="다이꾸"/>
      <sheetName val="Factor"/>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직노"/>
      <sheetName val="관접합및부설"/>
      <sheetName val="HRSG SMALL07220"/>
      <sheetName val="costing_CV"/>
      <sheetName val="자압"/>
      <sheetName val="ⴭⴭⴭⴭ"/>
      <sheetName val="COPING"/>
      <sheetName val="전차선로 물량표"/>
      <sheetName val="노임이"/>
      <sheetName val="001"/>
      <sheetName val="바닥판(1)"/>
      <sheetName val="3련 BOX"/>
      <sheetName val="기초공"/>
      <sheetName val="기둥(원형)"/>
      <sheetName val=" 견적서"/>
      <sheetName val="Sheet22"/>
      <sheetName val="총괄"/>
      <sheetName val="내역1"/>
      <sheetName val="실행간접비용"/>
      <sheetName val="배수내역"/>
      <sheetName val="woo(mac)"/>
      <sheetName val="BQ"/>
      <sheetName val="J直材4"/>
      <sheetName val="배수설비"/>
      <sheetName val="맨홀수량"/>
      <sheetName val="빗물받이(910-510-410)"/>
      <sheetName val="라이닝보강"/>
      <sheetName val="현장별계약현황('98.10.31)"/>
      <sheetName val="집계"/>
      <sheetName val="일위대가목차"/>
      <sheetName val="준공변경요약서(4차1회)"/>
      <sheetName val="원가계산서 (전체변경)"/>
      <sheetName val="신공항A-9(원가수정)"/>
      <sheetName val="원가 (2)"/>
      <sheetName val="A-4"/>
      <sheetName val="IT-BAT"/>
      <sheetName val="Xunit (단위환산)"/>
      <sheetName val="소야공정계획표"/>
      <sheetName val="합의서"/>
      <sheetName val="1-Master"/>
      <sheetName val="현지판매"/>
      <sheetName val="옥외배관기본공량"/>
      <sheetName val="123"/>
      <sheetName val="광통신 견적내역서1"/>
      <sheetName val="일위대가표(DEEP)"/>
      <sheetName val="국산화"/>
      <sheetName val="물량 및 할증 적용 내역서(기계 배관)"/>
      <sheetName val="전 기"/>
      <sheetName val="집 계 표"/>
      <sheetName val="기계경비(시간당)"/>
      <sheetName val="nys"/>
      <sheetName val="하조서"/>
      <sheetName val="변경비교-을"/>
      <sheetName val="배수공"/>
      <sheetName val="98NS-N"/>
      <sheetName val="관급자재"/>
      <sheetName val="정렬"/>
      <sheetName val="교각1"/>
      <sheetName val="1.수인터널"/>
      <sheetName val="퍼스트"/>
      <sheetName val="단가비교"/>
      <sheetName val="INSTR"/>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Site Expenses"/>
      <sheetName val="4 &amp; 10-inch, CO2 Combo &amp; Sweep"/>
      <sheetName val="근거 자료"/>
      <sheetName val="설계조건"/>
      <sheetName val="ITEM"/>
      <sheetName val="경상비"/>
      <sheetName val="파이프류"/>
      <sheetName val="배수내역 (2)"/>
      <sheetName val="DATA LISTS"/>
      <sheetName val="대"/>
      <sheetName val="옹벽"/>
      <sheetName val="지주설치제원"/>
      <sheetName val="당초"/>
      <sheetName val="SRC-B3U2"/>
      <sheetName val="분뇨"/>
      <sheetName val="품의서"/>
      <sheetName val="광주"/>
      <sheetName val="K2-02월"/>
      <sheetName val="유형분류"/>
      <sheetName val="시스템구분"/>
      <sheetName val="빌딩 안내"/>
      <sheetName val="입고장부 (4)"/>
      <sheetName val="Dulieu"/>
      <sheetName val="D-623D"/>
      <sheetName val="Macro1"/>
      <sheetName val="을"/>
      <sheetName val="8.식재일위"/>
      <sheetName val="B시설가격"/>
      <sheetName val="조경"/>
      <sheetName val="물량"/>
      <sheetName val="설-원가"/>
      <sheetName val="가계부"/>
      <sheetName val="제품목록"/>
      <sheetName val="매입매출관리"/>
      <sheetName val="견적산출"/>
      <sheetName val="수량집계"/>
      <sheetName val="견적 집계"/>
      <sheetName val="변전실재분리"/>
      <sheetName val="품의서(TL)"/>
      <sheetName val="1.설계조건"/>
      <sheetName val="근로자자료입력"/>
      <sheetName val="참고자료"/>
      <sheetName val="원남울진낙찰내역(99_4_13_부산청)1"/>
      <sheetName val="SOS_PLC_&amp;_Panel1"/>
      <sheetName val="8_석축단위(H=1_5M)1"/>
      <sheetName val="5_BANG_I1"/>
      <sheetName val="플랜트_설치1"/>
      <sheetName val="소상_&quot;1&quot;1"/>
      <sheetName val="6PILE__(돌출)1"/>
      <sheetName val="2_건축1"/>
      <sheetName val="BACK_DATA1"/>
      <sheetName val="현장관리비_산출내역1"/>
      <sheetName val="기성(1차)_1"/>
      <sheetName val="Stem_Footing"/>
      <sheetName val="Piping_Design_Data"/>
      <sheetName val="코딩_(2)"/>
      <sheetName val="_갑지1"/>
      <sheetName val="4_LINE"/>
      <sheetName val="7_th"/>
      <sheetName val="Customer_Databas"/>
      <sheetName val="개인별_순위표"/>
      <sheetName val="원남울진낙찰내역(99_4_13%20부산청)_xls"/>
      <sheetName val="PROJECT_BRIEF"/>
      <sheetName val="BSD_(2)"/>
      <sheetName val="5_전사투자계획종함안"/>
      <sheetName val="단양_00_아파트-세부내역"/>
      <sheetName val="준검_내역서"/>
      <sheetName val="내역서_(2)"/>
      <sheetName val="2_대외공문"/>
      <sheetName val="전체내역_(2)"/>
      <sheetName val="TABLE_DB"/>
      <sheetName val="쌍용_data_base"/>
      <sheetName val="Graph_(LGEN)"/>
      <sheetName val="선적schedule_(2)"/>
      <sheetName val="화재_탐지_설비"/>
      <sheetName val="ESTI_"/>
      <sheetName val="Hrg_Sat"/>
      <sheetName val="배수공_주요자재_집계표"/>
      <sheetName val="kimre_scrubber"/>
      <sheetName val="할증_"/>
      <sheetName val="G_R300경비"/>
      <sheetName val="신설개소별_총집계표(동해-배전)"/>
      <sheetName val="안평역사_총집계"/>
      <sheetName val="BASE_DATA1"/>
      <sheetName val="안양동교_1안"/>
      <sheetName val="시설물_설치표"/>
      <sheetName val="PROJECT_BRIEF(EX_NEW)"/>
      <sheetName val="노원열병합__건축공사기성내역서"/>
      <sheetName val="실행내역서_"/>
      <sheetName val="1차_내역서"/>
      <sheetName val="Sheet1_(2)"/>
      <sheetName val="3BL공동구_수량"/>
      <sheetName val="Xunit_(단위환산)"/>
      <sheetName val="광통신_견적내역서1"/>
      <sheetName val="물량_및_할증_적용_내역서(기계_배관)"/>
      <sheetName val="7_경제성결과"/>
      <sheetName val="T형(_파일기초)_공현1교"/>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전_기"/>
      <sheetName val="집_계_표"/>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CHITIET VL-NCHT1 (2)"/>
      <sheetName val="Sheet"/>
      <sheetName val="Q-7100-001"/>
      <sheetName val="Parem"/>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Currency"/>
      <sheetName val="PRE (RICONS)"/>
      <sheetName val="DGG"/>
      <sheetName val="外構・目次"/>
      <sheetName val="工場棟・目次"/>
      <sheetName val="事務棟・目次"/>
      <sheetName val="電気設備表"/>
      <sheetName val="Level-DATA"/>
      <sheetName val="Fr Revit"/>
      <sheetName val="NSA Summary"/>
      <sheetName val="5사남"/>
      <sheetName val="원남울진낙찰내역(99_4_13_부산청)2"/>
      <sheetName val="SOS_PLC_&amp;_Panel2"/>
      <sheetName val="8_석축단위(H=1_5M)2"/>
      <sheetName val="5_BANG_I2"/>
      <sheetName val="플랜트_설치2"/>
      <sheetName val="소상_&quot;1&quot;2"/>
      <sheetName val="6PILE__(돌출)2"/>
      <sheetName val="2_건축2"/>
      <sheetName val="BACK_DATA2"/>
      <sheetName val="현장관리비_산출내역2"/>
      <sheetName val="기성(1차)_2"/>
      <sheetName val="Stem_Footing1"/>
      <sheetName val="Piping_Design_Data1"/>
      <sheetName val="코딩_(2)1"/>
      <sheetName val="_갑지2"/>
      <sheetName val="4_LINE1"/>
      <sheetName val="7_th1"/>
      <sheetName val="Customer_Databas1"/>
      <sheetName val="개인별_순위표1"/>
      <sheetName val="원남울진낙찰내역(99_4_13%20부산청)_xls1"/>
      <sheetName val="PROJECT_BRIEF1"/>
      <sheetName val="BSD_(2)1"/>
      <sheetName val="5_전사투자계획종함안1"/>
      <sheetName val="단양_00_아파트-세부내역1"/>
      <sheetName val="준검_내역서1"/>
      <sheetName val="내역서_(2)1"/>
      <sheetName val="2_대외공문1"/>
      <sheetName val="전체내역_(2)1"/>
      <sheetName val="TABLE_DB1"/>
      <sheetName val="쌍용_data_base1"/>
      <sheetName val="Graph_(LGEN)1"/>
      <sheetName val="선적schedule_(2)1"/>
      <sheetName val="화재_탐지_설비1"/>
      <sheetName val="ESTI_1"/>
      <sheetName val="Hrg_Sat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노원열병합__건축공사기성내역서1"/>
      <sheetName val="실행내역서_1"/>
      <sheetName val="1차_내역서1"/>
      <sheetName val="Sheet1_(2)1"/>
      <sheetName val="3BL공동구_수량1"/>
      <sheetName val="Xunit_(단위환산)1"/>
      <sheetName val="광통신_견적내역서11"/>
      <sheetName val="물량_및_할증_적용_내역서(기계_배관)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전_기1"/>
      <sheetName val="집_계_표1"/>
      <sheetName val="물량_및_할증_적용_내역서"/>
      <sheetName val="1-1-2_고순도용접"/>
      <sheetName val="Upgrades_pricing"/>
      <sheetName val="장비당단가_(1)"/>
      <sheetName val="Summary_Sheets"/>
      <sheetName val="Site_Expenses"/>
      <sheetName val="4_&amp;_10-inch,_CO2_Combo_&amp;_Sweep"/>
      <sheetName val="근거_자료"/>
      <sheetName val="배수내역_(2)"/>
      <sheetName val="DATA_LISTS"/>
      <sheetName val="빌딩_안내"/>
      <sheetName val="입고장부_(4)"/>
      <sheetName val="8_식재일위"/>
      <sheetName val="견적_집계"/>
      <sheetName val="1_설계조건"/>
      <sheetName val="1_수인터널"/>
      <sheetName val="1.우편집중내역서"/>
      <sheetName val="TTTram"/>
      <sheetName val="GZ.TP"/>
      <sheetName val="GZ.VT"/>
      <sheetName val="예산서"/>
      <sheetName val="Electrical Works"/>
      <sheetName val="tra-vat-lieu"/>
      <sheetName val="건축원가"/>
      <sheetName val="사기도장"/>
      <sheetName val="노무비"/>
      <sheetName val="부문손익"/>
      <sheetName val="HERO01"/>
      <sheetName val="Ma TP"/>
      <sheetName val="제4절-1"/>
      <sheetName val="3F"/>
      <sheetName val="낙찰표"/>
      <sheetName val="Sheet9"/>
      <sheetName val="단위중량표"/>
      <sheetName val="내역서변경성원"/>
      <sheetName val="위치조서"/>
      <sheetName val="품셈TABLE"/>
      <sheetName val="위치"/>
      <sheetName val="경비"/>
      <sheetName val="비교표"/>
      <sheetName val="99년원가"/>
      <sheetName val="DC-O-4-S(설명서)"/>
      <sheetName val="단가일람"/>
      <sheetName val="조경일람"/>
      <sheetName val="산출내역서"/>
      <sheetName val="감가상각"/>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HS"/>
      <sheetName val="B-B"/>
      <sheetName val="detai cable..."/>
      <sheetName val="BG"/>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물량내역서"/>
      <sheetName val="수목표준대가"/>
      <sheetName val="현장관리비"/>
      <sheetName val="기초목"/>
      <sheetName val="database"/>
      <sheetName val="현장경비"/>
      <sheetName val="Div26 - Elect"/>
      <sheetName val="월별손익"/>
      <sheetName val="Material Schedule"/>
      <sheetName val="PhanTich"/>
      <sheetName val="Chenh lech vat tu"/>
      <sheetName val="escon"/>
      <sheetName val="TH kinh phi"/>
      <sheetName val="KLDT DIEN"/>
      <sheetName val="Dinh muc CP KTCB khac"/>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NKC6"/>
      <sheetName val="入力作成表"/>
      <sheetName val="6.1 Quantity-Bill.1-Prelim"/>
      <sheetName val="gia vt,nc,may"/>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PS-Labour_M"/>
      <sheetName val="BMS"/>
      <sheetName val="Div26_-_Elect"/>
      <sheetName val="DG"/>
      <sheetName val="07_Themal"/>
      <sheetName val="Xây tô"/>
      <sheetName val="THVT"/>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CHITIET_VL-NCHT1_(2)"/>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BOQ DETAIL"/>
      <sheetName val="원남울진낙찰내역(99_4_13_부산청)3"/>
      <sheetName val="SOS_PLC_&amp;_Panel3"/>
      <sheetName val="8_석축단위(H=1_5M)3"/>
      <sheetName val="5_BANG_I3"/>
      <sheetName val="플랜트_설치3"/>
      <sheetName val="소상_&quot;1&quot;3"/>
      <sheetName val="6PILE__(돌출)3"/>
      <sheetName val="2_건축3"/>
      <sheetName val="BACK_DATA3"/>
      <sheetName val="현장관리비_산출내역3"/>
      <sheetName val="기성(1차)_3"/>
      <sheetName val="_갑지3"/>
      <sheetName val="4_LINE2"/>
      <sheetName val="7_th2"/>
      <sheetName val="Customer_Databas2"/>
      <sheetName val="개인별_순위표2"/>
      <sheetName val="Stem_Footing2"/>
      <sheetName val="Piping_Design_Data2"/>
      <sheetName val="코딩_(2)2"/>
      <sheetName val="원남울진낙찰내역(99_4_13%20부산청)_xls2"/>
      <sheetName val="PROJECT_BRIEF2"/>
      <sheetName val="BSD_(2)2"/>
      <sheetName val="5_전사투자계획종함안2"/>
      <sheetName val="단양_00_아파트-세부내역2"/>
      <sheetName val="준검_내역서2"/>
      <sheetName val="내역서_(2)2"/>
      <sheetName val="2_대외공문2"/>
      <sheetName val="전체내역_(2)2"/>
      <sheetName val="TABLE_DB2"/>
      <sheetName val="쌍용_data_base2"/>
      <sheetName val="Graph_(LGEN)2"/>
      <sheetName val="선적schedule_(2)2"/>
      <sheetName val="화재_탐지_설비2"/>
      <sheetName val="ESTI_3"/>
      <sheetName val="Hrg_Sat2"/>
      <sheetName val="배수공_주요자재_집계표2"/>
      <sheetName val="kimre_scrubber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노원열병합__건축공사기성내역서2"/>
      <sheetName val="실행내역서_2"/>
      <sheetName val="1차_내역서3"/>
      <sheetName val="Sheet1_(2)3"/>
      <sheetName val="3BL공동구_수량2"/>
      <sheetName val="7_경제성결과2"/>
      <sheetName val="T형(_파일기초)_공현1교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Xunit_(단위환산)3"/>
      <sheetName val="광통신_견적내역서12"/>
      <sheetName val="물량_및_할증_적용_내역서(기계_배관)2"/>
      <sheetName val="전_기2"/>
      <sheetName val="집_계_표2"/>
      <sheetName val="01__DATA"/>
      <sheetName val="03__TK_THEP_LANH_TO"/>
      <sheetName val="Bảng_KL_công_tác_chính"/>
      <sheetName val="TONG_HOP_HOI_NGHI"/>
      <sheetName val="02__VK,_BT,_HT"/>
      <sheetName val="03__TK_THEP"/>
      <sheetName val="04__HOÀN_THIỆN"/>
      <sheetName val="DonGia_chetao2"/>
      <sheetName val="DonGia_VatTuLK2"/>
      <sheetName val="CHITIET_VL-NCHT1_(2)2"/>
      <sheetName val="PRE_(RICONS)"/>
      <sheetName val="물량_및_할증_적용_내역서1"/>
      <sheetName val="1-1-2_고순도용접1"/>
      <sheetName val="Upgrades_pricing1"/>
      <sheetName val="장비당단가_(1)1"/>
      <sheetName val="Summary_Sheets1"/>
      <sheetName val="Site_Expenses1"/>
      <sheetName val="4_&amp;_10-inch,_CO2_Combo_&amp;_Sweep1"/>
      <sheetName val="근거_자료1"/>
      <sheetName val="배수내역_(2)1"/>
      <sheetName val="DATA_LISTS1"/>
      <sheetName val="빌딩_안내1"/>
      <sheetName val="입고장부_(4)1"/>
      <sheetName val="8_식재일위1"/>
      <sheetName val="견적_집계1"/>
      <sheetName val="1_설계조건1"/>
      <sheetName val="1_수인터널1"/>
      <sheetName val="1_우편집중내역서"/>
      <sheetName val="Fr_Revit"/>
      <sheetName val="NSA_Summary"/>
      <sheetName val="GZ_TP"/>
      <sheetName val="GZ_VT"/>
      <sheetName val="Electrical_Works"/>
      <sheetName val="Ma_TP"/>
      <sheetName val="sanitary-ware_tower3&amp;43"/>
      <sheetName val="입출재고현황_(2)3"/>
      <sheetName val="detai_cable___3"/>
      <sheetName val="Area_Cal3"/>
      <sheetName val="MAIN_GATE_HOUSE3"/>
      <sheetName val="BoQ_Coke3"/>
      <sheetName val="1_R18_BF3"/>
      <sheetName val="6_External_works-R183"/>
      <sheetName val="00-Pipe_Schedule_for_QS_rev013"/>
      <sheetName val="CHIẾT_TÍNH_ĐƠN_GIÁ3"/>
      <sheetName val="Huong_dan3"/>
      <sheetName val="Bảng_mã_VT3"/>
      <sheetName val="Define_finishing2"/>
      <sheetName val="Bang_tinh_hao_hut_thep2"/>
      <sheetName val="CHITIET_VL-NC-TT1p3"/>
      <sheetName val="Gia_VLNCMTC3"/>
      <sheetName val="Don_gia_chi_tiet2"/>
      <sheetName val="Dinh_nghia3"/>
      <sheetName val="Div26_-_Elect3"/>
      <sheetName val="Material_Schedule2"/>
      <sheetName val="Chenh_lech_vat_tu2"/>
      <sheetName val="TH_kinh_phi3"/>
      <sheetName val="KLDT_DIEN3"/>
      <sheetName val="Dinh_muc_CP_KTCB_khac3"/>
      <sheetName val="Demolish_13"/>
      <sheetName val="_Beams-pms3"/>
      <sheetName val="Dầm_12"/>
      <sheetName val="05-LV_Cabling2"/>
      <sheetName val="Bill_7-Elec2"/>
      <sheetName val="Price_Database2"/>
      <sheetName val="Phan_tich2"/>
      <sheetName val="RAB_AR&amp;STR2"/>
      <sheetName val="고객사_관리_코드3"/>
      <sheetName val="7_공정표3"/>
      <sheetName val="DG_Cong_C1,C2,C3,C4,C52"/>
      <sheetName val="6_1_Quantity-Bill_1-Prelim3"/>
      <sheetName val="gia_vt,nc,may2"/>
      <sheetName val="Chi_tiet2"/>
      <sheetName val="SCOPE_OF_WORK2"/>
      <sheetName val="dtct_cong2"/>
      <sheetName val="tong_du_toan2"/>
      <sheetName val="Xây_tô2"/>
      <sheetName val="BOQ_DETAIL"/>
      <sheetName val="Material HT"/>
      <sheetName val="Material KC"/>
      <sheetName val="X17-TOTAL"/>
      <sheetName val="총괄집계표"/>
      <sheetName val="1공구(을)"/>
      <sheetName val="1을"/>
      <sheetName val="기계경비일람"/>
      <sheetName val="预算"/>
      <sheetName val="Buy vs. Lease Car"/>
      <sheetName val="HT Ham"/>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5_"/>
      <sheetName val="B"/>
      <sheetName val="C"/>
      <sheetName val="D"/>
      <sheetName val="F"/>
      <sheetName val="I"/>
      <sheetName val="K"/>
      <sheetName val="L"/>
      <sheetName val="M"/>
      <sheetName val="N"/>
      <sheetName val="O"/>
      <sheetName val="U"/>
      <sheetName val="T"/>
      <sheetName val="XNT"/>
      <sheetName val="BBKKT11"/>
      <sheetName val="T_x0003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건축설비"/>
      <sheetName val="검토"/>
      <sheetName val="LE"/>
      <sheetName val="TinhGiaMTC"/>
      <sheetName val="TH MTC"/>
      <sheetName val="TH N.Cong"/>
      <sheetName val="TinhGiaNC"/>
      <sheetName val="Bang KL"/>
      <sheetName val="TH Vat tu"/>
      <sheetName val="DMCP"/>
      <sheetName val="Scheme B Estimate "/>
      <sheetName val="가설공통공사"/>
      <sheetName val="기구조직"/>
      <sheetName val="CPTNo"/>
      <sheetName val="đọc số"/>
      <sheetName val="Kiem-Toan"/>
      <sheetName val="Rate"/>
      <sheetName val="Clubhouse"/>
      <sheetName val="PTTC"/>
      <sheetName val="Bangia"/>
      <sheetName val="Goc CC"/>
      <sheetName val="GOC-KO IN"/>
      <sheetName val="Elec LG"/>
      <sheetName val="pp1p"/>
      <sheetName val="pp3p_NC"/>
      <sheetName val="pp3p "/>
      <sheetName val="Chiet tinh dz22"/>
      <sheetName val="truc tiep"/>
      <sheetName val="Note"/>
      <sheetName val="CTGX"/>
      <sheetName val="Thống kê"/>
      <sheetName val="Xuly Data"/>
      <sheetName val="침하계"/>
      <sheetName val="TRE TABLE"/>
      <sheetName val="견적대비표"/>
      <sheetName val="도면자료제출일정"/>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2000전체분"/>
      <sheetName val="청천내"/>
      <sheetName val="12CGOU"/>
      <sheetName val="Chiết tính"/>
      <sheetName val="개소별수량산출"/>
      <sheetName val="3_2_집기비품교체주기"/>
      <sheetName val="실행내역(05. 1. 5.)"/>
      <sheetName val="공종별"/>
      <sheetName val="실행단가철(ems코드적용)"/>
      <sheetName val="건축내역"/>
      <sheetName val="교대(A1)"/>
      <sheetName val="2.1 受電設備棟"/>
      <sheetName val="2.2 受・防火水槽"/>
      <sheetName val="2.3 排水処理設備棟"/>
      <sheetName val="2.4 倉庫棟"/>
      <sheetName val="2.5 守衛棟"/>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個案9411"/>
      <sheetName val="C. NEW BLDG-PLUMBING WORK"/>
      <sheetName val="Bảng GT PS"/>
      <sheetName val="DETAIL"/>
      <sheetName val="Dien giai"/>
      <sheetName val="T_x0003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BOQ"/>
      <sheetName val="Rate breakdown detail"/>
      <sheetName val="Cart path Q'ty"/>
      <sheetName val="Q'ty"/>
      <sheetName val="GL"/>
      <sheetName val="Bill 4 - Substructure"/>
      <sheetName val="Barrem"/>
      <sheetName val="Cấu tạo giá"/>
      <sheetName val="04 - XUONG DET B"/>
      <sheetName val="CTG-1"/>
      <sheetName val="SPEC"/>
      <sheetName val="DATA.H"/>
      <sheetName val="DATA.V"/>
      <sheetName val="DATA.OR"/>
      <sheetName val="STRUC"/>
      <sheetName val="hinhhoc"/>
      <sheetName val="Truot_nen"/>
      <sheetName val="dmvt "/>
      <sheetName val="CDKT"/>
      <sheetName val="D&amp;W"/>
      <sheetName val="Bill Prelim-CDT"/>
      <sheetName val="Prelims"/>
      <sheetName val="Bill BPTC-CDT"/>
      <sheetName val="Chi tiết BPTC"/>
      <sheetName val="Bill BPTC-CDT (PA MCT CDT)"/>
      <sheetName val="Chi tiết BPTC (PA MCT CDT)"/>
      <sheetName val="新规"/>
      <sheetName val="手动计画"/>
      <sheetName val="DTICH"/>
      <sheetName val="単価表"/>
      <sheetName val="실행내역(05__1__5_)"/>
      <sheetName val="⑻동원인원산출서⑧"/>
      <sheetName val="수목데이타 "/>
      <sheetName val="概総括1"/>
      <sheetName val="D &amp; W sizes"/>
      <sheetName val="Đầu vào"/>
      <sheetName val="Bill of Qty MEP"/>
      <sheetName val="ctTBA"/>
      <sheetName val="NET表"/>
      <sheetName val="BQ表"/>
      <sheetName val="EXTERNAL"/>
      <sheetName val="Analisa Upah &amp; Bahan Plum"/>
      <sheetName val="harmony_done"/>
      <sheetName val="[원남울진낙찰내역(99.4.13 부산청).xlsáFAX"/>
      <sheetName val="[원남울진낙찰내역(99.4.13 부산청).xlsø갑지"/>
      <sheetName val="B3A - TOWER A"/>
      <sheetName val="D+W"/>
      <sheetName val="Analisa"/>
      <sheetName val="실행별짠"/>
      <sheetName val="장비내역서"/>
      <sheetName val="기계내역서"/>
      <sheetName val="200"/>
      <sheetName val="단가 및 재료비"/>
      <sheetName val="단가산출2"/>
      <sheetName val="중기사용료산출근거"/>
      <sheetName val="단가산출1"/>
      <sheetName val="자재비"/>
      <sheetName val="일반관리비"/>
      <sheetName val="사급자재"/>
      <sheetName val="TIE-INS"/>
      <sheetName val="1.Factory+Office"/>
      <sheetName val="PROCESS"/>
      <sheetName val="Package1"/>
      <sheetName val="1-1"/>
      <sheetName val="구조물공"/>
      <sheetName val="단가산출서"/>
      <sheetName val="단가산출서 (2)"/>
      <sheetName val="평3"/>
      <sheetName val="Chenh_lech_vat_tu3"/>
      <sheetName val="Don_gia_chi_tiet3"/>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Buy_vs__Lease_Car"/>
      <sheetName val="Goc_CC"/>
      <sheetName val="GOC-KO_IN"/>
      <sheetName val="Elec_LG"/>
      <sheetName val="pp3p_"/>
      <sheetName val="Chiet_tinh_dz22"/>
      <sheetName val="TH_MTC"/>
      <sheetName val="TH_N_Cong"/>
      <sheetName val="Bang_KL"/>
      <sheetName val="TH_Vat_tu"/>
      <sheetName val="Scheme_B_Estimate_"/>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2_1_受電設備棟"/>
      <sheetName val="2_2_受・防火水槽"/>
      <sheetName val="2_3_排水処理設備棟"/>
      <sheetName val="2_4_倉庫棟"/>
      <sheetName val="2_5_守衛棟"/>
      <sheetName val="TL rieng"/>
      <sheetName val="NOMUBI"/>
      <sheetName val="sw1"/>
      <sheetName val="원가계산서_(전체변ƽ螁"/>
      <sheetName val="name"/>
      <sheetName val="STAFFSCHED "/>
      <sheetName val="Gtvl"/>
      <sheetName val="Gia_THKP"/>
      <sheetName val="GiaTH_PT2"/>
      <sheetName val="지급보증금74"/>
      <sheetName val="TKCK"/>
      <sheetName val="Standardwerte"/>
      <sheetName val="Sbq18"/>
      <sheetName val="VCV-BE-TONG"/>
      <sheetName val="GV1-D13 (Casement door)"/>
      <sheetName val="REKAP"/>
      <sheetName val="7.조직표 (수정)"/>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KHOI LUONG15-4"/>
      <sheetName val="DATA(VTL)"/>
      <sheetName val="List"/>
      <sheetName val="MASTER"/>
      <sheetName val="SiteWorks"/>
      <sheetName val="Bang gia NC "/>
      <sheetName val="材料单"/>
      <sheetName val="IMF Code"/>
      <sheetName val="Chi tiết cấu tạo giá (2)"/>
      <sheetName val="THMAVT"/>
      <sheetName val="DeluxeVilla 4"/>
      <sheetName val="P9 SEC.C"/>
      <sheetName val="P9 SEC.D"/>
      <sheetName val="TEST TAI KHOAN"/>
      <sheetName val="照明ﾃﾞｰﾀ"/>
      <sheetName val="C1ㅇ"/>
      <sheetName val="C3"/>
      <sheetName val="Dầm -4.7m"/>
      <sheetName val="Block A-FlrBm(Conc&amp;Fwk)"/>
      <sheetName val="Phan tich ca may"/>
      <sheetName val="Chenh lech ca may"/>
      <sheetName val="Chiet tinh don gia CM"/>
      <sheetName val="TLg CN&amp;Laixe"/>
      <sheetName val="TLg CN&amp;Laixe (2)"/>
      <sheetName val="TLg Laitau"/>
      <sheetName val="TLg Laitau (2)"/>
      <sheetName val="BAG-2"/>
      <sheetName val="MEP Detail"/>
      <sheetName val="WNo"/>
      <sheetName val="0"/>
      <sheetName val="Cọc nhồi"/>
      <sheetName val="Unit Rate(non print)"/>
      <sheetName val="NETCOST-E ELV"/>
      <sheetName val="01. KHO A-&gt;E"/>
      <sheetName val="B3A_-_TOWER_A"/>
      <sheetName val="GV1-D13_(Casement_door)"/>
      <sheetName val="MEP_Detail"/>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Cst Pkg-Eden"/>
      <sheetName val="회사정보"/>
      <sheetName val="TvtuTdinh"/>
      <sheetName val="Kihon-Jiko"/>
      <sheetName val="Dầm_-4_7m"/>
      <sheetName val="TYPE-B 평균H"/>
      <sheetName val="Bill 02 INF"/>
      <sheetName val="PAD-F"/>
      <sheetName val="3)불합리"/>
      <sheetName val="설계산출표지"/>
      <sheetName val="보수0831"/>
      <sheetName val="6MONTHS"/>
      <sheetName val="Product"/>
      <sheetName val="E. Electric"/>
      <sheetName val="M. Mechanic"/>
      <sheetName val="SPL4-TOTAL"/>
      <sheetName val="HS_957"/>
      <sheetName val="Tai khoan"/>
      <sheetName val="감사 일정계획"/>
      <sheetName val="MTL(AG)"/>
      <sheetName val="THEP SAN T16"/>
      <sheetName val="DAF-1"/>
      <sheetName val="시중노임"/>
      <sheetName val="시운전연료비"/>
      <sheetName val="Bill 3-2&amp;3"/>
      <sheetName val="Bill 04 - HT Coban -Tông hợp"/>
      <sheetName val="BMDT_01_VTU"/>
      <sheetName val="Measure 1306"/>
      <sheetName val="DM.ChiPhi"/>
      <sheetName val="DOOR_villa A"/>
      <sheetName val="BQ ARS"/>
      <sheetName val="rekap.c"/>
      <sheetName val="FINAL SUM."/>
      <sheetName val="Elektrikal"/>
      <sheetName val="Bill No 6 Koord &amp; Attendance"/>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Site_Expenses2"/>
      <sheetName val="4_&amp;_10-inch,_CO2_Combo_&amp;_Sweep2"/>
      <sheetName val="근거_자료2"/>
      <sheetName val="1_설계조건2"/>
      <sheetName val="Material_HT1"/>
      <sheetName val="Material_KC1"/>
      <sheetName val="8_식재일위2"/>
      <sheetName val="TRE_TABLE1"/>
      <sheetName val="조도계산서_(도서)1"/>
      <sheetName val="남양시작동자105노65기1_3화1_21"/>
      <sheetName val="CT_1"/>
      <sheetName val="8_자재비1"/>
      <sheetName val="Chiết_tính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Project Cashflow"/>
      <sheetName val="Currency Rate"/>
      <sheetName val="Bill 1 Prelim "/>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2. COST SUMMARY"/>
      <sheetName val="FIRE"/>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304-06"/>
      <sheetName val="견적내역"/>
      <sheetName val="No.6-5토공부 ; Type1,2,3"/>
      <sheetName val="4.전기"/>
      <sheetName val="5.동별횡주관경"/>
      <sheetName val="실"/>
      <sheetName val="B.O.M"/>
      <sheetName val="토공사"/>
      <sheetName val="전라자금"/>
      <sheetName val="예산입력(전)"/>
      <sheetName val="단가 (2)"/>
      <sheetName val="용량(1-2)"/>
      <sheetName val="조건"/>
      <sheetName val="옹벽수량집계표"/>
      <sheetName val="중기사용료"/>
      <sheetName val="DESIGN CRETERIA"/>
      <sheetName val="인부신상자료"/>
      <sheetName val="AILC004"/>
      <sheetName val="교각계산"/>
      <sheetName val="스케즐"/>
      <sheetName val="결과조달"/>
      <sheetName val="각형맨홀"/>
      <sheetName val="단가조사서"/>
      <sheetName val="설계예산서"/>
      <sheetName val="첨부1"/>
      <sheetName val="경율산정.XLS"/>
      <sheetName val="횡배수관토공수량"/>
      <sheetName val="강북라우터"/>
      <sheetName val="본문"/>
      <sheetName val="조직"/>
      <sheetName val="기본사항"/>
      <sheetName val="0Title"/>
      <sheetName val="득점현황"/>
      <sheetName val="호표"/>
      <sheetName val="실짠"/>
      <sheetName val="Mat_Source"/>
      <sheetName val="Unit_Div6"/>
      <sheetName val="re_bar"/>
      <sheetName val="Formwork"/>
      <sheetName val="TITLE"/>
      <sheetName val="잡비"/>
      <sheetName val="물가자료"/>
      <sheetName val="CABLE SIZE-1"/>
      <sheetName val="기흥하도용"/>
      <sheetName val="새공통"/>
      <sheetName val="실행갑지"/>
      <sheetName val="총괄집계"/>
      <sheetName val="월별계획"/>
      <sheetName val="1차배부(JB포함)"/>
      <sheetName val="부영주택(잡철물)"/>
      <sheetName val="수주실적0709"/>
      <sheetName val="VANKHUON"/>
      <sheetName val="General"/>
      <sheetName val="Estimate"/>
      <sheetName val="Thuc thanh"/>
      <sheetName val="Air parameters"/>
      <sheetName val="DON GIA CAN THO"/>
      <sheetName val="MU"/>
      <sheetName val="takeoff2"/>
      <sheetName val="Btra"/>
      <sheetName val="THEP_SAN_T16"/>
      <sheetName val="Items"/>
      <sheetName val="조선용암면"/>
      <sheetName val="Ref"/>
      <sheetName val="tuong"/>
      <sheetName val="SIZING"/>
      <sheetName val="중량표"/>
      <sheetName val="8)중점관리장비현황"/>
      <sheetName val="Tinh san"/>
      <sheetName val="총 원가계산"/>
      <sheetName val="잔토반출1월(허길욱)"/>
      <sheetName val="대비표"/>
      <sheetName val="DFA"/>
      <sheetName val="THONG SO KICH THUOC"/>
      <sheetName val="말뚝물량"/>
      <sheetName val="관기성공.내"/>
      <sheetName val="설 계"/>
      <sheetName val="Base_Data"/>
      <sheetName val="model master"/>
      <sheetName val="제-노임"/>
      <sheetName val="신청서"/>
      <sheetName val="왕십리방향"/>
      <sheetName val="한전납입금"/>
      <sheetName val="TAIKHOAN"/>
      <sheetName val="Mas_TĐ"/>
      <sheetName val="Building T1,2,3,4,5 (2)"/>
      <sheetName val="Villa C"/>
      <sheetName val="DG3285"/>
      <sheetName val="NX01"/>
      <sheetName val="Budget Code"/>
      <sheetName val="변경내역"/>
      <sheetName val="TEN CONG TRINH"/>
      <sheetName val="3.1.1"/>
      <sheetName val="3.1.4"/>
      <sheetName val="2.5.1"/>
      <sheetName val="4.1.1"/>
      <sheetName val="4.3.2"/>
      <sheetName val="5.3.1"/>
      <sheetName val="2.4.3"/>
      <sheetName val="KH-Q1,Q2,01"/>
      <sheetName val="QD957"/>
      <sheetName val="D&amp;W def."/>
      <sheetName val="dg-VTu"/>
      <sheetName val="H_T_ INCOMING SYSTEM"/>
      <sheetName val="NET ALL (M)"/>
      <sheetName val="품셈"/>
      <sheetName val="E-POD-WO"/>
      <sheetName val="Notes"/>
      <sheetName val="THONG KE CAU KIEN"/>
      <sheetName val="주차구획선수량"/>
      <sheetName val="5.경상직원"/>
      <sheetName val="GC산출"/>
      <sheetName val="자금총괄"/>
      <sheetName val="Pier 3"/>
      <sheetName val="예산변경원인분석"/>
      <sheetName val="b_balju"/>
      <sheetName val="우성교간선"/>
      <sheetName val="설계자료"/>
      <sheetName val="DATA_1"/>
      <sheetName val="단면적"/>
      <sheetName val="BOQ-M"/>
      <sheetName val="전신환매도율"/>
      <sheetName val="가열로SW"/>
      <sheetName val="견적 업체 LIST"/>
      <sheetName val="Profile"/>
      <sheetName val="eq. mobilization"/>
      <sheetName val="소득세,사회보험율"/>
      <sheetName val="단가대비표"/>
      <sheetName val="기계설비"/>
      <sheetName val="WWT IO"/>
      <sheetName val="의정부문예회관변경내역"/>
      <sheetName val="간접비계산"/>
      <sheetName val="건설실행"/>
      <sheetName val="조명율표"/>
      <sheetName val="연결임시"/>
      <sheetName val="TYPE-A"/>
      <sheetName val="토목공사"/>
      <sheetName val="투입"/>
      <sheetName val="수입"/>
      <sheetName val="VOR"/>
      <sheetName val="대상공사(조달청)"/>
      <sheetName val="자료(통합)"/>
      <sheetName val="unit 4"/>
      <sheetName val="장비가동"/>
      <sheetName val="POWER"/>
      <sheetName val="유동표"/>
      <sheetName val="시험장S자로가로등공사"/>
      <sheetName val="단열-자재"/>
      <sheetName val="역결합트래버스"/>
      <sheetName val="자재운반단가일람표"/>
      <sheetName val="공통비(전체)"/>
      <sheetName val="내역서(삼호)"/>
      <sheetName val="저"/>
      <sheetName val="구분자"/>
      <sheetName val="통장출금액"/>
      <sheetName val="역공종"/>
      <sheetName val="3차설계"/>
      <sheetName val="내역서 "/>
      <sheetName val="맨홀수량산출"/>
      <sheetName val="식재품셈"/>
      <sheetName val="95월별매출"/>
      <sheetName val="대야미내역서"/>
      <sheetName val="Macro3"/>
      <sheetName val="비교원RD-S"/>
      <sheetName val="효율표"/>
      <sheetName val="경"/>
      <sheetName val="PL"/>
      <sheetName val="방수"/>
      <sheetName val="실행(1)"/>
      <sheetName val="대창(장성)"/>
      <sheetName val="견적의뢰"/>
      <sheetName val="총집계표"/>
      <sheetName val="동구분"/>
      <sheetName val="수토공단위당"/>
      <sheetName val="내역서(총)"/>
      <sheetName val="내역서(ebs)"/>
      <sheetName val="건축내역서"/>
      <sheetName val="설명서 "/>
      <sheetName val="4차원가계산서"/>
      <sheetName val="내구품질향상1"/>
      <sheetName val="출장거리"/>
      <sheetName val="대전-교대(A1-A2)"/>
      <sheetName val="일반수량총괄집계"/>
      <sheetName val="6공구(당초)"/>
      <sheetName val="내역서(기계)"/>
      <sheetName val="원가계산 (2)"/>
      <sheetName val="간이연락"/>
      <sheetName val="제4장11"/>
      <sheetName val="단가일람표"/>
      <sheetName val="포장공수량집계표"/>
      <sheetName val="설계기준"/>
      <sheetName val="정산ISSUE(T)"/>
      <sheetName val="건축2"/>
      <sheetName val="Rekap A"/>
      <sheetName val="판계용접"/>
      <sheetName val="잡철단가대비"/>
      <sheetName val="입찰내역서"/>
      <sheetName val="Segment"/>
      <sheetName val="UPVC"/>
      <sheetName val="TIE-IN"/>
      <sheetName val="tggwan(mac)"/>
      <sheetName val="인원01"/>
      <sheetName val="내역5"/>
      <sheetName val="가도공"/>
      <sheetName val="운반공"/>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CHAO GIA PHAN NGAM"/>
      <sheetName val="Comps"/>
      <sheetName val="U.P_Breakdown"/>
      <sheetName val="CHITIET VL-NC"/>
      <sheetName val="dia"/>
      <sheetName val="Data Base"/>
      <sheetName val="ptdg-duong"/>
      <sheetName val="otb"/>
      <sheetName val="Giá_tré_vaô_tu±"/>
      <sheetName val="Chiet tinh dz35"/>
      <sheetName val="B15"/>
      <sheetName val="B16"/>
      <sheetName val="B17"/>
      <sheetName val="B4-D3"/>
      <sheetName val="B8"/>
      <sheetName val="Vat tu XD"/>
      <sheetName val="[원남울진낙찰내역(99.4.13 부산청).xls]_M_3"/>
      <sheetName val="[원남울진낙찰내역(99.4.13 부산청).xls]_N_3"/>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Bill 02-Podium"/>
      <sheetName val="THÔNG TIN"/>
      <sheetName val="소요자재"/>
      <sheetName val="사통"/>
      <sheetName val="대비2"/>
      <sheetName val="RD제품개발투자비(매가)"/>
      <sheetName val="Data&amp;Result"/>
      <sheetName val="단가목록"/>
      <sheetName val="Danh muc"/>
      <sheetName val="8-31-98"/>
      <sheetName val="worksheet inchican"/>
      <sheetName val="combined 9-30"/>
      <sheetName val="対応項目"/>
      <sheetName val="bang TH"/>
      <sheetName val="TvtuUdinh"/>
      <sheetName val="용선 C.L"/>
      <sheetName val="시중노임단가"/>
      <sheetName val="우석문틀"/>
      <sheetName val="건축"/>
      <sheetName val="주경기-오배수"/>
      <sheetName val="샌딩 에폭시 도장"/>
      <sheetName val="한눌~상록"/>
      <sheetName val="sand토적"/>
      <sheetName val="물집"/>
      <sheetName val="grid"/>
      <sheetName val="B_O_M"/>
      <sheetName val="단가_(2)"/>
      <sheetName val="DESIGN_CRETERIA"/>
      <sheetName val="경율산정_XLS"/>
      <sheetName val="4_전기"/>
      <sheetName val="5_동별횡주관경"/>
      <sheetName val="Cash Flow"/>
      <sheetName val="Yield"/>
      <sheetName val="B3A-APARTMENT"/>
      <sheetName val="ph2B cnstrction sched."/>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TPVI"/>
      <sheetName val="TG- ko in"/>
      <sheetName val="general requirements"/>
      <sheetName val="Areas"/>
      <sheetName val="Lighting for Guestroom "/>
      <sheetName val="Project Infor"/>
      <sheetName val="Data input"/>
      <sheetName val="02 Nhà xưởng"/>
      <sheetName val="3. CNT"/>
      <sheetName val="unit price list(M)"/>
      <sheetName val="General2"/>
      <sheetName val="1_MV"/>
      <sheetName val="01.truongliencap"/>
      <sheetName val="Names"/>
      <sheetName val="변화치수"/>
      <sheetName val="Book 1 Summary"/>
      <sheetName val="Breakdown (B)"/>
      <sheetName val="K_PS"/>
      <sheetName val="Land Dev't. Ph-1"/>
      <sheetName val="4-Lane bridge"/>
      <sheetName val="Hac.Lots"/>
      <sheetName val="Res.Lots"/>
      <sheetName val="Spine Road"/>
      <sheetName val="Schedule S-Curve Revision#3"/>
      <sheetName val="Kế hoạch bổ sung"/>
      <sheetName val="TB NẶNG"/>
      <sheetName val="#2_일위대가목록"/>
      <sheetName val="입찰내역"/>
      <sheetName val="제출"/>
      <sheetName val="원본"/>
      <sheetName val="NCR"/>
      <sheetName val="Price list"/>
      <sheetName val="01.C.NHOI"/>
      <sheetName val="DATA.KC"/>
      <sheetName val="02.T.VAY"/>
      <sheetName val="Phu cap"/>
      <sheetName val="Tong DT"/>
      <sheetName val="phan tic chi tiet"/>
      <sheetName val="phan tich don gia"/>
      <sheetName val="총원가계산서(요율)"/>
      <sheetName val="Hotel Staff"/>
      <sheetName val="BK04"/>
      <sheetName val="국내총괄"/>
      <sheetName val="HVAC"/>
      <sheetName val="예산실적전체당월"/>
      <sheetName val="1.1 BOQ "/>
      <sheetName val="평가데이터"/>
      <sheetName val="Gia vat tu"/>
      <sheetName val="QSUM"/>
      <sheetName val="대창(함평)"/>
      <sheetName val="XAY DUNG"/>
      <sheetName val="CFA (ME)"/>
      <sheetName val="MEP Building"/>
      <sheetName val="ISBL-CIV"/>
      <sheetName val="TRA-GIA-VT"/>
      <sheetName val="Bìa"/>
      <sheetName val="Phan_tich_ca_may"/>
      <sheetName val="Chenh_lech_ca_may"/>
      <sheetName val="Chiet_tinh_don_gia_CM"/>
      <sheetName val="TLg_CN&amp;Laixe"/>
      <sheetName val="TLg_CN&amp;Laixe_(2)"/>
      <sheetName val="TLg_Laitau"/>
      <sheetName val="TLg_Laitau_(2)"/>
      <sheetName val="Bill 2- Food Court"/>
      <sheetName val="May TC"/>
      <sheetName val="THIET DAT"/>
      <sheetName val="_원남울진낙찰내역(99.4.13 부산청).xls__M_3"/>
      <sheetName val="_원남울진낙찰내역(99.4.13 부산청).xls__N_3"/>
      <sheetName val="QL60-TRAVINH(X)"/>
      <sheetName val="구성비"/>
      <sheetName val="2. BOQ DETAIL"/>
      <sheetName val="TKC"/>
      <sheetName val="물량표s"/>
      <sheetName val="2__COST_SUMMARY"/>
      <sheetName val="2__BOQ_DETAIL"/>
      <sheetName val="Nha dieu hanh"/>
      <sheetName val="MEP"/>
      <sheetName val="납부서"/>
      <sheetName val="수목단가"/>
      <sheetName val="식재수량표"/>
      <sheetName val="견적공통"/>
      <sheetName val="소방"/>
      <sheetName val="자재단가 산출근거"/>
      <sheetName val="공사내역(2003년)"/>
      <sheetName val="기본일위"/>
      <sheetName val="시설수량표"/>
      <sheetName val="A-1"/>
      <sheetName val="총괄표 "/>
      <sheetName val="PTDGDT"/>
      <sheetName val="Phamcap"/>
      <sheetName val="Xuat152"/>
      <sheetName val="SM. TH thép D2"/>
      <sheetName val="SUM of qty (S&amp;F) IPC 01"/>
      <sheetName val="SM.detail D2"/>
      <sheetName val="DTXD"/>
      <sheetName val="Data_INPUT"/>
      <sheetName val="Weight Bridge"/>
      <sheetName val="負荷集計（断熱不燃）"/>
      <sheetName val="관리,공감"/>
      <sheetName val="C.MECHANICAL"/>
      <sheetName val="2. 주요공지（主要公告）"/>
      <sheetName val="CT bê tông"/>
      <sheetName val="CT trát. láng. sơn bả"/>
      <sheetName val="CT Ván khuôn, cốt thép"/>
      <sheetName val="T-DAY"/>
      <sheetName val="백암비스타내역"/>
      <sheetName val="EQUIPMENT -2"/>
      <sheetName val="EJ"/>
      <sheetName val="분양금할인"/>
      <sheetName val="인원계획-미화"/>
      <sheetName val="영업.일1"/>
      <sheetName val="영업.일"/>
      <sheetName val="부자재"/>
      <sheetName val="견적집계표"/>
      <sheetName val="안전내역품의"/>
      <sheetName val="원내역"/>
      <sheetName val="MACRO(전선관)"/>
      <sheetName val="발주수량표"/>
      <sheetName val="판매시설"/>
      <sheetName val="PipWT"/>
      <sheetName val="MISCELLANIOUS"/>
      <sheetName val="(C)원내역"/>
      <sheetName val="건설성적"/>
      <sheetName val="참고"/>
      <sheetName val="Requirement(Work Crew)"/>
      <sheetName val="가설건물"/>
      <sheetName val="견"/>
      <sheetName val="음봉방향"/>
      <sheetName val="내역서(시설물공사)"/>
      <sheetName val="손료기준-공사부구두문의"/>
      <sheetName val="전도품의"/>
      <sheetName val="機器明細(MC)"/>
      <sheetName val="임대견적서"/>
      <sheetName val="고려성적"/>
      <sheetName val="변경내역대비표(2)"/>
      <sheetName val="송전재료비"/>
      <sheetName val="실행단가"/>
      <sheetName val="은행"/>
      <sheetName val="설비견적"/>
      <sheetName val="II손익관리"/>
      <sheetName val="목표세부명세"/>
      <sheetName val="모래기초"/>
      <sheetName val="을-ATYPE"/>
      <sheetName val="일위대가목록"/>
      <sheetName val="명세서출력"/>
      <sheetName val="수량산출내역1115"/>
      <sheetName val="부산제일극장"/>
      <sheetName val="부경대총괄내역서"/>
      <sheetName val="추정설계"/>
      <sheetName val="기초수량집"/>
      <sheetName val="문학터널-9255(관보고-실)"/>
      <sheetName val="眞비상(진주)"/>
      <sheetName val="직접비"/>
      <sheetName val="1.정산종합 결과현황(당사분기준)"/>
      <sheetName val="현황CODE"/>
      <sheetName val="손익현황"/>
      <sheetName val="수목데이타"/>
      <sheetName val="Products"/>
      <sheetName val="49"/>
      <sheetName val="집수정현황"/>
      <sheetName val="환산"/>
      <sheetName val="총투입계"/>
      <sheetName val="금액산정"/>
      <sheetName val="가설공사내역"/>
      <sheetName val="401"/>
      <sheetName val="BQ(실행)"/>
      <sheetName val="969910( R)"/>
      <sheetName val="환율적용표"/>
      <sheetName val="과천MAIN"/>
      <sheetName val="회로내역(승인)"/>
      <sheetName val="마포토정"/>
      <sheetName val="토사(PE)"/>
      <sheetName val="fs"/>
      <sheetName val="설계서을"/>
      <sheetName val="수량산출서 갑지"/>
      <sheetName val="부도어음"/>
      <sheetName val="수량산출서"/>
      <sheetName val="0.갑지"/>
      <sheetName val="8.현장관리비"/>
      <sheetName val="7.안전관리비"/>
      <sheetName val="대구실행"/>
      <sheetName val="내역서1"/>
      <sheetName val="FLA"/>
      <sheetName val="건축집계합계"/>
      <sheetName val="건축집계표이수"/>
      <sheetName val="당정동공통이수"/>
      <sheetName val="당정동경상이수"/>
      <sheetName val="엘리베이터산출"/>
      <sheetName val="상가지급현황"/>
      <sheetName val="단가테이블(수정금지)-59A"/>
      <sheetName val="전압강하"/>
      <sheetName val="건축적용원가계산"/>
      <sheetName val="물류최종8월7"/>
      <sheetName val="A공구"/>
      <sheetName val="관경결정"/>
      <sheetName val="식생매트"/>
      <sheetName val="관계주식"/>
      <sheetName val="4층내역"/>
      <sheetName val="서울대규장각(가시설흙막이)"/>
      <sheetName val="인원투입계획"/>
      <sheetName val="공사개요(사업승인변경)"/>
      <sheetName val="TEST1"/>
      <sheetName val="말뚝지지력산정"/>
      <sheetName val="자압1"/>
      <sheetName val="구천"/>
      <sheetName val="5.모델링"/>
      <sheetName val="L_RPTA05_목록"/>
      <sheetName val="INMD1198"/>
      <sheetName val="static.cal"/>
      <sheetName val="U-TYPE(1)"/>
      <sheetName val="2층LOAD"/>
      <sheetName val="상 부"/>
      <sheetName val="2"/>
      <sheetName val="3"/>
      <sheetName val="4"/>
      <sheetName val="5"/>
      <sheetName val="6"/>
      <sheetName val="설계내역"/>
      <sheetName val="유형처분"/>
      <sheetName val="내역분기"/>
      <sheetName val="포장공자재집계표"/>
      <sheetName val="토공(우물통,기타) "/>
      <sheetName val="type-F"/>
      <sheetName val="벽체면적당일위대가"/>
      <sheetName val="4-10"/>
      <sheetName val="D-3109"/>
      <sheetName val="설내역서 "/>
      <sheetName val="빙100장비사양"/>
      <sheetName val="인상효1"/>
      <sheetName val="8.수량산출 (2)"/>
      <sheetName val="노무비 근거"/>
      <sheetName val="구조물토적"/>
      <sheetName val="통합"/>
      <sheetName val="12호기내역서(건축분)"/>
      <sheetName val="b_balju_cho"/>
      <sheetName val="옥외(전)"/>
      <sheetName val="49-119"/>
      <sheetName val="총체보활공정표"/>
      <sheetName val="2F 회의실견적(5_14 일대)"/>
      <sheetName val="준공조서갑지"/>
      <sheetName val="적정심사"/>
      <sheetName val="메뉴"/>
      <sheetName val="설계내역2"/>
      <sheetName val="Calc"/>
      <sheetName val="CalModule"/>
      <sheetName val="CALCMOD"/>
      <sheetName val="투자효율분석"/>
      <sheetName val="제직재"/>
      <sheetName val="설직재-1"/>
      <sheetName val="실행비교"/>
      <sheetName val="공사기본내용입력"/>
      <sheetName val="현대물량"/>
      <sheetName val="99 조정금액"/>
      <sheetName val="주요재료비(원본)"/>
      <sheetName val="48수량"/>
      <sheetName val="1062-X방향 "/>
      <sheetName val="FB25JN"/>
      <sheetName val="산출내역1"/>
      <sheetName val="보할"/>
      <sheetName val="입찰견적보고서"/>
      <sheetName val="종배수관면벽신"/>
      <sheetName val="가시설흙막이"/>
      <sheetName val="버스운행안내"/>
      <sheetName val="안전보건교육"/>
      <sheetName val="총공사내역서"/>
      <sheetName val="수량명세서"/>
      <sheetName val="슬래브"/>
      <sheetName val="수금"/>
      <sheetName val="소화"/>
      <sheetName val="15"/>
      <sheetName val="현장코드"/>
      <sheetName val="입찰"/>
      <sheetName val="현경"/>
      <sheetName val="연결원본-절대지우지말것"/>
      <sheetName val="205동"/>
      <sheetName val="_x0000__x0000__x0005__x0000_"/>
      <sheetName val="T_x0003__x0000_ong dip nhan danh hieu AHL§"/>
      <sheetName val="T_x0003__x0000_ong dip nhan d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sheetData sheetId="7744"/>
      <sheetData sheetId="7745"/>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1">
          <cell r="A1" t="str">
            <v>GIÁ TRỊ PHỤ LỤC 13 - HĐ 37/2018/HĐ/OIC-SEAREE ký ngày 07/02/2018</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갑지"/>
      <sheetName val="원가계산"/>
      <sheetName val="순공사집계표"/>
      <sheetName val="건축공사"/>
      <sheetName val="전기공사"/>
      <sheetName val="설비공사"/>
      <sheetName val="부대공사"/>
      <sheetName val="퍼스트"/>
      <sheetName val="APT"/>
      <sheetName val="LF자재단가"/>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사남"/>
      <sheetName val="내역"/>
      <sheetName val="실행철강하도"/>
    </sheetNames>
    <sheetDataSet>
      <sheetData sheetId="0" refreshError="1"/>
      <sheetData sheetId="1" refreshError="1"/>
      <sheetData sheetId="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ver 1"/>
      <sheetName val="00.Tổng Hợp"/>
      <sheetName val="1.Công Tác Tạm"/>
      <sheetName val="2.Nhà Xưởng &amp; Văn Phòng"/>
      <sheetName val="3.Nhà Bảo Trì, Rang Đậu, BB"/>
      <sheetName val="4.Nhà BB Thuỷ Tinh, Carton"/>
      <sheetName val="5.Nhà Lò Hơi &amp; Nén Khí"/>
      <sheetName val="6.Nhà Để Xe Máy"/>
      <sheetName val="7.Nhà Nghỉ Giữa Ca"/>
      <sheetName val="8.Nhà Bảo Vệ 1"/>
      <sheetName val="9.Nhà Bảo Vệ 2"/>
      <sheetName val="10.Nhà Rác, Phòng Điện"/>
      <sheetName val="11.Bể Nước Ngầm PCCC"/>
      <sheetName val="12.Bể Nước Ngầm Xả Nguội"/>
      <sheetName val="13.Bể Nước Ngầm RO "/>
      <sheetName val="14.Bể XLNT"/>
      <sheetName val="15.Hàng Rào &amp; Cổng"/>
      <sheetName val="B.Hạ Tầng Kỹ Thuật"/>
      <sheetName val="C1. Hệ Thống Plumbing"/>
      <sheetName val="C2.Hệ Thống XLNT"/>
      <sheetName val="C3.Hệ Thống PCCC "/>
      <sheetName val="C4.Hệ Thống Điện &amp; Điện Nhẹ "/>
    </sheetNames>
    <sheetDataSet>
      <sheetData sheetId="0">
        <row r="7">
          <cell r="C7" t="str">
            <v>PROJECT NAME / TÊN DỰ ÁN  : GOLDEN FARM FACTORY</v>
          </cell>
        </row>
      </sheetData>
      <sheetData sheetId="1"/>
      <sheetData sheetId="2"/>
      <sheetData sheetId="3"/>
      <sheetData sheetId="4">
        <row r="2">
          <cell r="A2" t="str">
            <v>PROJECT NAME / TÊN DỰ ÁN  : GOLDEN FARM FACTORY</v>
          </cell>
        </row>
        <row r="100">
          <cell r="K100" t="str">
            <v>Dulux/ Jotun</v>
          </cell>
        </row>
        <row r="214">
          <cell r="K214" t="str">
            <v>Xingfa</v>
          </cell>
        </row>
      </sheetData>
      <sheetData sheetId="5">
        <row r="6">
          <cell r="J6">
            <v>14324401196</v>
          </cell>
        </row>
      </sheetData>
      <sheetData sheetId="6">
        <row r="6">
          <cell r="J6">
            <v>10941225561</v>
          </cell>
        </row>
      </sheetData>
      <sheetData sheetId="7">
        <row r="6">
          <cell r="J6">
            <v>4539899478</v>
          </cell>
        </row>
      </sheetData>
      <sheetData sheetId="8">
        <row r="6">
          <cell r="J6">
            <v>3982424985</v>
          </cell>
        </row>
      </sheetData>
      <sheetData sheetId="9">
        <row r="6">
          <cell r="J6">
            <v>991249907</v>
          </cell>
        </row>
      </sheetData>
      <sheetData sheetId="10">
        <row r="6">
          <cell r="J6">
            <v>267429423</v>
          </cell>
        </row>
      </sheetData>
      <sheetData sheetId="11">
        <row r="6">
          <cell r="J6">
            <v>267429423</v>
          </cell>
        </row>
      </sheetData>
      <sheetData sheetId="12">
        <row r="6">
          <cell r="J6">
            <v>1645306148</v>
          </cell>
        </row>
      </sheetData>
      <sheetData sheetId="13">
        <row r="6">
          <cell r="J6">
            <v>2017814487</v>
          </cell>
        </row>
      </sheetData>
      <sheetData sheetId="14">
        <row r="6">
          <cell r="J6">
            <v>1472995010</v>
          </cell>
        </row>
      </sheetData>
      <sheetData sheetId="15">
        <row r="6">
          <cell r="J6">
            <v>1478475951</v>
          </cell>
        </row>
      </sheetData>
      <sheetData sheetId="16">
        <row r="2">
          <cell r="A2" t="str">
            <v>PROJECT NAME / TÊN DỰ ÁN  : GOLDEN FARM FACTORY</v>
          </cell>
        </row>
        <row r="43">
          <cell r="K43" t="str">
            <v>Hoa Phat/ Equivalent</v>
          </cell>
        </row>
      </sheetData>
      <sheetData sheetId="17">
        <row r="2">
          <cell r="A2" t="str">
            <v>PROJECT NAME / TÊN DỰ ÁN  : GOLDEN FARM FACTORY</v>
          </cell>
        </row>
      </sheetData>
      <sheetData sheetId="18">
        <row r="7">
          <cell r="J7">
            <v>11904386009</v>
          </cell>
        </row>
      </sheetData>
      <sheetData sheetId="19">
        <row r="6">
          <cell r="J6">
            <v>1234186175</v>
          </cell>
        </row>
      </sheetData>
      <sheetData sheetId="20">
        <row r="6">
          <cell r="J6">
            <v>4060011259.888</v>
          </cell>
        </row>
      </sheetData>
      <sheetData sheetId="21">
        <row r="7">
          <cell r="J7">
            <v>21129680902.200001</v>
          </cell>
        </row>
      </sheetData>
      <sheetData sheetId="22">
        <row r="7">
          <cell r="J7">
            <v>34864200000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mailto:Fi10@200,%201%20layer" TargetMode="External"/><Relationship Id="rId1" Type="http://schemas.openxmlformats.org/officeDocument/2006/relationships/hyperlink" Target="mailto:Fi10@200,%202%20layer"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8"/>
  <sheetViews>
    <sheetView view="pageBreakPreview" zoomScale="70" zoomScaleNormal="70" zoomScaleSheetLayoutView="70" workbookViewId="0">
      <selection activeCell="A25" sqref="A25:N25"/>
    </sheetView>
  </sheetViews>
  <sheetFormatPr defaultColWidth="9" defaultRowHeight="15"/>
  <cols>
    <col min="1" max="4" width="10.5703125" style="1389" customWidth="1"/>
    <col min="5" max="7" width="9.85546875" style="1389" customWidth="1"/>
    <col min="8" max="8" width="21" style="1389" customWidth="1"/>
    <col min="9" max="9" width="19.5703125" style="1389" customWidth="1"/>
    <col min="10" max="11" width="11.5703125" style="1389" customWidth="1"/>
    <col min="12" max="14" width="10.5703125" style="1389" customWidth="1"/>
    <col min="15" max="15" width="15" style="1389" customWidth="1"/>
    <col min="16" max="16" width="13.85546875" style="1389" customWidth="1"/>
    <col min="17" max="16384" width="9" style="1389"/>
  </cols>
  <sheetData>
    <row r="1" spans="1:14" ht="16.5">
      <c r="A1" s="1414"/>
      <c r="B1" s="1415"/>
      <c r="C1" s="1415"/>
      <c r="D1" s="1415"/>
      <c r="E1" s="1415"/>
      <c r="F1" s="1415"/>
      <c r="G1" s="1415"/>
      <c r="H1" s="1415"/>
      <c r="I1" s="1415"/>
      <c r="J1" s="1415"/>
      <c r="K1" s="1415"/>
      <c r="L1" s="1415"/>
      <c r="M1" s="1415"/>
      <c r="N1" s="1429"/>
    </row>
    <row r="2" spans="1:14" ht="60" customHeight="1">
      <c r="A2" s="1674" t="s">
        <v>0</v>
      </c>
      <c r="B2" s="1675"/>
      <c r="C2" s="1675"/>
      <c r="D2" s="1675"/>
      <c r="E2" s="1675"/>
      <c r="F2" s="1675"/>
      <c r="G2" s="1675"/>
      <c r="H2" s="1675"/>
      <c r="I2" s="1675"/>
      <c r="J2" s="1675"/>
      <c r="K2" s="1675"/>
      <c r="L2" s="1675"/>
      <c r="M2" s="1675"/>
      <c r="N2" s="1676"/>
    </row>
    <row r="3" spans="1:14" ht="15" customHeight="1">
      <c r="A3" s="1674"/>
      <c r="B3" s="1675"/>
      <c r="C3" s="1675"/>
      <c r="D3" s="1675"/>
      <c r="E3" s="1675"/>
      <c r="F3" s="1675"/>
      <c r="G3" s="1675"/>
      <c r="H3" s="1675"/>
      <c r="I3" s="1675"/>
      <c r="J3" s="1675"/>
      <c r="K3" s="1675"/>
      <c r="L3" s="1675"/>
      <c r="M3" s="1675"/>
      <c r="N3" s="1676"/>
    </row>
    <row r="4" spans="1:14" ht="36" customHeight="1">
      <c r="A4" s="1674"/>
      <c r="B4" s="1675"/>
      <c r="C4" s="1675"/>
      <c r="D4" s="1675"/>
      <c r="E4" s="1675"/>
      <c r="F4" s="1675"/>
      <c r="G4" s="1675"/>
      <c r="H4" s="1675"/>
      <c r="I4" s="1675"/>
      <c r="J4" s="1675"/>
      <c r="K4" s="1675"/>
      <c r="L4" s="1675"/>
      <c r="M4" s="1675"/>
      <c r="N4" s="1676"/>
    </row>
    <row r="5" spans="1:14" ht="26.25" customHeight="1">
      <c r="A5" s="1689"/>
      <c r="B5" s="1690"/>
      <c r="C5" s="1690"/>
      <c r="D5" s="1690"/>
      <c r="E5" s="1690"/>
      <c r="F5" s="1690"/>
      <c r="G5" s="1690"/>
      <c r="H5" s="1690"/>
      <c r="I5" s="1690"/>
      <c r="J5" s="1690"/>
      <c r="K5" s="1690"/>
      <c r="L5" s="1690"/>
      <c r="M5" s="1690"/>
      <c r="N5" s="1691"/>
    </row>
    <row r="6" spans="1:14" ht="26.25" customHeight="1">
      <c r="A6" s="1417"/>
      <c r="B6" s="1418"/>
      <c r="C6" s="1418"/>
      <c r="D6" s="1418"/>
      <c r="E6" s="1418"/>
      <c r="F6" s="1416"/>
      <c r="G6" s="1416"/>
      <c r="H6" s="1416"/>
      <c r="I6" s="1416"/>
      <c r="J6" s="1418"/>
      <c r="K6" s="1418"/>
      <c r="L6" s="1418"/>
      <c r="M6" s="1418"/>
      <c r="N6" s="1430"/>
    </row>
    <row r="7" spans="1:14" ht="35.1" customHeight="1">
      <c r="A7" s="1419"/>
      <c r="B7" s="1420"/>
      <c r="C7" s="1692" t="s">
        <v>1506</v>
      </c>
      <c r="D7" s="1692"/>
      <c r="E7" s="1692"/>
      <c r="F7" s="1692"/>
      <c r="G7" s="1692"/>
      <c r="H7" s="1692"/>
      <c r="I7" s="1692"/>
      <c r="J7" s="1692"/>
      <c r="K7" s="1692"/>
      <c r="L7" s="1692"/>
      <c r="M7" s="1394"/>
      <c r="N7" s="1430"/>
    </row>
    <row r="8" spans="1:14" ht="35.1" customHeight="1">
      <c r="A8" s="1419"/>
      <c r="B8" s="1420"/>
      <c r="C8" s="1692" t="s">
        <v>1</v>
      </c>
      <c r="D8" s="1692"/>
      <c r="E8" s="1692"/>
      <c r="F8" s="1692"/>
      <c r="G8" s="1692"/>
      <c r="H8" s="1692"/>
      <c r="I8" s="1692"/>
      <c r="J8" s="1692"/>
      <c r="K8" s="1692"/>
      <c r="L8" s="1692"/>
      <c r="M8" s="1692"/>
      <c r="N8" s="1430"/>
    </row>
    <row r="9" spans="1:14" ht="35.1" customHeight="1">
      <c r="A9" s="1421"/>
      <c r="B9" s="1393"/>
      <c r="C9" s="1692" t="s">
        <v>1507</v>
      </c>
      <c r="D9" s="1692"/>
      <c r="E9" s="1692"/>
      <c r="F9" s="1692"/>
      <c r="G9" s="1692"/>
      <c r="H9" s="1692"/>
      <c r="I9" s="1692"/>
      <c r="J9" s="1692"/>
      <c r="K9" s="1692"/>
      <c r="L9" s="1692"/>
      <c r="M9" s="1692"/>
      <c r="N9" s="1430"/>
    </row>
    <row r="10" spans="1:14" ht="35.1" customHeight="1">
      <c r="A10" s="1421"/>
      <c r="B10" s="1393"/>
      <c r="C10" s="1692" t="s">
        <v>1505</v>
      </c>
      <c r="D10" s="1692"/>
      <c r="E10" s="1692"/>
      <c r="F10" s="1692"/>
      <c r="G10" s="1692"/>
      <c r="H10" s="1692"/>
      <c r="I10" s="1692"/>
      <c r="J10" s="1692"/>
      <c r="K10" s="1692"/>
      <c r="L10" s="1692"/>
      <c r="M10" s="1692"/>
      <c r="N10" s="1430"/>
    </row>
    <row r="11" spans="1:14" ht="17.25">
      <c r="A11" s="1683"/>
      <c r="B11" s="1684"/>
      <c r="C11" s="1684"/>
      <c r="D11" s="1684"/>
      <c r="E11" s="1684"/>
      <c r="F11" s="1684"/>
      <c r="G11" s="1684"/>
      <c r="H11" s="1684"/>
      <c r="I11" s="1684"/>
      <c r="J11" s="1684"/>
      <c r="K11" s="1684"/>
      <c r="L11" s="1684"/>
      <c r="M11" s="1684"/>
      <c r="N11" s="1430"/>
    </row>
    <row r="12" spans="1:14" ht="16.5">
      <c r="A12" s="1422"/>
      <c r="B12" s="1403"/>
      <c r="C12" s="1403"/>
      <c r="D12" s="1403"/>
      <c r="E12" s="1403"/>
      <c r="F12" s="1423"/>
      <c r="G12" s="1685"/>
      <c r="H12" s="1685"/>
      <c r="I12" s="1431"/>
      <c r="J12" s="1403"/>
      <c r="K12" s="1403"/>
      <c r="L12" s="1403"/>
      <c r="M12" s="1403"/>
      <c r="N12" s="1430"/>
    </row>
    <row r="13" spans="1:14" ht="16.5">
      <c r="A13" s="1422"/>
      <c r="B13" s="1403"/>
      <c r="C13" s="1403"/>
      <c r="D13" s="1403"/>
      <c r="E13" s="1403"/>
      <c r="F13" s="1423"/>
      <c r="G13" s="1424"/>
      <c r="H13" s="1424"/>
      <c r="I13" s="1431"/>
      <c r="J13" s="1403"/>
      <c r="K13" s="1403"/>
      <c r="L13" s="1403"/>
      <c r="M13" s="1403"/>
      <c r="N13" s="1430"/>
    </row>
    <row r="14" spans="1:14" ht="16.5">
      <c r="A14" s="1422"/>
      <c r="B14" s="1403"/>
      <c r="C14" s="1403"/>
      <c r="D14" s="1403"/>
      <c r="E14" s="1403"/>
      <c r="F14" s="1423"/>
      <c r="G14" s="1424"/>
      <c r="H14" s="1424"/>
      <c r="I14" s="1431"/>
      <c r="J14" s="1403"/>
      <c r="K14" s="1403"/>
      <c r="L14" s="1403"/>
      <c r="M14" s="1403"/>
      <c r="N14" s="1430"/>
    </row>
    <row r="15" spans="1:14" ht="20.45" customHeight="1">
      <c r="A15" s="1422"/>
      <c r="B15" s="1403"/>
      <c r="C15" s="1403"/>
      <c r="D15" s="1403"/>
      <c r="E15" s="1403"/>
      <c r="F15" s="1423"/>
      <c r="G15" s="1424"/>
      <c r="H15" s="1424"/>
      <c r="I15" s="1431"/>
      <c r="J15" s="1403"/>
      <c r="K15" s="1403"/>
      <c r="L15" s="1403"/>
      <c r="M15" s="1403"/>
      <c r="N15" s="1430"/>
    </row>
    <row r="16" spans="1:14" ht="16.5">
      <c r="A16" s="1422"/>
      <c r="B16" s="1403"/>
      <c r="C16" s="1403"/>
      <c r="D16" s="1403"/>
      <c r="E16" s="1403"/>
      <c r="F16" s="1423"/>
      <c r="G16" s="1424"/>
      <c r="H16" s="1424"/>
      <c r="I16" s="1431"/>
      <c r="J16" s="1403"/>
      <c r="K16" s="1403"/>
      <c r="L16" s="1403"/>
      <c r="M16" s="1403"/>
      <c r="N16" s="1430"/>
    </row>
    <row r="17" spans="1:16" ht="16.5">
      <c r="A17" s="1422"/>
      <c r="B17" s="1403"/>
      <c r="C17" s="1403"/>
      <c r="D17" s="1403"/>
      <c r="E17" s="1403"/>
      <c r="F17" s="1423"/>
      <c r="G17" s="1424"/>
      <c r="H17" s="1424"/>
      <c r="I17" s="1431"/>
      <c r="J17" s="1403"/>
      <c r="K17" s="1403"/>
      <c r="L17" s="1403"/>
      <c r="M17" s="1403"/>
      <c r="N17" s="1430"/>
    </row>
    <row r="18" spans="1:16" ht="16.5">
      <c r="A18" s="1422"/>
      <c r="B18" s="1403"/>
      <c r="C18" s="1403"/>
      <c r="D18" s="1403"/>
      <c r="E18" s="1403"/>
      <c r="F18" s="1423"/>
      <c r="G18" s="1424"/>
      <c r="H18" s="1424"/>
      <c r="I18" s="1431"/>
      <c r="J18" s="1403"/>
      <c r="K18" s="1403"/>
      <c r="L18" s="1403"/>
      <c r="M18" s="1403"/>
      <c r="N18" s="1430"/>
    </row>
    <row r="19" spans="1:16" ht="38.1" customHeight="1">
      <c r="A19" s="1422"/>
      <c r="B19" s="1396"/>
      <c r="C19" s="1396"/>
      <c r="D19" s="1396"/>
      <c r="E19" s="1686"/>
      <c r="F19" s="1686"/>
      <c r="G19" s="1686"/>
      <c r="H19" s="1686"/>
      <c r="I19" s="1687"/>
      <c r="J19" s="1687"/>
      <c r="K19" s="1687"/>
      <c r="L19" s="1687"/>
      <c r="M19" s="1396"/>
      <c r="N19" s="1430"/>
    </row>
    <row r="20" spans="1:16" ht="20.25" customHeight="1">
      <c r="A20" s="1425"/>
      <c r="B20" s="1397"/>
      <c r="C20" s="1397"/>
      <c r="D20" s="1397"/>
      <c r="E20" s="1686"/>
      <c r="F20" s="1686"/>
      <c r="G20" s="1686"/>
      <c r="H20" s="1686"/>
      <c r="I20" s="1432"/>
      <c r="J20" s="1433"/>
      <c r="K20" s="1688"/>
      <c r="L20" s="1688"/>
      <c r="M20" s="1397"/>
      <c r="N20" s="1430"/>
    </row>
    <row r="21" spans="1:16" ht="33.75" customHeight="1">
      <c r="A21" s="1426"/>
      <c r="B21" s="1400"/>
      <c r="C21" s="1400"/>
      <c r="D21" s="1400"/>
      <c r="E21" s="1686"/>
      <c r="F21" s="1686"/>
      <c r="G21" s="1686"/>
      <c r="H21" s="1686"/>
      <c r="I21" s="1434"/>
      <c r="J21" s="1435"/>
      <c r="K21" s="1433"/>
      <c r="L21" s="1436"/>
      <c r="M21" s="1400"/>
      <c r="N21" s="1430"/>
      <c r="P21" s="1437"/>
    </row>
    <row r="22" spans="1:16" ht="15.75">
      <c r="A22" s="1426"/>
      <c r="B22" s="1400"/>
      <c r="C22" s="1677"/>
      <c r="D22" s="1677"/>
      <c r="E22" s="1677"/>
      <c r="F22" s="1677"/>
      <c r="G22" s="1677"/>
      <c r="H22" s="1677"/>
      <c r="I22" s="1677"/>
      <c r="J22" s="1677"/>
      <c r="K22" s="1677"/>
      <c r="L22" s="1677"/>
      <c r="M22" s="1400"/>
      <c r="N22" s="1430"/>
    </row>
    <row r="23" spans="1:16" ht="11.25" customHeight="1">
      <c r="A23" s="1678"/>
      <c r="B23" s="1679"/>
      <c r="C23" s="1679"/>
      <c r="D23" s="1679"/>
      <c r="E23" s="1679"/>
      <c r="F23" s="1679"/>
      <c r="G23" s="1679"/>
      <c r="H23" s="1679"/>
      <c r="I23" s="1679"/>
      <c r="J23" s="1679"/>
      <c r="K23" s="1679"/>
      <c r="L23" s="1679"/>
      <c r="M23" s="1679"/>
      <c r="N23" s="1430"/>
    </row>
    <row r="24" spans="1:16" ht="40.35" customHeight="1">
      <c r="A24" s="1680"/>
      <c r="B24" s="1681"/>
      <c r="C24" s="1681"/>
      <c r="D24" s="1681"/>
      <c r="E24" s="1681"/>
      <c r="F24" s="1681"/>
      <c r="G24" s="1681"/>
      <c r="H24" s="1681"/>
      <c r="I24" s="1681"/>
      <c r="J24" s="1681"/>
      <c r="K24" s="1681"/>
      <c r="L24" s="1681"/>
      <c r="M24" s="1681"/>
      <c r="N24" s="1682"/>
    </row>
    <row r="25" spans="1:16" ht="16.5">
      <c r="A25" s="1680"/>
      <c r="B25" s="1681"/>
      <c r="C25" s="1681"/>
      <c r="D25" s="1681"/>
      <c r="E25" s="1681"/>
      <c r="F25" s="1681"/>
      <c r="G25" s="1681"/>
      <c r="H25" s="1681"/>
      <c r="I25" s="1681"/>
      <c r="J25" s="1681"/>
      <c r="K25" s="1681"/>
      <c r="L25" s="1681"/>
      <c r="M25" s="1681"/>
      <c r="N25" s="1682"/>
    </row>
    <row r="26" spans="1:16" ht="16.5">
      <c r="A26" s="1680"/>
      <c r="B26" s="1681"/>
      <c r="C26" s="1681"/>
      <c r="D26" s="1681"/>
      <c r="E26" s="1681"/>
      <c r="F26" s="1681"/>
      <c r="G26" s="1681"/>
      <c r="H26" s="1681"/>
      <c r="I26" s="1681"/>
      <c r="J26" s="1681"/>
      <c r="K26" s="1681"/>
      <c r="L26" s="1681"/>
      <c r="M26" s="1681"/>
      <c r="N26" s="1682"/>
    </row>
    <row r="27" spans="1:16">
      <c r="A27" s="1693"/>
      <c r="B27" s="1694"/>
      <c r="C27" s="1694"/>
      <c r="D27" s="1694"/>
      <c r="E27" s="1694"/>
      <c r="F27" s="1694"/>
      <c r="G27" s="1694"/>
      <c r="H27" s="1694"/>
      <c r="I27" s="1694"/>
      <c r="J27" s="1694"/>
      <c r="K27" s="1694"/>
      <c r="L27" s="1694"/>
      <c r="M27" s="1694"/>
      <c r="N27" s="1695"/>
    </row>
    <row r="28" spans="1:16">
      <c r="A28" s="1427"/>
      <c r="B28" s="1428"/>
      <c r="C28" s="1428"/>
      <c r="D28" s="1428"/>
      <c r="E28" s="1428"/>
      <c r="F28" s="1428"/>
      <c r="G28" s="1428"/>
      <c r="H28" s="1428"/>
      <c r="I28" s="1428"/>
      <c r="J28" s="1428"/>
      <c r="K28" s="1428"/>
      <c r="L28" s="1428"/>
      <c r="M28" s="1428"/>
      <c r="N28" s="1438"/>
    </row>
  </sheetData>
  <mergeCells count="18">
    <mergeCell ref="A27:N27"/>
    <mergeCell ref="E20:H21"/>
    <mergeCell ref="A26:N26"/>
    <mergeCell ref="A2:N4"/>
    <mergeCell ref="C22:L22"/>
    <mergeCell ref="A23:M23"/>
    <mergeCell ref="A24:N24"/>
    <mergeCell ref="A25:N25"/>
    <mergeCell ref="A11:M11"/>
    <mergeCell ref="G12:H12"/>
    <mergeCell ref="E19:H19"/>
    <mergeCell ref="I19:L19"/>
    <mergeCell ref="K20:L20"/>
    <mergeCell ref="A5:N5"/>
    <mergeCell ref="C7:L7"/>
    <mergeCell ref="C8:M8"/>
    <mergeCell ref="C9:M9"/>
    <mergeCell ref="C10:M10"/>
  </mergeCells>
  <printOptions horizontalCentered="1"/>
  <pageMargins left="0.78740157480314998" right="0.39370078740157499" top="0.39370078740157499" bottom="0.39370078740157499" header="0" footer="0"/>
  <pageSetup paperSize="9" scale="7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N28"/>
  <sheetViews>
    <sheetView tabSelected="1" view="pageBreakPreview" zoomScale="70" zoomScaleNormal="80" zoomScaleSheetLayoutView="70" workbookViewId="0">
      <selection activeCell="H20" sqref="H20"/>
    </sheetView>
  </sheetViews>
  <sheetFormatPr defaultColWidth="9" defaultRowHeight="15"/>
  <cols>
    <col min="1" max="1" width="9.5703125" style="1389" customWidth="1"/>
    <col min="2" max="2" width="5.85546875" style="1389" customWidth="1"/>
    <col min="3" max="5" width="10.5703125" style="1389" customWidth="1"/>
    <col min="6" max="6" width="11.7109375" style="1389" customWidth="1"/>
    <col min="7" max="7" width="29.7109375" style="1389" customWidth="1"/>
    <col min="8" max="8" width="14.42578125" style="1389" customWidth="1"/>
    <col min="9" max="9" width="12.140625" style="1389" customWidth="1"/>
    <col min="10" max="10" width="24.140625" style="1389" customWidth="1"/>
    <col min="11" max="12" width="10.5703125" style="1389" customWidth="1"/>
    <col min="13" max="13" width="3.42578125" style="1389" customWidth="1"/>
    <col min="14" max="14" width="16.85546875" style="1389" customWidth="1"/>
    <col min="15" max="16384" width="9" style="1389"/>
  </cols>
  <sheetData>
    <row r="1" spans="1:14" ht="16.5">
      <c r="A1" s="1390"/>
      <c r="B1" s="1390"/>
      <c r="C1" s="1390"/>
      <c r="D1" s="1390"/>
      <c r="E1" s="1390"/>
      <c r="F1" s="1390"/>
      <c r="G1" s="1390"/>
      <c r="H1" s="1390"/>
      <c r="I1" s="1390"/>
      <c r="J1" s="1390"/>
      <c r="K1" s="1390"/>
    </row>
    <row r="2" spans="1:14" ht="60" customHeight="1">
      <c r="A2" s="1675" t="s">
        <v>2</v>
      </c>
      <c r="B2" s="1675"/>
      <c r="C2" s="1675"/>
      <c r="D2" s="1675"/>
      <c r="E2" s="1675"/>
      <c r="F2" s="1675"/>
      <c r="G2" s="1675"/>
      <c r="H2" s="1675"/>
      <c r="I2" s="1675"/>
      <c r="J2" s="1675"/>
      <c r="K2" s="1675"/>
      <c r="L2" s="1675"/>
    </row>
    <row r="3" spans="1:14" ht="14.25" customHeight="1">
      <c r="A3" s="1675"/>
      <c r="B3" s="1675"/>
      <c r="C3" s="1675"/>
      <c r="D3" s="1675"/>
      <c r="E3" s="1675"/>
      <c r="F3" s="1675"/>
      <c r="G3" s="1675"/>
      <c r="H3" s="1675"/>
      <c r="I3" s="1675"/>
      <c r="J3" s="1675"/>
      <c r="K3" s="1675"/>
      <c r="L3" s="1675"/>
    </row>
    <row r="4" spans="1:14" ht="41.25" customHeight="1">
      <c r="A4" s="1675"/>
      <c r="B4" s="1675"/>
      <c r="C4" s="1675"/>
      <c r="D4" s="1675"/>
      <c r="E4" s="1675"/>
      <c r="F4" s="1675"/>
      <c r="G4" s="1675"/>
      <c r="H4" s="1675"/>
      <c r="I4" s="1675"/>
      <c r="J4" s="1675"/>
      <c r="K4" s="1675"/>
      <c r="L4" s="1675"/>
    </row>
    <row r="5" spans="1:14" ht="8.25" customHeight="1">
      <c r="A5" s="1391"/>
      <c r="B5" s="1391"/>
      <c r="C5" s="1391"/>
      <c r="D5" s="1391"/>
      <c r="E5" s="1392"/>
      <c r="F5" s="1391"/>
      <c r="G5" s="1391"/>
      <c r="H5" s="1391"/>
      <c r="I5" s="1391"/>
      <c r="J5" s="1391"/>
      <c r="K5" s="1391"/>
    </row>
    <row r="6" spans="1:14" ht="7.5" customHeight="1">
      <c r="A6" s="1393"/>
      <c r="B6" s="1692"/>
      <c r="C6" s="1692"/>
      <c r="D6" s="1692"/>
      <c r="E6" s="1692"/>
      <c r="F6" s="1692"/>
      <c r="G6" s="1692"/>
      <c r="H6" s="1692"/>
      <c r="I6" s="1692"/>
      <c r="J6" s="1692"/>
      <c r="K6" s="1692"/>
      <c r="L6" s="1692"/>
    </row>
    <row r="7" spans="1:14" ht="23.65" customHeight="1">
      <c r="A7" s="1393"/>
      <c r="B7" s="1692"/>
      <c r="C7" s="1692"/>
      <c r="D7" s="1692"/>
      <c r="E7" s="1692"/>
      <c r="F7" s="1692"/>
      <c r="G7" s="1692"/>
      <c r="H7" s="1692"/>
      <c r="I7" s="1692"/>
      <c r="J7" s="1692"/>
      <c r="K7" s="1692"/>
      <c r="L7" s="1692"/>
    </row>
    <row r="8" spans="1:14" ht="9.75" customHeight="1">
      <c r="A8" s="1684"/>
      <c r="B8" s="1684"/>
      <c r="C8" s="1684"/>
      <c r="D8" s="1684"/>
      <c r="E8" s="1684"/>
      <c r="F8" s="1684"/>
      <c r="G8" s="1684"/>
      <c r="H8" s="1684"/>
      <c r="I8" s="1684"/>
      <c r="J8" s="1684"/>
      <c r="K8" s="1684"/>
    </row>
    <row r="9" spans="1:14" ht="18" hidden="1">
      <c r="A9" s="1395"/>
      <c r="B9" s="1395"/>
      <c r="C9" s="1395"/>
      <c r="D9" s="1395"/>
      <c r="E9" s="1395"/>
      <c r="F9" s="1395"/>
      <c r="G9" s="1395"/>
      <c r="H9" s="1395"/>
      <c r="I9" s="1395"/>
      <c r="J9" s="1395"/>
      <c r="K9" s="1395"/>
    </row>
    <row r="10" spans="1:14" ht="45.6" customHeight="1">
      <c r="A10" s="1396"/>
      <c r="B10" s="1396"/>
      <c r="C10" s="1704" t="s">
        <v>3</v>
      </c>
      <c r="D10" s="1705"/>
      <c r="E10" s="1705"/>
      <c r="F10" s="1705"/>
      <c r="G10" s="1706"/>
      <c r="H10" s="1706"/>
      <c r="I10" s="1706"/>
      <c r="J10" s="1707"/>
      <c r="K10" s="1396"/>
    </row>
    <row r="11" spans="1:14" ht="24.75" customHeight="1">
      <c r="A11" s="1397"/>
      <c r="B11" s="1397"/>
      <c r="C11" s="1700" t="s">
        <v>4</v>
      </c>
      <c r="D11" s="1701"/>
      <c r="E11" s="1701"/>
      <c r="F11" s="1701"/>
      <c r="G11" s="1398">
        <f>'00.Tổng Hợp'!E45</f>
        <v>0</v>
      </c>
      <c r="H11" s="1399" t="s">
        <v>5</v>
      </c>
      <c r="I11" s="1696" t="s">
        <v>6</v>
      </c>
      <c r="J11" s="1697"/>
      <c r="K11" s="1397"/>
    </row>
    <row r="12" spans="1:14" ht="27" customHeight="1">
      <c r="A12" s="1400"/>
      <c r="B12" s="1400"/>
      <c r="C12" s="1702"/>
      <c r="D12" s="1703"/>
      <c r="E12" s="1703"/>
      <c r="F12" s="1703"/>
      <c r="G12" s="1401">
        <f>+G11/J12</f>
        <v>0</v>
      </c>
      <c r="H12" s="1402" t="s">
        <v>7</v>
      </c>
      <c r="I12" s="1409" t="s">
        <v>8</v>
      </c>
      <c r="J12" s="1410">
        <f>'00.Tổng Hợp'!G5</f>
        <v>26099</v>
      </c>
      <c r="K12" s="1400"/>
      <c r="N12" s="1411"/>
    </row>
    <row r="13" spans="1:14" ht="15.75">
      <c r="A13" s="1400"/>
      <c r="B13" s="1403"/>
      <c r="C13" s="1403"/>
      <c r="D13" s="1403"/>
      <c r="E13" s="1403"/>
      <c r="F13" s="1403"/>
      <c r="G13" s="1403"/>
      <c r="H13" s="1403"/>
      <c r="I13" s="1403"/>
      <c r="J13" s="1403"/>
      <c r="K13" s="1400"/>
      <c r="N13" s="1412"/>
    </row>
    <row r="14" spans="1:14" ht="15.75">
      <c r="A14" s="1400"/>
      <c r="B14" s="1400"/>
      <c r="C14" s="1400"/>
      <c r="D14" s="1400"/>
      <c r="E14" s="1400"/>
      <c r="F14" s="1400"/>
      <c r="G14" s="1400"/>
      <c r="H14" s="1400"/>
      <c r="I14" s="1400"/>
      <c r="J14" s="1400"/>
      <c r="K14" s="1400"/>
    </row>
    <row r="15" spans="1:14" ht="15" customHeight="1">
      <c r="A15" s="1679"/>
      <c r="B15" s="1679"/>
      <c r="C15" s="1679"/>
      <c r="D15" s="1679"/>
      <c r="E15" s="1679"/>
      <c r="F15" s="1679"/>
      <c r="G15" s="1679"/>
      <c r="H15" s="1679"/>
      <c r="I15" s="1679"/>
      <c r="J15" s="1679"/>
      <c r="K15" s="1679"/>
    </row>
    <row r="16" spans="1:14" ht="18">
      <c r="A16" s="1404"/>
      <c r="B16" s="1404"/>
      <c r="C16" s="1698">
        <f ca="1">TODAY()</f>
        <v>46301</v>
      </c>
      <c r="D16" s="1699"/>
      <c r="E16" s="1699"/>
      <c r="F16" s="1699"/>
      <c r="G16" s="1699"/>
      <c r="H16" s="1699"/>
      <c r="I16" s="1699"/>
      <c r="J16" s="1699"/>
      <c r="K16" s="1404"/>
    </row>
    <row r="17" spans="1:13" ht="18">
      <c r="A17" s="1404"/>
      <c r="B17" s="1404"/>
      <c r="C17" s="1405"/>
      <c r="D17" s="1405"/>
      <c r="E17" s="1405"/>
      <c r="F17" s="1405"/>
      <c r="G17" s="1405"/>
      <c r="H17" s="1405"/>
      <c r="I17" s="1405"/>
      <c r="J17" s="1413"/>
      <c r="K17" s="1404"/>
    </row>
    <row r="18" spans="1:13" ht="18">
      <c r="A18" s="1404"/>
      <c r="B18" s="1404"/>
      <c r="C18" s="1405"/>
      <c r="D18" s="1405"/>
      <c r="E18" s="1405"/>
      <c r="F18" s="1405"/>
      <c r="G18" s="1406"/>
      <c r="H18" s="1405"/>
      <c r="I18" s="1405"/>
      <c r="J18" s="1405"/>
      <c r="K18" s="1404"/>
    </row>
    <row r="19" spans="1:13" ht="18">
      <c r="A19" s="1404"/>
      <c r="B19" s="1404"/>
      <c r="C19" s="1405"/>
      <c r="D19" s="1405"/>
      <c r="E19" s="1405"/>
      <c r="F19" s="1405"/>
      <c r="G19" s="1405"/>
      <c r="H19" s="1405"/>
      <c r="I19" s="1405"/>
      <c r="J19" s="1405"/>
      <c r="K19" s="1404"/>
    </row>
    <row r="20" spans="1:13" ht="18">
      <c r="A20" s="1404"/>
      <c r="B20" s="1404"/>
      <c r="C20" s="1405"/>
      <c r="D20" s="1405"/>
      <c r="E20" s="1405"/>
      <c r="F20" s="1405"/>
      <c r="G20" s="1405"/>
      <c r="H20" s="1405"/>
      <c r="I20" s="1405"/>
      <c r="J20" s="1405"/>
      <c r="K20" s="1404"/>
    </row>
    <row r="21" spans="1:13" ht="22.5" customHeight="1">
      <c r="A21" s="1404"/>
      <c r="B21" s="1407"/>
      <c r="C21" s="1407"/>
      <c r="D21" s="1407"/>
      <c r="E21" s="1404"/>
      <c r="F21" s="1404"/>
      <c r="G21" s="1408"/>
      <c r="H21" s="1407"/>
      <c r="I21" s="1407"/>
      <c r="J21" s="1407"/>
      <c r="K21" s="1407"/>
      <c r="L21" s="1407"/>
      <c r="M21" s="1407"/>
    </row>
    <row r="22" spans="1:13" ht="36" customHeight="1">
      <c r="A22" s="1404"/>
      <c r="B22" s="1404"/>
      <c r="C22" s="1404"/>
      <c r="D22" s="1404"/>
      <c r="E22" s="1404"/>
      <c r="F22" s="1404"/>
      <c r="G22" s="1404"/>
      <c r="H22" s="1407"/>
      <c r="I22" s="1404"/>
      <c r="J22" s="1404"/>
      <c r="K22" s="1404"/>
    </row>
    <row r="23" spans="1:13" ht="22.35" customHeight="1">
      <c r="A23" s="1404"/>
      <c r="B23" s="1404"/>
      <c r="C23" s="1404"/>
      <c r="D23" s="1404"/>
      <c r="E23" s="1404"/>
      <c r="F23" s="1404"/>
      <c r="G23" s="1404"/>
      <c r="H23" s="1407"/>
      <c r="I23" s="1404"/>
      <c r="J23" s="1404"/>
      <c r="K23" s="1404"/>
    </row>
    <row r="24" spans="1:13" ht="16.5">
      <c r="A24" s="1404"/>
      <c r="B24" s="1404"/>
      <c r="C24" s="1404"/>
      <c r="D24" s="1404"/>
      <c r="E24" s="1404"/>
      <c r="F24" s="1404"/>
      <c r="G24" s="1404"/>
      <c r="H24" s="1407"/>
      <c r="I24" s="1404"/>
      <c r="J24" s="1404"/>
      <c r="K24" s="1404"/>
    </row>
    <row r="25" spans="1:13" ht="15" customHeight="1">
      <c r="A25" s="1404"/>
      <c r="B25" s="1404"/>
      <c r="C25" s="1404"/>
      <c r="D25" s="1404"/>
      <c r="E25" s="1404"/>
      <c r="F25" s="1404"/>
      <c r="G25" s="1404"/>
      <c r="H25" s="1404"/>
      <c r="I25" s="1404"/>
      <c r="J25" s="1404"/>
      <c r="K25" s="1404"/>
    </row>
    <row r="26" spans="1:13" ht="16.5">
      <c r="A26" s="1404"/>
      <c r="B26" s="1404"/>
      <c r="C26" s="1404"/>
      <c r="D26" s="1404"/>
      <c r="E26" s="1404"/>
      <c r="F26" s="1404"/>
      <c r="G26" s="1404"/>
      <c r="H26" s="1404"/>
      <c r="I26" s="1404"/>
      <c r="J26" s="1404"/>
      <c r="K26" s="1404"/>
    </row>
    <row r="28" spans="1:13">
      <c r="A28" s="1694"/>
      <c r="B28" s="1694"/>
      <c r="C28" s="1694"/>
      <c r="D28" s="1694"/>
      <c r="E28" s="1694"/>
      <c r="F28" s="1694"/>
      <c r="G28" s="1694"/>
      <c r="H28" s="1694"/>
      <c r="I28" s="1694"/>
      <c r="J28" s="1694"/>
      <c r="K28" s="1694"/>
      <c r="L28" s="1694"/>
    </row>
  </sheetData>
  <mergeCells count="11">
    <mergeCell ref="I11:J11"/>
    <mergeCell ref="A15:K15"/>
    <mergeCell ref="C16:J16"/>
    <mergeCell ref="A28:L28"/>
    <mergeCell ref="A2:L4"/>
    <mergeCell ref="C11:F12"/>
    <mergeCell ref="B6:L6"/>
    <mergeCell ref="B7:L7"/>
    <mergeCell ref="A8:K8"/>
    <mergeCell ref="C10:F10"/>
    <mergeCell ref="G10:J10"/>
  </mergeCells>
  <printOptions horizontalCentered="1"/>
  <pageMargins left="0.20866141699999999" right="0.261811024" top="0.511811023622047" bottom="0.511811023622047" header="0.31496062992126" footer="0.31496062992126"/>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2:R54"/>
  <sheetViews>
    <sheetView view="pageBreakPreview" zoomScale="70" zoomScaleNormal="70" zoomScaleSheetLayoutView="70" zoomScalePageLayoutView="70" workbookViewId="0">
      <selection activeCell="E17" sqref="E17"/>
    </sheetView>
  </sheetViews>
  <sheetFormatPr defaultColWidth="9" defaultRowHeight="15.75"/>
  <cols>
    <col min="1" max="1" width="8.7109375" style="1306" customWidth="1"/>
    <col min="2" max="2" width="70.7109375" style="1307" customWidth="1"/>
    <col min="3" max="3" width="11.28515625" style="1303" customWidth="1"/>
    <col min="4" max="4" width="11.140625" style="1308" customWidth="1"/>
    <col min="5" max="5" width="23.5703125" style="1309" customWidth="1"/>
    <col min="6" max="6" width="16.5703125" style="1309" customWidth="1"/>
    <col min="7" max="7" width="31.140625" style="1309" customWidth="1"/>
    <col min="8" max="8" width="19" style="1310" customWidth="1"/>
    <col min="9" max="9" width="15.85546875" style="1310" hidden="1" customWidth="1"/>
    <col min="10" max="10" width="51.7109375" style="1310" hidden="1" customWidth="1"/>
    <col min="11" max="11" width="18.5703125" style="1310" customWidth="1"/>
    <col min="12" max="18" width="9" style="1310"/>
    <col min="19" max="16384" width="9" style="1303"/>
  </cols>
  <sheetData>
    <row r="2" spans="1:18" s="1301" customFormat="1" ht="27.75" customHeight="1">
      <c r="A2" s="1709" t="s">
        <v>9</v>
      </c>
      <c r="B2" s="1709"/>
      <c r="C2" s="1709"/>
      <c r="D2" s="1709"/>
      <c r="E2" s="1709"/>
      <c r="F2" s="1709"/>
      <c r="G2" s="1709"/>
      <c r="H2" s="1311"/>
      <c r="I2" s="1311"/>
      <c r="J2" s="1311"/>
      <c r="K2" s="1311"/>
      <c r="L2" s="1311"/>
      <c r="M2" s="1311"/>
      <c r="N2" s="1311"/>
      <c r="O2" s="1311"/>
      <c r="P2" s="1311"/>
      <c r="Q2" s="1311"/>
      <c r="R2" s="1311"/>
    </row>
    <row r="3" spans="1:18" s="1302" customFormat="1" ht="26.25" customHeight="1">
      <c r="A3" s="1710" t="str">
        <f>Cover!C7</f>
        <v xml:space="preserve">PROJECT NAME / TÊN DỰ ÁN  : </v>
      </c>
      <c r="B3" s="1710"/>
      <c r="C3" s="1710"/>
      <c r="D3" s="1710"/>
      <c r="E3" s="1710"/>
      <c r="F3" s="1710"/>
      <c r="G3" s="1710"/>
      <c r="H3" s="1312"/>
      <c r="I3" s="1312" t="str">
        <f>+A3</f>
        <v xml:space="preserve">PROJECT NAME / TÊN DỰ ÁN  : </v>
      </c>
      <c r="J3" s="1312"/>
      <c r="K3" s="1312"/>
      <c r="L3" s="1312"/>
      <c r="M3" s="1312"/>
      <c r="N3" s="1312"/>
      <c r="O3" s="1312"/>
      <c r="P3" s="1312"/>
      <c r="Q3" s="1312"/>
      <c r="R3" s="1312"/>
    </row>
    <row r="4" spans="1:18">
      <c r="A4" s="1313"/>
      <c r="B4" s="1314"/>
      <c r="C4" s="1315"/>
      <c r="D4" s="1316"/>
      <c r="E4" s="1317"/>
      <c r="F4" s="1318" t="s">
        <v>10</v>
      </c>
      <c r="G4" s="1319"/>
    </row>
    <row r="5" spans="1:18">
      <c r="A5" s="1313"/>
      <c r="B5" s="1314"/>
      <c r="C5" s="1315"/>
      <c r="D5" s="1316"/>
      <c r="E5" s="1317"/>
      <c r="F5" s="1320" t="s">
        <v>11</v>
      </c>
      <c r="G5" s="1321">
        <v>26099</v>
      </c>
    </row>
    <row r="6" spans="1:18" ht="38.25" customHeight="1">
      <c r="A6" s="1711" t="s">
        <v>12</v>
      </c>
      <c r="B6" s="1711" t="s">
        <v>13</v>
      </c>
      <c r="C6" s="1711" t="s">
        <v>14</v>
      </c>
      <c r="D6" s="1713" t="s">
        <v>15</v>
      </c>
      <c r="E6" s="1715" t="s">
        <v>16</v>
      </c>
      <c r="F6" s="1715" t="s">
        <v>17</v>
      </c>
      <c r="G6" s="1715" t="s">
        <v>18</v>
      </c>
    </row>
    <row r="7" spans="1:18" ht="24" customHeight="1">
      <c r="A7" s="1712"/>
      <c r="B7" s="1712"/>
      <c r="C7" s="1712"/>
      <c r="D7" s="1714"/>
      <c r="E7" s="1715"/>
      <c r="F7" s="1715"/>
      <c r="G7" s="1715"/>
    </row>
    <row r="8" spans="1:18" ht="23.1" customHeight="1">
      <c r="A8" s="1322" t="s">
        <v>19</v>
      </c>
      <c r="B8" s="1322" t="s">
        <v>20</v>
      </c>
      <c r="C8" s="1322" t="s">
        <v>21</v>
      </c>
      <c r="D8" s="1322" t="s">
        <v>22</v>
      </c>
      <c r="E8" s="1323" t="s">
        <v>23</v>
      </c>
      <c r="F8" s="1323" t="s">
        <v>24</v>
      </c>
      <c r="G8" s="1323"/>
    </row>
    <row r="9" spans="1:18" s="1304" customFormat="1" ht="35.1" customHeight="1">
      <c r="A9" s="1324" t="s">
        <v>25</v>
      </c>
      <c r="B9" s="1325" t="s">
        <v>26</v>
      </c>
      <c r="C9" s="1324"/>
      <c r="D9" s="1324"/>
      <c r="E9" s="1326">
        <f>+E10+E26+E32</f>
        <v>0</v>
      </c>
      <c r="F9" s="1326">
        <f>+E9/$G$5</f>
        <v>0</v>
      </c>
      <c r="G9" s="1327"/>
      <c r="H9" s="1328"/>
      <c r="I9" s="1328"/>
      <c r="J9" s="1328"/>
      <c r="K9" s="1328"/>
      <c r="L9" s="1328"/>
      <c r="M9" s="1328"/>
      <c r="N9" s="1328"/>
      <c r="O9" s="1328"/>
      <c r="P9" s="1328"/>
      <c r="Q9" s="1328"/>
      <c r="R9" s="1328"/>
    </row>
    <row r="10" spans="1:18" s="1304" customFormat="1" ht="28.15" customHeight="1">
      <c r="A10" s="1329" t="s">
        <v>27</v>
      </c>
      <c r="B10" s="1330" t="s">
        <v>28</v>
      </c>
      <c r="C10" s="1329"/>
      <c r="D10" s="1329"/>
      <c r="E10" s="1331">
        <f>+SUM(E11:E25)</f>
        <v>0</v>
      </c>
      <c r="F10" s="1331">
        <f>+E10/$G$5</f>
        <v>0</v>
      </c>
      <c r="G10" s="1332"/>
      <c r="H10" s="1328"/>
      <c r="I10" s="1328"/>
      <c r="J10" s="1328"/>
      <c r="K10" s="1328"/>
      <c r="L10" s="1328"/>
      <c r="M10" s="1328"/>
      <c r="N10" s="1328"/>
      <c r="O10" s="1328"/>
      <c r="P10" s="1328"/>
      <c r="Q10" s="1328"/>
      <c r="R10" s="1328"/>
    </row>
    <row r="11" spans="1:18" s="1305" customFormat="1" ht="34.5" customHeight="1">
      <c r="A11" s="1333" t="s">
        <v>29</v>
      </c>
      <c r="B11" s="1334" t="s">
        <v>30</v>
      </c>
      <c r="C11" s="1335" t="s">
        <v>31</v>
      </c>
      <c r="D11" s="1336">
        <v>1</v>
      </c>
      <c r="E11" s="1337">
        <f>'1.Công Tác Tạm'!J6</f>
        <v>0</v>
      </c>
      <c r="F11" s="1337">
        <f t="shared" ref="F11:F36" si="0">+E11/$G$5</f>
        <v>0</v>
      </c>
      <c r="G11" s="1338"/>
      <c r="H11" s="1309"/>
      <c r="I11" s="1309"/>
      <c r="J11" s="1309"/>
      <c r="K11" s="1309"/>
      <c r="L11" s="1309"/>
      <c r="M11" s="1309"/>
      <c r="N11" s="1309"/>
      <c r="O11" s="1309"/>
      <c r="P11" s="1309"/>
      <c r="Q11" s="1309"/>
      <c r="R11" s="1309"/>
    </row>
    <row r="12" spans="1:18" s="1305" customFormat="1" ht="37.9" customHeight="1">
      <c r="A12" s="1333" t="s">
        <v>32</v>
      </c>
      <c r="B12" s="1334" t="s">
        <v>33</v>
      </c>
      <c r="C12" s="1335" t="s">
        <v>31</v>
      </c>
      <c r="D12" s="1336">
        <v>1</v>
      </c>
      <c r="E12" s="1337">
        <f>'2.Nhà Xưởng &amp; Văn Phòng'!J6</f>
        <v>0</v>
      </c>
      <c r="F12" s="1337">
        <f t="shared" si="0"/>
        <v>0</v>
      </c>
      <c r="G12" s="1339"/>
      <c r="H12" s="1309"/>
      <c r="I12" s="1309"/>
      <c r="J12" s="1309"/>
      <c r="K12" s="1309"/>
      <c r="L12" s="1309"/>
      <c r="M12" s="1309"/>
      <c r="N12" s="1309"/>
      <c r="O12" s="1309"/>
      <c r="P12" s="1309"/>
      <c r="Q12" s="1309"/>
      <c r="R12" s="1309"/>
    </row>
    <row r="13" spans="1:18" s="1305" customFormat="1" ht="37.9" customHeight="1">
      <c r="A13" s="1333" t="s">
        <v>34</v>
      </c>
      <c r="B13" s="1334" t="s">
        <v>35</v>
      </c>
      <c r="C13" s="1335" t="s">
        <v>31</v>
      </c>
      <c r="D13" s="1336">
        <v>1</v>
      </c>
      <c r="E13" s="1337">
        <f>'3.Nhà Bảo Trì, Rang Đậu, BB'!J6</f>
        <v>0</v>
      </c>
      <c r="F13" s="1337">
        <f t="shared" si="0"/>
        <v>0</v>
      </c>
      <c r="G13" s="1340"/>
      <c r="H13" s="1309"/>
      <c r="I13" s="1309"/>
      <c r="J13" s="1309"/>
      <c r="K13" s="1309"/>
      <c r="L13" s="1309"/>
      <c r="M13" s="1309"/>
      <c r="N13" s="1309"/>
      <c r="O13" s="1309"/>
      <c r="P13" s="1309"/>
      <c r="Q13" s="1309"/>
      <c r="R13" s="1309"/>
    </row>
    <row r="14" spans="1:18" s="1305" customFormat="1" ht="34.5" customHeight="1">
      <c r="A14" s="1333" t="s">
        <v>36</v>
      </c>
      <c r="B14" s="1334" t="s">
        <v>37</v>
      </c>
      <c r="C14" s="1335" t="s">
        <v>31</v>
      </c>
      <c r="D14" s="1336">
        <v>1</v>
      </c>
      <c r="E14" s="1337">
        <f>'4.Nhà BB Thuỷ Tinh, Carton'!J6</f>
        <v>0</v>
      </c>
      <c r="F14" s="1337">
        <f t="shared" si="0"/>
        <v>0</v>
      </c>
      <c r="G14" s="1338"/>
      <c r="H14" s="1309"/>
      <c r="I14" s="1309"/>
      <c r="J14" s="1309"/>
      <c r="K14" s="1309"/>
      <c r="L14" s="1309"/>
      <c r="M14" s="1309"/>
      <c r="N14" s="1309"/>
      <c r="O14" s="1309"/>
      <c r="P14" s="1309"/>
      <c r="Q14" s="1309"/>
      <c r="R14" s="1309"/>
    </row>
    <row r="15" spans="1:18" s="1305" customFormat="1" ht="34.5" customHeight="1">
      <c r="A15" s="1333" t="s">
        <v>38</v>
      </c>
      <c r="B15" s="1334" t="s">
        <v>39</v>
      </c>
      <c r="C15" s="1335" t="s">
        <v>31</v>
      </c>
      <c r="D15" s="1336">
        <v>1</v>
      </c>
      <c r="E15" s="1337">
        <f>'5.Nhà Lò Hơi &amp; Nén Khí'!J6</f>
        <v>0</v>
      </c>
      <c r="F15" s="1337">
        <f t="shared" si="0"/>
        <v>0</v>
      </c>
      <c r="G15" s="1341"/>
      <c r="H15" s="1309"/>
      <c r="I15" s="1309"/>
      <c r="J15" s="1309"/>
      <c r="K15" s="1309"/>
      <c r="L15" s="1309"/>
      <c r="M15" s="1309"/>
      <c r="N15" s="1309"/>
      <c r="O15" s="1309"/>
      <c r="P15" s="1309"/>
      <c r="Q15" s="1309"/>
      <c r="R15" s="1309"/>
    </row>
    <row r="16" spans="1:18" s="1305" customFormat="1" ht="34.5" customHeight="1">
      <c r="A16" s="1333" t="s">
        <v>40</v>
      </c>
      <c r="B16" s="1334" t="s">
        <v>41</v>
      </c>
      <c r="C16" s="1335" t="s">
        <v>31</v>
      </c>
      <c r="D16" s="1336">
        <v>1</v>
      </c>
      <c r="E16" s="1337">
        <f>'6.Nhà Để Xe Máy'!J6</f>
        <v>0</v>
      </c>
      <c r="F16" s="1337">
        <f t="shared" si="0"/>
        <v>0</v>
      </c>
      <c r="G16" s="1341"/>
      <c r="H16" s="1309"/>
      <c r="I16" s="1309"/>
      <c r="J16" s="1309"/>
      <c r="K16" s="1309"/>
      <c r="L16" s="1309"/>
      <c r="M16" s="1309"/>
      <c r="N16" s="1309"/>
      <c r="O16" s="1309"/>
      <c r="P16" s="1309"/>
      <c r="Q16" s="1309"/>
      <c r="R16" s="1309"/>
    </row>
    <row r="17" spans="1:18" s="1305" customFormat="1" ht="34.5" customHeight="1">
      <c r="A17" s="1333" t="s">
        <v>42</v>
      </c>
      <c r="B17" s="1334" t="s">
        <v>43</v>
      </c>
      <c r="C17" s="1335" t="s">
        <v>31</v>
      </c>
      <c r="D17" s="1336">
        <v>1</v>
      </c>
      <c r="E17" s="1337">
        <f>'7.Nhà Nghỉ Giữa Ca'!J6</f>
        <v>0</v>
      </c>
      <c r="F17" s="1337">
        <f t="shared" si="0"/>
        <v>0</v>
      </c>
      <c r="G17" s="1341"/>
      <c r="H17" s="1309"/>
      <c r="I17" s="1309"/>
      <c r="J17" s="1309"/>
      <c r="K17" s="1309"/>
      <c r="L17" s="1309"/>
      <c r="M17" s="1309"/>
      <c r="N17" s="1309"/>
      <c r="O17" s="1309"/>
      <c r="P17" s="1309"/>
      <c r="Q17" s="1309"/>
      <c r="R17" s="1309"/>
    </row>
    <row r="18" spans="1:18" s="1305" customFormat="1" ht="34.5" customHeight="1">
      <c r="A18" s="1333" t="s">
        <v>44</v>
      </c>
      <c r="B18" s="1334" t="s">
        <v>45</v>
      </c>
      <c r="C18" s="1335" t="s">
        <v>31</v>
      </c>
      <c r="D18" s="1336">
        <v>1</v>
      </c>
      <c r="E18" s="1337">
        <f>'8.Nhà Bảo Vệ 1'!J6</f>
        <v>0</v>
      </c>
      <c r="F18" s="1337">
        <f t="shared" si="0"/>
        <v>0</v>
      </c>
      <c r="G18" s="1341"/>
      <c r="H18" s="1309"/>
      <c r="I18" s="1309"/>
      <c r="J18" s="1309"/>
      <c r="K18" s="1309"/>
      <c r="L18" s="1309"/>
      <c r="M18" s="1309"/>
      <c r="N18" s="1309"/>
      <c r="O18" s="1309"/>
      <c r="P18" s="1309"/>
      <c r="Q18" s="1309"/>
      <c r="R18" s="1309"/>
    </row>
    <row r="19" spans="1:18" s="1305" customFormat="1" ht="34.5" customHeight="1">
      <c r="A19" s="1333" t="s">
        <v>46</v>
      </c>
      <c r="B19" s="1334" t="s">
        <v>47</v>
      </c>
      <c r="C19" s="1335" t="s">
        <v>31</v>
      </c>
      <c r="D19" s="1336">
        <v>1</v>
      </c>
      <c r="E19" s="1337">
        <f>'9.Nhà Bảo Vệ 2'!J6</f>
        <v>0</v>
      </c>
      <c r="F19" s="1337">
        <f t="shared" si="0"/>
        <v>0</v>
      </c>
      <c r="G19" s="1341"/>
      <c r="H19" s="1309"/>
      <c r="I19" s="1309"/>
      <c r="J19" s="1309"/>
      <c r="K19" s="1309"/>
      <c r="L19" s="1309"/>
      <c r="M19" s="1309"/>
      <c r="N19" s="1309"/>
      <c r="O19" s="1309"/>
      <c r="P19" s="1309"/>
      <c r="Q19" s="1309"/>
      <c r="R19" s="1309"/>
    </row>
    <row r="20" spans="1:18" s="1305" customFormat="1" ht="34.5" customHeight="1">
      <c r="A20" s="1333" t="s">
        <v>48</v>
      </c>
      <c r="B20" s="1334" t="s">
        <v>49</v>
      </c>
      <c r="C20" s="1335" t="s">
        <v>31</v>
      </c>
      <c r="D20" s="1336">
        <v>1</v>
      </c>
      <c r="E20" s="1337">
        <f>'7.Nhà Nghỉ Giữa Ca'!J9</f>
        <v>0</v>
      </c>
      <c r="F20" s="1337">
        <f t="shared" si="0"/>
        <v>0</v>
      </c>
      <c r="G20" s="1341"/>
      <c r="H20" s="1309"/>
      <c r="I20" s="1309"/>
      <c r="J20" s="1309"/>
      <c r="K20" s="1309"/>
      <c r="L20" s="1309"/>
      <c r="M20" s="1309"/>
      <c r="N20" s="1309"/>
      <c r="O20" s="1309"/>
      <c r="P20" s="1309"/>
      <c r="Q20" s="1309"/>
      <c r="R20" s="1309"/>
    </row>
    <row r="21" spans="1:18" s="1305" customFormat="1" ht="35.450000000000003" customHeight="1">
      <c r="A21" s="1333" t="s">
        <v>50</v>
      </c>
      <c r="B21" s="1334" t="s">
        <v>51</v>
      </c>
      <c r="C21" s="1335" t="s">
        <v>31</v>
      </c>
      <c r="D21" s="1336">
        <v>1</v>
      </c>
      <c r="E21" s="1337">
        <f>'11.Bể Nước Ngầm PCCC'!J6</f>
        <v>0</v>
      </c>
      <c r="F21" s="1337">
        <f t="shared" si="0"/>
        <v>0</v>
      </c>
      <c r="G21" s="1341"/>
      <c r="H21" s="1309"/>
      <c r="I21" s="1309"/>
      <c r="J21" s="1309"/>
      <c r="K21" s="1309"/>
      <c r="L21" s="1309"/>
      <c r="M21" s="1309"/>
      <c r="N21" s="1309"/>
      <c r="O21" s="1309"/>
      <c r="P21" s="1309"/>
      <c r="Q21" s="1309"/>
      <c r="R21" s="1309"/>
    </row>
    <row r="22" spans="1:18" s="1305" customFormat="1" ht="35.450000000000003" customHeight="1">
      <c r="A22" s="1333" t="s">
        <v>52</v>
      </c>
      <c r="B22" s="1334" t="s">
        <v>53</v>
      </c>
      <c r="C22" s="1335" t="s">
        <v>31</v>
      </c>
      <c r="D22" s="1336">
        <v>1</v>
      </c>
      <c r="E22" s="1337">
        <f>'12.Bể Nước Ngầm Xả Nguội'!J6</f>
        <v>0</v>
      </c>
      <c r="F22" s="1337">
        <f t="shared" si="0"/>
        <v>0</v>
      </c>
      <c r="G22" s="1341"/>
      <c r="H22" s="1309"/>
      <c r="I22" s="1309"/>
      <c r="J22" s="1309"/>
      <c r="K22" s="1309"/>
      <c r="L22" s="1309"/>
      <c r="M22" s="1309"/>
      <c r="N22" s="1309"/>
      <c r="O22" s="1309"/>
      <c r="P22" s="1309"/>
      <c r="Q22" s="1309"/>
      <c r="R22" s="1309"/>
    </row>
    <row r="23" spans="1:18" s="1305" customFormat="1" ht="35.450000000000003" customHeight="1">
      <c r="A23" s="1333" t="s">
        <v>54</v>
      </c>
      <c r="B23" s="1334" t="s">
        <v>55</v>
      </c>
      <c r="C23" s="1335" t="s">
        <v>31</v>
      </c>
      <c r="D23" s="1336">
        <v>1</v>
      </c>
      <c r="E23" s="1337">
        <f>'13.Bể Nước Ngầm RO '!J6</f>
        <v>0</v>
      </c>
      <c r="F23" s="1337">
        <f t="shared" si="0"/>
        <v>0</v>
      </c>
      <c r="G23" s="1341"/>
      <c r="H23" s="1309"/>
      <c r="I23" s="1309"/>
      <c r="J23" s="1309"/>
      <c r="K23" s="1309"/>
      <c r="L23" s="1309"/>
      <c r="M23" s="1309"/>
      <c r="N23" s="1309"/>
      <c r="O23" s="1309"/>
      <c r="P23" s="1309"/>
      <c r="Q23" s="1309"/>
      <c r="R23" s="1309"/>
    </row>
    <row r="24" spans="1:18" s="1305" customFormat="1" ht="35.450000000000003" customHeight="1">
      <c r="A24" s="1333" t="s">
        <v>56</v>
      </c>
      <c r="B24" s="1334" t="s">
        <v>57</v>
      </c>
      <c r="C24" s="1335" t="s">
        <v>31</v>
      </c>
      <c r="D24" s="1336">
        <v>1</v>
      </c>
      <c r="E24" s="1337">
        <f>'14.Bể XLNT'!J6</f>
        <v>0</v>
      </c>
      <c r="F24" s="1337">
        <f t="shared" si="0"/>
        <v>0</v>
      </c>
      <c r="G24" s="1341"/>
      <c r="H24" s="1309"/>
      <c r="I24" s="1309"/>
      <c r="J24" s="1309"/>
      <c r="K24" s="1309"/>
      <c r="L24" s="1309"/>
      <c r="M24" s="1309"/>
      <c r="N24" s="1309"/>
      <c r="O24" s="1309"/>
      <c r="P24" s="1309"/>
      <c r="Q24" s="1309"/>
      <c r="R24" s="1309"/>
    </row>
    <row r="25" spans="1:18" s="1305" customFormat="1" ht="30" customHeight="1">
      <c r="A25" s="1333" t="s">
        <v>58</v>
      </c>
      <c r="B25" s="1334" t="s">
        <v>59</v>
      </c>
      <c r="C25" s="1335" t="s">
        <v>31</v>
      </c>
      <c r="D25" s="1336">
        <v>1</v>
      </c>
      <c r="E25" s="1337">
        <f>'15.Hàng Rào &amp; Cổng'!J6</f>
        <v>0</v>
      </c>
      <c r="F25" s="1337">
        <f t="shared" si="0"/>
        <v>0</v>
      </c>
      <c r="G25" s="1338"/>
      <c r="H25" s="1309"/>
      <c r="I25" s="1309"/>
      <c r="J25" s="1309"/>
      <c r="K25" s="1309"/>
      <c r="L25" s="1309"/>
      <c r="M25" s="1309"/>
      <c r="N25" s="1309"/>
      <c r="O25" s="1309"/>
      <c r="P25" s="1309"/>
      <c r="Q25" s="1309"/>
      <c r="R25" s="1309"/>
    </row>
    <row r="26" spans="1:18" s="1304" customFormat="1" ht="32.1" customHeight="1">
      <c r="A26" s="1329" t="s">
        <v>60</v>
      </c>
      <c r="B26" s="1330" t="s">
        <v>61</v>
      </c>
      <c r="C26" s="1329"/>
      <c r="D26" s="1342"/>
      <c r="E26" s="1331">
        <f>+SUM(E27:E31)</f>
        <v>0</v>
      </c>
      <c r="F26" s="1331">
        <f t="shared" si="0"/>
        <v>0</v>
      </c>
      <c r="G26" s="1343"/>
      <c r="H26" s="1328"/>
      <c r="I26" s="1328"/>
      <c r="J26" s="1309"/>
      <c r="K26" s="1328"/>
      <c r="L26" s="1328"/>
      <c r="M26" s="1328"/>
      <c r="N26" s="1328"/>
      <c r="O26" s="1328"/>
      <c r="P26" s="1328"/>
      <c r="Q26" s="1328"/>
      <c r="R26" s="1328"/>
    </row>
    <row r="27" spans="1:18" s="1305" customFormat="1" ht="38.25" customHeight="1">
      <c r="A27" s="1344">
        <v>1</v>
      </c>
      <c r="B27" s="1345" t="s">
        <v>62</v>
      </c>
      <c r="C27" s="1346" t="s">
        <v>31</v>
      </c>
      <c r="D27" s="1347">
        <v>1</v>
      </c>
      <c r="E27" s="1348">
        <f>'B.Hạ Tầng Kỹ Thuật'!J7</f>
        <v>0</v>
      </c>
      <c r="F27" s="1348">
        <f t="shared" si="0"/>
        <v>0</v>
      </c>
      <c r="G27" s="1341"/>
      <c r="H27" s="1708"/>
      <c r="I27" s="1309"/>
      <c r="J27" s="1309"/>
      <c r="K27" s="1309"/>
      <c r="L27" s="1309"/>
      <c r="M27" s="1309"/>
      <c r="N27" s="1309"/>
      <c r="O27" s="1309"/>
      <c r="P27" s="1309"/>
      <c r="Q27" s="1309"/>
      <c r="R27" s="1309"/>
    </row>
    <row r="28" spans="1:18" s="1305" customFormat="1" ht="39.75" customHeight="1">
      <c r="A28" s="1350">
        <f>+A27+1</f>
        <v>2</v>
      </c>
      <c r="B28" s="1334" t="s">
        <v>63</v>
      </c>
      <c r="C28" s="1335" t="s">
        <v>31</v>
      </c>
      <c r="D28" s="1351">
        <v>1</v>
      </c>
      <c r="E28" s="1337">
        <f>'B.Hạ Tầng Kỹ Thuật'!J8</f>
        <v>0</v>
      </c>
      <c r="F28" s="1337">
        <f t="shared" si="0"/>
        <v>0</v>
      </c>
      <c r="G28" s="1352"/>
      <c r="H28" s="1708"/>
      <c r="I28" s="1309"/>
      <c r="J28" s="1309"/>
      <c r="K28" s="1309"/>
      <c r="L28" s="1309"/>
      <c r="M28" s="1309"/>
      <c r="N28" s="1309"/>
      <c r="O28" s="1309"/>
      <c r="P28" s="1309"/>
      <c r="Q28" s="1309"/>
      <c r="R28" s="1309"/>
    </row>
    <row r="29" spans="1:18" s="1305" customFormat="1" ht="37.5" customHeight="1">
      <c r="A29" s="1350">
        <v>3</v>
      </c>
      <c r="B29" s="1334" t="s">
        <v>64</v>
      </c>
      <c r="C29" s="1335" t="s">
        <v>31</v>
      </c>
      <c r="D29" s="1351">
        <v>1</v>
      </c>
      <c r="E29" s="1337">
        <f>'B.Hạ Tầng Kỹ Thuật'!J9</f>
        <v>0</v>
      </c>
      <c r="F29" s="1337">
        <f t="shared" si="0"/>
        <v>0</v>
      </c>
      <c r="G29" s="1352"/>
      <c r="H29" s="1708"/>
      <c r="I29" s="1309"/>
      <c r="J29" s="1309"/>
      <c r="K29" s="1309"/>
      <c r="L29" s="1309"/>
      <c r="M29" s="1309"/>
      <c r="N29" s="1309"/>
      <c r="O29" s="1309"/>
      <c r="P29" s="1309"/>
      <c r="Q29" s="1309"/>
      <c r="R29" s="1309"/>
    </row>
    <row r="30" spans="1:18" s="1305" customFormat="1" ht="37.5" customHeight="1">
      <c r="A30" s="1350">
        <v>4</v>
      </c>
      <c r="B30" s="1334" t="s">
        <v>65</v>
      </c>
      <c r="C30" s="1335" t="s">
        <v>31</v>
      </c>
      <c r="D30" s="1351">
        <v>1</v>
      </c>
      <c r="E30" s="1337">
        <f>'B.Hạ Tầng Kỹ Thuật'!J10</f>
        <v>0</v>
      </c>
      <c r="F30" s="1337">
        <f t="shared" si="0"/>
        <v>0</v>
      </c>
      <c r="G30" s="1353"/>
      <c r="H30" s="1708"/>
      <c r="I30" s="1309"/>
      <c r="J30" s="1309" t="s">
        <v>66</v>
      </c>
      <c r="K30" s="1309"/>
      <c r="L30" s="1309"/>
      <c r="M30" s="1309"/>
      <c r="N30" s="1309"/>
      <c r="O30" s="1309"/>
      <c r="P30" s="1309"/>
      <c r="Q30" s="1309"/>
      <c r="R30" s="1309"/>
    </row>
    <row r="31" spans="1:18" s="1305" customFormat="1" ht="37.5" customHeight="1">
      <c r="A31" s="1350">
        <v>5</v>
      </c>
      <c r="B31" s="1334" t="s">
        <v>67</v>
      </c>
      <c r="C31" s="1335" t="s">
        <v>31</v>
      </c>
      <c r="D31" s="1351">
        <v>1</v>
      </c>
      <c r="E31" s="1354">
        <f>'B.Hạ Tầng Kỹ Thuật'!J11</f>
        <v>0</v>
      </c>
      <c r="F31" s="1337">
        <f t="shared" si="0"/>
        <v>0</v>
      </c>
      <c r="G31" s="1353"/>
      <c r="H31" s="1349"/>
      <c r="I31" s="1309"/>
      <c r="J31" s="1309" t="s">
        <v>66</v>
      </c>
      <c r="K31" s="1309"/>
      <c r="L31" s="1309"/>
      <c r="M31" s="1309"/>
      <c r="N31" s="1309"/>
      <c r="O31" s="1309"/>
      <c r="P31" s="1309"/>
      <c r="Q31" s="1309"/>
      <c r="R31" s="1309"/>
    </row>
    <row r="32" spans="1:18" s="1304" customFormat="1" ht="32.1" customHeight="1">
      <c r="A32" s="1329" t="s">
        <v>68</v>
      </c>
      <c r="B32" s="1330" t="s">
        <v>69</v>
      </c>
      <c r="C32" s="1329"/>
      <c r="D32" s="1329"/>
      <c r="E32" s="1331">
        <f>+SUM(E33:E37)</f>
        <v>0</v>
      </c>
      <c r="F32" s="1331">
        <f t="shared" si="0"/>
        <v>0</v>
      </c>
      <c r="G32" s="1343"/>
      <c r="H32" s="1328"/>
      <c r="I32" s="1328"/>
      <c r="J32" s="1309"/>
      <c r="K32" s="1328"/>
      <c r="L32" s="1328"/>
      <c r="M32" s="1328"/>
      <c r="N32" s="1328"/>
      <c r="O32" s="1328"/>
      <c r="P32" s="1328"/>
      <c r="Q32" s="1328"/>
      <c r="R32" s="1328"/>
    </row>
    <row r="33" spans="1:18" s="1305" customFormat="1" ht="43.15" customHeight="1">
      <c r="A33" s="1344">
        <v>1</v>
      </c>
      <c r="B33" s="1345" t="s">
        <v>70</v>
      </c>
      <c r="C33" s="1346" t="s">
        <v>31</v>
      </c>
      <c r="D33" s="1347">
        <v>1</v>
      </c>
      <c r="E33" s="1348">
        <f>'C1. Hệ Thống Plumbing'!J6</f>
        <v>0</v>
      </c>
      <c r="F33" s="1348">
        <f t="shared" si="0"/>
        <v>0</v>
      </c>
      <c r="G33" s="1355"/>
      <c r="H33" s="1309"/>
      <c r="I33" s="1309"/>
      <c r="J33" s="1363" t="s">
        <v>71</v>
      </c>
      <c r="K33" s="1309"/>
      <c r="L33" s="1309"/>
      <c r="M33" s="1309"/>
      <c r="N33" s="1309"/>
      <c r="O33" s="1309"/>
      <c r="P33" s="1309"/>
      <c r="Q33" s="1309"/>
      <c r="R33" s="1309"/>
    </row>
    <row r="34" spans="1:18" s="1305" customFormat="1" ht="43.15" customHeight="1">
      <c r="A34" s="1350">
        <v>2</v>
      </c>
      <c r="B34" s="1334" t="s">
        <v>72</v>
      </c>
      <c r="C34" s="1335" t="s">
        <v>31</v>
      </c>
      <c r="D34" s="1351">
        <v>1</v>
      </c>
      <c r="E34" s="1337">
        <f>'C2.Hệ Thống XLNT'!J6</f>
        <v>0</v>
      </c>
      <c r="F34" s="1337">
        <f t="shared" si="0"/>
        <v>0</v>
      </c>
      <c r="G34" s="1356"/>
      <c r="H34" s="1309"/>
      <c r="I34" s="1309"/>
      <c r="J34" s="1363"/>
      <c r="K34" s="1309"/>
      <c r="L34" s="1309"/>
      <c r="M34" s="1309"/>
      <c r="N34" s="1309"/>
      <c r="O34" s="1309"/>
      <c r="P34" s="1309"/>
      <c r="Q34" s="1309"/>
      <c r="R34" s="1309"/>
    </row>
    <row r="35" spans="1:18" s="1305" customFormat="1" ht="36.6" customHeight="1">
      <c r="A35" s="1350">
        <v>3</v>
      </c>
      <c r="B35" s="1334" t="s">
        <v>73</v>
      </c>
      <c r="C35" s="1335" t="s">
        <v>31</v>
      </c>
      <c r="D35" s="1351">
        <v>1</v>
      </c>
      <c r="E35" s="1337">
        <f>'C3.Hệ Thống PCCC '!J7</f>
        <v>0</v>
      </c>
      <c r="F35" s="1337">
        <f t="shared" si="0"/>
        <v>0</v>
      </c>
      <c r="G35" s="1356"/>
      <c r="H35" s="1349"/>
      <c r="I35" s="1309"/>
      <c r="J35" s="1309"/>
      <c r="K35" s="1309"/>
      <c r="L35" s="1309"/>
      <c r="M35" s="1309"/>
      <c r="N35" s="1309"/>
      <c r="O35" s="1309"/>
      <c r="P35" s="1309"/>
      <c r="Q35" s="1309"/>
      <c r="R35" s="1309"/>
    </row>
    <row r="36" spans="1:18" s="1305" customFormat="1" ht="43.15" customHeight="1">
      <c r="A36" s="1350">
        <v>4</v>
      </c>
      <c r="B36" s="1334" t="s">
        <v>74</v>
      </c>
      <c r="C36" s="1335" t="s">
        <v>31</v>
      </c>
      <c r="D36" s="1351">
        <v>1</v>
      </c>
      <c r="E36" s="1337">
        <f>'C4.Hệ Thống Điện &amp; Điện Nhẹ '!J7</f>
        <v>0</v>
      </c>
      <c r="F36" s="1337">
        <f t="shared" si="0"/>
        <v>0</v>
      </c>
      <c r="G36" s="1356"/>
      <c r="H36" s="1309"/>
      <c r="I36" s="1309"/>
      <c r="J36" s="1363"/>
      <c r="K36" s="1309"/>
      <c r="L36" s="1309"/>
      <c r="M36" s="1309"/>
      <c r="N36" s="1309"/>
      <c r="O36" s="1309"/>
      <c r="P36" s="1309"/>
      <c r="Q36" s="1309"/>
      <c r="R36" s="1309"/>
    </row>
    <row r="37" spans="1:18" s="1305" customFormat="1" ht="37.15" customHeight="1">
      <c r="A37" s="1357"/>
      <c r="B37" s="1358"/>
      <c r="C37" s="1359"/>
      <c r="D37" s="1360"/>
      <c r="E37" s="1361"/>
      <c r="F37" s="1361"/>
      <c r="G37" s="1362"/>
      <c r="H37" s="1363"/>
      <c r="I37" s="1363"/>
      <c r="J37" s="1374"/>
      <c r="K37" s="1363"/>
      <c r="L37" s="1363"/>
      <c r="M37" s="1363"/>
      <c r="N37" s="1363"/>
      <c r="O37" s="1363"/>
      <c r="P37" s="1363"/>
      <c r="Q37" s="1363"/>
      <c r="R37" s="1363"/>
    </row>
    <row r="38" spans="1:18" s="1304" customFormat="1" ht="35.1" customHeight="1">
      <c r="A38" s="1324" t="s">
        <v>75</v>
      </c>
      <c r="B38" s="1364" t="s">
        <v>76</v>
      </c>
      <c r="C38" s="1324"/>
      <c r="D38" s="1365">
        <f>SUM(D39:D41)</f>
        <v>0.06</v>
      </c>
      <c r="E38" s="1326">
        <f>+SUM(E39:E41)</f>
        <v>0</v>
      </c>
      <c r="F38" s="1366">
        <f>+E38/$G$5</f>
        <v>0</v>
      </c>
      <c r="G38" s="1327"/>
      <c r="H38" s="1328"/>
      <c r="I38" s="1328"/>
      <c r="J38" s="1374"/>
      <c r="K38" s="1328"/>
      <c r="L38" s="1328"/>
      <c r="M38" s="1328"/>
      <c r="N38" s="1328"/>
      <c r="O38" s="1328"/>
      <c r="P38" s="1328"/>
      <c r="Q38" s="1328"/>
      <c r="R38" s="1328"/>
    </row>
    <row r="39" spans="1:18" s="1304" customFormat="1" ht="44.45" customHeight="1">
      <c r="A39" s="1367">
        <v>1</v>
      </c>
      <c r="B39" s="1368" t="s">
        <v>77</v>
      </c>
      <c r="C39" s="1369" t="s">
        <v>78</v>
      </c>
      <c r="D39" s="1370">
        <v>0.01</v>
      </c>
      <c r="E39" s="1371">
        <f>E9*0.01</f>
        <v>0</v>
      </c>
      <c r="F39" s="1372">
        <f>+E39/$G$5</f>
        <v>0</v>
      </c>
      <c r="G39" s="1373"/>
      <c r="H39" s="1374"/>
      <c r="I39" s="1374"/>
      <c r="J39" s="1374"/>
      <c r="K39" s="1374"/>
      <c r="L39" s="1374"/>
      <c r="M39" s="1374"/>
      <c r="N39" s="1374"/>
      <c r="O39" s="1374"/>
      <c r="P39" s="1374"/>
      <c r="Q39" s="1374"/>
      <c r="R39" s="1374"/>
    </row>
    <row r="40" spans="1:18" s="1304" customFormat="1" ht="44.45" customHeight="1">
      <c r="A40" s="1375">
        <v>2</v>
      </c>
      <c r="B40" s="1376" t="s">
        <v>79</v>
      </c>
      <c r="C40" s="1333" t="s">
        <v>78</v>
      </c>
      <c r="D40" s="1377">
        <v>0.03</v>
      </c>
      <c r="E40" s="1672">
        <f>E9*0.03</f>
        <v>0</v>
      </c>
      <c r="F40" s="1337">
        <f>+E40/$G$5</f>
        <v>0</v>
      </c>
      <c r="G40" s="1378"/>
      <c r="H40" s="1374"/>
      <c r="I40" s="1374"/>
      <c r="J40" s="1374"/>
      <c r="K40" s="1374"/>
      <c r="L40" s="1374"/>
      <c r="M40" s="1374"/>
      <c r="N40" s="1374"/>
      <c r="O40" s="1374"/>
      <c r="P40" s="1374"/>
      <c r="Q40" s="1374"/>
      <c r="R40" s="1374"/>
    </row>
    <row r="41" spans="1:18" s="1304" customFormat="1" ht="44.45" customHeight="1">
      <c r="A41" s="1375">
        <v>3</v>
      </c>
      <c r="B41" s="1376" t="s">
        <v>80</v>
      </c>
      <c r="C41" s="1333" t="s">
        <v>78</v>
      </c>
      <c r="D41" s="1377">
        <v>0.02</v>
      </c>
      <c r="E41" s="1673">
        <f>E9*0.02</f>
        <v>0</v>
      </c>
      <c r="F41" s="1337">
        <f>+E41/$G$5</f>
        <v>0</v>
      </c>
      <c r="G41" s="1378"/>
      <c r="H41" s="1374"/>
      <c r="I41" s="1374"/>
      <c r="J41" s="1374"/>
      <c r="K41" s="1374"/>
      <c r="L41" s="1374"/>
      <c r="M41" s="1374"/>
      <c r="N41" s="1374"/>
      <c r="O41" s="1374"/>
      <c r="P41" s="1374"/>
      <c r="Q41" s="1374"/>
      <c r="R41" s="1374"/>
    </row>
    <row r="42" spans="1:18" s="1304" customFormat="1" ht="28.15" customHeight="1">
      <c r="A42" s="1379"/>
      <c r="B42" s="1380" t="s">
        <v>81</v>
      </c>
      <c r="C42" s="1379"/>
      <c r="D42" s="1379"/>
      <c r="E42" s="1381">
        <f>+E9+E38</f>
        <v>0</v>
      </c>
      <c r="F42" s="1381">
        <f>+E42/$G$5</f>
        <v>0</v>
      </c>
      <c r="G42" s="1382"/>
      <c r="H42" s="1374"/>
      <c r="I42" s="1374"/>
      <c r="J42" s="1388"/>
      <c r="K42" s="1374"/>
      <c r="L42" s="1374"/>
      <c r="M42" s="1374"/>
      <c r="N42" s="1374"/>
      <c r="O42" s="1374"/>
      <c r="P42" s="1374"/>
      <c r="Q42" s="1374"/>
      <c r="R42" s="1374"/>
    </row>
    <row r="43" spans="1:18" s="1304" customFormat="1" ht="27" customHeight="1">
      <c r="A43" s="1375"/>
      <c r="B43" s="1376" t="s">
        <v>82</v>
      </c>
      <c r="C43" s="1335"/>
      <c r="D43" s="1383"/>
      <c r="E43" s="1384">
        <f>-MOD(E42,1000000)</f>
        <v>0</v>
      </c>
      <c r="F43" s="1384"/>
      <c r="G43" s="1378"/>
      <c r="H43" s="1374"/>
      <c r="I43" s="1374"/>
      <c r="J43" s="1310"/>
      <c r="K43" s="1374"/>
      <c r="L43" s="1374"/>
      <c r="M43" s="1374"/>
      <c r="N43" s="1374"/>
      <c r="O43" s="1374"/>
      <c r="P43" s="1374"/>
      <c r="Q43" s="1374"/>
      <c r="R43" s="1374"/>
    </row>
    <row r="44" spans="1:18" s="1304" customFormat="1" ht="27" customHeight="1">
      <c r="A44" s="1556"/>
      <c r="B44" s="1560"/>
      <c r="C44" s="1561"/>
      <c r="D44" s="1562"/>
      <c r="E44" s="1563"/>
      <c r="F44" s="1557"/>
      <c r="G44" s="1558"/>
      <c r="H44" s="1374"/>
      <c r="I44" s="1374"/>
      <c r="J44" s="1310"/>
      <c r="K44" s="1374"/>
      <c r="L44" s="1374"/>
      <c r="M44" s="1374"/>
      <c r="N44" s="1374"/>
      <c r="O44" s="1374"/>
      <c r="P44" s="1374"/>
      <c r="Q44" s="1374"/>
      <c r="R44" s="1374"/>
    </row>
    <row r="45" spans="1:18" s="1304" customFormat="1" ht="37.5" customHeight="1">
      <c r="A45" s="1379"/>
      <c r="B45" s="1380" t="s">
        <v>83</v>
      </c>
      <c r="C45" s="1379"/>
      <c r="D45" s="1379"/>
      <c r="E45" s="1381">
        <f>+E42+E43+E44</f>
        <v>0</v>
      </c>
      <c r="F45" s="1381">
        <f>+E45/$G$5</f>
        <v>0</v>
      </c>
      <c r="G45" s="1382"/>
      <c r="H45" s="1385"/>
      <c r="I45" s="1388"/>
      <c r="J45" s="1310"/>
      <c r="K45" s="1374"/>
      <c r="L45" s="1374"/>
      <c r="M45" s="1374"/>
      <c r="N45" s="1374"/>
      <c r="O45" s="1374"/>
      <c r="P45" s="1374"/>
      <c r="Q45" s="1374"/>
      <c r="R45" s="1374"/>
    </row>
    <row r="49" spans="6:6">
      <c r="F49" s="1386"/>
    </row>
    <row r="51" spans="6:6">
      <c r="F51" s="1387"/>
    </row>
    <row r="52" spans="6:6">
      <c r="F52" s="1387"/>
    </row>
    <row r="53" spans="6:6">
      <c r="F53" s="1387"/>
    </row>
    <row r="54" spans="6:6">
      <c r="F54" s="1387"/>
    </row>
  </sheetData>
  <mergeCells count="10">
    <mergeCell ref="H27:H30"/>
    <mergeCell ref="A2:G2"/>
    <mergeCell ref="A3:G3"/>
    <mergeCell ref="A6:A7"/>
    <mergeCell ref="B6:B7"/>
    <mergeCell ref="C6:C7"/>
    <mergeCell ref="D6:D7"/>
    <mergeCell ref="E6:E7"/>
    <mergeCell ref="F6:F7"/>
    <mergeCell ref="G6:G7"/>
  </mergeCells>
  <printOptions horizontalCentered="1"/>
  <pageMargins left="0.53740157499999996" right="0.183070866" top="0.47244094488188998" bottom="0.47244094488188998" header="0.31496062992126" footer="0.31496062992126"/>
  <pageSetup paperSize="9" scale="75" fitToHeight="0" orientation="landscape" r:id="rId1"/>
  <headerFooter>
    <oddFooter>&amp;C&amp;A&amp;RPage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O22"/>
  <sheetViews>
    <sheetView view="pageBreakPreview" zoomScale="60" zoomScaleNormal="70" workbookViewId="0">
      <selection activeCell="H24" sqref="H24"/>
    </sheetView>
  </sheetViews>
  <sheetFormatPr defaultColWidth="9" defaultRowHeight="15"/>
  <cols>
    <col min="1" max="1" width="6.7109375" style="1269" customWidth="1"/>
    <col min="2" max="2" width="47.7109375" style="1269" customWidth="1"/>
    <col min="3" max="3" width="28.7109375" style="1269" customWidth="1"/>
    <col min="4" max="4" width="8.7109375" style="1269" customWidth="1"/>
    <col min="5" max="5" width="12.7109375" style="1269" customWidth="1"/>
    <col min="6" max="9" width="16.7109375" style="1269" customWidth="1"/>
    <col min="10" max="10" width="20.7109375" style="1269" customWidth="1"/>
    <col min="11" max="11" width="12.7109375" style="1269" customWidth="1"/>
    <col min="12" max="12" width="20" style="1269" customWidth="1"/>
    <col min="13" max="13" width="10.5703125" style="1269" customWidth="1"/>
    <col min="14" max="14" width="14.42578125" style="1269" customWidth="1"/>
    <col min="15" max="15" width="14" style="1269" customWidth="1"/>
    <col min="16" max="16" width="9" style="1269"/>
    <col min="17" max="18" width="17.42578125" style="1269" customWidth="1"/>
    <col min="19" max="16384" width="9" style="1269"/>
  </cols>
  <sheetData>
    <row r="1" spans="1:15" ht="30" customHeight="1">
      <c r="A1" s="1716" t="s">
        <v>84</v>
      </c>
      <c r="B1" s="1716"/>
      <c r="C1" s="1716"/>
      <c r="D1" s="1716"/>
      <c r="E1" s="1716"/>
      <c r="F1" s="1716"/>
      <c r="G1" s="1716"/>
      <c r="H1" s="1716"/>
      <c r="I1" s="1716"/>
      <c r="J1" s="1716"/>
      <c r="K1" s="1716"/>
    </row>
    <row r="2" spans="1:15" ht="20.100000000000001" customHeight="1">
      <c r="A2" s="1717" t="str">
        <f>'C4.Hệ Thống Điện &amp; Điện Nhẹ '!A2:K2</f>
        <v xml:space="preserve">PROJECT NAME / TÊN DỰ ÁN  : </v>
      </c>
      <c r="B2" s="1717"/>
      <c r="C2" s="1717"/>
      <c r="D2" s="1717"/>
      <c r="E2" s="1717"/>
      <c r="F2" s="1717"/>
      <c r="G2" s="1717"/>
      <c r="H2" s="1717"/>
      <c r="I2" s="1717"/>
      <c r="J2" s="1717"/>
      <c r="K2" s="1717"/>
      <c r="L2" s="1291"/>
      <c r="M2" s="1291"/>
      <c r="N2" s="1291"/>
      <c r="O2" s="1291"/>
    </row>
    <row r="3" spans="1:15" s="1270" customFormat="1" ht="20.100000000000001" customHeight="1">
      <c r="A3" s="1718" t="s">
        <v>85</v>
      </c>
      <c r="B3" s="1718"/>
      <c r="C3" s="1718"/>
      <c r="D3" s="1718"/>
      <c r="E3" s="1718"/>
      <c r="F3" s="1718"/>
      <c r="G3" s="1718"/>
      <c r="H3" s="1718"/>
      <c r="I3" s="1718"/>
      <c r="J3" s="1718"/>
      <c r="K3" s="1718"/>
    </row>
    <row r="4" spans="1:15" ht="23.1" customHeight="1">
      <c r="A4" s="1720" t="s">
        <v>86</v>
      </c>
      <c r="B4" s="1720" t="s">
        <v>87</v>
      </c>
      <c r="C4" s="1720" t="s">
        <v>88</v>
      </c>
      <c r="D4" s="1720" t="s">
        <v>89</v>
      </c>
      <c r="E4" s="1722" t="s">
        <v>90</v>
      </c>
      <c r="F4" s="1719" t="s">
        <v>91</v>
      </c>
      <c r="G4" s="1719"/>
      <c r="H4" s="1719"/>
      <c r="I4" s="1719"/>
      <c r="J4" s="1723" t="s">
        <v>92</v>
      </c>
      <c r="K4" s="1720" t="s">
        <v>93</v>
      </c>
    </row>
    <row r="5" spans="1:15" ht="44.25" customHeight="1">
      <c r="A5" s="1721"/>
      <c r="B5" s="1720"/>
      <c r="C5" s="1720"/>
      <c r="D5" s="1721"/>
      <c r="E5" s="1722"/>
      <c r="F5" s="1271" t="s">
        <v>94</v>
      </c>
      <c r="G5" s="1271" t="s">
        <v>95</v>
      </c>
      <c r="H5" s="1271" t="s">
        <v>96</v>
      </c>
      <c r="I5" s="1271" t="s">
        <v>97</v>
      </c>
      <c r="J5" s="1723"/>
      <c r="K5" s="1721"/>
      <c r="N5" s="529"/>
    </row>
    <row r="6" spans="1:15" ht="27.75" customHeight="1">
      <c r="A6" s="1272" t="s">
        <v>98</v>
      </c>
      <c r="B6" s="532" t="s">
        <v>30</v>
      </c>
      <c r="C6" s="1273"/>
      <c r="D6" s="1274"/>
      <c r="E6" s="1274"/>
      <c r="F6" s="1275"/>
      <c r="G6" s="1275"/>
      <c r="H6" s="1275"/>
      <c r="I6" s="1292"/>
      <c r="J6" s="1292">
        <f>SUM(J7:J21)</f>
        <v>0</v>
      </c>
      <c r="K6" s="1293"/>
      <c r="N6" s="529"/>
    </row>
    <row r="7" spans="1:15" ht="31.5">
      <c r="A7" s="1276">
        <v>1</v>
      </c>
      <c r="B7" s="1092" t="s">
        <v>99</v>
      </c>
      <c r="C7" s="1277"/>
      <c r="D7" s="1278" t="s">
        <v>31</v>
      </c>
      <c r="E7" s="1279">
        <v>1</v>
      </c>
      <c r="F7" s="1280"/>
      <c r="G7" s="1280">
        <v>0</v>
      </c>
      <c r="H7" s="1280">
        <v>0</v>
      </c>
      <c r="I7" s="1294">
        <f t="shared" ref="I7:I21" si="0">+F7+G7+H7</f>
        <v>0</v>
      </c>
      <c r="J7" s="1295">
        <f t="shared" ref="J7:J21" si="1">+E7*I7</f>
        <v>0</v>
      </c>
      <c r="K7" s="1296"/>
      <c r="N7" s="529"/>
    </row>
    <row r="8" spans="1:15" ht="31.5">
      <c r="A8" s="1276">
        <v>2</v>
      </c>
      <c r="B8" s="1092" t="s">
        <v>100</v>
      </c>
      <c r="C8" s="1277"/>
      <c r="D8" s="1278" t="s">
        <v>101</v>
      </c>
      <c r="E8" s="1279">
        <v>8</v>
      </c>
      <c r="F8" s="1280"/>
      <c r="G8" s="1280">
        <v>0</v>
      </c>
      <c r="H8" s="1280">
        <v>0</v>
      </c>
      <c r="I8" s="1294">
        <f t="shared" si="0"/>
        <v>0</v>
      </c>
      <c r="J8" s="1295">
        <f t="shared" si="1"/>
        <v>0</v>
      </c>
      <c r="K8" s="1296"/>
      <c r="N8" s="529"/>
    </row>
    <row r="9" spans="1:15" ht="31.5">
      <c r="A9" s="1276">
        <v>3</v>
      </c>
      <c r="B9" s="1092" t="s">
        <v>102</v>
      </c>
      <c r="C9" s="1277"/>
      <c r="D9" s="1278" t="s">
        <v>101</v>
      </c>
      <c r="E9" s="1279">
        <f t="shared" ref="E9:E13" si="2">E8</f>
        <v>8</v>
      </c>
      <c r="F9" s="1280"/>
      <c r="G9" s="1280">
        <v>0</v>
      </c>
      <c r="H9" s="1280">
        <v>0</v>
      </c>
      <c r="I9" s="1294">
        <f t="shared" si="0"/>
        <v>0</v>
      </c>
      <c r="J9" s="1295">
        <f t="shared" si="1"/>
        <v>0</v>
      </c>
      <c r="K9" s="1296"/>
      <c r="N9" s="529"/>
    </row>
    <row r="10" spans="1:15" ht="31.5">
      <c r="A10" s="1276">
        <v>4</v>
      </c>
      <c r="B10" s="1092" t="s">
        <v>103</v>
      </c>
      <c r="C10" s="1277"/>
      <c r="D10" s="1278" t="s">
        <v>31</v>
      </c>
      <c r="E10" s="1279">
        <v>1</v>
      </c>
      <c r="F10" s="1280"/>
      <c r="G10" s="1280">
        <v>0</v>
      </c>
      <c r="H10" s="1280">
        <v>0</v>
      </c>
      <c r="I10" s="1294">
        <f t="shared" si="0"/>
        <v>0</v>
      </c>
      <c r="J10" s="1295">
        <f t="shared" si="1"/>
        <v>0</v>
      </c>
      <c r="K10" s="1296"/>
      <c r="N10" s="529"/>
    </row>
    <row r="11" spans="1:15" ht="69" customHeight="1">
      <c r="A11" s="1276">
        <v>5</v>
      </c>
      <c r="B11" s="1092" t="s">
        <v>104</v>
      </c>
      <c r="C11" s="1277"/>
      <c r="D11" s="1278" t="s">
        <v>101</v>
      </c>
      <c r="E11" s="1279">
        <f>E9</f>
        <v>8</v>
      </c>
      <c r="F11" s="1280"/>
      <c r="G11" s="1280">
        <v>0</v>
      </c>
      <c r="H11" s="1280">
        <v>0</v>
      </c>
      <c r="I11" s="1294">
        <f t="shared" si="0"/>
        <v>0</v>
      </c>
      <c r="J11" s="1295">
        <f t="shared" si="1"/>
        <v>0</v>
      </c>
      <c r="K11" s="1296" t="s">
        <v>105</v>
      </c>
      <c r="N11" s="529"/>
    </row>
    <row r="12" spans="1:15" ht="31.5">
      <c r="A12" s="1276">
        <v>6</v>
      </c>
      <c r="B12" s="1092" t="s">
        <v>106</v>
      </c>
      <c r="C12" s="1277"/>
      <c r="D12" s="1278" t="s">
        <v>101</v>
      </c>
      <c r="E12" s="1279">
        <f t="shared" si="2"/>
        <v>8</v>
      </c>
      <c r="F12" s="1280"/>
      <c r="G12" s="1280">
        <v>0</v>
      </c>
      <c r="H12" s="1280">
        <v>0</v>
      </c>
      <c r="I12" s="1294">
        <f t="shared" si="0"/>
        <v>0</v>
      </c>
      <c r="J12" s="1295">
        <f t="shared" si="1"/>
        <v>0</v>
      </c>
      <c r="K12" s="1296"/>
      <c r="N12" s="529"/>
    </row>
    <row r="13" spans="1:15" ht="31.5">
      <c r="A13" s="1276">
        <v>7</v>
      </c>
      <c r="B13" s="1092" t="s">
        <v>107</v>
      </c>
      <c r="C13" s="1277"/>
      <c r="D13" s="1278" t="s">
        <v>101</v>
      </c>
      <c r="E13" s="1279">
        <f t="shared" si="2"/>
        <v>8</v>
      </c>
      <c r="F13" s="1280"/>
      <c r="G13" s="1280">
        <v>0</v>
      </c>
      <c r="H13" s="1280">
        <v>0</v>
      </c>
      <c r="I13" s="1294">
        <f t="shared" si="0"/>
        <v>0</v>
      </c>
      <c r="J13" s="1295">
        <f t="shared" si="1"/>
        <v>0</v>
      </c>
      <c r="K13" s="1296"/>
      <c r="N13" s="529"/>
    </row>
    <row r="14" spans="1:15" ht="31.5">
      <c r="A14" s="1276">
        <v>8</v>
      </c>
      <c r="B14" s="1092" t="s">
        <v>108</v>
      </c>
      <c r="C14" s="1277" t="s">
        <v>109</v>
      </c>
      <c r="D14" s="1278" t="s">
        <v>110</v>
      </c>
      <c r="E14" s="1279">
        <f>(270+12+183)*2</f>
        <v>930</v>
      </c>
      <c r="F14" s="1280"/>
      <c r="G14" s="1280"/>
      <c r="H14" s="1280">
        <v>0</v>
      </c>
      <c r="I14" s="1294">
        <f t="shared" si="0"/>
        <v>0</v>
      </c>
      <c r="J14" s="1295">
        <f t="shared" si="1"/>
        <v>0</v>
      </c>
      <c r="K14" s="1296"/>
      <c r="N14" s="529"/>
    </row>
    <row r="15" spans="1:15" ht="31.5">
      <c r="A15" s="1276">
        <v>9</v>
      </c>
      <c r="B15" s="579" t="s">
        <v>111</v>
      </c>
      <c r="C15" s="1281"/>
      <c r="D15" s="1282" t="s">
        <v>101</v>
      </c>
      <c r="E15" s="1279">
        <v>8</v>
      </c>
      <c r="F15" s="1280"/>
      <c r="G15" s="1280">
        <v>0</v>
      </c>
      <c r="H15" s="1280">
        <v>0</v>
      </c>
      <c r="I15" s="1294">
        <f t="shared" si="0"/>
        <v>0</v>
      </c>
      <c r="J15" s="1295">
        <f t="shared" si="1"/>
        <v>0</v>
      </c>
      <c r="K15" s="1297"/>
      <c r="N15" s="529"/>
    </row>
    <row r="16" spans="1:15" ht="31.5">
      <c r="A16" s="1276">
        <v>10</v>
      </c>
      <c r="B16" s="1092" t="s">
        <v>112</v>
      </c>
      <c r="C16" s="1277" t="s">
        <v>113</v>
      </c>
      <c r="D16" s="1278" t="s">
        <v>101</v>
      </c>
      <c r="E16" s="1565">
        <f>E15</f>
        <v>8</v>
      </c>
      <c r="F16" s="1280"/>
      <c r="G16" s="1280">
        <v>0</v>
      </c>
      <c r="H16" s="1280">
        <v>0</v>
      </c>
      <c r="I16" s="1294">
        <f t="shared" si="0"/>
        <v>0</v>
      </c>
      <c r="J16" s="1295">
        <f t="shared" si="1"/>
        <v>0</v>
      </c>
      <c r="K16" s="1296"/>
      <c r="N16" s="529"/>
    </row>
    <row r="17" spans="1:14" ht="31.5">
      <c r="A17" s="1276">
        <v>11</v>
      </c>
      <c r="B17" s="1092" t="s">
        <v>114</v>
      </c>
      <c r="C17" s="1277"/>
      <c r="D17" s="1283" t="s">
        <v>31</v>
      </c>
      <c r="E17" s="1564">
        <v>1</v>
      </c>
      <c r="F17" s="1280"/>
      <c r="G17" s="1280">
        <v>0</v>
      </c>
      <c r="H17" s="1280">
        <v>0</v>
      </c>
      <c r="I17" s="1294">
        <f t="shared" si="0"/>
        <v>0</v>
      </c>
      <c r="J17" s="1295">
        <f t="shared" si="1"/>
        <v>0</v>
      </c>
      <c r="K17" s="1296"/>
      <c r="N17" s="529"/>
    </row>
    <row r="18" spans="1:14" ht="31.5">
      <c r="A18" s="1276">
        <v>12</v>
      </c>
      <c r="B18" s="1092" t="s">
        <v>115</v>
      </c>
      <c r="C18" s="1277"/>
      <c r="D18" s="1283" t="s">
        <v>31</v>
      </c>
      <c r="E18" s="1284">
        <v>1</v>
      </c>
      <c r="F18" s="1280"/>
      <c r="G18" s="1280">
        <v>0</v>
      </c>
      <c r="H18" s="1280">
        <v>0</v>
      </c>
      <c r="I18" s="1294">
        <f t="shared" si="0"/>
        <v>0</v>
      </c>
      <c r="J18" s="1295">
        <f t="shared" si="1"/>
        <v>0</v>
      </c>
      <c r="K18" s="1296"/>
      <c r="N18" s="529"/>
    </row>
    <row r="19" spans="1:14" ht="31.5">
      <c r="A19" s="1276">
        <v>13</v>
      </c>
      <c r="B19" s="1092" t="s">
        <v>116</v>
      </c>
      <c r="C19" s="1277"/>
      <c r="D19" s="1283" t="s">
        <v>31</v>
      </c>
      <c r="E19" s="1284">
        <v>1</v>
      </c>
      <c r="F19" s="1280"/>
      <c r="G19" s="1280">
        <v>0</v>
      </c>
      <c r="H19" s="1280">
        <v>0</v>
      </c>
      <c r="I19" s="1294">
        <f t="shared" si="0"/>
        <v>0</v>
      </c>
      <c r="J19" s="1295">
        <f t="shared" si="1"/>
        <v>0</v>
      </c>
      <c r="K19" s="1296"/>
      <c r="N19" s="529"/>
    </row>
    <row r="20" spans="1:14" ht="31.5">
      <c r="A20" s="1276">
        <v>14</v>
      </c>
      <c r="B20" s="1092" t="s">
        <v>117</v>
      </c>
      <c r="C20" s="1277"/>
      <c r="D20" s="1283" t="s">
        <v>101</v>
      </c>
      <c r="E20" s="1279">
        <f>E8</f>
        <v>8</v>
      </c>
      <c r="F20" s="1280"/>
      <c r="G20" s="1280">
        <v>0</v>
      </c>
      <c r="H20" s="1280">
        <v>0</v>
      </c>
      <c r="I20" s="1294">
        <f t="shared" si="0"/>
        <v>0</v>
      </c>
      <c r="J20" s="1295">
        <f t="shared" si="1"/>
        <v>0</v>
      </c>
      <c r="K20" s="1296"/>
      <c r="N20" s="529"/>
    </row>
    <row r="21" spans="1:14" ht="31.5">
      <c r="A21" s="1276">
        <v>15</v>
      </c>
      <c r="B21" s="1092" t="s">
        <v>118</v>
      </c>
      <c r="C21" s="1277"/>
      <c r="D21" s="1283" t="s">
        <v>31</v>
      </c>
      <c r="E21" s="1284">
        <v>1</v>
      </c>
      <c r="F21" s="1280"/>
      <c r="G21" s="1280">
        <v>0</v>
      </c>
      <c r="H21" s="1280">
        <v>0</v>
      </c>
      <c r="I21" s="1294">
        <f t="shared" si="0"/>
        <v>0</v>
      </c>
      <c r="J21" s="1295">
        <f t="shared" si="1"/>
        <v>0</v>
      </c>
      <c r="K21" s="1296"/>
      <c r="L21" s="1298"/>
      <c r="N21" s="529"/>
    </row>
    <row r="22" spans="1:14" ht="23.45" customHeight="1">
      <c r="A22" s="1285"/>
      <c r="B22" s="1286"/>
      <c r="C22" s="1287"/>
      <c r="D22" s="1288"/>
      <c r="E22" s="1289"/>
      <c r="F22" s="1290"/>
      <c r="G22" s="1290"/>
      <c r="H22" s="1290"/>
      <c r="I22" s="1299"/>
      <c r="J22" s="1299"/>
      <c r="K22" s="1300"/>
      <c r="L22" s="1298"/>
    </row>
  </sheetData>
  <mergeCells count="11">
    <mergeCell ref="A1:K1"/>
    <mergeCell ref="A2:K2"/>
    <mergeCell ref="A3:K3"/>
    <mergeCell ref="F4:I4"/>
    <mergeCell ref="A4:A5"/>
    <mergeCell ref="B4:B5"/>
    <mergeCell ref="C4:C5"/>
    <mergeCell ref="D4:D5"/>
    <mergeCell ref="E4:E5"/>
    <mergeCell ref="J4:J5"/>
    <mergeCell ref="K4:K5"/>
  </mergeCells>
  <pageMargins left="0.75" right="0.75" top="1" bottom="1" header="0.5" footer="0.5"/>
  <pageSetup paperSize="9" scale="6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O245"/>
  <sheetViews>
    <sheetView view="pageBreakPreview" zoomScale="55" zoomScaleNormal="70" zoomScaleSheetLayoutView="55" workbookViewId="0">
      <selection activeCell="H159" sqref="H159"/>
    </sheetView>
  </sheetViews>
  <sheetFormatPr defaultColWidth="9" defaultRowHeight="15"/>
  <cols>
    <col min="1" max="1" width="6.7109375" style="1448" customWidth="1"/>
    <col min="2" max="2" width="59.5703125" style="1448" customWidth="1"/>
    <col min="3" max="3" width="43.28515625" style="1448" customWidth="1"/>
    <col min="4" max="4" width="8.7109375" style="1448" customWidth="1"/>
    <col min="5" max="5" width="12.7109375" style="1448" customWidth="1"/>
    <col min="6" max="9" width="18.5703125" style="1448" customWidth="1"/>
    <col min="10" max="10" width="26.85546875" style="1448" customWidth="1"/>
    <col min="11" max="11" width="23.5703125" style="1554" customWidth="1"/>
    <col min="12" max="12" width="9" style="1447"/>
    <col min="13" max="13" width="15.5703125" style="1448" customWidth="1"/>
    <col min="14" max="14" width="11.7109375" style="1448" customWidth="1"/>
    <col min="15" max="16384" width="9" style="1448"/>
  </cols>
  <sheetData>
    <row r="1" spans="1:11" ht="25.5" customHeight="1">
      <c r="A1" s="1724" t="s">
        <v>84</v>
      </c>
      <c r="B1" s="1724"/>
      <c r="C1" s="1724"/>
      <c r="D1" s="1724"/>
      <c r="E1" s="1724"/>
      <c r="F1" s="1724"/>
      <c r="G1" s="1724"/>
      <c r="H1" s="1724"/>
      <c r="I1" s="1724"/>
      <c r="J1" s="1724"/>
      <c r="K1" s="1724"/>
    </row>
    <row r="2" spans="1:11" ht="20.100000000000001" customHeight="1">
      <c r="A2" s="1725" t="str">
        <f>Cover!C7</f>
        <v xml:space="preserve">PROJECT NAME / TÊN DỰ ÁN  : </v>
      </c>
      <c r="B2" s="1725"/>
      <c r="C2" s="1725"/>
      <c r="D2" s="1725"/>
      <c r="E2" s="1725"/>
      <c r="F2" s="1725"/>
      <c r="G2" s="1725"/>
      <c r="H2" s="1725"/>
      <c r="I2" s="1725"/>
      <c r="J2" s="1725"/>
      <c r="K2" s="1725"/>
    </row>
    <row r="3" spans="1:11" ht="20.100000000000001" customHeight="1">
      <c r="A3" s="1726" t="s">
        <v>119</v>
      </c>
      <c r="B3" s="1726"/>
      <c r="C3" s="1726"/>
      <c r="D3" s="1726"/>
      <c r="E3" s="1726"/>
      <c r="F3" s="1726"/>
      <c r="G3" s="1726"/>
      <c r="H3" s="1726"/>
      <c r="I3" s="1726"/>
      <c r="J3" s="1726"/>
      <c r="K3" s="1726"/>
    </row>
    <row r="4" spans="1:11" ht="20.100000000000001" customHeight="1">
      <c r="A4" s="1728" t="s">
        <v>86</v>
      </c>
      <c r="B4" s="1728" t="s">
        <v>87</v>
      </c>
      <c r="C4" s="1728" t="s">
        <v>88</v>
      </c>
      <c r="D4" s="1728" t="s">
        <v>89</v>
      </c>
      <c r="E4" s="1728" t="s">
        <v>90</v>
      </c>
      <c r="F4" s="1727" t="s">
        <v>91</v>
      </c>
      <c r="G4" s="1727"/>
      <c r="H4" s="1727"/>
      <c r="I4" s="1727"/>
      <c r="J4" s="1728" t="s">
        <v>92</v>
      </c>
      <c r="K4" s="1728" t="s">
        <v>93</v>
      </c>
    </row>
    <row r="5" spans="1:11" ht="30" customHeight="1">
      <c r="A5" s="1727"/>
      <c r="B5" s="1728"/>
      <c r="C5" s="1728"/>
      <c r="D5" s="1727"/>
      <c r="E5" s="1728"/>
      <c r="F5" s="1449" t="s">
        <v>94</v>
      </c>
      <c r="G5" s="1449" t="s">
        <v>95</v>
      </c>
      <c r="H5" s="1450" t="s">
        <v>96</v>
      </c>
      <c r="I5" s="1449" t="s">
        <v>97</v>
      </c>
      <c r="J5" s="1728"/>
      <c r="K5" s="1728"/>
    </row>
    <row r="6" spans="1:11" ht="29.25" customHeight="1">
      <c r="A6" s="1451">
        <v>2</v>
      </c>
      <c r="B6" s="1452" t="s">
        <v>120</v>
      </c>
      <c r="C6" s="1453"/>
      <c r="D6" s="1454"/>
      <c r="E6" s="1454"/>
      <c r="F6" s="1455"/>
      <c r="G6" s="1455"/>
      <c r="H6" s="1455"/>
      <c r="I6" s="1456"/>
      <c r="J6" s="1456">
        <f>+J7+J14</f>
        <v>0</v>
      </c>
      <c r="K6" s="1547"/>
    </row>
    <row r="7" spans="1:11" ht="26.25" customHeight="1">
      <c r="A7" s="1457" t="s">
        <v>27</v>
      </c>
      <c r="B7" s="1458" t="str">
        <f>B28</f>
        <v>STRUCTURE WORK / CÔNG TÁC KẾT CẤU</v>
      </c>
      <c r="C7" s="1459"/>
      <c r="D7" s="1460"/>
      <c r="E7" s="1460"/>
      <c r="F7" s="1458"/>
      <c r="G7" s="1458"/>
      <c r="H7" s="1458"/>
      <c r="I7" s="1458"/>
      <c r="J7" s="1458">
        <f>SUM(J8:J12)</f>
        <v>0</v>
      </c>
      <c r="K7" s="1548"/>
    </row>
    <row r="8" spans="1:11" ht="32.1" customHeight="1">
      <c r="A8" s="1574">
        <v>1</v>
      </c>
      <c r="B8" s="1575" t="str">
        <f>+B29</f>
        <v>EARTH WORK / CÔNG TÁC ĐẤT</v>
      </c>
      <c r="C8" s="1575"/>
      <c r="D8" s="1576" t="s">
        <v>121</v>
      </c>
      <c r="E8" s="1577">
        <v>1</v>
      </c>
      <c r="F8" s="1578"/>
      <c r="G8" s="1578"/>
      <c r="H8" s="1578"/>
      <c r="I8" s="1579"/>
      <c r="J8" s="1578">
        <f>+J29</f>
        <v>0</v>
      </c>
      <c r="K8" s="1580"/>
    </row>
    <row r="9" spans="1:11" ht="32.1" customHeight="1">
      <c r="A9" s="1574">
        <f t="shared" ref="A9:A12" si="0">+A8+1</f>
        <v>2</v>
      </c>
      <c r="B9" s="1575" t="str">
        <f>+B38</f>
        <v>CONCRETE WORK / CÔNG TÁC BÊ TÔNG</v>
      </c>
      <c r="C9" s="1575"/>
      <c r="D9" s="1576" t="s">
        <v>121</v>
      </c>
      <c r="E9" s="1577">
        <v>1</v>
      </c>
      <c r="F9" s="1578"/>
      <c r="G9" s="1578"/>
      <c r="H9" s="1578"/>
      <c r="I9" s="1579"/>
      <c r="J9" s="1578">
        <f>+J38</f>
        <v>0</v>
      </c>
      <c r="K9" s="1580"/>
    </row>
    <row r="10" spans="1:11" ht="32.1" customHeight="1">
      <c r="A10" s="1574">
        <f t="shared" si="0"/>
        <v>3</v>
      </c>
      <c r="B10" s="1575" t="str">
        <f>+B47</f>
        <v>FORM WORK / CÔNG TÁC VÁN KHUÔN</v>
      </c>
      <c r="C10" s="1575"/>
      <c r="D10" s="1576" t="s">
        <v>121</v>
      </c>
      <c r="E10" s="1577">
        <v>1</v>
      </c>
      <c r="F10" s="1578"/>
      <c r="G10" s="1578"/>
      <c r="H10" s="1578"/>
      <c r="I10" s="1579"/>
      <c r="J10" s="1578">
        <f>+J47</f>
        <v>0</v>
      </c>
      <c r="K10" s="1580"/>
    </row>
    <row r="11" spans="1:11" ht="32.1" customHeight="1">
      <c r="A11" s="1574">
        <f t="shared" si="0"/>
        <v>4</v>
      </c>
      <c r="B11" s="1575" t="str">
        <f>+B52</f>
        <v>REINFORCEMENT WORK / CÔNG TÁC CỐT THÉP</v>
      </c>
      <c r="C11" s="1575"/>
      <c r="D11" s="1576" t="s">
        <v>121</v>
      </c>
      <c r="E11" s="1577">
        <v>1</v>
      </c>
      <c r="F11" s="1578"/>
      <c r="G11" s="1578"/>
      <c r="H11" s="1578"/>
      <c r="I11" s="1579"/>
      <c r="J11" s="1578">
        <f>+J52</f>
        <v>0</v>
      </c>
      <c r="K11" s="1580"/>
    </row>
    <row r="12" spans="1:11" ht="32.1" customHeight="1">
      <c r="A12" s="1574">
        <f t="shared" si="0"/>
        <v>5</v>
      </c>
      <c r="B12" s="1575" t="str">
        <f>+B57</f>
        <v>STEEL STRUCTURE WORK / CÔNG TÁC KẾT CẤU THÉP TIỀN CHẾ</v>
      </c>
      <c r="C12" s="1575"/>
      <c r="D12" s="1576" t="s">
        <v>121</v>
      </c>
      <c r="E12" s="1577">
        <v>1</v>
      </c>
      <c r="F12" s="1578"/>
      <c r="G12" s="1578"/>
      <c r="H12" s="1578"/>
      <c r="I12" s="1579"/>
      <c r="J12" s="1578">
        <f>+J57</f>
        <v>0</v>
      </c>
      <c r="K12" s="1580"/>
    </row>
    <row r="13" spans="1:11" ht="27" customHeight="1">
      <c r="A13" s="1581"/>
      <c r="B13" s="1582"/>
      <c r="C13" s="1583"/>
      <c r="D13" s="1584"/>
      <c r="E13" s="1585"/>
      <c r="F13" s="1582"/>
      <c r="G13" s="1582"/>
      <c r="H13" s="1582"/>
      <c r="I13" s="1586"/>
      <c r="J13" s="1586"/>
      <c r="K13" s="1587"/>
    </row>
    <row r="14" spans="1:11" ht="26.25" customHeight="1">
      <c r="A14" s="1461" t="s">
        <v>60</v>
      </c>
      <c r="B14" s="1462" t="str">
        <f>B90</f>
        <v>FINISING WORK / CÔNG TÁC HOÀN THIỆN</v>
      </c>
      <c r="C14" s="1463"/>
      <c r="D14" s="1464"/>
      <c r="E14" s="1464"/>
      <c r="F14" s="1462"/>
      <c r="G14" s="1462"/>
      <c r="H14" s="1462"/>
      <c r="I14" s="1462"/>
      <c r="J14" s="1462">
        <f>SUM(J15:J25)</f>
        <v>0</v>
      </c>
      <c r="K14" s="1549"/>
    </row>
    <row r="15" spans="1:11" ht="32.1" customHeight="1">
      <c r="A15" s="1465">
        <v>1</v>
      </c>
      <c r="B15" s="1466" t="str">
        <f>B91</f>
        <v>BRICK WORK / CÔNG TÁC XÂY</v>
      </c>
      <c r="C15" s="1466"/>
      <c r="D15" s="1467" t="s">
        <v>121</v>
      </c>
      <c r="E15" s="1468">
        <v>1</v>
      </c>
      <c r="F15" s="1469"/>
      <c r="G15" s="1469"/>
      <c r="H15" s="1469"/>
      <c r="I15" s="1470"/>
      <c r="J15" s="1469">
        <f>J91</f>
        <v>0</v>
      </c>
      <c r="K15" s="1466"/>
    </row>
    <row r="16" spans="1:11" ht="32.1" customHeight="1">
      <c r="A16" s="1574">
        <f t="shared" ref="A16:A25" si="1">+A15+1</f>
        <v>2</v>
      </c>
      <c r="B16" s="1575" t="str">
        <f>B95</f>
        <v>PLASTERING WORK / CÔNG TÁC TRÁT</v>
      </c>
      <c r="C16" s="1575"/>
      <c r="D16" s="1576" t="s">
        <v>121</v>
      </c>
      <c r="E16" s="1577">
        <v>1</v>
      </c>
      <c r="F16" s="1578"/>
      <c r="G16" s="1578"/>
      <c r="H16" s="1578"/>
      <c r="I16" s="1579"/>
      <c r="J16" s="1578">
        <f>J95</f>
        <v>0</v>
      </c>
      <c r="K16" s="1575"/>
    </row>
    <row r="17" spans="1:15" ht="32.1" customHeight="1">
      <c r="A17" s="1574">
        <f t="shared" si="1"/>
        <v>3</v>
      </c>
      <c r="B17" s="1575" t="str">
        <f>B99</f>
        <v>PAINTING WORK / CÔNG TÁC SƠN</v>
      </c>
      <c r="C17" s="1575"/>
      <c r="D17" s="1576" t="s">
        <v>121</v>
      </c>
      <c r="E17" s="1577">
        <v>1</v>
      </c>
      <c r="F17" s="1578"/>
      <c r="G17" s="1578"/>
      <c r="H17" s="1578"/>
      <c r="I17" s="1579"/>
      <c r="J17" s="1578">
        <f>J99</f>
        <v>0</v>
      </c>
      <c r="K17" s="1575"/>
    </row>
    <row r="18" spans="1:15" ht="32.1" customHeight="1">
      <c r="A18" s="1574">
        <f t="shared" si="1"/>
        <v>4</v>
      </c>
      <c r="B18" s="1575" t="str">
        <f>B102</f>
        <v>TILING &amp; FLOOR FINISHING WORK / ỐP LÁT VÀ HOÀN THIỆN SÀN</v>
      </c>
      <c r="C18" s="1575"/>
      <c r="D18" s="1576" t="s">
        <v>121</v>
      </c>
      <c r="E18" s="1577">
        <v>1</v>
      </c>
      <c r="F18" s="1578"/>
      <c r="G18" s="1578"/>
      <c r="H18" s="1578"/>
      <c r="I18" s="1579"/>
      <c r="J18" s="1578">
        <f>J102</f>
        <v>0</v>
      </c>
      <c r="K18" s="1575"/>
    </row>
    <row r="19" spans="1:15" ht="32.1" customHeight="1">
      <c r="A19" s="1574">
        <f t="shared" si="1"/>
        <v>5</v>
      </c>
      <c r="B19" s="1575" t="str">
        <f>B117</f>
        <v xml:space="preserve">CEILLING WORK / CÔNG TÁC TRẦN </v>
      </c>
      <c r="C19" s="1575"/>
      <c r="D19" s="1576" t="s">
        <v>121</v>
      </c>
      <c r="E19" s="1577">
        <v>1</v>
      </c>
      <c r="F19" s="1578"/>
      <c r="G19" s="1578"/>
      <c r="H19" s="1578"/>
      <c r="I19" s="1579"/>
      <c r="J19" s="1578">
        <f>J117</f>
        <v>0</v>
      </c>
      <c r="K19" s="1575"/>
    </row>
    <row r="20" spans="1:15" ht="32.1" customHeight="1">
      <c r="A20" s="1574">
        <f t="shared" si="1"/>
        <v>6</v>
      </c>
      <c r="B20" s="1575" t="str">
        <f>B129</f>
        <v>OUTSIDE &amp; INSIDE WALL PANEL WORK / CÔNG TÁC  VÁCH PANEL</v>
      </c>
      <c r="C20" s="1575"/>
      <c r="D20" s="1576" t="s">
        <v>121</v>
      </c>
      <c r="E20" s="1577">
        <v>1</v>
      </c>
      <c r="F20" s="1578"/>
      <c r="G20" s="1578"/>
      <c r="H20" s="1578"/>
      <c r="I20" s="1579"/>
      <c r="J20" s="1578"/>
      <c r="K20" s="1575"/>
    </row>
    <row r="21" spans="1:15" ht="32.1" customHeight="1">
      <c r="A21" s="1574">
        <f t="shared" si="1"/>
        <v>7</v>
      </c>
      <c r="B21" s="1575" t="str">
        <f>B166</f>
        <v xml:space="preserve">ROOF WORK/ CÔNG TÁC MÁI </v>
      </c>
      <c r="C21" s="1575"/>
      <c r="D21" s="1576" t="s">
        <v>121</v>
      </c>
      <c r="E21" s="1577">
        <v>1</v>
      </c>
      <c r="F21" s="1578"/>
      <c r="G21" s="1578"/>
      <c r="H21" s="1578"/>
      <c r="I21" s="1579"/>
      <c r="J21" s="1578">
        <f>J166</f>
        <v>0</v>
      </c>
      <c r="K21" s="1575"/>
    </row>
    <row r="22" spans="1:15" ht="32.1" customHeight="1">
      <c r="A22" s="1574">
        <f t="shared" si="1"/>
        <v>8</v>
      </c>
      <c r="B22" s="1575" t="str">
        <f>B193</f>
        <v>WATERPROOFING WORK/ CÔNG TÁC CHỐNG THẤM</v>
      </c>
      <c r="C22" s="1575"/>
      <c r="D22" s="1576" t="s">
        <v>121</v>
      </c>
      <c r="E22" s="1577">
        <v>1</v>
      </c>
      <c r="F22" s="1578"/>
      <c r="G22" s="1578"/>
      <c r="H22" s="1578"/>
      <c r="I22" s="1579"/>
      <c r="J22" s="1578">
        <f>J193</f>
        <v>0</v>
      </c>
      <c r="K22" s="1575"/>
      <c r="L22" s="1471"/>
    </row>
    <row r="23" spans="1:15" ht="32.1" customHeight="1">
      <c r="A23" s="1574">
        <f t="shared" si="1"/>
        <v>9</v>
      </c>
      <c r="B23" s="1575" t="str">
        <f>B202</f>
        <v>DOOR AND WINDOW / CỬA ĐI VÀ CỬA SỔ</v>
      </c>
      <c r="C23" s="1575"/>
      <c r="D23" s="1576" t="s">
        <v>121</v>
      </c>
      <c r="E23" s="1577">
        <v>1</v>
      </c>
      <c r="F23" s="1578"/>
      <c r="G23" s="1578"/>
      <c r="H23" s="1578"/>
      <c r="I23" s="1579"/>
      <c r="J23" s="1578">
        <f>J202</f>
        <v>0</v>
      </c>
      <c r="K23" s="1575"/>
      <c r="L23" s="1471"/>
    </row>
    <row r="24" spans="1:15" ht="32.1" customHeight="1">
      <c r="A24" s="1574">
        <f t="shared" si="1"/>
        <v>10</v>
      </c>
      <c r="B24" s="1575" t="str">
        <f>B222</f>
        <v>METAL WORK/ CÔNG TÁC KIM LOẠI</v>
      </c>
      <c r="C24" s="1575"/>
      <c r="D24" s="1576" t="s">
        <v>121</v>
      </c>
      <c r="E24" s="1577">
        <v>1</v>
      </c>
      <c r="F24" s="1578"/>
      <c r="G24" s="1578"/>
      <c r="H24" s="1578"/>
      <c r="I24" s="1579"/>
      <c r="J24" s="1578">
        <f>J222</f>
        <v>0</v>
      </c>
      <c r="K24" s="1575"/>
      <c r="L24" s="1471"/>
    </row>
    <row r="25" spans="1:15" ht="32.1" customHeight="1">
      <c r="A25" s="1574">
        <f t="shared" si="1"/>
        <v>11</v>
      </c>
      <c r="B25" s="1575" t="str">
        <f>B230</f>
        <v>OTHERS WORK / CÔNG VIỆC KHÁC</v>
      </c>
      <c r="C25" s="1575"/>
      <c r="D25" s="1576" t="s">
        <v>121</v>
      </c>
      <c r="E25" s="1577">
        <v>1</v>
      </c>
      <c r="F25" s="1578"/>
      <c r="G25" s="1578"/>
      <c r="H25" s="1578"/>
      <c r="I25" s="1579"/>
      <c r="J25" s="1578">
        <f>J230</f>
        <v>0</v>
      </c>
      <c r="K25" s="1575"/>
      <c r="L25" s="1471"/>
    </row>
    <row r="26" spans="1:15" ht="26.25" customHeight="1">
      <c r="A26" s="1574"/>
      <c r="B26" s="1578"/>
      <c r="C26" s="1575"/>
      <c r="D26" s="1576"/>
      <c r="E26" s="1577"/>
      <c r="F26" s="1578"/>
      <c r="G26" s="1578"/>
      <c r="H26" s="1578"/>
      <c r="I26" s="1579"/>
      <c r="J26" s="1579"/>
      <c r="K26" s="1575"/>
      <c r="L26" s="1471"/>
    </row>
    <row r="27" spans="1:15" ht="26.25" customHeight="1">
      <c r="A27" s="1581"/>
      <c r="B27" s="1582"/>
      <c r="C27" s="1583"/>
      <c r="D27" s="1584"/>
      <c r="E27" s="1585"/>
      <c r="F27" s="1582"/>
      <c r="G27" s="1582"/>
      <c r="H27" s="1582"/>
      <c r="I27" s="1586"/>
      <c r="J27" s="1586"/>
      <c r="K27" s="1587"/>
      <c r="L27" s="1471"/>
    </row>
    <row r="28" spans="1:15" ht="36" customHeight="1">
      <c r="A28" s="1461" t="s">
        <v>27</v>
      </c>
      <c r="B28" s="1472" t="s">
        <v>122</v>
      </c>
      <c r="C28" s="1472"/>
      <c r="D28" s="1473"/>
      <c r="E28" s="1473"/>
      <c r="F28" s="1473"/>
      <c r="G28" s="1473"/>
      <c r="H28" s="1473"/>
      <c r="I28" s="1473"/>
      <c r="J28" s="1461">
        <f>+J29+J38+J47+J52+J57</f>
        <v>0</v>
      </c>
      <c r="K28" s="1464"/>
      <c r="L28" s="1471"/>
    </row>
    <row r="29" spans="1:15" ht="36" customHeight="1">
      <c r="A29" s="1474">
        <v>1</v>
      </c>
      <c r="B29" s="1475" t="s">
        <v>422</v>
      </c>
      <c r="C29" s="1475"/>
      <c r="D29" s="1476"/>
      <c r="E29" s="1477"/>
      <c r="F29" s="1477"/>
      <c r="G29" s="1477"/>
      <c r="H29" s="1477"/>
      <c r="I29" s="1477"/>
      <c r="J29" s="1477">
        <f>SUM(J30:J36)</f>
        <v>0</v>
      </c>
      <c r="K29" s="1550"/>
      <c r="L29" s="1471"/>
      <c r="O29" s="1478"/>
    </row>
    <row r="30" spans="1:15" s="1478" customFormat="1" ht="31.35" customHeight="1">
      <c r="A30" s="1588">
        <v>1</v>
      </c>
      <c r="B30" s="1589" t="s">
        <v>123</v>
      </c>
      <c r="C30" s="1589"/>
      <c r="D30" s="1588" t="s">
        <v>124</v>
      </c>
      <c r="E30" s="1590">
        <v>7470.6891999999998</v>
      </c>
      <c r="F30" s="1591"/>
      <c r="G30" s="1591"/>
      <c r="H30" s="1591">
        <v>0</v>
      </c>
      <c r="I30" s="1592">
        <f t="shared" ref="I30:I36" si="2">+SUM(F30:H30)</f>
        <v>0</v>
      </c>
      <c r="J30" s="1592">
        <f t="shared" ref="J30:J36" si="3">ROUND(E30*I30,0)</f>
        <v>0</v>
      </c>
      <c r="K30" s="1593"/>
      <c r="L30" s="1471"/>
      <c r="M30" s="1448"/>
      <c r="N30" s="1448"/>
    </row>
    <row r="31" spans="1:15" s="1478" customFormat="1" ht="31.35" customHeight="1">
      <c r="A31" s="1588">
        <v>2</v>
      </c>
      <c r="B31" s="1589" t="s">
        <v>423</v>
      </c>
      <c r="C31" s="1589"/>
      <c r="D31" s="1588" t="s">
        <v>124</v>
      </c>
      <c r="E31" s="1594">
        <v>747.06892000000005</v>
      </c>
      <c r="F31" s="1591"/>
      <c r="G31" s="1591"/>
      <c r="H31" s="1591">
        <v>0</v>
      </c>
      <c r="I31" s="1592">
        <f t="shared" si="2"/>
        <v>0</v>
      </c>
      <c r="J31" s="1592">
        <f t="shared" si="3"/>
        <v>0</v>
      </c>
      <c r="K31" s="1593"/>
      <c r="L31" s="1471"/>
      <c r="M31" s="1448"/>
      <c r="N31" s="1448"/>
    </row>
    <row r="32" spans="1:15" s="1478" customFormat="1" ht="31.35" customHeight="1">
      <c r="A32" s="1588">
        <v>3</v>
      </c>
      <c r="B32" s="1589" t="s">
        <v>126</v>
      </c>
      <c r="C32" s="1589"/>
      <c r="D32" s="1588" t="s">
        <v>124</v>
      </c>
      <c r="E32" s="1594">
        <v>2988.2756800000002</v>
      </c>
      <c r="F32" s="1591"/>
      <c r="G32" s="1591"/>
      <c r="H32" s="1591">
        <v>0</v>
      </c>
      <c r="I32" s="1592">
        <f t="shared" si="2"/>
        <v>0</v>
      </c>
      <c r="J32" s="1592">
        <f t="shared" si="3"/>
        <v>0</v>
      </c>
      <c r="K32" s="1593"/>
      <c r="L32" s="1471"/>
      <c r="M32" s="1448"/>
      <c r="N32" s="1448"/>
    </row>
    <row r="33" spans="1:15" s="1478" customFormat="1" ht="31.35" customHeight="1">
      <c r="A33" s="1588">
        <v>4</v>
      </c>
      <c r="B33" s="1589" t="s">
        <v>424</v>
      </c>
      <c r="C33" s="1589" t="s">
        <v>128</v>
      </c>
      <c r="D33" s="1588" t="s">
        <v>124</v>
      </c>
      <c r="E33" s="1594">
        <v>5229.4824399999998</v>
      </c>
      <c r="F33" s="1591"/>
      <c r="G33" s="1591"/>
      <c r="H33" s="1591">
        <v>0</v>
      </c>
      <c r="I33" s="1592">
        <f t="shared" si="2"/>
        <v>0</v>
      </c>
      <c r="J33" s="1592">
        <f t="shared" si="3"/>
        <v>0</v>
      </c>
      <c r="K33" s="1593"/>
      <c r="L33" s="1471"/>
      <c r="M33" s="1448"/>
      <c r="N33" s="1448"/>
    </row>
    <row r="34" spans="1:15" s="1478" customFormat="1" ht="31.35" customHeight="1">
      <c r="A34" s="1588">
        <v>5</v>
      </c>
      <c r="B34" s="1589" t="s">
        <v>129</v>
      </c>
      <c r="C34" s="1589"/>
      <c r="D34" s="1588" t="s">
        <v>110</v>
      </c>
      <c r="E34" s="1595">
        <v>14352</v>
      </c>
      <c r="F34" s="1591"/>
      <c r="G34" s="1591"/>
      <c r="H34" s="1591">
        <v>0</v>
      </c>
      <c r="I34" s="1592">
        <f t="shared" si="2"/>
        <v>0</v>
      </c>
      <c r="J34" s="1592">
        <f t="shared" si="3"/>
        <v>0</v>
      </c>
      <c r="K34" s="1593"/>
      <c r="L34" s="1471"/>
      <c r="M34" s="1448"/>
      <c r="N34" s="1448"/>
    </row>
    <row r="35" spans="1:15" s="1478" customFormat="1" ht="31.35" customHeight="1">
      <c r="A35" s="1588">
        <v>6</v>
      </c>
      <c r="B35" s="1589" t="s">
        <v>130</v>
      </c>
      <c r="C35" s="1589" t="s">
        <v>131</v>
      </c>
      <c r="D35" s="1588" t="s">
        <v>124</v>
      </c>
      <c r="E35" s="1595">
        <v>3731.52</v>
      </c>
      <c r="F35" s="1591"/>
      <c r="G35" s="1591"/>
      <c r="H35" s="1591">
        <v>0</v>
      </c>
      <c r="I35" s="1592">
        <f t="shared" si="2"/>
        <v>0</v>
      </c>
      <c r="J35" s="1592">
        <f t="shared" si="3"/>
        <v>0</v>
      </c>
      <c r="K35" s="1593"/>
      <c r="L35" s="1471"/>
      <c r="M35" s="1448"/>
      <c r="N35" s="1448"/>
    </row>
    <row r="36" spans="1:15" s="1478" customFormat="1" ht="31.35" customHeight="1">
      <c r="A36" s="1588">
        <v>7</v>
      </c>
      <c r="B36" s="1589" t="s">
        <v>425</v>
      </c>
      <c r="C36" s="1589"/>
      <c r="D36" s="1588" t="s">
        <v>110</v>
      </c>
      <c r="E36" s="1595">
        <v>14352</v>
      </c>
      <c r="F36" s="1591"/>
      <c r="G36" s="1591"/>
      <c r="H36" s="1591">
        <v>0</v>
      </c>
      <c r="I36" s="1592">
        <f t="shared" si="2"/>
        <v>0</v>
      </c>
      <c r="J36" s="1592">
        <f t="shared" si="3"/>
        <v>0</v>
      </c>
      <c r="K36" s="1551"/>
      <c r="L36" s="1471"/>
      <c r="M36" s="1448"/>
      <c r="N36" s="1448"/>
    </row>
    <row r="37" spans="1:15" s="1479" customFormat="1" ht="31.35" customHeight="1">
      <c r="A37" s="1596"/>
      <c r="B37" s="1597"/>
      <c r="C37" s="1597"/>
      <c r="D37" s="1598"/>
      <c r="E37" s="1599"/>
      <c r="F37" s="1600"/>
      <c r="G37" s="1600"/>
      <c r="H37" s="1600"/>
      <c r="I37" s="1600"/>
      <c r="J37" s="1600"/>
      <c r="K37" s="1601"/>
      <c r="L37" s="1471"/>
      <c r="M37" s="1448"/>
      <c r="N37" s="1448"/>
      <c r="O37" s="1478"/>
    </row>
    <row r="38" spans="1:15" ht="36" customHeight="1">
      <c r="A38" s="1480">
        <v>2</v>
      </c>
      <c r="B38" s="1481" t="s">
        <v>133</v>
      </c>
      <c r="C38" s="1481"/>
      <c r="D38" s="1482"/>
      <c r="E38" s="1483"/>
      <c r="F38" s="1477"/>
      <c r="G38" s="1477"/>
      <c r="H38" s="1477"/>
      <c r="I38" s="1477"/>
      <c r="J38" s="1477">
        <f>SUM(J39:J45)</f>
        <v>0</v>
      </c>
      <c r="K38" s="1550"/>
      <c r="L38" s="1471"/>
      <c r="O38" s="1478"/>
    </row>
    <row r="39" spans="1:15" s="1478" customFormat="1" ht="31.35" customHeight="1">
      <c r="A39" s="1588">
        <v>1</v>
      </c>
      <c r="B39" s="1602" t="s">
        <v>134</v>
      </c>
      <c r="C39" s="1602" t="s">
        <v>135</v>
      </c>
      <c r="D39" s="1603" t="s">
        <v>124</v>
      </c>
      <c r="E39" s="1595">
        <v>806.80930000000001</v>
      </c>
      <c r="F39" s="1591"/>
      <c r="G39" s="1591"/>
      <c r="H39" s="1591">
        <v>0</v>
      </c>
      <c r="I39" s="1577">
        <f t="shared" ref="I39:I44" si="4">F39+G39+H39</f>
        <v>0</v>
      </c>
      <c r="J39" s="1577">
        <f t="shared" ref="J39:J45" si="5">ROUND(E39*I39,0)</f>
        <v>0</v>
      </c>
      <c r="K39" s="1575"/>
      <c r="L39" s="1471"/>
      <c r="M39" s="1448"/>
      <c r="N39" s="1448"/>
    </row>
    <row r="40" spans="1:15" s="1478" customFormat="1" ht="48" customHeight="1">
      <c r="A40" s="1588">
        <v>2</v>
      </c>
      <c r="B40" s="1589" t="s">
        <v>136</v>
      </c>
      <c r="C40" s="1589" t="s">
        <v>137</v>
      </c>
      <c r="D40" s="1588" t="s">
        <v>124</v>
      </c>
      <c r="E40" s="1595">
        <v>3626.9811754000002</v>
      </c>
      <c r="F40" s="1591"/>
      <c r="G40" s="1591"/>
      <c r="H40" s="1591">
        <v>0</v>
      </c>
      <c r="I40" s="1577">
        <f t="shared" si="4"/>
        <v>0</v>
      </c>
      <c r="J40" s="1592">
        <f t="shared" si="5"/>
        <v>0</v>
      </c>
      <c r="K40" s="1593"/>
      <c r="L40" s="1471"/>
      <c r="M40" s="1448"/>
      <c r="N40" s="1448"/>
    </row>
    <row r="41" spans="1:15" s="1478" customFormat="1" ht="31.35" customHeight="1">
      <c r="A41" s="1588">
        <v>3</v>
      </c>
      <c r="B41" s="1589" t="s">
        <v>138</v>
      </c>
      <c r="C41" s="1589" t="s">
        <v>137</v>
      </c>
      <c r="D41" s="1588" t="s">
        <v>124</v>
      </c>
      <c r="E41" s="1595">
        <v>190.511684</v>
      </c>
      <c r="F41" s="1591"/>
      <c r="G41" s="1591"/>
      <c r="H41" s="1591">
        <v>0</v>
      </c>
      <c r="I41" s="1577">
        <f t="shared" si="4"/>
        <v>0</v>
      </c>
      <c r="J41" s="1592">
        <f t="shared" si="5"/>
        <v>0</v>
      </c>
      <c r="K41" s="1593"/>
      <c r="L41" s="1471"/>
      <c r="M41" s="1448"/>
      <c r="N41" s="1448"/>
    </row>
    <row r="42" spans="1:15" s="1478" customFormat="1" ht="31.35" customHeight="1">
      <c r="A42" s="1588">
        <v>4</v>
      </c>
      <c r="B42" s="1589" t="s">
        <v>1491</v>
      </c>
      <c r="C42" s="1589"/>
      <c r="D42" s="1588" t="s">
        <v>124</v>
      </c>
      <c r="E42" s="1594">
        <v>4624.3021594000002</v>
      </c>
      <c r="F42" s="1591"/>
      <c r="G42" s="1591"/>
      <c r="H42" s="1591"/>
      <c r="I42" s="1577">
        <f t="shared" si="4"/>
        <v>0</v>
      </c>
      <c r="J42" s="1592">
        <f t="shared" si="5"/>
        <v>0</v>
      </c>
      <c r="K42" s="1593" t="s">
        <v>140</v>
      </c>
      <c r="L42" s="1471"/>
      <c r="M42" s="1448"/>
      <c r="N42" s="1448"/>
    </row>
    <row r="43" spans="1:15" s="1478" customFormat="1" ht="31.35" customHeight="1">
      <c r="A43" s="1588">
        <v>5</v>
      </c>
      <c r="B43" s="1604" t="s">
        <v>141</v>
      </c>
      <c r="C43" s="1602"/>
      <c r="D43" s="1603" t="s">
        <v>110</v>
      </c>
      <c r="E43" s="1595">
        <v>15471.808000000001</v>
      </c>
      <c r="F43" s="1591"/>
      <c r="G43" s="1591"/>
      <c r="H43" s="1591">
        <v>0</v>
      </c>
      <c r="I43" s="1577">
        <f t="shared" si="4"/>
        <v>0</v>
      </c>
      <c r="J43" s="1577">
        <f t="shared" si="5"/>
        <v>0</v>
      </c>
      <c r="K43" s="1575"/>
      <c r="L43" s="1471"/>
      <c r="M43" s="1448"/>
      <c r="N43" s="1448"/>
    </row>
    <row r="44" spans="1:15" s="1478" customFormat="1" ht="31.35" customHeight="1">
      <c r="A44" s="1588">
        <v>6</v>
      </c>
      <c r="B44" s="1589" t="s">
        <v>142</v>
      </c>
      <c r="C44" s="1602"/>
      <c r="D44" s="1603" t="s">
        <v>143</v>
      </c>
      <c r="E44" s="1595">
        <v>3414</v>
      </c>
      <c r="F44" s="1591"/>
      <c r="G44" s="1591"/>
      <c r="H44" s="1591">
        <v>0</v>
      </c>
      <c r="I44" s="1577">
        <f t="shared" si="4"/>
        <v>0</v>
      </c>
      <c r="J44" s="1577">
        <f t="shared" si="5"/>
        <v>0</v>
      </c>
      <c r="K44" s="1575"/>
      <c r="L44" s="1471"/>
      <c r="M44" s="1448"/>
      <c r="N44" s="1448"/>
    </row>
    <row r="45" spans="1:15" s="1478" customFormat="1" ht="28.15" customHeight="1">
      <c r="A45" s="1588">
        <v>7</v>
      </c>
      <c r="B45" s="1589" t="s">
        <v>144</v>
      </c>
      <c r="C45" s="1589"/>
      <c r="D45" s="1588" t="s">
        <v>143</v>
      </c>
      <c r="E45" s="1594">
        <v>84</v>
      </c>
      <c r="F45" s="1591"/>
      <c r="G45" s="1591"/>
      <c r="H45" s="1591">
        <v>0</v>
      </c>
      <c r="I45" s="1577">
        <f t="shared" ref="I45:I50" si="6">+SUM(F45:H45)</f>
        <v>0</v>
      </c>
      <c r="J45" s="1592">
        <f t="shared" si="5"/>
        <v>0</v>
      </c>
      <c r="K45" s="1593"/>
      <c r="L45" s="1471"/>
      <c r="M45" s="1448"/>
      <c r="N45" s="1448"/>
    </row>
    <row r="46" spans="1:15" s="1478" customFormat="1" ht="31.35" customHeight="1">
      <c r="A46" s="1484"/>
      <c r="B46" s="1485"/>
      <c r="C46" s="1486"/>
      <c r="D46" s="1484"/>
      <c r="E46" s="1487"/>
      <c r="F46" s="1488"/>
      <c r="G46" s="1488"/>
      <c r="H46" s="1488"/>
      <c r="I46" s="1489"/>
      <c r="J46" s="1489"/>
      <c r="K46" s="1552"/>
      <c r="L46" s="1471"/>
      <c r="M46" s="1448"/>
      <c r="N46" s="1448"/>
    </row>
    <row r="47" spans="1:15" ht="36" customHeight="1">
      <c r="A47" s="1480">
        <v>4</v>
      </c>
      <c r="B47" s="1481" t="s">
        <v>145</v>
      </c>
      <c r="C47" s="1481"/>
      <c r="D47" s="1482"/>
      <c r="E47" s="1483"/>
      <c r="F47" s="1477"/>
      <c r="G47" s="1477"/>
      <c r="H47" s="1477"/>
      <c r="I47" s="1477"/>
      <c r="J47" s="1477">
        <f>+SUM(J48:J51)</f>
        <v>0</v>
      </c>
      <c r="K47" s="1550"/>
      <c r="L47" s="1471"/>
      <c r="O47" s="1478"/>
    </row>
    <row r="48" spans="1:15" s="1478" customFormat="1" ht="31.35" customHeight="1">
      <c r="A48" s="1588">
        <v>1</v>
      </c>
      <c r="B48" s="1589" t="s">
        <v>426</v>
      </c>
      <c r="C48" s="1589"/>
      <c r="D48" s="1605" t="s">
        <v>110</v>
      </c>
      <c r="E48" s="1606">
        <v>157.44749999999999</v>
      </c>
      <c r="F48" s="1591"/>
      <c r="G48" s="1591"/>
      <c r="H48" s="1591">
        <v>0</v>
      </c>
      <c r="I48" s="1592">
        <f t="shared" si="6"/>
        <v>0</v>
      </c>
      <c r="J48" s="1592">
        <f t="shared" ref="J48:J50" si="7">ROUND(E48*I48,0)</f>
        <v>0</v>
      </c>
      <c r="K48" s="1593"/>
      <c r="L48" s="1471"/>
      <c r="M48" s="1448"/>
      <c r="N48" s="1448"/>
    </row>
    <row r="49" spans="1:15" s="1478" customFormat="1" ht="31.35" customHeight="1">
      <c r="A49" s="1588">
        <v>2</v>
      </c>
      <c r="B49" s="1589" t="s">
        <v>427</v>
      </c>
      <c r="C49" s="1589"/>
      <c r="D49" s="1605" t="s">
        <v>110</v>
      </c>
      <c r="E49" s="1606">
        <v>3052.9232999999999</v>
      </c>
      <c r="F49" s="1591"/>
      <c r="G49" s="1591"/>
      <c r="H49" s="1591">
        <v>0</v>
      </c>
      <c r="I49" s="1592">
        <f t="shared" si="6"/>
        <v>0</v>
      </c>
      <c r="J49" s="1592">
        <f t="shared" si="7"/>
        <v>0</v>
      </c>
      <c r="K49" s="1593"/>
      <c r="L49" s="1471"/>
      <c r="M49" s="1448"/>
      <c r="N49" s="1448"/>
    </row>
    <row r="50" spans="1:15" s="1478" customFormat="1" ht="31.35" customHeight="1">
      <c r="A50" s="1588">
        <v>3</v>
      </c>
      <c r="B50" s="1589" t="s">
        <v>146</v>
      </c>
      <c r="C50" s="1607" t="s">
        <v>147</v>
      </c>
      <c r="D50" s="1605" t="s">
        <v>110</v>
      </c>
      <c r="E50" s="1606">
        <v>286.85088000000002</v>
      </c>
      <c r="F50" s="1591"/>
      <c r="G50" s="1591"/>
      <c r="H50" s="1591">
        <v>0</v>
      </c>
      <c r="I50" s="1592">
        <f t="shared" si="6"/>
        <v>0</v>
      </c>
      <c r="J50" s="1592">
        <f t="shared" si="7"/>
        <v>0</v>
      </c>
      <c r="K50" s="1593"/>
      <c r="L50" s="1471"/>
      <c r="M50" s="1448"/>
      <c r="N50" s="1448"/>
    </row>
    <row r="51" spans="1:15" ht="31.35" customHeight="1">
      <c r="A51" s="1608"/>
      <c r="B51" s="1609"/>
      <c r="C51" s="1609"/>
      <c r="D51" s="1610"/>
      <c r="E51" s="1611"/>
      <c r="F51" s="1585"/>
      <c r="G51" s="1585"/>
      <c r="H51" s="1585"/>
      <c r="I51" s="1585"/>
      <c r="J51" s="1585"/>
      <c r="K51" s="1583"/>
      <c r="L51" s="1471"/>
      <c r="O51" s="1478"/>
    </row>
    <row r="52" spans="1:15" ht="36" customHeight="1">
      <c r="A52" s="1480">
        <v>5</v>
      </c>
      <c r="B52" s="1481" t="s">
        <v>148</v>
      </c>
      <c r="C52" s="1481"/>
      <c r="D52" s="1482"/>
      <c r="E52" s="1483"/>
      <c r="F52" s="1477"/>
      <c r="G52" s="1477"/>
      <c r="H52" s="1477"/>
      <c r="I52" s="1477"/>
      <c r="J52" s="1477">
        <f>+SUM(J53:J55)</f>
        <v>0</v>
      </c>
      <c r="K52" s="1550" t="s">
        <v>149</v>
      </c>
      <c r="L52" s="1471"/>
      <c r="O52" s="1478"/>
    </row>
    <row r="53" spans="1:15" s="1478" customFormat="1" ht="31.35" customHeight="1">
      <c r="A53" s="1588">
        <v>1</v>
      </c>
      <c r="B53" s="1589" t="s">
        <v>150</v>
      </c>
      <c r="C53" s="1589"/>
      <c r="D53" s="1588" t="s">
        <v>151</v>
      </c>
      <c r="E53" s="1612">
        <v>163.500265195</v>
      </c>
      <c r="F53" s="1591"/>
      <c r="G53" s="1591"/>
      <c r="H53" s="1591">
        <v>0</v>
      </c>
      <c r="I53" s="1592">
        <f>+SUM(F53:H53)</f>
        <v>0</v>
      </c>
      <c r="J53" s="1592">
        <f>ROUND(E53*I53,0)</f>
        <v>0</v>
      </c>
      <c r="K53" s="1593" t="s">
        <v>152</v>
      </c>
      <c r="L53" s="1471"/>
      <c r="M53" s="1448"/>
      <c r="N53" s="1448"/>
    </row>
    <row r="54" spans="1:15" s="1478" customFormat="1" ht="31.35" customHeight="1">
      <c r="A54" s="1588">
        <v>2</v>
      </c>
      <c r="B54" s="1589" t="s">
        <v>153</v>
      </c>
      <c r="C54" s="1589"/>
      <c r="D54" s="1588" t="s">
        <v>151</v>
      </c>
      <c r="E54" s="1612">
        <v>3.5434060000000001</v>
      </c>
      <c r="F54" s="1591"/>
      <c r="G54" s="1591"/>
      <c r="H54" s="1591">
        <v>0</v>
      </c>
      <c r="I54" s="1592">
        <f>+SUM(F54:H54)</f>
        <v>0</v>
      </c>
      <c r="J54" s="1592">
        <f>ROUND(E54*I54,0)</f>
        <v>0</v>
      </c>
      <c r="K54" s="1593" t="str">
        <f>K53</f>
        <v xml:space="preserve">Hoa Phat/ Equivalent </v>
      </c>
      <c r="L54" s="1471"/>
      <c r="M54" s="1448"/>
      <c r="N54" s="1448"/>
    </row>
    <row r="55" spans="1:15" s="1478" customFormat="1" ht="31.35" customHeight="1">
      <c r="A55" s="1588"/>
      <c r="B55" s="1589"/>
      <c r="C55" s="1589"/>
      <c r="D55" s="1588"/>
      <c r="E55" s="1612"/>
      <c r="F55" s="1591"/>
      <c r="G55" s="1591"/>
      <c r="H55" s="1591"/>
      <c r="I55" s="1592"/>
      <c r="J55" s="1592"/>
      <c r="K55" s="1593"/>
      <c r="L55" s="1471"/>
      <c r="M55" s="1448"/>
      <c r="N55" s="1448"/>
    </row>
    <row r="56" spans="1:15" s="1479" customFormat="1" ht="31.35" customHeight="1">
      <c r="A56" s="1490"/>
      <c r="B56" s="1491"/>
      <c r="C56" s="1491"/>
      <c r="D56" s="1490"/>
      <c r="E56" s="1492"/>
      <c r="F56" s="1493"/>
      <c r="G56" s="1493"/>
      <c r="H56" s="1493"/>
      <c r="I56" s="1493"/>
      <c r="J56" s="1493"/>
      <c r="K56" s="1494"/>
      <c r="L56" s="1471"/>
      <c r="M56" s="1448"/>
      <c r="N56" s="1448"/>
      <c r="O56" s="1478"/>
    </row>
    <row r="57" spans="1:15" ht="36" customHeight="1">
      <c r="A57" s="1480">
        <v>6</v>
      </c>
      <c r="B57" s="1481" t="s">
        <v>154</v>
      </c>
      <c r="C57" s="1481"/>
      <c r="D57" s="1482"/>
      <c r="E57" s="1555"/>
      <c r="F57" s="1477"/>
      <c r="G57" s="1477"/>
      <c r="H57" s="1477"/>
      <c r="I57" s="1477"/>
      <c r="J57" s="1477">
        <f>+SUM(J59:J89)</f>
        <v>0</v>
      </c>
      <c r="K57" s="1550"/>
      <c r="L57" s="1471"/>
      <c r="O57" s="1478"/>
    </row>
    <row r="58" spans="1:15" s="1479" customFormat="1" ht="31.35" customHeight="1">
      <c r="A58" s="1613" t="s">
        <v>25</v>
      </c>
      <c r="B58" s="1614" t="s">
        <v>155</v>
      </c>
      <c r="C58" s="1614"/>
      <c r="D58" s="1613"/>
      <c r="E58" s="1615"/>
      <c r="F58" s="1616"/>
      <c r="G58" s="1616"/>
      <c r="H58" s="1616"/>
      <c r="I58" s="1616"/>
      <c r="J58" s="1617"/>
      <c r="K58" s="1618"/>
      <c r="L58" s="1471"/>
      <c r="M58" s="1448"/>
      <c r="N58" s="1448"/>
      <c r="O58" s="1478"/>
    </row>
    <row r="59" spans="1:15" s="1495" customFormat="1" ht="31.35" customHeight="1">
      <c r="A59" s="1619">
        <v>1</v>
      </c>
      <c r="B59" s="1604" t="s">
        <v>156</v>
      </c>
      <c r="C59" s="1604" t="s">
        <v>157</v>
      </c>
      <c r="D59" s="1619" t="s">
        <v>158</v>
      </c>
      <c r="E59" s="1595">
        <v>480629.16067519999</v>
      </c>
      <c r="F59" s="1591"/>
      <c r="G59" s="1591"/>
      <c r="H59" s="1591">
        <v>0</v>
      </c>
      <c r="I59" s="1620">
        <f t="shared" ref="I59:I78" si="8">F59+G59+H59</f>
        <v>0</v>
      </c>
      <c r="J59" s="1620">
        <f t="shared" ref="J59:J78" si="9">ROUND(E59*I59,0)</f>
        <v>0</v>
      </c>
      <c r="K59" s="1618"/>
      <c r="L59" s="1471"/>
      <c r="M59" s="1448"/>
      <c r="N59" s="1448"/>
      <c r="O59" s="1478"/>
    </row>
    <row r="60" spans="1:15" s="1495" customFormat="1" ht="31.35" customHeight="1">
      <c r="A60" s="1619">
        <v>2</v>
      </c>
      <c r="B60" s="1604" t="s">
        <v>159</v>
      </c>
      <c r="C60" s="1604" t="s">
        <v>160</v>
      </c>
      <c r="D60" s="1619" t="s">
        <v>158</v>
      </c>
      <c r="E60" s="1595">
        <v>66855.190931200006</v>
      </c>
      <c r="F60" s="1591"/>
      <c r="G60" s="1591"/>
      <c r="H60" s="1591">
        <v>0</v>
      </c>
      <c r="I60" s="1620">
        <f t="shared" si="8"/>
        <v>0</v>
      </c>
      <c r="J60" s="1620">
        <f t="shared" si="9"/>
        <v>0</v>
      </c>
      <c r="K60" s="1618"/>
      <c r="L60" s="1471"/>
      <c r="M60" s="1448"/>
      <c r="N60" s="1448"/>
      <c r="O60" s="1478"/>
    </row>
    <row r="61" spans="1:15" s="1495" customFormat="1" ht="31.35" customHeight="1">
      <c r="A61" s="1619">
        <v>3</v>
      </c>
      <c r="B61" s="1604" t="s">
        <v>161</v>
      </c>
      <c r="C61" s="1604" t="s">
        <v>162</v>
      </c>
      <c r="D61" s="1619" t="s">
        <v>158</v>
      </c>
      <c r="E61" s="1595">
        <v>109351.5456671</v>
      </c>
      <c r="F61" s="1591"/>
      <c r="G61" s="1591"/>
      <c r="H61" s="1591">
        <v>0</v>
      </c>
      <c r="I61" s="1620">
        <f t="shared" si="8"/>
        <v>0</v>
      </c>
      <c r="J61" s="1620">
        <f t="shared" si="9"/>
        <v>0</v>
      </c>
      <c r="K61" s="1618"/>
      <c r="L61" s="1471"/>
      <c r="M61" s="1448"/>
      <c r="N61" s="1448"/>
      <c r="O61" s="1478"/>
    </row>
    <row r="62" spans="1:15" s="1495" customFormat="1" ht="31.35" customHeight="1">
      <c r="A62" s="1619">
        <v>4</v>
      </c>
      <c r="B62" s="1604" t="s">
        <v>163</v>
      </c>
      <c r="C62" s="1604" t="s">
        <v>164</v>
      </c>
      <c r="D62" s="1619" t="s">
        <v>158</v>
      </c>
      <c r="E62" s="1595">
        <v>3833.03964770834</v>
      </c>
      <c r="F62" s="1591"/>
      <c r="G62" s="1591"/>
      <c r="H62" s="1591">
        <v>0</v>
      </c>
      <c r="I62" s="1620">
        <f t="shared" si="8"/>
        <v>0</v>
      </c>
      <c r="J62" s="1620">
        <f t="shared" si="9"/>
        <v>0</v>
      </c>
      <c r="K62" s="1618"/>
      <c r="L62" s="1471"/>
      <c r="M62" s="1448"/>
      <c r="N62" s="1448"/>
      <c r="O62" s="1478"/>
    </row>
    <row r="63" spans="1:15" s="1495" customFormat="1" ht="31.35" customHeight="1">
      <c r="A63" s="1619">
        <v>5</v>
      </c>
      <c r="B63" s="1604" t="s">
        <v>165</v>
      </c>
      <c r="C63" s="1604" t="s">
        <v>166</v>
      </c>
      <c r="D63" s="1619" t="s">
        <v>167</v>
      </c>
      <c r="E63" s="1595">
        <v>2</v>
      </c>
      <c r="F63" s="1591"/>
      <c r="G63" s="1591"/>
      <c r="H63" s="1591">
        <v>0</v>
      </c>
      <c r="I63" s="1620">
        <f t="shared" si="8"/>
        <v>0</v>
      </c>
      <c r="J63" s="1620">
        <f t="shared" si="9"/>
        <v>0</v>
      </c>
      <c r="K63" s="1618"/>
      <c r="L63" s="1471"/>
      <c r="M63" s="1448"/>
      <c r="N63" s="1448"/>
      <c r="O63" s="1478"/>
    </row>
    <row r="64" spans="1:15" s="1495" customFormat="1" ht="31.35" customHeight="1">
      <c r="A64" s="1619">
        <v>6</v>
      </c>
      <c r="B64" s="1604" t="s">
        <v>168</v>
      </c>
      <c r="C64" s="1604" t="s">
        <v>169</v>
      </c>
      <c r="D64" s="1619" t="s">
        <v>158</v>
      </c>
      <c r="E64" s="1595">
        <v>547484.35160639999</v>
      </c>
      <c r="F64" s="1591"/>
      <c r="G64" s="1591"/>
      <c r="H64" s="1591">
        <v>0</v>
      </c>
      <c r="I64" s="1620">
        <f t="shared" si="8"/>
        <v>0</v>
      </c>
      <c r="J64" s="1620">
        <f t="shared" si="9"/>
        <v>0</v>
      </c>
      <c r="K64" s="1618"/>
      <c r="L64" s="1471"/>
      <c r="M64" s="1448"/>
      <c r="N64" s="1448"/>
      <c r="O64" s="1478"/>
    </row>
    <row r="65" spans="1:15" s="1495" customFormat="1" ht="31.35" customHeight="1">
      <c r="A65" s="1619">
        <v>7</v>
      </c>
      <c r="B65" s="1604" t="s">
        <v>170</v>
      </c>
      <c r="C65" s="1604"/>
      <c r="D65" s="1619" t="s">
        <v>143</v>
      </c>
      <c r="E65" s="1595">
        <v>108.6</v>
      </c>
      <c r="F65" s="1591"/>
      <c r="G65" s="1591"/>
      <c r="H65" s="1591">
        <v>0</v>
      </c>
      <c r="I65" s="1620">
        <f t="shared" si="8"/>
        <v>0</v>
      </c>
      <c r="J65" s="1620">
        <f t="shared" si="9"/>
        <v>0</v>
      </c>
      <c r="K65" s="1618"/>
      <c r="L65" s="1471"/>
      <c r="M65" s="1448"/>
      <c r="N65" s="1448"/>
      <c r="O65" s="1478"/>
    </row>
    <row r="66" spans="1:15" s="1495" customFormat="1" ht="31.35" customHeight="1">
      <c r="A66" s="1619">
        <v>8</v>
      </c>
      <c r="B66" s="1604" t="s">
        <v>171</v>
      </c>
      <c r="C66" s="1604" t="s">
        <v>172</v>
      </c>
      <c r="D66" s="1619"/>
      <c r="E66" s="1595"/>
      <c r="F66" s="1620"/>
      <c r="G66" s="1620"/>
      <c r="H66" s="1620"/>
      <c r="I66" s="1620">
        <f t="shared" si="8"/>
        <v>0</v>
      </c>
      <c r="J66" s="1620">
        <f t="shared" si="9"/>
        <v>0</v>
      </c>
      <c r="K66" s="1618"/>
      <c r="L66" s="1471"/>
      <c r="M66" s="1448"/>
      <c r="N66" s="1448"/>
      <c r="O66" s="1478"/>
    </row>
    <row r="67" spans="1:15" s="1495" customFormat="1" ht="31.35" customHeight="1">
      <c r="A67" s="1619"/>
      <c r="B67" s="1621" t="s">
        <v>173</v>
      </c>
      <c r="C67" s="1604" t="s">
        <v>174</v>
      </c>
      <c r="D67" s="1619" t="s">
        <v>167</v>
      </c>
      <c r="E67" s="1595">
        <v>132</v>
      </c>
      <c r="F67" s="1591"/>
      <c r="G67" s="1591"/>
      <c r="H67" s="1591">
        <v>0</v>
      </c>
      <c r="I67" s="1620">
        <f t="shared" si="8"/>
        <v>0</v>
      </c>
      <c r="J67" s="1620">
        <f t="shared" si="9"/>
        <v>0</v>
      </c>
      <c r="K67" s="1618"/>
      <c r="L67" s="1471"/>
      <c r="M67" s="1448"/>
      <c r="N67" s="1448"/>
      <c r="O67" s="1478"/>
    </row>
    <row r="68" spans="1:15" s="1495" customFormat="1" ht="31.35" customHeight="1">
      <c r="A68" s="1619"/>
      <c r="B68" s="1621" t="s">
        <v>175</v>
      </c>
      <c r="C68" s="1604" t="s">
        <v>174</v>
      </c>
      <c r="D68" s="1619" t="s">
        <v>167</v>
      </c>
      <c r="E68" s="1595">
        <v>88</v>
      </c>
      <c r="F68" s="1591"/>
      <c r="G68" s="1591"/>
      <c r="H68" s="1591">
        <v>0</v>
      </c>
      <c r="I68" s="1620">
        <f t="shared" si="8"/>
        <v>0</v>
      </c>
      <c r="J68" s="1620">
        <f t="shared" si="9"/>
        <v>0</v>
      </c>
      <c r="K68" s="1618"/>
      <c r="L68" s="1471"/>
      <c r="M68" s="1448"/>
      <c r="N68" s="1448"/>
      <c r="O68" s="1478"/>
    </row>
    <row r="69" spans="1:15" s="1495" customFormat="1" ht="31.35" customHeight="1">
      <c r="A69" s="1619"/>
      <c r="B69" s="1621" t="s">
        <v>176</v>
      </c>
      <c r="C69" s="1604" t="s">
        <v>174</v>
      </c>
      <c r="D69" s="1619" t="s">
        <v>167</v>
      </c>
      <c r="E69" s="1595">
        <v>562</v>
      </c>
      <c r="F69" s="1591"/>
      <c r="G69" s="1591"/>
      <c r="H69" s="1591">
        <v>0</v>
      </c>
      <c r="I69" s="1620">
        <f t="shared" si="8"/>
        <v>0</v>
      </c>
      <c r="J69" s="1620">
        <f t="shared" si="9"/>
        <v>0</v>
      </c>
      <c r="K69" s="1618"/>
      <c r="L69" s="1471"/>
      <c r="M69" s="1448"/>
      <c r="N69" s="1448"/>
      <c r="O69" s="1478"/>
    </row>
    <row r="70" spans="1:15" s="1495" customFormat="1" ht="31.35" customHeight="1">
      <c r="A70" s="1619">
        <v>9</v>
      </c>
      <c r="B70" s="1604" t="s">
        <v>177</v>
      </c>
      <c r="C70" s="1604"/>
      <c r="D70" s="1619"/>
      <c r="E70" s="1595"/>
      <c r="F70" s="1620"/>
      <c r="G70" s="1620"/>
      <c r="H70" s="1620"/>
      <c r="I70" s="1620">
        <f t="shared" si="8"/>
        <v>0</v>
      </c>
      <c r="J70" s="1620">
        <f t="shared" si="9"/>
        <v>0</v>
      </c>
      <c r="K70" s="1618"/>
      <c r="L70" s="1471"/>
      <c r="M70" s="1448"/>
      <c r="N70" s="1448"/>
      <c r="O70" s="1478"/>
    </row>
    <row r="71" spans="1:15" s="1495" customFormat="1" ht="31.15" customHeight="1">
      <c r="A71" s="1619"/>
      <c r="B71" s="1621" t="s">
        <v>178</v>
      </c>
      <c r="C71" s="1604" t="s">
        <v>179</v>
      </c>
      <c r="D71" s="1619" t="s">
        <v>167</v>
      </c>
      <c r="E71" s="1595">
        <v>660</v>
      </c>
      <c r="F71" s="1591"/>
      <c r="G71" s="1591"/>
      <c r="H71" s="1591">
        <v>0</v>
      </c>
      <c r="I71" s="1620">
        <f t="shared" si="8"/>
        <v>0</v>
      </c>
      <c r="J71" s="1620">
        <f t="shared" si="9"/>
        <v>0</v>
      </c>
      <c r="K71" s="1618"/>
      <c r="L71" s="1471"/>
      <c r="M71" s="1448"/>
      <c r="N71" s="1448"/>
      <c r="O71" s="1478"/>
    </row>
    <row r="72" spans="1:15" s="1495" customFormat="1" ht="31.35" customHeight="1">
      <c r="A72" s="1619"/>
      <c r="B72" s="1621" t="s">
        <v>180</v>
      </c>
      <c r="C72" s="1604" t="s">
        <v>179</v>
      </c>
      <c r="D72" s="1619" t="s">
        <v>167</v>
      </c>
      <c r="E72" s="1595">
        <v>1650</v>
      </c>
      <c r="F72" s="1591"/>
      <c r="G72" s="1591"/>
      <c r="H72" s="1591">
        <v>0</v>
      </c>
      <c r="I72" s="1620">
        <f t="shared" si="8"/>
        <v>0</v>
      </c>
      <c r="J72" s="1620">
        <f t="shared" si="9"/>
        <v>0</v>
      </c>
      <c r="K72" s="1618"/>
      <c r="L72" s="1471"/>
      <c r="M72" s="1448"/>
      <c r="N72" s="1448"/>
      <c r="O72" s="1478"/>
    </row>
    <row r="73" spans="1:15" s="1495" customFormat="1" ht="31.15" customHeight="1">
      <c r="A73" s="1619"/>
      <c r="B73" s="1621" t="s">
        <v>181</v>
      </c>
      <c r="C73" s="1604" t="s">
        <v>179</v>
      </c>
      <c r="D73" s="1619" t="s">
        <v>167</v>
      </c>
      <c r="E73" s="1595">
        <v>1496</v>
      </c>
      <c r="F73" s="1591"/>
      <c r="G73" s="1591"/>
      <c r="H73" s="1591">
        <v>0</v>
      </c>
      <c r="I73" s="1620">
        <f t="shared" si="8"/>
        <v>0</v>
      </c>
      <c r="J73" s="1620">
        <f t="shared" si="9"/>
        <v>0</v>
      </c>
      <c r="K73" s="1618"/>
      <c r="L73" s="1471"/>
      <c r="M73" s="1448"/>
      <c r="N73" s="1448"/>
      <c r="O73" s="1478"/>
    </row>
    <row r="74" spans="1:15" s="1495" customFormat="1" ht="31.35" customHeight="1">
      <c r="A74" s="1619"/>
      <c r="B74" s="1621" t="s">
        <v>182</v>
      </c>
      <c r="C74" s="1604" t="s">
        <v>179</v>
      </c>
      <c r="D74" s="1619" t="s">
        <v>167</v>
      </c>
      <c r="E74" s="1595">
        <v>3814</v>
      </c>
      <c r="F74" s="1591"/>
      <c r="G74" s="1591"/>
      <c r="H74" s="1591">
        <v>0</v>
      </c>
      <c r="I74" s="1620">
        <f t="shared" si="8"/>
        <v>0</v>
      </c>
      <c r="J74" s="1620">
        <f t="shared" si="9"/>
        <v>0</v>
      </c>
      <c r="K74" s="1618"/>
      <c r="L74" s="1471"/>
      <c r="M74" s="1448"/>
      <c r="N74" s="1448"/>
      <c r="O74" s="1478"/>
    </row>
    <row r="75" spans="1:15" s="1495" customFormat="1" ht="31.35" customHeight="1">
      <c r="A75" s="1619"/>
      <c r="B75" s="1621" t="s">
        <v>183</v>
      </c>
      <c r="C75" s="1604" t="s">
        <v>179</v>
      </c>
      <c r="D75" s="1619" t="s">
        <v>167</v>
      </c>
      <c r="E75" s="1595">
        <v>296</v>
      </c>
      <c r="F75" s="1591"/>
      <c r="G75" s="1591"/>
      <c r="H75" s="1591">
        <v>0</v>
      </c>
      <c r="I75" s="1620">
        <f t="shared" si="8"/>
        <v>0</v>
      </c>
      <c r="J75" s="1620">
        <f t="shared" si="9"/>
        <v>0</v>
      </c>
      <c r="K75" s="1618"/>
      <c r="L75" s="1471"/>
      <c r="M75" s="1448"/>
      <c r="N75" s="1448"/>
      <c r="O75" s="1478"/>
    </row>
    <row r="76" spans="1:15" s="1495" customFormat="1" ht="31.35" customHeight="1">
      <c r="A76" s="1619"/>
      <c r="B76" s="1621" t="s">
        <v>184</v>
      </c>
      <c r="C76" s="1604" t="s">
        <v>179</v>
      </c>
      <c r="D76" s="1619" t="s">
        <v>167</v>
      </c>
      <c r="E76" s="1595">
        <v>10608</v>
      </c>
      <c r="F76" s="1591"/>
      <c r="G76" s="1591"/>
      <c r="H76" s="1591">
        <v>0</v>
      </c>
      <c r="I76" s="1620">
        <f t="shared" si="8"/>
        <v>0</v>
      </c>
      <c r="J76" s="1620">
        <f t="shared" si="9"/>
        <v>0</v>
      </c>
      <c r="K76" s="1618"/>
      <c r="L76" s="1471"/>
      <c r="M76" s="1448"/>
      <c r="N76" s="1448"/>
      <c r="O76" s="1478"/>
    </row>
    <row r="77" spans="1:15" s="1495" customFormat="1" ht="31.35" customHeight="1">
      <c r="A77" s="1619">
        <v>10</v>
      </c>
      <c r="B77" s="1604" t="s">
        <v>185</v>
      </c>
      <c r="C77" s="1622"/>
      <c r="D77" s="1619" t="s">
        <v>158</v>
      </c>
      <c r="E77" s="1595">
        <v>660668.93692120805</v>
      </c>
      <c r="F77" s="1591"/>
      <c r="G77" s="1591"/>
      <c r="H77" s="1591">
        <v>0</v>
      </c>
      <c r="I77" s="1620">
        <f t="shared" si="8"/>
        <v>0</v>
      </c>
      <c r="J77" s="1620">
        <f t="shared" si="9"/>
        <v>0</v>
      </c>
      <c r="K77" s="1618"/>
      <c r="L77" s="1471"/>
      <c r="M77" s="1448"/>
      <c r="N77" s="1448"/>
      <c r="O77" s="1478"/>
    </row>
    <row r="78" spans="1:15" s="1495" customFormat="1" ht="31.35" customHeight="1">
      <c r="A78" s="1619">
        <v>11</v>
      </c>
      <c r="B78" s="1604" t="s">
        <v>186</v>
      </c>
      <c r="C78" s="1604" t="s">
        <v>187</v>
      </c>
      <c r="D78" s="1619" t="s">
        <v>158</v>
      </c>
      <c r="E78" s="1595">
        <v>660668.93692120805</v>
      </c>
      <c r="F78" s="1591"/>
      <c r="G78" s="1591"/>
      <c r="H78" s="1591">
        <v>0</v>
      </c>
      <c r="I78" s="1620">
        <f t="shared" si="8"/>
        <v>0</v>
      </c>
      <c r="J78" s="1620">
        <f t="shared" si="9"/>
        <v>0</v>
      </c>
      <c r="K78" s="1618"/>
      <c r="L78" s="1471"/>
      <c r="M78" s="1448"/>
      <c r="N78" s="1448"/>
      <c r="O78" s="1478"/>
    </row>
    <row r="79" spans="1:15" s="1479" customFormat="1" ht="31.35" customHeight="1">
      <c r="A79" s="1613" t="s">
        <v>75</v>
      </c>
      <c r="B79" s="1614" t="s">
        <v>188</v>
      </c>
      <c r="C79" s="1614"/>
      <c r="D79" s="1613"/>
      <c r="E79" s="1615"/>
      <c r="F79" s="1616"/>
      <c r="G79" s="1616"/>
      <c r="H79" s="1616"/>
      <c r="I79" s="1616">
        <f>+SUM(F79:G79)</f>
        <v>0</v>
      </c>
      <c r="J79" s="1617"/>
      <c r="K79" s="1618"/>
      <c r="L79" s="1471"/>
      <c r="M79" s="1448"/>
      <c r="N79" s="1448"/>
      <c r="O79" s="1478"/>
    </row>
    <row r="80" spans="1:15" s="1495" customFormat="1" ht="31.35" customHeight="1">
      <c r="A80" s="1619">
        <v>1</v>
      </c>
      <c r="B80" s="1604" t="s">
        <v>189</v>
      </c>
      <c r="C80" s="1604" t="s">
        <v>190</v>
      </c>
      <c r="D80" s="1619" t="s">
        <v>110</v>
      </c>
      <c r="E80" s="1595">
        <v>1146.5999999999999</v>
      </c>
      <c r="F80" s="1591"/>
      <c r="G80" s="1591"/>
      <c r="H80" s="1591">
        <v>0</v>
      </c>
      <c r="I80" s="1620">
        <f t="shared" ref="I80:I85" si="10">F80+G80+H80</f>
        <v>0</v>
      </c>
      <c r="J80" s="1620">
        <f t="shared" ref="J80:J85" si="11">ROUND(E80*I80,0)</f>
        <v>0</v>
      </c>
      <c r="K80" s="1618"/>
      <c r="L80" s="1471"/>
      <c r="M80" s="1448"/>
      <c r="N80" s="1448"/>
      <c r="O80" s="1478"/>
    </row>
    <row r="81" spans="1:15" s="1495" customFormat="1" ht="31.35" customHeight="1">
      <c r="A81" s="1619">
        <v>2</v>
      </c>
      <c r="B81" s="1604" t="s">
        <v>191</v>
      </c>
      <c r="C81" s="1604"/>
      <c r="D81" s="1619" t="s">
        <v>143</v>
      </c>
      <c r="E81" s="1595">
        <v>325.60000000000002</v>
      </c>
      <c r="F81" s="1591"/>
      <c r="G81" s="1591"/>
      <c r="H81" s="1591">
        <v>0</v>
      </c>
      <c r="I81" s="1620">
        <f t="shared" si="10"/>
        <v>0</v>
      </c>
      <c r="J81" s="1620">
        <f t="shared" si="11"/>
        <v>0</v>
      </c>
      <c r="K81" s="1618"/>
      <c r="L81" s="1471"/>
      <c r="M81" s="1448"/>
      <c r="N81" s="1448"/>
      <c r="O81" s="1478"/>
    </row>
    <row r="82" spans="1:15" s="1495" customFormat="1" ht="31.35" customHeight="1">
      <c r="A82" s="1619">
        <v>3</v>
      </c>
      <c r="B82" s="1604" t="s">
        <v>192</v>
      </c>
      <c r="C82" s="1604"/>
      <c r="D82" s="1619" t="s">
        <v>193</v>
      </c>
      <c r="E82" s="1595">
        <v>651.20000000000005</v>
      </c>
      <c r="F82" s="1591"/>
      <c r="G82" s="1591"/>
      <c r="H82" s="1591">
        <v>0</v>
      </c>
      <c r="I82" s="1620">
        <f t="shared" si="10"/>
        <v>0</v>
      </c>
      <c r="J82" s="1620">
        <f t="shared" si="11"/>
        <v>0</v>
      </c>
      <c r="K82" s="1618" t="s">
        <v>194</v>
      </c>
      <c r="L82" s="1471"/>
      <c r="M82" s="1448"/>
      <c r="N82" s="1448"/>
      <c r="O82" s="1478"/>
    </row>
    <row r="83" spans="1:15" s="1495" customFormat="1" ht="31.35" customHeight="1">
      <c r="A83" s="1619">
        <v>4</v>
      </c>
      <c r="B83" s="1604" t="s">
        <v>195</v>
      </c>
      <c r="C83" s="1604" t="s">
        <v>196</v>
      </c>
      <c r="D83" s="1619" t="s">
        <v>193</v>
      </c>
      <c r="E83" s="1595">
        <v>6874.5454545454504</v>
      </c>
      <c r="F83" s="1591"/>
      <c r="G83" s="1591"/>
      <c r="H83" s="1591">
        <v>0</v>
      </c>
      <c r="I83" s="1620">
        <f t="shared" si="10"/>
        <v>0</v>
      </c>
      <c r="J83" s="1620">
        <f t="shared" si="11"/>
        <v>0</v>
      </c>
      <c r="K83" s="1618"/>
      <c r="L83" s="1471"/>
      <c r="M83" s="1448"/>
      <c r="N83" s="1448"/>
      <c r="O83" s="1478"/>
    </row>
    <row r="84" spans="1:15" s="1495" customFormat="1" ht="31.35" customHeight="1">
      <c r="A84" s="1619">
        <v>5</v>
      </c>
      <c r="B84" s="1604" t="s">
        <v>197</v>
      </c>
      <c r="C84" s="1604" t="s">
        <v>198</v>
      </c>
      <c r="D84" s="1619" t="s">
        <v>121</v>
      </c>
      <c r="E84" s="1595">
        <v>1</v>
      </c>
      <c r="F84" s="1591"/>
      <c r="G84" s="1591"/>
      <c r="H84" s="1591">
        <v>0</v>
      </c>
      <c r="I84" s="1620">
        <f t="shared" si="10"/>
        <v>0</v>
      </c>
      <c r="J84" s="1620">
        <f t="shared" si="11"/>
        <v>0</v>
      </c>
      <c r="K84" s="1618"/>
      <c r="L84" s="1471"/>
      <c r="M84" s="1448"/>
      <c r="N84" s="1448"/>
      <c r="O84" s="1478"/>
    </row>
    <row r="85" spans="1:15" s="1495" customFormat="1" ht="31.35" customHeight="1">
      <c r="A85" s="1619">
        <v>6</v>
      </c>
      <c r="B85" s="1604" t="s">
        <v>199</v>
      </c>
      <c r="C85" s="1604"/>
      <c r="D85" s="1619" t="s">
        <v>121</v>
      </c>
      <c r="E85" s="1595">
        <v>1</v>
      </c>
      <c r="F85" s="1591"/>
      <c r="G85" s="1591"/>
      <c r="H85" s="1591">
        <v>0</v>
      </c>
      <c r="I85" s="1620">
        <f t="shared" si="10"/>
        <v>0</v>
      </c>
      <c r="J85" s="1620">
        <f t="shared" si="11"/>
        <v>0</v>
      </c>
      <c r="K85" s="1618"/>
      <c r="L85" s="1447"/>
      <c r="M85" s="1448"/>
      <c r="N85" s="1448"/>
      <c r="O85" s="1478"/>
    </row>
    <row r="86" spans="1:15" s="1495" customFormat="1" ht="31.35" customHeight="1">
      <c r="A86" s="1619"/>
      <c r="B86" s="1604"/>
      <c r="C86" s="1604"/>
      <c r="D86" s="1619"/>
      <c r="E86" s="1595"/>
      <c r="F86" s="1620"/>
      <c r="G86" s="1620"/>
      <c r="H86" s="1620"/>
      <c r="I86" s="1620"/>
      <c r="J86" s="1620"/>
      <c r="K86" s="1618"/>
      <c r="L86" s="1447"/>
      <c r="M86" s="1448"/>
      <c r="N86" s="1448"/>
      <c r="O86" s="1478"/>
    </row>
    <row r="87" spans="1:15" s="1479" customFormat="1" ht="31.35" customHeight="1">
      <c r="A87" s="1613" t="s">
        <v>200</v>
      </c>
      <c r="B87" s="1614" t="s">
        <v>201</v>
      </c>
      <c r="C87" s="1614"/>
      <c r="D87" s="1613"/>
      <c r="E87" s="1615"/>
      <c r="F87" s="1616"/>
      <c r="G87" s="1616"/>
      <c r="H87" s="1616"/>
      <c r="I87" s="1620"/>
      <c r="J87" s="1617"/>
      <c r="K87" s="1618"/>
      <c r="L87" s="1447"/>
      <c r="M87" s="1448"/>
      <c r="N87" s="1448"/>
      <c r="O87" s="1478"/>
    </row>
    <row r="88" spans="1:15" s="1495" customFormat="1" ht="31.35" customHeight="1">
      <c r="A88" s="1619">
        <v>1</v>
      </c>
      <c r="B88" s="1604" t="s">
        <v>202</v>
      </c>
      <c r="C88" s="1604" t="s">
        <v>203</v>
      </c>
      <c r="D88" s="1619" t="s">
        <v>204</v>
      </c>
      <c r="E88" s="1623">
        <v>120</v>
      </c>
      <c r="F88" s="1591"/>
      <c r="G88" s="1591"/>
      <c r="H88" s="1591">
        <v>0</v>
      </c>
      <c r="I88" s="1620">
        <f>F88+G88+H88</f>
        <v>0</v>
      </c>
      <c r="J88" s="1620">
        <f t="shared" ref="J88:J92" si="12">ROUND(E88*I88,0)</f>
        <v>0</v>
      </c>
      <c r="K88" s="1618"/>
      <c r="L88" s="1447"/>
      <c r="M88" s="1448"/>
      <c r="N88" s="1448"/>
      <c r="O88" s="1478"/>
    </row>
    <row r="89" spans="1:15" s="1495" customFormat="1" ht="31.35" customHeight="1">
      <c r="A89" s="1619"/>
      <c r="B89" s="1604"/>
      <c r="C89" s="1604"/>
      <c r="D89" s="1619"/>
      <c r="E89" s="1595"/>
      <c r="F89" s="1577"/>
      <c r="G89" s="1577"/>
      <c r="H89" s="1577"/>
      <c r="I89" s="1577"/>
      <c r="J89" s="1620"/>
      <c r="K89" s="1618"/>
      <c r="L89" s="1447"/>
      <c r="M89" s="1448"/>
      <c r="N89" s="1448"/>
      <c r="O89" s="1478"/>
    </row>
    <row r="90" spans="1:15" ht="36" customHeight="1">
      <c r="A90" s="1496" t="s">
        <v>60</v>
      </c>
      <c r="B90" s="1497" t="s">
        <v>205</v>
      </c>
      <c r="C90" s="1497"/>
      <c r="D90" s="1498"/>
      <c r="E90" s="1498"/>
      <c r="F90" s="1499"/>
      <c r="G90" s="1499"/>
      <c r="H90" s="1499"/>
      <c r="I90" s="1499"/>
      <c r="J90" s="1500">
        <f>+J91+J95+J99+J102+J117+J129+J166+J202+J230</f>
        <v>0</v>
      </c>
      <c r="K90" s="1553"/>
      <c r="O90" s="1478"/>
    </row>
    <row r="91" spans="1:15" s="1501" customFormat="1" ht="36" customHeight="1">
      <c r="A91" s="1480">
        <v>1</v>
      </c>
      <c r="B91" s="1481" t="s">
        <v>206</v>
      </c>
      <c r="C91" s="1481"/>
      <c r="D91" s="1482"/>
      <c r="E91" s="1483"/>
      <c r="F91" s="1477"/>
      <c r="G91" s="1477"/>
      <c r="H91" s="1477"/>
      <c r="I91" s="1477"/>
      <c r="J91" s="1477">
        <f>+SUM(J92:J94)</f>
        <v>0</v>
      </c>
      <c r="K91" s="1550"/>
      <c r="L91" s="1447"/>
      <c r="M91" s="1448"/>
      <c r="N91" s="1448"/>
      <c r="O91" s="1478"/>
    </row>
    <row r="92" spans="1:15" s="1502" customFormat="1" ht="31.35" customHeight="1">
      <c r="A92" s="1624">
        <v>1</v>
      </c>
      <c r="B92" s="1625" t="s">
        <v>1492</v>
      </c>
      <c r="C92" s="1625" t="s">
        <v>208</v>
      </c>
      <c r="D92" s="1624" t="s">
        <v>124</v>
      </c>
      <c r="E92" s="1594">
        <v>292.44080000000002</v>
      </c>
      <c r="F92" s="1591"/>
      <c r="G92" s="1591"/>
      <c r="H92" s="1591">
        <v>0</v>
      </c>
      <c r="I92" s="1577">
        <f t="shared" ref="I92:I97" si="13">+SUM(F92:H92)</f>
        <v>0</v>
      </c>
      <c r="J92" s="1620">
        <f t="shared" si="12"/>
        <v>0</v>
      </c>
      <c r="K92" s="1626"/>
      <c r="L92" s="1447"/>
      <c r="M92" s="1448"/>
      <c r="N92" s="1448"/>
      <c r="O92" s="1478"/>
    </row>
    <row r="93" spans="1:15" s="1502" customFormat="1" ht="31.35" customHeight="1">
      <c r="A93" s="1624">
        <v>2</v>
      </c>
      <c r="B93" s="1625" t="s">
        <v>209</v>
      </c>
      <c r="C93" s="1625"/>
      <c r="D93" s="1624" t="s">
        <v>121</v>
      </c>
      <c r="E93" s="1594">
        <v>1</v>
      </c>
      <c r="F93" s="1591"/>
      <c r="G93" s="1591"/>
      <c r="H93" s="1591">
        <v>0</v>
      </c>
      <c r="I93" s="1577"/>
      <c r="J93" s="1620"/>
      <c r="K93" s="1593" t="s">
        <v>140</v>
      </c>
      <c r="L93" s="1447"/>
      <c r="M93" s="1448"/>
      <c r="N93" s="1448"/>
      <c r="O93" s="1478"/>
    </row>
    <row r="94" spans="1:15" s="1495" customFormat="1" ht="31.35" customHeight="1">
      <c r="A94" s="1619"/>
      <c r="B94" s="1604"/>
      <c r="C94" s="1604"/>
      <c r="D94" s="1627"/>
      <c r="E94" s="1595"/>
      <c r="F94" s="1620"/>
      <c r="G94" s="1620"/>
      <c r="H94" s="1620"/>
      <c r="I94" s="1620"/>
      <c r="J94" s="1620"/>
      <c r="K94" s="1628"/>
      <c r="L94" s="1447"/>
      <c r="M94" s="1448"/>
      <c r="N94" s="1448"/>
      <c r="O94" s="1478"/>
    </row>
    <row r="95" spans="1:15" s="1501" customFormat="1" ht="36" customHeight="1">
      <c r="A95" s="1480">
        <v>2</v>
      </c>
      <c r="B95" s="1481" t="s">
        <v>210</v>
      </c>
      <c r="C95" s="1481"/>
      <c r="D95" s="1482"/>
      <c r="E95" s="1483"/>
      <c r="F95" s="1477"/>
      <c r="G95" s="1477"/>
      <c r="H95" s="1477"/>
      <c r="I95" s="1477"/>
      <c r="J95" s="1477">
        <f>+SUM(J96:J98)</f>
        <v>0</v>
      </c>
      <c r="K95" s="1550"/>
      <c r="L95" s="1447"/>
      <c r="M95" s="1448"/>
      <c r="N95" s="1448"/>
      <c r="O95" s="1478"/>
    </row>
    <row r="96" spans="1:15" s="1501" customFormat="1" ht="31.35" customHeight="1">
      <c r="A96" s="1503">
        <v>1</v>
      </c>
      <c r="B96" s="1625" t="s">
        <v>211</v>
      </c>
      <c r="C96" s="1625"/>
      <c r="D96" s="1624" t="s">
        <v>110</v>
      </c>
      <c r="E96" s="1594">
        <v>1462.204</v>
      </c>
      <c r="F96" s="1591"/>
      <c r="G96" s="1591"/>
      <c r="H96" s="1591">
        <v>0</v>
      </c>
      <c r="I96" s="1577">
        <f t="shared" si="13"/>
        <v>0</v>
      </c>
      <c r="J96" s="1620">
        <f t="shared" ref="J96:J100" si="14">ROUND(E96*I96,0)</f>
        <v>0</v>
      </c>
      <c r="K96" s="1626"/>
      <c r="L96" s="1447"/>
      <c r="M96" s="1448"/>
      <c r="N96" s="1448"/>
      <c r="O96" s="1478"/>
    </row>
    <row r="97" spans="1:15" s="1501" customFormat="1" ht="31.35" customHeight="1">
      <c r="A97" s="1503">
        <v>2</v>
      </c>
      <c r="B97" s="1625" t="s">
        <v>212</v>
      </c>
      <c r="C97" s="1625"/>
      <c r="D97" s="1624" t="s">
        <v>110</v>
      </c>
      <c r="E97" s="1594">
        <v>1462.204</v>
      </c>
      <c r="F97" s="1591"/>
      <c r="G97" s="1591"/>
      <c r="H97" s="1591">
        <v>0</v>
      </c>
      <c r="I97" s="1577">
        <f t="shared" si="13"/>
        <v>0</v>
      </c>
      <c r="J97" s="1620">
        <f t="shared" si="14"/>
        <v>0</v>
      </c>
      <c r="K97" s="1626"/>
      <c r="L97" s="1447"/>
      <c r="M97" s="1448"/>
      <c r="N97" s="1448"/>
      <c r="O97" s="1478"/>
    </row>
    <row r="98" spans="1:15" s="1479" customFormat="1" ht="31.35" customHeight="1">
      <c r="A98" s="1504"/>
      <c r="B98" s="1604"/>
      <c r="C98" s="1604"/>
      <c r="D98" s="1627"/>
      <c r="E98" s="1595"/>
      <c r="F98" s="1620"/>
      <c r="G98" s="1620"/>
      <c r="H98" s="1620"/>
      <c r="I98" s="1620"/>
      <c r="J98" s="1493"/>
      <c r="K98" s="1628"/>
      <c r="L98" s="1447"/>
      <c r="M98" s="1448"/>
      <c r="N98" s="1448"/>
      <c r="O98" s="1478"/>
    </row>
    <row r="99" spans="1:15" s="1501" customFormat="1" ht="36" customHeight="1">
      <c r="A99" s="1480">
        <v>3</v>
      </c>
      <c r="B99" s="1481" t="s">
        <v>1493</v>
      </c>
      <c r="C99" s="1481"/>
      <c r="D99" s="1482"/>
      <c r="E99" s="1483"/>
      <c r="F99" s="1477"/>
      <c r="G99" s="1477"/>
      <c r="H99" s="1477"/>
      <c r="I99" s="1477"/>
      <c r="J99" s="1477">
        <f>+SUM(J100:J100)</f>
        <v>0</v>
      </c>
      <c r="K99" s="1550"/>
      <c r="L99" s="1447"/>
      <c r="M99" s="1448"/>
      <c r="N99" s="1448"/>
      <c r="O99" s="1478"/>
    </row>
    <row r="100" spans="1:15" s="1502" customFormat="1" ht="31.35" customHeight="1">
      <c r="A100" s="1624">
        <v>1</v>
      </c>
      <c r="B100" s="1625" t="s">
        <v>1494</v>
      </c>
      <c r="C100" s="1625" t="s">
        <v>215</v>
      </c>
      <c r="D100" s="1624" t="s">
        <v>110</v>
      </c>
      <c r="E100" s="1594">
        <v>2924.4079999999999</v>
      </c>
      <c r="F100" s="1591"/>
      <c r="G100" s="1591"/>
      <c r="H100" s="1591">
        <v>0</v>
      </c>
      <c r="I100" s="1577">
        <f t="shared" ref="I100:I115" si="15">+SUM(F100:H100)</f>
        <v>0</v>
      </c>
      <c r="J100" s="1620">
        <f t="shared" si="14"/>
        <v>0</v>
      </c>
      <c r="K100" s="1626" t="s">
        <v>216</v>
      </c>
      <c r="L100" s="1447"/>
      <c r="M100" s="1448"/>
      <c r="N100" s="1448"/>
      <c r="O100" s="1478"/>
    </row>
    <row r="101" spans="1:15" s="1479" customFormat="1" ht="31.35" customHeight="1">
      <c r="A101" s="1504"/>
      <c r="B101" s="1491"/>
      <c r="C101" s="1491"/>
      <c r="D101" s="1504"/>
      <c r="E101" s="1492"/>
      <c r="F101" s="1493"/>
      <c r="G101" s="1493"/>
      <c r="H101" s="1493"/>
      <c r="I101" s="1493"/>
      <c r="J101" s="1493"/>
      <c r="K101" s="1505"/>
      <c r="L101" s="1447"/>
      <c r="M101" s="1448"/>
      <c r="N101" s="1448"/>
      <c r="O101" s="1478"/>
    </row>
    <row r="102" spans="1:15" s="1501" customFormat="1" ht="36" customHeight="1">
      <c r="A102" s="1480">
        <v>4</v>
      </c>
      <c r="B102" s="1481" t="s">
        <v>217</v>
      </c>
      <c r="C102" s="1481"/>
      <c r="D102" s="1482"/>
      <c r="E102" s="1483"/>
      <c r="F102" s="1477"/>
      <c r="G102" s="1477"/>
      <c r="H102" s="1477"/>
      <c r="I102" s="1477"/>
      <c r="J102" s="1477">
        <f>+SUM(J103:J116)</f>
        <v>0</v>
      </c>
      <c r="K102" s="1550"/>
      <c r="L102" s="1447"/>
      <c r="M102" s="1448"/>
      <c r="N102" s="1448"/>
      <c r="O102" s="1478"/>
    </row>
    <row r="103" spans="1:15" s="1501" customFormat="1" ht="31.35" customHeight="1">
      <c r="A103" s="1503">
        <v>1</v>
      </c>
      <c r="B103" s="1625" t="s">
        <v>218</v>
      </c>
      <c r="C103" s="1625" t="s">
        <v>219</v>
      </c>
      <c r="D103" s="1629" t="s">
        <v>110</v>
      </c>
      <c r="E103" s="1590">
        <v>58.8</v>
      </c>
      <c r="F103" s="1591"/>
      <c r="G103" s="1591"/>
      <c r="H103" s="1591">
        <v>0</v>
      </c>
      <c r="I103" s="1577">
        <f t="shared" si="15"/>
        <v>0</v>
      </c>
      <c r="J103" s="1620">
        <f t="shared" ref="J103:J115" si="16">ROUND(E103*I103,0)</f>
        <v>0</v>
      </c>
      <c r="K103" s="1628"/>
      <c r="L103" s="1447"/>
      <c r="M103" s="1448"/>
      <c r="N103" s="1448"/>
      <c r="O103" s="1478"/>
    </row>
    <row r="104" spans="1:15" s="1501" customFormat="1" ht="31.35" customHeight="1">
      <c r="A104" s="1503">
        <v>2</v>
      </c>
      <c r="B104" s="1625" t="s">
        <v>220</v>
      </c>
      <c r="C104" s="1625" t="s">
        <v>221</v>
      </c>
      <c r="D104" s="1629" t="s">
        <v>110</v>
      </c>
      <c r="E104" s="1590">
        <v>133.56</v>
      </c>
      <c r="F104" s="1591"/>
      <c r="G104" s="1591"/>
      <c r="H104" s="1591">
        <v>0</v>
      </c>
      <c r="I104" s="1577">
        <f t="shared" si="15"/>
        <v>0</v>
      </c>
      <c r="J104" s="1620">
        <f t="shared" si="16"/>
        <v>0</v>
      </c>
      <c r="K104" s="1628"/>
      <c r="L104" s="1447"/>
      <c r="M104" s="1448"/>
      <c r="N104" s="1448"/>
      <c r="O104" s="1478"/>
    </row>
    <row r="105" spans="1:15" s="1501" customFormat="1" ht="31.35" customHeight="1">
      <c r="A105" s="1503">
        <v>3</v>
      </c>
      <c r="B105" s="1625" t="s">
        <v>222</v>
      </c>
      <c r="C105" s="1625" t="s">
        <v>223</v>
      </c>
      <c r="D105" s="1629" t="s">
        <v>110</v>
      </c>
      <c r="E105" s="1590">
        <v>40.950000000000003</v>
      </c>
      <c r="F105" s="1591"/>
      <c r="G105" s="1591"/>
      <c r="H105" s="1591">
        <v>0</v>
      </c>
      <c r="I105" s="1577">
        <f t="shared" si="15"/>
        <v>0</v>
      </c>
      <c r="J105" s="1620">
        <f t="shared" si="16"/>
        <v>0</v>
      </c>
      <c r="K105" s="1628"/>
      <c r="L105" s="1447"/>
      <c r="M105" s="1448"/>
      <c r="N105" s="1448"/>
      <c r="O105" s="1478"/>
    </row>
    <row r="106" spans="1:15" s="1501" customFormat="1" ht="31.35" customHeight="1">
      <c r="A106" s="1503">
        <v>4</v>
      </c>
      <c r="B106" s="1625" t="s">
        <v>224</v>
      </c>
      <c r="C106" s="1625" t="s">
        <v>225</v>
      </c>
      <c r="D106" s="1629" t="s">
        <v>110</v>
      </c>
      <c r="E106" s="1590">
        <v>996</v>
      </c>
      <c r="F106" s="1591"/>
      <c r="G106" s="1591"/>
      <c r="H106" s="1591">
        <v>0</v>
      </c>
      <c r="I106" s="1577">
        <f t="shared" si="15"/>
        <v>0</v>
      </c>
      <c r="J106" s="1620">
        <f t="shared" si="16"/>
        <v>0</v>
      </c>
      <c r="K106" s="1628"/>
      <c r="L106" s="1447"/>
      <c r="M106" s="1448"/>
      <c r="N106" s="1448"/>
      <c r="O106" s="1478"/>
    </row>
    <row r="107" spans="1:15" s="1501" customFormat="1" ht="31.35" customHeight="1">
      <c r="A107" s="1503">
        <v>5</v>
      </c>
      <c r="B107" s="1625" t="s">
        <v>226</v>
      </c>
      <c r="C107" s="1625" t="s">
        <v>227</v>
      </c>
      <c r="D107" s="1629" t="s">
        <v>110</v>
      </c>
      <c r="E107" s="1590">
        <v>74.58</v>
      </c>
      <c r="F107" s="1591"/>
      <c r="G107" s="1591"/>
      <c r="H107" s="1591">
        <v>0</v>
      </c>
      <c r="I107" s="1577">
        <f t="shared" si="15"/>
        <v>0</v>
      </c>
      <c r="J107" s="1620">
        <f t="shared" si="16"/>
        <v>0</v>
      </c>
      <c r="K107" s="1628"/>
      <c r="L107" s="1447"/>
      <c r="M107" s="1448"/>
      <c r="N107" s="1448"/>
      <c r="O107" s="1478"/>
    </row>
    <row r="108" spans="1:15" s="1501" customFormat="1" ht="31.35" customHeight="1">
      <c r="A108" s="1503">
        <v>6</v>
      </c>
      <c r="B108" s="1625" t="s">
        <v>228</v>
      </c>
      <c r="C108" s="1625"/>
      <c r="D108" s="1629" t="s">
        <v>143</v>
      </c>
      <c r="E108" s="1590">
        <v>210.6</v>
      </c>
      <c r="F108" s="1591"/>
      <c r="G108" s="1591"/>
      <c r="H108" s="1591">
        <v>0</v>
      </c>
      <c r="I108" s="1577">
        <f t="shared" si="15"/>
        <v>0</v>
      </c>
      <c r="J108" s="1620">
        <f t="shared" si="16"/>
        <v>0</v>
      </c>
      <c r="K108" s="1628"/>
      <c r="L108" s="1447"/>
      <c r="M108" s="1448"/>
      <c r="N108" s="1448"/>
      <c r="O108" s="1478"/>
    </row>
    <row r="109" spans="1:15" s="1501" customFormat="1" ht="31.35" customHeight="1">
      <c r="A109" s="1503">
        <v>7</v>
      </c>
      <c r="B109" s="1625" t="s">
        <v>229</v>
      </c>
      <c r="C109" s="1625"/>
      <c r="D109" s="1629" t="s">
        <v>110</v>
      </c>
      <c r="E109" s="1590">
        <v>1303.8900000000001</v>
      </c>
      <c r="F109" s="1591"/>
      <c r="G109" s="1591"/>
      <c r="H109" s="1591">
        <v>0</v>
      </c>
      <c r="I109" s="1577">
        <f t="shared" si="15"/>
        <v>0</v>
      </c>
      <c r="J109" s="1620">
        <f t="shared" si="16"/>
        <v>0</v>
      </c>
      <c r="K109" s="1628" t="s">
        <v>230</v>
      </c>
      <c r="L109" s="1447"/>
      <c r="M109" s="1448"/>
      <c r="N109" s="1448"/>
      <c r="O109" s="1478"/>
    </row>
    <row r="110" spans="1:15" s="1508" customFormat="1" ht="31.35" customHeight="1">
      <c r="A110" s="1506">
        <v>8</v>
      </c>
      <c r="B110" s="1630" t="s">
        <v>231</v>
      </c>
      <c r="C110" s="1630"/>
      <c r="D110" s="1631" t="s">
        <v>110</v>
      </c>
      <c r="E110" s="1612">
        <v>9084.6</v>
      </c>
      <c r="F110" s="1591"/>
      <c r="G110" s="1591"/>
      <c r="H110" s="1591">
        <v>0</v>
      </c>
      <c r="I110" s="1577">
        <f t="shared" si="15"/>
        <v>0</v>
      </c>
      <c r="J110" s="1620">
        <f t="shared" si="16"/>
        <v>0</v>
      </c>
      <c r="K110" s="1618"/>
      <c r="L110" s="1447"/>
      <c r="M110" s="1448"/>
      <c r="N110" s="1448"/>
      <c r="O110" s="1507"/>
    </row>
    <row r="111" spans="1:15" s="1501" customFormat="1" ht="31.35" customHeight="1">
      <c r="A111" s="1503">
        <v>9</v>
      </c>
      <c r="B111" s="1625" t="s">
        <v>232</v>
      </c>
      <c r="C111" s="1625" t="s">
        <v>1500</v>
      </c>
      <c r="D111" s="1629" t="s">
        <v>110</v>
      </c>
      <c r="E111" s="1612">
        <v>1260</v>
      </c>
      <c r="F111" s="1591"/>
      <c r="G111" s="1591"/>
      <c r="H111" s="1591">
        <v>0</v>
      </c>
      <c r="I111" s="1577">
        <f t="shared" si="15"/>
        <v>0</v>
      </c>
      <c r="J111" s="1620">
        <f t="shared" si="16"/>
        <v>0</v>
      </c>
      <c r="K111" s="1628"/>
      <c r="L111" s="1447"/>
      <c r="M111" s="1448"/>
      <c r="N111" s="1448"/>
      <c r="O111" s="1478"/>
    </row>
    <row r="112" spans="1:15" s="1501" customFormat="1" ht="31.35" customHeight="1">
      <c r="A112" s="1503">
        <v>10</v>
      </c>
      <c r="B112" s="1625" t="s">
        <v>233</v>
      </c>
      <c r="C112" s="1625" t="s">
        <v>1500</v>
      </c>
      <c r="D112" s="1629" t="s">
        <v>110</v>
      </c>
      <c r="E112" s="1612">
        <v>4132.8</v>
      </c>
      <c r="F112" s="1591"/>
      <c r="G112" s="1591"/>
      <c r="H112" s="1591">
        <v>0</v>
      </c>
      <c r="I112" s="1577">
        <f t="shared" si="15"/>
        <v>0</v>
      </c>
      <c r="J112" s="1620">
        <f t="shared" si="16"/>
        <v>0</v>
      </c>
      <c r="K112" s="1628"/>
      <c r="L112" s="1447"/>
      <c r="M112" s="1448"/>
      <c r="N112" s="1448"/>
      <c r="O112" s="1478"/>
    </row>
    <row r="113" spans="1:15" s="1501" customFormat="1" ht="31.35" customHeight="1">
      <c r="A113" s="1503">
        <v>11</v>
      </c>
      <c r="B113" s="1625" t="s">
        <v>234</v>
      </c>
      <c r="C113" s="1625" t="s">
        <v>235</v>
      </c>
      <c r="D113" s="1629" t="s">
        <v>143</v>
      </c>
      <c r="E113" s="1612">
        <v>716</v>
      </c>
      <c r="F113" s="1591"/>
      <c r="G113" s="1591"/>
      <c r="H113" s="1591">
        <v>0</v>
      </c>
      <c r="I113" s="1577">
        <f t="shared" si="15"/>
        <v>0</v>
      </c>
      <c r="J113" s="1620">
        <f t="shared" si="16"/>
        <v>0</v>
      </c>
      <c r="K113" s="1628"/>
      <c r="L113" s="1447"/>
      <c r="M113" s="1448"/>
      <c r="N113" s="1448"/>
      <c r="O113" s="1478"/>
    </row>
    <row r="114" spans="1:15" s="1501" customFormat="1" ht="31.35" customHeight="1">
      <c r="A114" s="1503">
        <v>12</v>
      </c>
      <c r="B114" s="1625" t="s">
        <v>236</v>
      </c>
      <c r="C114" s="1625" t="s">
        <v>235</v>
      </c>
      <c r="D114" s="1629" t="s">
        <v>143</v>
      </c>
      <c r="E114" s="1612">
        <v>80</v>
      </c>
      <c r="F114" s="1591"/>
      <c r="G114" s="1591"/>
      <c r="H114" s="1591">
        <v>0</v>
      </c>
      <c r="I114" s="1577">
        <f t="shared" si="15"/>
        <v>0</v>
      </c>
      <c r="J114" s="1620">
        <f t="shared" si="16"/>
        <v>0</v>
      </c>
      <c r="K114" s="1628"/>
      <c r="L114" s="1447"/>
      <c r="M114" s="1448"/>
      <c r="N114" s="1448"/>
      <c r="O114" s="1478"/>
    </row>
    <row r="115" spans="1:15" s="1501" customFormat="1" ht="31.35" customHeight="1">
      <c r="A115" s="1503">
        <v>13</v>
      </c>
      <c r="B115" s="1625" t="s">
        <v>237</v>
      </c>
      <c r="C115" s="1625" t="s">
        <v>235</v>
      </c>
      <c r="D115" s="1629" t="s">
        <v>143</v>
      </c>
      <c r="E115" s="1612">
        <v>395.2</v>
      </c>
      <c r="F115" s="1591"/>
      <c r="G115" s="1591"/>
      <c r="H115" s="1591">
        <v>0</v>
      </c>
      <c r="I115" s="1577">
        <f t="shared" si="15"/>
        <v>0</v>
      </c>
      <c r="J115" s="1620">
        <f t="shared" si="16"/>
        <v>0</v>
      </c>
      <c r="K115" s="1628"/>
      <c r="L115" s="1447"/>
      <c r="M115" s="1448"/>
      <c r="N115" s="1448"/>
      <c r="O115" s="1478"/>
    </row>
    <row r="116" spans="1:15" s="1501" customFormat="1" ht="31.35" customHeight="1">
      <c r="A116" s="1503"/>
      <c r="B116" s="1625"/>
      <c r="C116" s="1625"/>
      <c r="D116" s="1629"/>
      <c r="E116" s="1594"/>
      <c r="F116" s="1591"/>
      <c r="G116" s="1591"/>
      <c r="H116" s="1591"/>
      <c r="I116" s="1577"/>
      <c r="J116" s="1620"/>
      <c r="K116" s="1628"/>
      <c r="L116" s="1447"/>
      <c r="M116" s="1448"/>
      <c r="N116" s="1448"/>
      <c r="O116" s="1478"/>
    </row>
    <row r="117" spans="1:15" s="1501" customFormat="1" ht="36" customHeight="1">
      <c r="A117" s="1480">
        <v>5</v>
      </c>
      <c r="B117" s="1481" t="s">
        <v>238</v>
      </c>
      <c r="C117" s="1481"/>
      <c r="D117" s="1482"/>
      <c r="E117" s="1483"/>
      <c r="F117" s="1477"/>
      <c r="G117" s="1477"/>
      <c r="H117" s="1477"/>
      <c r="I117" s="1477"/>
      <c r="J117" s="1477">
        <f>+SUM(J118:J128)</f>
        <v>0</v>
      </c>
      <c r="K117" s="1550"/>
      <c r="L117" s="1447"/>
      <c r="M117" s="1448"/>
      <c r="N117" s="1448"/>
      <c r="O117" s="1478"/>
    </row>
    <row r="118" spans="1:15" s="1501" customFormat="1" ht="31.35" customHeight="1">
      <c r="A118" s="1503">
        <v>1</v>
      </c>
      <c r="B118" s="1509" t="s">
        <v>239</v>
      </c>
      <c r="C118" s="1509" t="s">
        <v>240</v>
      </c>
      <c r="D118" s="1510" t="s">
        <v>110</v>
      </c>
      <c r="E118" s="1594">
        <v>58.8</v>
      </c>
      <c r="F118" s="1591"/>
      <c r="G118" s="1591"/>
      <c r="H118" s="1591">
        <v>0</v>
      </c>
      <c r="I118" s="1577">
        <f t="shared" ref="I118:I127" si="17">+SUM(F118:H118)</f>
        <v>0</v>
      </c>
      <c r="J118" s="1620">
        <f t="shared" ref="J118:J127" si="18">ROUND(E118*I118,0)</f>
        <v>0</v>
      </c>
      <c r="K118" s="1628" t="s">
        <v>241</v>
      </c>
      <c r="L118" s="1447"/>
      <c r="M118" s="1448"/>
      <c r="N118" s="1448"/>
      <c r="O118" s="1478"/>
    </row>
    <row r="119" spans="1:15" s="1501" customFormat="1" ht="31.35" customHeight="1">
      <c r="A119" s="1503">
        <v>2</v>
      </c>
      <c r="B119" s="1509" t="s">
        <v>242</v>
      </c>
      <c r="C119" s="1509" t="s">
        <v>243</v>
      </c>
      <c r="D119" s="1510" t="s">
        <v>110</v>
      </c>
      <c r="E119" s="1594">
        <v>996</v>
      </c>
      <c r="F119" s="1591"/>
      <c r="G119" s="1591"/>
      <c r="H119" s="1591">
        <v>0</v>
      </c>
      <c r="I119" s="1577">
        <f t="shared" si="17"/>
        <v>0</v>
      </c>
      <c r="J119" s="1620">
        <f t="shared" si="18"/>
        <v>0</v>
      </c>
      <c r="K119" s="1628" t="str">
        <f t="shared" ref="K119:K123" si="19">K118</f>
        <v>Vinh Tuong</v>
      </c>
      <c r="L119" s="1447"/>
      <c r="M119" s="1448"/>
      <c r="N119" s="1448"/>
      <c r="O119" s="1478"/>
    </row>
    <row r="120" spans="1:15" s="1501" customFormat="1" ht="31.35" customHeight="1">
      <c r="A120" s="1503">
        <v>3</v>
      </c>
      <c r="B120" s="1509" t="s">
        <v>197</v>
      </c>
      <c r="C120" s="1509" t="s">
        <v>244</v>
      </c>
      <c r="D120" s="1510" t="s">
        <v>121</v>
      </c>
      <c r="E120" s="1594">
        <v>1</v>
      </c>
      <c r="F120" s="1591"/>
      <c r="G120" s="1591"/>
      <c r="H120" s="1591">
        <v>0</v>
      </c>
      <c r="I120" s="1577">
        <f t="shared" si="17"/>
        <v>0</v>
      </c>
      <c r="J120" s="1620">
        <f t="shared" si="18"/>
        <v>0</v>
      </c>
      <c r="K120" s="1628" t="s">
        <v>230</v>
      </c>
      <c r="L120" s="1447"/>
      <c r="M120" s="1448"/>
      <c r="N120" s="1448"/>
      <c r="O120" s="1478"/>
    </row>
    <row r="121" spans="1:15" s="1501" customFormat="1" ht="31.35" customHeight="1">
      <c r="A121" s="1503">
        <v>4</v>
      </c>
      <c r="B121" s="1509" t="s">
        <v>245</v>
      </c>
      <c r="C121" s="1509" t="s">
        <v>246</v>
      </c>
      <c r="D121" s="1510" t="s">
        <v>110</v>
      </c>
      <c r="E121" s="1594">
        <v>12940.2</v>
      </c>
      <c r="F121" s="1591"/>
      <c r="G121" s="1591"/>
      <c r="H121" s="1591">
        <v>0</v>
      </c>
      <c r="I121" s="1577">
        <f t="shared" si="17"/>
        <v>0</v>
      </c>
      <c r="J121" s="1620">
        <f t="shared" si="18"/>
        <v>0</v>
      </c>
      <c r="K121" s="1628" t="str">
        <f>K140</f>
        <v>MATEC/ PHƯƠNG NAM / GREEN PAN</v>
      </c>
      <c r="L121" s="1447"/>
      <c r="M121" s="1448"/>
      <c r="N121" s="1448"/>
      <c r="O121" s="1478"/>
    </row>
    <row r="122" spans="1:15" s="1501" customFormat="1" ht="31.35" customHeight="1">
      <c r="A122" s="1503">
        <v>5</v>
      </c>
      <c r="B122" s="1509" t="s">
        <v>247</v>
      </c>
      <c r="C122" s="1509" t="s">
        <v>246</v>
      </c>
      <c r="D122" s="1510" t="s">
        <v>110</v>
      </c>
      <c r="E122" s="1594">
        <v>315</v>
      </c>
      <c r="F122" s="1591"/>
      <c r="G122" s="1591"/>
      <c r="H122" s="1591">
        <v>0</v>
      </c>
      <c r="I122" s="1577">
        <f t="shared" si="17"/>
        <v>0</v>
      </c>
      <c r="J122" s="1620">
        <f t="shared" si="18"/>
        <v>0</v>
      </c>
      <c r="K122" s="1628" t="str">
        <f>K121</f>
        <v>MATEC/ PHƯƠNG NAM / GREEN PAN</v>
      </c>
      <c r="L122" s="1447"/>
      <c r="M122" s="1448"/>
      <c r="N122" s="1448"/>
      <c r="O122" s="1478"/>
    </row>
    <row r="123" spans="1:15" s="1501" customFormat="1" ht="31.35" customHeight="1">
      <c r="A123" s="1503">
        <v>6</v>
      </c>
      <c r="B123" s="1509" t="s">
        <v>248</v>
      </c>
      <c r="C123" s="1509" t="s">
        <v>246</v>
      </c>
      <c r="D123" s="1510" t="s">
        <v>110</v>
      </c>
      <c r="E123" s="1594">
        <v>1260</v>
      </c>
      <c r="F123" s="1591"/>
      <c r="G123" s="1591"/>
      <c r="H123" s="1591">
        <v>0</v>
      </c>
      <c r="I123" s="1577">
        <f t="shared" si="17"/>
        <v>0</v>
      </c>
      <c r="J123" s="1620">
        <f t="shared" si="18"/>
        <v>0</v>
      </c>
      <c r="K123" s="1628" t="str">
        <f t="shared" si="19"/>
        <v>MATEC/ PHƯƠNG NAM / GREEN PAN</v>
      </c>
      <c r="L123" s="1447"/>
      <c r="M123" s="1448"/>
      <c r="N123" s="1448"/>
      <c r="O123" s="1478"/>
    </row>
    <row r="124" spans="1:15" s="1501" customFormat="1" ht="31.35" customHeight="1">
      <c r="A124" s="1503">
        <v>7</v>
      </c>
      <c r="B124" s="1509" t="s">
        <v>249</v>
      </c>
      <c r="C124" s="1509"/>
      <c r="D124" s="1510" t="s">
        <v>110</v>
      </c>
      <c r="E124" s="1594">
        <v>14515.2</v>
      </c>
      <c r="F124" s="1591"/>
      <c r="G124" s="1591"/>
      <c r="H124" s="1591">
        <v>0</v>
      </c>
      <c r="I124" s="1577">
        <f t="shared" si="17"/>
        <v>0</v>
      </c>
      <c r="J124" s="1620">
        <f t="shared" si="18"/>
        <v>0</v>
      </c>
      <c r="K124" s="1628"/>
      <c r="L124" s="1447"/>
      <c r="M124" s="1448"/>
      <c r="N124" s="1448"/>
      <c r="O124" s="1478"/>
    </row>
    <row r="125" spans="1:15" s="1513" customFormat="1" ht="31.35" customHeight="1">
      <c r="A125" s="1511">
        <v>8</v>
      </c>
      <c r="B125" s="1632" t="s">
        <v>250</v>
      </c>
      <c r="C125" s="1632"/>
      <c r="D125" s="1633" t="s">
        <v>121</v>
      </c>
      <c r="E125" s="1634">
        <v>1</v>
      </c>
      <c r="F125" s="1591"/>
      <c r="G125" s="1591"/>
      <c r="H125" s="1591">
        <v>0</v>
      </c>
      <c r="I125" s="1577">
        <f t="shared" si="17"/>
        <v>0</v>
      </c>
      <c r="J125" s="1635">
        <f t="shared" si="18"/>
        <v>0</v>
      </c>
      <c r="K125" s="1636"/>
      <c r="L125" s="1447"/>
      <c r="M125" s="1448"/>
      <c r="N125" s="1448"/>
      <c r="O125" s="1512"/>
    </row>
    <row r="126" spans="1:15" s="1513" customFormat="1" ht="31.35" customHeight="1">
      <c r="A126" s="1511">
        <v>9</v>
      </c>
      <c r="B126" s="1632" t="s">
        <v>251</v>
      </c>
      <c r="C126" s="1632" t="s">
        <v>244</v>
      </c>
      <c r="D126" s="1633" t="s">
        <v>121</v>
      </c>
      <c r="E126" s="1634">
        <v>1</v>
      </c>
      <c r="F126" s="1591"/>
      <c r="G126" s="1591"/>
      <c r="H126" s="1591">
        <v>0</v>
      </c>
      <c r="I126" s="1577">
        <f t="shared" si="17"/>
        <v>0</v>
      </c>
      <c r="J126" s="1635">
        <f t="shared" si="18"/>
        <v>0</v>
      </c>
      <c r="K126" s="1636"/>
      <c r="L126" s="1447"/>
      <c r="M126" s="1448"/>
      <c r="N126" s="1448"/>
      <c r="O126" s="1512"/>
    </row>
    <row r="127" spans="1:15" s="1513" customFormat="1" ht="31.35" customHeight="1">
      <c r="A127" s="1511">
        <v>10</v>
      </c>
      <c r="B127" s="1632" t="s">
        <v>252</v>
      </c>
      <c r="C127" s="1632"/>
      <c r="D127" s="1633" t="s">
        <v>121</v>
      </c>
      <c r="E127" s="1634">
        <v>1</v>
      </c>
      <c r="F127" s="1591"/>
      <c r="G127" s="1591"/>
      <c r="H127" s="1591">
        <v>0</v>
      </c>
      <c r="I127" s="1577">
        <f t="shared" si="17"/>
        <v>0</v>
      </c>
      <c r="J127" s="1635">
        <f t="shared" si="18"/>
        <v>0</v>
      </c>
      <c r="K127" s="1636"/>
      <c r="L127" s="1447"/>
      <c r="M127" s="1448"/>
      <c r="N127" s="1448"/>
      <c r="O127" s="1512"/>
    </row>
    <row r="128" spans="1:15" s="1501" customFormat="1" ht="31.35" customHeight="1">
      <c r="A128" s="1503"/>
      <c r="B128" s="1509"/>
      <c r="C128" s="1509"/>
      <c r="D128" s="1510"/>
      <c r="E128" s="1594"/>
      <c r="F128" s="1591"/>
      <c r="G128" s="1591"/>
      <c r="H128" s="1591"/>
      <c r="I128" s="1577"/>
      <c r="J128" s="1620"/>
      <c r="K128" s="1628"/>
      <c r="L128" s="1447"/>
      <c r="M128" s="1448"/>
      <c r="N128" s="1448"/>
      <c r="O128" s="1478"/>
    </row>
    <row r="129" spans="1:15" s="1501" customFormat="1" ht="36" customHeight="1">
      <c r="A129" s="1480">
        <v>6</v>
      </c>
      <c r="B129" s="1481" t="s">
        <v>253</v>
      </c>
      <c r="C129" s="1481"/>
      <c r="D129" s="1482"/>
      <c r="E129" s="1483"/>
      <c r="F129" s="1477"/>
      <c r="G129" s="1477"/>
      <c r="H129" s="1477"/>
      <c r="I129" s="1477"/>
      <c r="J129" s="1477">
        <f>+SUM(J130:J165)</f>
        <v>0</v>
      </c>
      <c r="K129" s="1550"/>
      <c r="L129" s="1447"/>
      <c r="M129" s="1448"/>
      <c r="N129" s="1448"/>
      <c r="O129" s="1478"/>
    </row>
    <row r="130" spans="1:15" s="1501" customFormat="1" ht="31.35" customHeight="1">
      <c r="A130" s="1637" t="s">
        <v>25</v>
      </c>
      <c r="B130" s="1514" t="s">
        <v>254</v>
      </c>
      <c r="C130" s="1515"/>
      <c r="D130" s="1516"/>
      <c r="E130" s="1638"/>
      <c r="F130" s="1617"/>
      <c r="G130" s="1617"/>
      <c r="H130" s="1617"/>
      <c r="I130" s="1617"/>
      <c r="J130" s="1617"/>
      <c r="K130" s="1626"/>
      <c r="L130" s="1447"/>
      <c r="M130" s="1448"/>
      <c r="N130" s="1448"/>
      <c r="O130" s="1478"/>
    </row>
    <row r="131" spans="1:15" s="1501" customFormat="1" ht="31.35" customHeight="1">
      <c r="A131" s="1503">
        <v>1</v>
      </c>
      <c r="B131" s="1625" t="s">
        <v>255</v>
      </c>
      <c r="C131" s="1625" t="s">
        <v>256</v>
      </c>
      <c r="D131" s="1629" t="s">
        <v>110</v>
      </c>
      <c r="E131" s="1594">
        <v>67.98</v>
      </c>
      <c r="F131" s="1591"/>
      <c r="G131" s="1591"/>
      <c r="H131" s="1591">
        <v>0</v>
      </c>
      <c r="I131" s="1577">
        <f t="shared" ref="I131:I150" si="20">+SUM(F131:H131)</f>
        <v>0</v>
      </c>
      <c r="J131" s="1620">
        <f t="shared" ref="J131:J150" si="21">ROUND(E131*I131,0)</f>
        <v>0</v>
      </c>
      <c r="K131" s="1628"/>
      <c r="L131" s="1447"/>
      <c r="M131" s="1448"/>
      <c r="N131" s="1448"/>
      <c r="O131" s="1478"/>
    </row>
    <row r="132" spans="1:15" s="1501" customFormat="1" ht="31.35" customHeight="1">
      <c r="A132" s="1503">
        <v>2</v>
      </c>
      <c r="B132" s="1509" t="s">
        <v>197</v>
      </c>
      <c r="C132" s="1509"/>
      <c r="D132" s="1510" t="s">
        <v>121</v>
      </c>
      <c r="E132" s="1594">
        <v>1</v>
      </c>
      <c r="F132" s="1591"/>
      <c r="G132" s="1591"/>
      <c r="H132" s="1591">
        <v>0</v>
      </c>
      <c r="I132" s="1577">
        <f t="shared" si="20"/>
        <v>0</v>
      </c>
      <c r="J132" s="1620">
        <f t="shared" si="21"/>
        <v>0</v>
      </c>
      <c r="K132" s="1628"/>
      <c r="L132" s="1447"/>
      <c r="M132" s="1448"/>
      <c r="N132" s="1448"/>
      <c r="O132" s="1478"/>
    </row>
    <row r="133" spans="1:15" s="1501" customFormat="1" ht="31.35" customHeight="1">
      <c r="A133" s="1637" t="s">
        <v>75</v>
      </c>
      <c r="B133" s="1514" t="s">
        <v>257</v>
      </c>
      <c r="C133" s="1515"/>
      <c r="D133" s="1516"/>
      <c r="E133" s="1638"/>
      <c r="F133" s="1617"/>
      <c r="G133" s="1617"/>
      <c r="H133" s="1617"/>
      <c r="I133" s="1577"/>
      <c r="J133" s="1617"/>
      <c r="K133" s="1626"/>
      <c r="L133" s="1447"/>
      <c r="M133" s="1448"/>
      <c r="N133" s="1448"/>
      <c r="O133" s="1478"/>
    </row>
    <row r="134" spans="1:15" s="1513" customFormat="1" ht="31.35" customHeight="1">
      <c r="A134" s="1511">
        <v>1</v>
      </c>
      <c r="B134" s="1632" t="s">
        <v>258</v>
      </c>
      <c r="C134" s="1632" t="s">
        <v>259</v>
      </c>
      <c r="D134" s="1633" t="s">
        <v>110</v>
      </c>
      <c r="E134" s="1634">
        <v>3766.35</v>
      </c>
      <c r="F134" s="1591"/>
      <c r="G134" s="1591"/>
      <c r="H134" s="1591">
        <v>0</v>
      </c>
      <c r="I134" s="1577">
        <f t="shared" si="20"/>
        <v>0</v>
      </c>
      <c r="J134" s="1635">
        <f t="shared" si="21"/>
        <v>0</v>
      </c>
      <c r="K134" s="1636" t="s">
        <v>260</v>
      </c>
      <c r="L134" s="1447"/>
      <c r="M134" s="1448"/>
      <c r="N134" s="1448"/>
      <c r="O134" s="1512"/>
    </row>
    <row r="135" spans="1:15" s="1513" customFormat="1" ht="31.35" customHeight="1">
      <c r="A135" s="1511">
        <v>2</v>
      </c>
      <c r="B135" s="1517" t="s">
        <v>197</v>
      </c>
      <c r="C135" s="1517"/>
      <c r="D135" s="1518" t="s">
        <v>121</v>
      </c>
      <c r="E135" s="1634">
        <v>1</v>
      </c>
      <c r="F135" s="1591"/>
      <c r="G135" s="1591"/>
      <c r="H135" s="1591">
        <v>0</v>
      </c>
      <c r="I135" s="1577">
        <f t="shared" si="20"/>
        <v>0</v>
      </c>
      <c r="J135" s="1635">
        <f t="shared" si="21"/>
        <v>0</v>
      </c>
      <c r="K135" s="1636"/>
      <c r="L135" s="1447"/>
      <c r="M135" s="1448"/>
      <c r="N135" s="1448"/>
      <c r="O135" s="1512"/>
    </row>
    <row r="136" spans="1:15" s="1519" customFormat="1" ht="31.35" customHeight="1">
      <c r="A136" s="1639">
        <v>3</v>
      </c>
      <c r="B136" s="1640" t="s">
        <v>261</v>
      </c>
      <c r="C136" s="1640" t="s">
        <v>262</v>
      </c>
      <c r="D136" s="1639" t="s">
        <v>158</v>
      </c>
      <c r="E136" s="1641">
        <v>13935.495000000001</v>
      </c>
      <c r="F136" s="1591"/>
      <c r="G136" s="1591"/>
      <c r="H136" s="1591">
        <v>0</v>
      </c>
      <c r="I136" s="1577">
        <f t="shared" si="20"/>
        <v>0</v>
      </c>
      <c r="J136" s="1635">
        <f t="shared" si="21"/>
        <v>0</v>
      </c>
      <c r="K136" s="1642" t="s">
        <v>263</v>
      </c>
      <c r="L136" s="1447"/>
      <c r="M136" s="1448"/>
      <c r="N136" s="1448"/>
      <c r="O136" s="1512"/>
    </row>
    <row r="137" spans="1:15" s="1519" customFormat="1" ht="31.35" customHeight="1">
      <c r="A137" s="1639">
        <v>4</v>
      </c>
      <c r="B137" s="1640" t="s">
        <v>185</v>
      </c>
      <c r="C137" s="1643"/>
      <c r="D137" s="1639" t="s">
        <v>158</v>
      </c>
      <c r="E137" s="1641">
        <v>13935.495000000001</v>
      </c>
      <c r="F137" s="1591"/>
      <c r="G137" s="1591"/>
      <c r="H137" s="1591">
        <v>0</v>
      </c>
      <c r="I137" s="1577">
        <f t="shared" si="20"/>
        <v>0</v>
      </c>
      <c r="J137" s="1635">
        <f t="shared" si="21"/>
        <v>0</v>
      </c>
      <c r="K137" s="1642"/>
      <c r="L137" s="1447"/>
      <c r="M137" s="1448"/>
      <c r="N137" s="1448"/>
      <c r="O137" s="1512"/>
    </row>
    <row r="138" spans="1:15" s="1519" customFormat="1" ht="31.15" customHeight="1">
      <c r="A138" s="1639">
        <v>5</v>
      </c>
      <c r="B138" s="1640" t="s">
        <v>264</v>
      </c>
      <c r="C138" s="1640" t="s">
        <v>187</v>
      </c>
      <c r="D138" s="1639" t="s">
        <v>158</v>
      </c>
      <c r="E138" s="1641">
        <v>13935.495000000001</v>
      </c>
      <c r="F138" s="1591"/>
      <c r="G138" s="1591"/>
      <c r="H138" s="1591">
        <v>0</v>
      </c>
      <c r="I138" s="1577">
        <f t="shared" si="20"/>
        <v>0</v>
      </c>
      <c r="J138" s="1635">
        <f t="shared" si="21"/>
        <v>0</v>
      </c>
      <c r="K138" s="1642"/>
      <c r="L138" s="1447"/>
      <c r="M138" s="1448"/>
      <c r="N138" s="1448"/>
      <c r="O138" s="1512"/>
    </row>
    <row r="139" spans="1:15" s="1513" customFormat="1" ht="31.35" customHeight="1">
      <c r="A139" s="1511">
        <v>6</v>
      </c>
      <c r="B139" s="1632" t="s">
        <v>265</v>
      </c>
      <c r="C139" s="1632" t="s">
        <v>266</v>
      </c>
      <c r="D139" s="1633" t="s">
        <v>110</v>
      </c>
      <c r="E139" s="1634">
        <v>395.48</v>
      </c>
      <c r="F139" s="1591"/>
      <c r="G139" s="1591"/>
      <c r="H139" s="1591">
        <v>0</v>
      </c>
      <c r="I139" s="1577">
        <f t="shared" si="20"/>
        <v>0</v>
      </c>
      <c r="J139" s="1635">
        <f t="shared" si="21"/>
        <v>0</v>
      </c>
      <c r="K139" s="1636" t="str">
        <f>K119</f>
        <v>Vinh Tuong</v>
      </c>
      <c r="L139" s="1447"/>
      <c r="M139" s="1448"/>
      <c r="N139" s="1448"/>
      <c r="O139" s="1512"/>
    </row>
    <row r="140" spans="1:15" s="1513" customFormat="1" ht="48" customHeight="1">
      <c r="A140" s="1511">
        <v>7</v>
      </c>
      <c r="B140" s="1632" t="s">
        <v>267</v>
      </c>
      <c r="C140" s="1632" t="s">
        <v>246</v>
      </c>
      <c r="D140" s="1633" t="s">
        <v>110</v>
      </c>
      <c r="E140" s="1634">
        <v>1861.86</v>
      </c>
      <c r="F140" s="1591"/>
      <c r="G140" s="1591"/>
      <c r="H140" s="1591">
        <v>0</v>
      </c>
      <c r="I140" s="1577">
        <f t="shared" si="20"/>
        <v>0</v>
      </c>
      <c r="J140" s="1635">
        <f t="shared" si="21"/>
        <v>0</v>
      </c>
      <c r="K140" s="1636" t="s">
        <v>1504</v>
      </c>
      <c r="L140" s="1447"/>
      <c r="M140" s="1448"/>
      <c r="N140" s="1448"/>
      <c r="O140" s="1512"/>
    </row>
    <row r="141" spans="1:15" s="1513" customFormat="1" ht="44.25" customHeight="1">
      <c r="A141" s="1511">
        <v>8</v>
      </c>
      <c r="B141" s="1632" t="s">
        <v>268</v>
      </c>
      <c r="C141" s="1632" t="s">
        <v>269</v>
      </c>
      <c r="D141" s="1633" t="s">
        <v>110</v>
      </c>
      <c r="E141" s="1634">
        <v>911.4</v>
      </c>
      <c r="F141" s="1591"/>
      <c r="G141" s="1591"/>
      <c r="H141" s="1591">
        <v>0</v>
      </c>
      <c r="I141" s="1577">
        <f t="shared" si="20"/>
        <v>0</v>
      </c>
      <c r="J141" s="1635">
        <f t="shared" si="21"/>
        <v>0</v>
      </c>
      <c r="K141" s="1636" t="s">
        <v>1503</v>
      </c>
      <c r="L141" s="1447"/>
      <c r="M141" s="1448"/>
      <c r="N141" s="1448"/>
      <c r="O141" s="1512"/>
    </row>
    <row r="142" spans="1:15" s="1513" customFormat="1" ht="45.75" customHeight="1">
      <c r="A142" s="1511">
        <v>9</v>
      </c>
      <c r="B142" s="1632" t="s">
        <v>270</v>
      </c>
      <c r="C142" s="1632" t="s">
        <v>271</v>
      </c>
      <c r="D142" s="1633" t="s">
        <v>110</v>
      </c>
      <c r="E142" s="1634">
        <v>1887.9</v>
      </c>
      <c r="F142" s="1591"/>
      <c r="G142" s="1591"/>
      <c r="H142" s="1591">
        <v>0</v>
      </c>
      <c r="I142" s="1577">
        <f t="shared" si="20"/>
        <v>0</v>
      </c>
      <c r="J142" s="1635">
        <f t="shared" si="21"/>
        <v>0</v>
      </c>
      <c r="K142" s="1636" t="s">
        <v>1503</v>
      </c>
      <c r="L142" s="1447"/>
      <c r="M142" s="1448"/>
      <c r="N142" s="1448"/>
      <c r="O142" s="1512"/>
    </row>
    <row r="143" spans="1:15" s="1513" customFormat="1" ht="51" customHeight="1">
      <c r="A143" s="1511">
        <v>10</v>
      </c>
      <c r="B143" s="1632" t="s">
        <v>272</v>
      </c>
      <c r="C143" s="1632" t="s">
        <v>246</v>
      </c>
      <c r="D143" s="1633" t="s">
        <v>110</v>
      </c>
      <c r="E143" s="1634">
        <v>609.84</v>
      </c>
      <c r="F143" s="1591"/>
      <c r="G143" s="1591"/>
      <c r="H143" s="1591">
        <v>0</v>
      </c>
      <c r="I143" s="1577">
        <f t="shared" si="20"/>
        <v>0</v>
      </c>
      <c r="J143" s="1635">
        <f t="shared" si="21"/>
        <v>0</v>
      </c>
      <c r="K143" s="1636" t="s">
        <v>1503</v>
      </c>
      <c r="L143" s="1447"/>
      <c r="M143" s="1448"/>
      <c r="N143" s="1448"/>
      <c r="O143" s="1512"/>
    </row>
    <row r="144" spans="1:15" s="1513" customFormat="1" ht="44.25" customHeight="1">
      <c r="A144" s="1511">
        <v>11</v>
      </c>
      <c r="B144" s="1632" t="s">
        <v>273</v>
      </c>
      <c r="C144" s="1632" t="s">
        <v>246</v>
      </c>
      <c r="D144" s="1633" t="s">
        <v>110</v>
      </c>
      <c r="E144" s="1634">
        <v>1507.9680000000001</v>
      </c>
      <c r="F144" s="1591"/>
      <c r="G144" s="1591"/>
      <c r="H144" s="1591">
        <v>0</v>
      </c>
      <c r="I144" s="1577">
        <f t="shared" si="20"/>
        <v>0</v>
      </c>
      <c r="J144" s="1635">
        <f t="shared" si="21"/>
        <v>0</v>
      </c>
      <c r="K144" s="1636" t="s">
        <v>1503</v>
      </c>
      <c r="L144" s="1447"/>
      <c r="M144" s="1448"/>
      <c r="N144" s="1448"/>
      <c r="O144" s="1512"/>
    </row>
    <row r="145" spans="1:15" s="1513" customFormat="1" ht="45.75" customHeight="1">
      <c r="A145" s="1511">
        <v>12</v>
      </c>
      <c r="B145" s="1632" t="s">
        <v>274</v>
      </c>
      <c r="C145" s="1632" t="s">
        <v>275</v>
      </c>
      <c r="D145" s="1633" t="s">
        <v>143</v>
      </c>
      <c r="E145" s="1634">
        <v>3217</v>
      </c>
      <c r="F145" s="1591"/>
      <c r="G145" s="1591"/>
      <c r="H145" s="1591">
        <v>0</v>
      </c>
      <c r="I145" s="1577">
        <f t="shared" si="20"/>
        <v>0</v>
      </c>
      <c r="J145" s="1635">
        <f t="shared" si="21"/>
        <v>0</v>
      </c>
      <c r="K145" s="1636"/>
      <c r="L145" s="1447"/>
      <c r="M145" s="1448"/>
      <c r="N145" s="1448"/>
      <c r="O145" s="1512"/>
    </row>
    <row r="146" spans="1:15" s="1513" customFormat="1" ht="31.35" customHeight="1">
      <c r="A146" s="1511">
        <v>13</v>
      </c>
      <c r="B146" s="1632" t="s">
        <v>276</v>
      </c>
      <c r="C146" s="1632" t="s">
        <v>277</v>
      </c>
      <c r="D146" s="1633" t="s">
        <v>143</v>
      </c>
      <c r="E146" s="1634">
        <v>5973.6</v>
      </c>
      <c r="F146" s="1591"/>
      <c r="G146" s="1591"/>
      <c r="H146" s="1591">
        <v>0</v>
      </c>
      <c r="I146" s="1577">
        <f t="shared" si="20"/>
        <v>0</v>
      </c>
      <c r="J146" s="1635">
        <f t="shared" si="21"/>
        <v>0</v>
      </c>
      <c r="K146" s="1636"/>
      <c r="L146" s="1447"/>
      <c r="M146" s="1448"/>
      <c r="N146" s="1448"/>
      <c r="O146" s="1512"/>
    </row>
    <row r="147" spans="1:15" s="1513" customFormat="1" ht="31.35" customHeight="1">
      <c r="A147" s="1511">
        <v>14</v>
      </c>
      <c r="B147" s="1632" t="s">
        <v>250</v>
      </c>
      <c r="C147" s="1632"/>
      <c r="D147" s="1633" t="s">
        <v>121</v>
      </c>
      <c r="E147" s="1634">
        <v>1</v>
      </c>
      <c r="F147" s="1591"/>
      <c r="G147" s="1591"/>
      <c r="H147" s="1591">
        <v>0</v>
      </c>
      <c r="I147" s="1577">
        <f t="shared" si="20"/>
        <v>0</v>
      </c>
      <c r="J147" s="1635">
        <f t="shared" si="21"/>
        <v>0</v>
      </c>
      <c r="K147" s="1636"/>
      <c r="L147" s="1447"/>
      <c r="M147" s="1448"/>
      <c r="N147" s="1448"/>
      <c r="O147" s="1512"/>
    </row>
    <row r="148" spans="1:15" s="1513" customFormat="1" ht="31.35" customHeight="1">
      <c r="A148" s="1511">
        <v>15</v>
      </c>
      <c r="B148" s="1632" t="s">
        <v>251</v>
      </c>
      <c r="C148" s="1632" t="s">
        <v>244</v>
      </c>
      <c r="D148" s="1633" t="s">
        <v>121</v>
      </c>
      <c r="E148" s="1634">
        <v>1</v>
      </c>
      <c r="F148" s="1591"/>
      <c r="G148" s="1591"/>
      <c r="H148" s="1591">
        <v>0</v>
      </c>
      <c r="I148" s="1577">
        <f t="shared" si="20"/>
        <v>0</v>
      </c>
      <c r="J148" s="1635">
        <f t="shared" si="21"/>
        <v>0</v>
      </c>
      <c r="K148" s="1636"/>
      <c r="L148" s="1447"/>
      <c r="M148" s="1448"/>
      <c r="N148" s="1448"/>
      <c r="O148" s="1512"/>
    </row>
    <row r="149" spans="1:15" s="1513" customFormat="1" ht="31.35" customHeight="1">
      <c r="A149" s="1511">
        <v>16</v>
      </c>
      <c r="B149" s="1632" t="s">
        <v>252</v>
      </c>
      <c r="C149" s="1632"/>
      <c r="D149" s="1633" t="s">
        <v>121</v>
      </c>
      <c r="E149" s="1634">
        <v>1</v>
      </c>
      <c r="F149" s="1591"/>
      <c r="G149" s="1591"/>
      <c r="H149" s="1591">
        <v>0</v>
      </c>
      <c r="I149" s="1577">
        <f t="shared" si="20"/>
        <v>0</v>
      </c>
      <c r="J149" s="1635">
        <f t="shared" si="21"/>
        <v>0</v>
      </c>
      <c r="K149" s="1636"/>
      <c r="L149" s="1447"/>
      <c r="M149" s="1448"/>
      <c r="N149" s="1448"/>
      <c r="O149" s="1512"/>
    </row>
    <row r="150" spans="1:15" s="1513" customFormat="1" ht="31.35" customHeight="1">
      <c r="A150" s="1511">
        <v>17</v>
      </c>
      <c r="B150" s="1632" t="s">
        <v>278</v>
      </c>
      <c r="C150" s="1632" t="s">
        <v>279</v>
      </c>
      <c r="D150" s="1633" t="s">
        <v>121</v>
      </c>
      <c r="E150" s="1634">
        <v>1</v>
      </c>
      <c r="F150" s="1591"/>
      <c r="G150" s="1591"/>
      <c r="H150" s="1591">
        <v>0</v>
      </c>
      <c r="I150" s="1577">
        <f t="shared" si="20"/>
        <v>0</v>
      </c>
      <c r="J150" s="1635">
        <f t="shared" si="21"/>
        <v>0</v>
      </c>
      <c r="K150" s="1636"/>
      <c r="L150" s="1447"/>
      <c r="M150" s="1448"/>
      <c r="N150" s="1448"/>
      <c r="O150" s="1512"/>
    </row>
    <row r="151" spans="1:15" s="1501" customFormat="1" ht="31.35" customHeight="1">
      <c r="A151" s="1637" t="s">
        <v>200</v>
      </c>
      <c r="B151" s="1514" t="s">
        <v>280</v>
      </c>
      <c r="C151" s="1515"/>
      <c r="D151" s="1516"/>
      <c r="E151" s="1638"/>
      <c r="F151" s="1617"/>
      <c r="G151" s="1617"/>
      <c r="H151" s="1617"/>
      <c r="I151" s="1577"/>
      <c r="J151" s="1617"/>
      <c r="K151" s="1626"/>
      <c r="L151" s="1447"/>
      <c r="M151" s="1448"/>
      <c r="N151" s="1448"/>
      <c r="O151" s="1478"/>
    </row>
    <row r="152" spans="1:15" s="1513" customFormat="1" ht="31.35" customHeight="1">
      <c r="A152" s="1511">
        <v>1</v>
      </c>
      <c r="B152" s="1520" t="s">
        <v>1495</v>
      </c>
      <c r="C152" s="1520" t="s">
        <v>282</v>
      </c>
      <c r="D152" s="1633" t="s">
        <v>110</v>
      </c>
      <c r="E152" s="1634">
        <v>5460</v>
      </c>
      <c r="F152" s="1591"/>
      <c r="G152" s="1591"/>
      <c r="H152" s="1591">
        <v>0</v>
      </c>
      <c r="I152" s="1577">
        <f t="shared" ref="I152:I160" si="22">+SUM(F152:H152)</f>
        <v>0</v>
      </c>
      <c r="J152" s="1635">
        <f t="shared" ref="J152:J160" si="23">ROUND(E152*I152,0)</f>
        <v>0</v>
      </c>
      <c r="K152" s="1636" t="s">
        <v>283</v>
      </c>
      <c r="L152" s="1447"/>
      <c r="M152" s="1448"/>
      <c r="N152" s="1448"/>
      <c r="O152" s="1512"/>
    </row>
    <row r="153" spans="1:15" s="1513" customFormat="1" ht="31.35" customHeight="1">
      <c r="A153" s="1511">
        <v>2</v>
      </c>
      <c r="B153" s="1632" t="s">
        <v>1496</v>
      </c>
      <c r="C153" s="1632"/>
      <c r="D153" s="1633" t="s">
        <v>143</v>
      </c>
      <c r="E153" s="1594">
        <v>580</v>
      </c>
      <c r="F153" s="1591"/>
      <c r="G153" s="1591"/>
      <c r="H153" s="1591">
        <v>0</v>
      </c>
      <c r="I153" s="1577">
        <f t="shared" si="22"/>
        <v>0</v>
      </c>
      <c r="J153" s="1635">
        <f t="shared" si="23"/>
        <v>0</v>
      </c>
      <c r="K153" s="1636"/>
      <c r="L153" s="1447"/>
      <c r="M153" s="1448"/>
      <c r="N153" s="1448"/>
      <c r="O153" s="1512"/>
    </row>
    <row r="154" spans="1:15" s="1513" customFormat="1" ht="31.35" customHeight="1">
      <c r="A154" s="1511">
        <v>3</v>
      </c>
      <c r="B154" s="1632" t="s">
        <v>285</v>
      </c>
      <c r="C154" s="1632"/>
      <c r="D154" s="1633" t="s">
        <v>143</v>
      </c>
      <c r="E154" s="1594">
        <v>2715</v>
      </c>
      <c r="F154" s="1591"/>
      <c r="G154" s="1591"/>
      <c r="H154" s="1591">
        <v>0</v>
      </c>
      <c r="I154" s="1577">
        <f t="shared" si="22"/>
        <v>0</v>
      </c>
      <c r="J154" s="1635">
        <f t="shared" si="23"/>
        <v>0</v>
      </c>
      <c r="K154" s="1636"/>
      <c r="L154" s="1447"/>
      <c r="M154" s="1448"/>
      <c r="N154" s="1448"/>
      <c r="O154" s="1512"/>
    </row>
    <row r="155" spans="1:15" s="1513" customFormat="1" ht="31.35" customHeight="1">
      <c r="A155" s="1511">
        <v>4</v>
      </c>
      <c r="B155" s="1644" t="s">
        <v>286</v>
      </c>
      <c r="C155" s="1644" t="s">
        <v>287</v>
      </c>
      <c r="D155" s="1633" t="s">
        <v>143</v>
      </c>
      <c r="E155" s="1634">
        <v>761.4</v>
      </c>
      <c r="F155" s="1591"/>
      <c r="G155" s="1591"/>
      <c r="H155" s="1591">
        <v>0</v>
      </c>
      <c r="I155" s="1577">
        <f t="shared" si="22"/>
        <v>0</v>
      </c>
      <c r="J155" s="1635">
        <f t="shared" si="23"/>
        <v>0</v>
      </c>
      <c r="K155" s="1636"/>
      <c r="L155" s="1447"/>
      <c r="M155" s="1448"/>
      <c r="N155" s="1448"/>
      <c r="O155" s="1512"/>
    </row>
    <row r="156" spans="1:15" s="1513" customFormat="1" ht="31.35" customHeight="1">
      <c r="A156" s="1511">
        <v>5</v>
      </c>
      <c r="B156" s="1517" t="s">
        <v>197</v>
      </c>
      <c r="C156" s="1644"/>
      <c r="D156" s="1518" t="s">
        <v>121</v>
      </c>
      <c r="E156" s="1634">
        <v>1</v>
      </c>
      <c r="F156" s="1591"/>
      <c r="G156" s="1591"/>
      <c r="H156" s="1591">
        <v>0</v>
      </c>
      <c r="I156" s="1577">
        <f t="shared" si="22"/>
        <v>0</v>
      </c>
      <c r="J156" s="1635">
        <f t="shared" si="23"/>
        <v>0</v>
      </c>
      <c r="K156" s="1636"/>
      <c r="L156" s="1447"/>
      <c r="M156" s="1448"/>
      <c r="N156" s="1448"/>
      <c r="O156" s="1512"/>
    </row>
    <row r="157" spans="1:15" s="1519" customFormat="1" ht="31.35" customHeight="1">
      <c r="A157" s="1639">
        <v>6</v>
      </c>
      <c r="B157" s="1640" t="s">
        <v>261</v>
      </c>
      <c r="C157" s="1640" t="s">
        <v>288</v>
      </c>
      <c r="D157" s="1639" t="s">
        <v>158</v>
      </c>
      <c r="E157" s="1641">
        <v>27328.047999999999</v>
      </c>
      <c r="F157" s="1591"/>
      <c r="G157" s="1591"/>
      <c r="H157" s="1591">
        <v>0</v>
      </c>
      <c r="I157" s="1577">
        <f t="shared" si="22"/>
        <v>0</v>
      </c>
      <c r="J157" s="1635">
        <f t="shared" si="23"/>
        <v>0</v>
      </c>
      <c r="K157" s="1642" t="str">
        <f>K136</f>
        <v>Hoa Phat/ Viet Duc</v>
      </c>
      <c r="L157" s="1447"/>
      <c r="M157" s="1448"/>
      <c r="N157" s="1448"/>
      <c r="O157" s="1512"/>
    </row>
    <row r="158" spans="1:15" s="1519" customFormat="1" ht="31.35" customHeight="1">
      <c r="A158" s="1639">
        <v>7</v>
      </c>
      <c r="B158" s="1640" t="s">
        <v>185</v>
      </c>
      <c r="C158" s="1643"/>
      <c r="D158" s="1639" t="s">
        <v>158</v>
      </c>
      <c r="E158" s="1641">
        <v>27328.047999999999</v>
      </c>
      <c r="F158" s="1591"/>
      <c r="G158" s="1591"/>
      <c r="H158" s="1591">
        <v>0</v>
      </c>
      <c r="I158" s="1577">
        <f t="shared" si="22"/>
        <v>0</v>
      </c>
      <c r="J158" s="1635">
        <f t="shared" si="23"/>
        <v>0</v>
      </c>
      <c r="K158" s="1642"/>
      <c r="L158" s="1447"/>
      <c r="M158" s="1448"/>
      <c r="N158" s="1448"/>
      <c r="O158" s="1512"/>
    </row>
    <row r="159" spans="1:15" s="1519" customFormat="1" ht="31.15" customHeight="1">
      <c r="A159" s="1639">
        <v>8</v>
      </c>
      <c r="B159" s="1640" t="s">
        <v>289</v>
      </c>
      <c r="C159" s="1640" t="s">
        <v>187</v>
      </c>
      <c r="D159" s="1639" t="s">
        <v>158</v>
      </c>
      <c r="E159" s="1641">
        <v>27328.047999999999</v>
      </c>
      <c r="F159" s="1591"/>
      <c r="G159" s="1591"/>
      <c r="H159" s="1591"/>
      <c r="I159" s="1577">
        <f t="shared" si="22"/>
        <v>0</v>
      </c>
      <c r="J159" s="1635">
        <f t="shared" si="23"/>
        <v>0</v>
      </c>
      <c r="K159" s="1642"/>
      <c r="L159" s="1447"/>
      <c r="M159" s="1448"/>
      <c r="N159" s="1448"/>
      <c r="O159" s="1512"/>
    </row>
    <row r="160" spans="1:15" s="1519" customFormat="1" ht="31.15" customHeight="1">
      <c r="A160" s="1639">
        <v>9</v>
      </c>
      <c r="B160" s="1640" t="s">
        <v>290</v>
      </c>
      <c r="C160" s="1640" t="s">
        <v>187</v>
      </c>
      <c r="D160" s="1639" t="s">
        <v>121</v>
      </c>
      <c r="E160" s="1641">
        <v>1</v>
      </c>
      <c r="F160" s="1591"/>
      <c r="G160" s="1591"/>
      <c r="H160" s="1591">
        <v>0</v>
      </c>
      <c r="I160" s="1577">
        <f t="shared" si="22"/>
        <v>0</v>
      </c>
      <c r="J160" s="1635">
        <f t="shared" si="23"/>
        <v>0</v>
      </c>
      <c r="K160" s="1642"/>
      <c r="L160" s="1447"/>
      <c r="M160" s="1448"/>
      <c r="N160" s="1448"/>
      <c r="O160" s="1512"/>
    </row>
    <row r="161" spans="1:15" s="1501" customFormat="1" ht="31.35" customHeight="1">
      <c r="A161" s="1637" t="s">
        <v>291</v>
      </c>
      <c r="B161" s="1514" t="s">
        <v>292</v>
      </c>
      <c r="C161" s="1515"/>
      <c r="D161" s="1516"/>
      <c r="E161" s="1638"/>
      <c r="F161" s="1617"/>
      <c r="G161" s="1617"/>
      <c r="H161" s="1617"/>
      <c r="I161" s="1577"/>
      <c r="J161" s="1617"/>
      <c r="K161" s="1626"/>
      <c r="L161" s="1447"/>
      <c r="M161" s="1448"/>
      <c r="N161" s="1448"/>
      <c r="O161" s="1478"/>
    </row>
    <row r="162" spans="1:15" s="1513" customFormat="1" ht="31.35" customHeight="1">
      <c r="A162" s="1511">
        <v>1</v>
      </c>
      <c r="B162" s="1632" t="s">
        <v>293</v>
      </c>
      <c r="C162" s="1632" t="s">
        <v>294</v>
      </c>
      <c r="D162" s="1633" t="s">
        <v>110</v>
      </c>
      <c r="E162" s="1634">
        <v>540.21749999999997</v>
      </c>
      <c r="F162" s="1591"/>
      <c r="G162" s="1591"/>
      <c r="H162" s="1591">
        <v>0</v>
      </c>
      <c r="I162" s="1577">
        <f t="shared" ref="I162:I164" si="24">+SUM(F162:H162)</f>
        <v>0</v>
      </c>
      <c r="J162" s="1635">
        <f t="shared" ref="J162:J164" si="25">ROUND(E162*I162,0)</f>
        <v>0</v>
      </c>
      <c r="K162" s="1636" t="s">
        <v>295</v>
      </c>
      <c r="L162" s="1447"/>
      <c r="M162" s="1448"/>
      <c r="N162" s="1448"/>
      <c r="O162" s="1512"/>
    </row>
    <row r="163" spans="1:15" s="1513" customFormat="1" ht="31.35" customHeight="1">
      <c r="A163" s="1511">
        <v>2</v>
      </c>
      <c r="B163" s="1632" t="s">
        <v>296</v>
      </c>
      <c r="C163" s="1632" t="s">
        <v>294</v>
      </c>
      <c r="D163" s="1633" t="s">
        <v>110</v>
      </c>
      <c r="E163" s="1634">
        <v>126</v>
      </c>
      <c r="F163" s="1591"/>
      <c r="G163" s="1591"/>
      <c r="H163" s="1591">
        <v>0</v>
      </c>
      <c r="I163" s="1577">
        <f t="shared" si="24"/>
        <v>0</v>
      </c>
      <c r="J163" s="1635">
        <f t="shared" si="25"/>
        <v>0</v>
      </c>
      <c r="K163" s="1636"/>
      <c r="L163" s="1447"/>
      <c r="M163" s="1448"/>
      <c r="N163" s="1448"/>
      <c r="O163" s="1512"/>
    </row>
    <row r="164" spans="1:15" s="1513" customFormat="1" ht="31.35" customHeight="1">
      <c r="A164" s="1511">
        <v>3</v>
      </c>
      <c r="B164" s="1632" t="s">
        <v>197</v>
      </c>
      <c r="C164" s="1632"/>
      <c r="D164" s="1633" t="s">
        <v>121</v>
      </c>
      <c r="E164" s="1594">
        <v>1</v>
      </c>
      <c r="F164" s="1591"/>
      <c r="G164" s="1591"/>
      <c r="H164" s="1591">
        <v>0</v>
      </c>
      <c r="I164" s="1577">
        <f t="shared" si="24"/>
        <v>0</v>
      </c>
      <c r="J164" s="1635">
        <f t="shared" si="25"/>
        <v>0</v>
      </c>
      <c r="K164" s="1636"/>
      <c r="L164" s="1447"/>
      <c r="M164" s="1448"/>
      <c r="N164" s="1448"/>
      <c r="O164" s="1512"/>
    </row>
    <row r="165" spans="1:15" s="1479" customFormat="1" ht="31.35" customHeight="1">
      <c r="A165" s="1619"/>
      <c r="B165" s="1521"/>
      <c r="C165" s="1522"/>
      <c r="D165" s="1523"/>
      <c r="E165" s="1595"/>
      <c r="F165" s="1620"/>
      <c r="G165" s="1620"/>
      <c r="H165" s="1620"/>
      <c r="I165" s="1620"/>
      <c r="J165" s="1620"/>
      <c r="K165" s="1618"/>
      <c r="L165" s="1447"/>
      <c r="M165" s="1448"/>
      <c r="N165" s="1448"/>
      <c r="O165" s="1478"/>
    </row>
    <row r="166" spans="1:15" s="1501" customFormat="1" ht="36" customHeight="1">
      <c r="A166" s="1480">
        <v>7</v>
      </c>
      <c r="B166" s="1481" t="s">
        <v>297</v>
      </c>
      <c r="C166" s="1481"/>
      <c r="D166" s="1482"/>
      <c r="E166" s="1483"/>
      <c r="F166" s="1477"/>
      <c r="G166" s="1477"/>
      <c r="H166" s="1477"/>
      <c r="I166" s="1477"/>
      <c r="J166" s="1477">
        <f>+SUM(J168:J191)</f>
        <v>0</v>
      </c>
      <c r="K166" s="1550"/>
      <c r="L166" s="1447"/>
      <c r="M166" s="1448"/>
      <c r="N166" s="1448"/>
      <c r="O166" s="1478"/>
    </row>
    <row r="167" spans="1:15" s="1533" customFormat="1" ht="31.35" customHeight="1">
      <c r="A167" s="1524" t="s">
        <v>25</v>
      </c>
      <c r="B167" s="1525" t="s">
        <v>298</v>
      </c>
      <c r="C167" s="1526"/>
      <c r="D167" s="1527"/>
      <c r="E167" s="1528"/>
      <c r="F167" s="1529"/>
      <c r="G167" s="1529"/>
      <c r="H167" s="1529"/>
      <c r="I167" s="1529"/>
      <c r="J167" s="1530"/>
      <c r="K167" s="1531"/>
      <c r="L167" s="1447"/>
      <c r="M167" s="1448"/>
      <c r="N167" s="1448"/>
      <c r="O167" s="1532"/>
    </row>
    <row r="168" spans="1:15" s="1533" customFormat="1" ht="31.35" customHeight="1">
      <c r="A168" s="1627">
        <v>1</v>
      </c>
      <c r="B168" s="1644" t="s">
        <v>299</v>
      </c>
      <c r="C168" s="1645" t="s">
        <v>300</v>
      </c>
      <c r="D168" s="1646" t="s">
        <v>110</v>
      </c>
      <c r="E168" s="1647">
        <v>14364</v>
      </c>
      <c r="F168" s="1591"/>
      <c r="G168" s="1591"/>
      <c r="H168" s="1591">
        <v>0</v>
      </c>
      <c r="I168" s="1648">
        <f t="shared" ref="I168:I178" si="26">+SUM(F168:H168)</f>
        <v>0</v>
      </c>
      <c r="J168" s="1620">
        <f t="shared" ref="J168:J178" si="27">ROUND(E168*I168,0)</f>
        <v>0</v>
      </c>
      <c r="K168" s="1649" t="s">
        <v>301</v>
      </c>
      <c r="L168" s="1447"/>
      <c r="M168" s="1448"/>
      <c r="N168" s="1448"/>
      <c r="O168" s="1532"/>
    </row>
    <row r="169" spans="1:15" s="1533" customFormat="1" ht="31.35" customHeight="1">
      <c r="A169" s="1627">
        <v>2</v>
      </c>
      <c r="B169" s="1644" t="s">
        <v>302</v>
      </c>
      <c r="C169" s="1645" t="s">
        <v>303</v>
      </c>
      <c r="D169" s="1646" t="s">
        <v>110</v>
      </c>
      <c r="E169" s="1647">
        <v>14364</v>
      </c>
      <c r="F169" s="1591"/>
      <c r="G169" s="1591"/>
      <c r="H169" s="1591">
        <v>0</v>
      </c>
      <c r="I169" s="1648">
        <f t="shared" si="26"/>
        <v>0</v>
      </c>
      <c r="J169" s="1620">
        <f t="shared" si="27"/>
        <v>0</v>
      </c>
      <c r="K169" s="1649"/>
      <c r="L169" s="1447"/>
      <c r="M169" s="1448"/>
      <c r="N169" s="1448"/>
      <c r="O169" s="1532"/>
    </row>
    <row r="170" spans="1:15" s="1533" customFormat="1" ht="31.35" customHeight="1">
      <c r="A170" s="1627">
        <v>3</v>
      </c>
      <c r="B170" s="1650" t="s">
        <v>304</v>
      </c>
      <c r="C170" s="1651" t="s">
        <v>305</v>
      </c>
      <c r="D170" s="1652" t="s">
        <v>110</v>
      </c>
      <c r="E170" s="1653">
        <v>14364</v>
      </c>
      <c r="F170" s="1654"/>
      <c r="G170" s="1654"/>
      <c r="H170" s="1591">
        <v>0</v>
      </c>
      <c r="I170" s="1648">
        <f t="shared" si="26"/>
        <v>0</v>
      </c>
      <c r="J170" s="1620">
        <f t="shared" si="27"/>
        <v>0</v>
      </c>
      <c r="K170" s="1649" t="s">
        <v>306</v>
      </c>
      <c r="L170" s="1447"/>
      <c r="M170" s="1448"/>
      <c r="N170" s="1448"/>
      <c r="O170" s="1532"/>
    </row>
    <row r="171" spans="1:15" s="1533" customFormat="1" ht="31.35" customHeight="1">
      <c r="A171" s="1627">
        <v>4</v>
      </c>
      <c r="B171" s="1644" t="s">
        <v>307</v>
      </c>
      <c r="C171" s="1645"/>
      <c r="D171" s="1646" t="s">
        <v>110</v>
      </c>
      <c r="E171" s="1647">
        <v>14364</v>
      </c>
      <c r="F171" s="1591"/>
      <c r="G171" s="1591"/>
      <c r="H171" s="1591">
        <v>0</v>
      </c>
      <c r="I171" s="1648">
        <f t="shared" si="26"/>
        <v>0</v>
      </c>
      <c r="J171" s="1620">
        <f t="shared" si="27"/>
        <v>0</v>
      </c>
      <c r="K171" s="1649" t="str">
        <f>K168</f>
        <v>Dong A/ Hoa Sen</v>
      </c>
      <c r="L171" s="1447"/>
      <c r="M171" s="1448"/>
      <c r="N171" s="1448"/>
      <c r="O171" s="1532"/>
    </row>
    <row r="172" spans="1:15" s="1533" customFormat="1" ht="31.35" customHeight="1">
      <c r="A172" s="1627">
        <v>5</v>
      </c>
      <c r="B172" s="1644" t="s">
        <v>308</v>
      </c>
      <c r="C172" s="1645" t="s">
        <v>300</v>
      </c>
      <c r="D172" s="1646" t="s">
        <v>110</v>
      </c>
      <c r="E172" s="1655">
        <v>730.8</v>
      </c>
      <c r="F172" s="1591"/>
      <c r="G172" s="1591"/>
      <c r="H172" s="1591">
        <v>0</v>
      </c>
      <c r="I172" s="1648">
        <f t="shared" si="26"/>
        <v>0</v>
      </c>
      <c r="J172" s="1620">
        <f t="shared" si="27"/>
        <v>0</v>
      </c>
      <c r="K172" s="1649" t="str">
        <f>K171</f>
        <v>Dong A/ Hoa Sen</v>
      </c>
      <c r="L172" s="1447"/>
      <c r="M172" s="1448"/>
      <c r="N172" s="1448"/>
      <c r="O172" s="1532"/>
    </row>
    <row r="173" spans="1:15" s="1533" customFormat="1" ht="31.35" customHeight="1">
      <c r="A173" s="1627">
        <v>6</v>
      </c>
      <c r="B173" s="1656" t="s">
        <v>309</v>
      </c>
      <c r="C173" s="1657" t="s">
        <v>310</v>
      </c>
      <c r="D173" s="1658" t="s">
        <v>143</v>
      </c>
      <c r="E173" s="1659">
        <v>360</v>
      </c>
      <c r="F173" s="1591"/>
      <c r="G173" s="1591"/>
      <c r="H173" s="1591">
        <v>0</v>
      </c>
      <c r="I173" s="1648">
        <f t="shared" si="26"/>
        <v>0</v>
      </c>
      <c r="J173" s="1620">
        <f t="shared" si="27"/>
        <v>0</v>
      </c>
      <c r="K173" s="1626"/>
      <c r="L173" s="1447"/>
      <c r="M173" s="1448"/>
      <c r="N173" s="1448"/>
      <c r="O173" s="1532"/>
    </row>
    <row r="174" spans="1:15" s="1533" customFormat="1" ht="31.35" customHeight="1">
      <c r="A174" s="1627">
        <v>7</v>
      </c>
      <c r="B174" s="1656" t="s">
        <v>311</v>
      </c>
      <c r="C174" s="1657" t="s">
        <v>310</v>
      </c>
      <c r="D174" s="1658" t="s">
        <v>143</v>
      </c>
      <c r="E174" s="1659">
        <v>618</v>
      </c>
      <c r="F174" s="1591"/>
      <c r="G174" s="1591"/>
      <c r="H174" s="1591">
        <v>0</v>
      </c>
      <c r="I174" s="1648">
        <f t="shared" si="26"/>
        <v>0</v>
      </c>
      <c r="J174" s="1620">
        <f t="shared" si="27"/>
        <v>0</v>
      </c>
      <c r="K174" s="1626"/>
      <c r="L174" s="1447"/>
      <c r="M174" s="1448"/>
      <c r="N174" s="1448"/>
      <c r="O174" s="1532"/>
    </row>
    <row r="175" spans="1:15" s="1533" customFormat="1" ht="31.35" customHeight="1">
      <c r="A175" s="1627">
        <v>8</v>
      </c>
      <c r="B175" s="1656" t="s">
        <v>312</v>
      </c>
      <c r="C175" s="1657" t="s">
        <v>310</v>
      </c>
      <c r="D175" s="1658" t="s">
        <v>143</v>
      </c>
      <c r="E175" s="1659">
        <v>450</v>
      </c>
      <c r="F175" s="1591"/>
      <c r="G175" s="1591"/>
      <c r="H175" s="1591">
        <v>0</v>
      </c>
      <c r="I175" s="1648">
        <f t="shared" si="26"/>
        <v>0</v>
      </c>
      <c r="J175" s="1620">
        <f t="shared" si="27"/>
        <v>0</v>
      </c>
      <c r="K175" s="1626"/>
      <c r="L175" s="1447"/>
      <c r="M175" s="1448"/>
      <c r="N175" s="1448"/>
      <c r="O175" s="1532"/>
    </row>
    <row r="176" spans="1:15" s="1533" customFormat="1" ht="31.35" customHeight="1">
      <c r="A176" s="1627">
        <v>9</v>
      </c>
      <c r="B176" s="1656" t="s">
        <v>313</v>
      </c>
      <c r="C176" s="1657" t="s">
        <v>310</v>
      </c>
      <c r="D176" s="1658" t="s">
        <v>143</v>
      </c>
      <c r="E176" s="1659">
        <v>468</v>
      </c>
      <c r="F176" s="1591"/>
      <c r="G176" s="1591"/>
      <c r="H176" s="1591">
        <v>0</v>
      </c>
      <c r="I176" s="1648">
        <f t="shared" si="26"/>
        <v>0</v>
      </c>
      <c r="J176" s="1620">
        <f t="shared" si="27"/>
        <v>0</v>
      </c>
      <c r="K176" s="1626"/>
      <c r="L176" s="1447"/>
      <c r="M176" s="1448"/>
      <c r="N176" s="1448"/>
      <c r="O176" s="1532"/>
    </row>
    <row r="177" spans="1:15" s="1534" customFormat="1" ht="31.35" customHeight="1">
      <c r="A177" s="1627">
        <v>10</v>
      </c>
      <c r="B177" s="1660" t="s">
        <v>1497</v>
      </c>
      <c r="C177" s="1661"/>
      <c r="D177" s="1662" t="s">
        <v>31</v>
      </c>
      <c r="E177" s="1655">
        <v>1</v>
      </c>
      <c r="F177" s="1591"/>
      <c r="G177" s="1591"/>
      <c r="H177" s="1591">
        <v>0</v>
      </c>
      <c r="I177" s="1648">
        <f t="shared" si="26"/>
        <v>0</v>
      </c>
      <c r="J177" s="1620">
        <f t="shared" si="27"/>
        <v>0</v>
      </c>
      <c r="K177" s="1618"/>
      <c r="L177" s="1447"/>
      <c r="M177" s="1448"/>
      <c r="N177" s="1448"/>
      <c r="O177" s="1532"/>
    </row>
    <row r="178" spans="1:15" s="1534" customFormat="1" ht="31.35" customHeight="1">
      <c r="A178" s="1627">
        <v>11</v>
      </c>
      <c r="B178" s="1660" t="s">
        <v>315</v>
      </c>
      <c r="C178" s="1661"/>
      <c r="D178" s="1662" t="s">
        <v>31</v>
      </c>
      <c r="E178" s="1655">
        <v>12</v>
      </c>
      <c r="F178" s="1591"/>
      <c r="G178" s="1591"/>
      <c r="H178" s="1591">
        <v>0</v>
      </c>
      <c r="I178" s="1648">
        <f t="shared" si="26"/>
        <v>0</v>
      </c>
      <c r="J178" s="1620">
        <f t="shared" si="27"/>
        <v>0</v>
      </c>
      <c r="K178" s="1618"/>
      <c r="L178" s="1447"/>
      <c r="M178" s="1448"/>
      <c r="N178" s="1448"/>
      <c r="O178" s="1532"/>
    </row>
    <row r="179" spans="1:15" s="1479" customFormat="1" ht="31.35" customHeight="1">
      <c r="A179" s="1663" t="s">
        <v>75</v>
      </c>
      <c r="B179" s="1664" t="s">
        <v>1498</v>
      </c>
      <c r="C179" s="1614"/>
      <c r="D179" s="1613"/>
      <c r="E179" s="1615"/>
      <c r="F179" s="1616"/>
      <c r="G179" s="1616"/>
      <c r="H179" s="1616"/>
      <c r="I179" s="1616"/>
      <c r="J179" s="1616"/>
      <c r="K179" s="1618"/>
      <c r="L179" s="1447"/>
      <c r="M179" s="1448"/>
      <c r="N179" s="1448"/>
      <c r="O179" s="1478"/>
    </row>
    <row r="180" spans="1:15" s="1479" customFormat="1" ht="31.35" customHeight="1">
      <c r="A180" s="1627">
        <v>1</v>
      </c>
      <c r="B180" s="1602" t="s">
        <v>317</v>
      </c>
      <c r="C180" s="1604"/>
      <c r="D180" s="1619" t="s">
        <v>143</v>
      </c>
      <c r="E180" s="1595">
        <v>420</v>
      </c>
      <c r="F180" s="1591"/>
      <c r="G180" s="1591"/>
      <c r="H180" s="1591">
        <v>0</v>
      </c>
      <c r="I180" s="1577">
        <f t="shared" ref="I180:I191" si="28">+SUM(F180:H180)</f>
        <v>0</v>
      </c>
      <c r="J180" s="1620">
        <f t="shared" ref="J180:J191" si="29">ROUND(E180*I180,0)</f>
        <v>0</v>
      </c>
      <c r="K180" s="1618" t="s">
        <v>318</v>
      </c>
      <c r="L180" s="1447"/>
      <c r="M180" s="1448"/>
      <c r="N180" s="1448"/>
      <c r="O180" s="1478"/>
    </row>
    <row r="181" spans="1:15" s="1479" customFormat="1" ht="31.35" customHeight="1">
      <c r="A181" s="1627">
        <v>2</v>
      </c>
      <c r="B181" s="1602" t="s">
        <v>319</v>
      </c>
      <c r="C181" s="1604" t="s">
        <v>320</v>
      </c>
      <c r="D181" s="1619" t="s">
        <v>143</v>
      </c>
      <c r="E181" s="1595">
        <v>480</v>
      </c>
      <c r="F181" s="1591"/>
      <c r="G181" s="1591"/>
      <c r="H181" s="1591">
        <v>0</v>
      </c>
      <c r="I181" s="1577">
        <f t="shared" si="28"/>
        <v>0</v>
      </c>
      <c r="J181" s="1620">
        <f t="shared" si="29"/>
        <v>0</v>
      </c>
      <c r="K181" s="1618" t="s">
        <v>318</v>
      </c>
      <c r="L181" s="1447"/>
      <c r="M181" s="1448"/>
      <c r="N181" s="1448"/>
      <c r="O181" s="1478"/>
    </row>
    <row r="182" spans="1:15" s="1479" customFormat="1" ht="31.35" customHeight="1">
      <c r="A182" s="1627">
        <v>3</v>
      </c>
      <c r="B182" s="1602" t="s">
        <v>321</v>
      </c>
      <c r="C182" s="1604" t="s">
        <v>322</v>
      </c>
      <c r="D182" s="1619" t="s">
        <v>121</v>
      </c>
      <c r="E182" s="1595">
        <v>1</v>
      </c>
      <c r="F182" s="1591"/>
      <c r="G182" s="1591"/>
      <c r="H182" s="1591">
        <v>0</v>
      </c>
      <c r="I182" s="1577">
        <f t="shared" si="28"/>
        <v>0</v>
      </c>
      <c r="J182" s="1620">
        <f t="shared" si="29"/>
        <v>0</v>
      </c>
      <c r="K182" s="1618" t="s">
        <v>318</v>
      </c>
      <c r="L182" s="1447"/>
      <c r="M182" s="1448"/>
      <c r="N182" s="1448"/>
      <c r="O182" s="1478"/>
    </row>
    <row r="183" spans="1:15" s="1479" customFormat="1" ht="31.35" customHeight="1">
      <c r="A183" s="1627">
        <v>4</v>
      </c>
      <c r="B183" s="1589" t="s">
        <v>323</v>
      </c>
      <c r="C183" s="1604"/>
      <c r="D183" s="1619" t="s">
        <v>324</v>
      </c>
      <c r="E183" s="1595">
        <v>750</v>
      </c>
      <c r="F183" s="1591"/>
      <c r="G183" s="1591"/>
      <c r="H183" s="1591">
        <v>0</v>
      </c>
      <c r="I183" s="1577">
        <f t="shared" si="28"/>
        <v>0</v>
      </c>
      <c r="J183" s="1620">
        <f t="shared" si="29"/>
        <v>0</v>
      </c>
      <c r="K183" s="1618"/>
      <c r="L183" s="1447"/>
      <c r="M183" s="1448"/>
      <c r="N183" s="1448"/>
      <c r="O183" s="1478"/>
    </row>
    <row r="184" spans="1:15" s="1479" customFormat="1" ht="31.35" customHeight="1">
      <c r="A184" s="1627">
        <v>5</v>
      </c>
      <c r="B184" s="1589" t="s">
        <v>325</v>
      </c>
      <c r="C184" s="1604"/>
      <c r="D184" s="1619" t="s">
        <v>121</v>
      </c>
      <c r="E184" s="1595">
        <v>1</v>
      </c>
      <c r="F184" s="1591"/>
      <c r="G184" s="1591"/>
      <c r="H184" s="1591">
        <v>0</v>
      </c>
      <c r="I184" s="1577">
        <f t="shared" si="28"/>
        <v>0</v>
      </c>
      <c r="J184" s="1620">
        <f t="shared" si="29"/>
        <v>0</v>
      </c>
      <c r="K184" s="1618"/>
      <c r="L184" s="1447"/>
      <c r="M184" s="1448"/>
      <c r="N184" s="1448"/>
      <c r="O184" s="1478"/>
    </row>
    <row r="185" spans="1:15" s="1479" customFormat="1" ht="31.35" customHeight="1">
      <c r="A185" s="1627">
        <v>6</v>
      </c>
      <c r="B185" s="1589" t="s">
        <v>326</v>
      </c>
      <c r="C185" s="1604"/>
      <c r="D185" s="1624" t="s">
        <v>324</v>
      </c>
      <c r="E185" s="1595">
        <v>84</v>
      </c>
      <c r="F185" s="1591"/>
      <c r="G185" s="1591"/>
      <c r="H185" s="1591">
        <v>0</v>
      </c>
      <c r="I185" s="1577">
        <f t="shared" si="28"/>
        <v>0</v>
      </c>
      <c r="J185" s="1620">
        <f t="shared" si="29"/>
        <v>0</v>
      </c>
      <c r="K185" s="1618"/>
      <c r="L185" s="1447"/>
      <c r="M185" s="1448"/>
      <c r="N185" s="1448"/>
      <c r="O185" s="1478"/>
    </row>
    <row r="186" spans="1:15" s="1479" customFormat="1" ht="31.35" customHeight="1">
      <c r="A186" s="1627">
        <v>7</v>
      </c>
      <c r="B186" s="1589" t="s">
        <v>327</v>
      </c>
      <c r="C186" s="1604" t="s">
        <v>328</v>
      </c>
      <c r="D186" s="1624" t="s">
        <v>143</v>
      </c>
      <c r="E186" s="1595">
        <v>240</v>
      </c>
      <c r="F186" s="1591"/>
      <c r="G186" s="1591"/>
      <c r="H186" s="1591">
        <v>0</v>
      </c>
      <c r="I186" s="1577">
        <f t="shared" si="28"/>
        <v>0</v>
      </c>
      <c r="J186" s="1620">
        <f t="shared" si="29"/>
        <v>0</v>
      </c>
      <c r="K186" s="1618"/>
      <c r="L186" s="1447"/>
      <c r="M186" s="1448"/>
      <c r="N186" s="1448"/>
      <c r="O186" s="1478"/>
    </row>
    <row r="187" spans="1:15" s="1479" customFormat="1" ht="31.35" customHeight="1">
      <c r="A187" s="1627">
        <v>8</v>
      </c>
      <c r="B187" s="1589" t="s">
        <v>327</v>
      </c>
      <c r="C187" s="1604" t="s">
        <v>329</v>
      </c>
      <c r="D187" s="1624" t="s">
        <v>143</v>
      </c>
      <c r="E187" s="1595">
        <v>156</v>
      </c>
      <c r="F187" s="1591"/>
      <c r="G187" s="1591"/>
      <c r="H187" s="1591">
        <v>0</v>
      </c>
      <c r="I187" s="1577">
        <f t="shared" si="28"/>
        <v>0</v>
      </c>
      <c r="J187" s="1620">
        <f t="shared" si="29"/>
        <v>0</v>
      </c>
      <c r="K187" s="1618"/>
      <c r="L187" s="1447"/>
      <c r="M187" s="1448"/>
      <c r="N187" s="1448"/>
      <c r="O187" s="1478"/>
    </row>
    <row r="188" spans="1:15" s="1479" customFormat="1" ht="31.35" customHeight="1">
      <c r="A188" s="1627">
        <v>9</v>
      </c>
      <c r="B188" s="1589" t="s">
        <v>327</v>
      </c>
      <c r="C188" s="1604" t="s">
        <v>330</v>
      </c>
      <c r="D188" s="1624" t="s">
        <v>143</v>
      </c>
      <c r="E188" s="1595">
        <v>240</v>
      </c>
      <c r="F188" s="1591"/>
      <c r="G188" s="1591"/>
      <c r="H188" s="1591">
        <v>0</v>
      </c>
      <c r="I188" s="1577">
        <f t="shared" si="28"/>
        <v>0</v>
      </c>
      <c r="J188" s="1620">
        <f t="shared" si="29"/>
        <v>0</v>
      </c>
      <c r="K188" s="1618"/>
      <c r="L188" s="1447"/>
      <c r="M188" s="1448"/>
      <c r="N188" s="1448"/>
      <c r="O188" s="1478"/>
    </row>
    <row r="189" spans="1:15" s="1479" customFormat="1" ht="31.35" customHeight="1">
      <c r="A189" s="1627">
        <v>10</v>
      </c>
      <c r="B189" s="1589" t="s">
        <v>331</v>
      </c>
      <c r="C189" s="1604"/>
      <c r="D189" s="1624" t="s">
        <v>204</v>
      </c>
      <c r="E189" s="1595">
        <v>636</v>
      </c>
      <c r="F189" s="1591"/>
      <c r="G189" s="1591"/>
      <c r="H189" s="1591">
        <v>0</v>
      </c>
      <c r="I189" s="1577">
        <f t="shared" si="28"/>
        <v>0</v>
      </c>
      <c r="J189" s="1620">
        <f t="shared" si="29"/>
        <v>0</v>
      </c>
      <c r="K189" s="1618"/>
      <c r="L189" s="1447"/>
      <c r="M189" s="1448"/>
      <c r="N189" s="1448"/>
      <c r="O189" s="1478"/>
    </row>
    <row r="190" spans="1:15" s="1479" customFormat="1" ht="31.35" customHeight="1">
      <c r="A190" s="1627">
        <v>11</v>
      </c>
      <c r="B190" s="1589" t="s">
        <v>332</v>
      </c>
      <c r="C190" s="1604"/>
      <c r="D190" s="1624" t="s">
        <v>143</v>
      </c>
      <c r="E190" s="1595">
        <v>84</v>
      </c>
      <c r="F190" s="1591"/>
      <c r="G190" s="1591"/>
      <c r="H190" s="1591">
        <v>0</v>
      </c>
      <c r="I190" s="1577">
        <f t="shared" si="28"/>
        <v>0</v>
      </c>
      <c r="J190" s="1620">
        <f t="shared" si="29"/>
        <v>0</v>
      </c>
      <c r="K190" s="1618"/>
      <c r="L190" s="1447"/>
      <c r="M190" s="1448"/>
      <c r="N190" s="1448"/>
      <c r="O190" s="1478"/>
    </row>
    <row r="191" spans="1:15" s="1479" customFormat="1" ht="31.35" customHeight="1">
      <c r="A191" s="1627">
        <v>12</v>
      </c>
      <c r="B191" s="1602" t="s">
        <v>1499</v>
      </c>
      <c r="C191" s="1604"/>
      <c r="D191" s="1624" t="s">
        <v>31</v>
      </c>
      <c r="E191" s="1595">
        <v>1</v>
      </c>
      <c r="F191" s="1591"/>
      <c r="G191" s="1591"/>
      <c r="H191" s="1591">
        <v>0</v>
      </c>
      <c r="I191" s="1620">
        <f t="shared" si="28"/>
        <v>0</v>
      </c>
      <c r="J191" s="1620">
        <f t="shared" si="29"/>
        <v>0</v>
      </c>
      <c r="K191" s="1618"/>
      <c r="L191" s="1447"/>
      <c r="M191" s="1448"/>
      <c r="N191" s="1448"/>
      <c r="O191" s="1478"/>
    </row>
    <row r="192" spans="1:15" s="1479" customFormat="1" ht="31.35" customHeight="1">
      <c r="A192" s="1523"/>
      <c r="B192" s="1535"/>
      <c r="C192" s="1521"/>
      <c r="D192" s="1536"/>
      <c r="E192" s="1537"/>
      <c r="F192" s="1538"/>
      <c r="G192" s="1538"/>
      <c r="H192" s="1538"/>
      <c r="I192" s="1538"/>
      <c r="J192" s="1538"/>
      <c r="K192" s="1539"/>
      <c r="L192" s="1447"/>
      <c r="M192" s="1448"/>
      <c r="N192" s="1448"/>
      <c r="O192" s="1478"/>
    </row>
    <row r="193" spans="1:15" s="1501" customFormat="1" ht="36" customHeight="1">
      <c r="A193" s="1480">
        <v>8</v>
      </c>
      <c r="B193" s="1481" t="s">
        <v>334</v>
      </c>
      <c r="C193" s="1481"/>
      <c r="D193" s="1482"/>
      <c r="E193" s="1483"/>
      <c r="F193" s="1477"/>
      <c r="G193" s="1477"/>
      <c r="H193" s="1477"/>
      <c r="I193" s="1477"/>
      <c r="J193" s="1477">
        <f>+SUM(J194:J201)</f>
        <v>0</v>
      </c>
      <c r="K193" s="1550"/>
      <c r="L193" s="1447"/>
      <c r="M193" s="1448"/>
      <c r="N193" s="1448"/>
      <c r="O193" s="1478"/>
    </row>
    <row r="194" spans="1:15" s="1533" customFormat="1" ht="31.35" customHeight="1">
      <c r="A194" s="1627">
        <v>1</v>
      </c>
      <c r="B194" s="1644" t="s">
        <v>335</v>
      </c>
      <c r="C194" s="1645"/>
      <c r="D194" s="1646" t="s">
        <v>110</v>
      </c>
      <c r="E194" s="1647">
        <v>1891</v>
      </c>
      <c r="F194" s="1591"/>
      <c r="G194" s="1591"/>
      <c r="H194" s="1591">
        <v>0</v>
      </c>
      <c r="I194" s="1648">
        <f t="shared" ref="I194:I200" si="30">+SUM(F194:H194)</f>
        <v>0</v>
      </c>
      <c r="J194" s="1620">
        <f t="shared" ref="J194:J200" si="31">ROUND(E194*I194,0)</f>
        <v>0</v>
      </c>
      <c r="K194" s="1649"/>
      <c r="L194" s="1447"/>
      <c r="M194" s="1448"/>
      <c r="N194" s="1448"/>
      <c r="O194" s="1532"/>
    </row>
    <row r="195" spans="1:15" s="1533" customFormat="1" ht="31.35" customHeight="1">
      <c r="A195" s="1627">
        <v>2</v>
      </c>
      <c r="B195" s="1644" t="s">
        <v>336</v>
      </c>
      <c r="C195" s="1645" t="s">
        <v>337</v>
      </c>
      <c r="D195" s="1646" t="s">
        <v>110</v>
      </c>
      <c r="E195" s="1647">
        <v>1260</v>
      </c>
      <c r="F195" s="1591"/>
      <c r="G195" s="1591"/>
      <c r="H195" s="1591">
        <v>0</v>
      </c>
      <c r="I195" s="1648">
        <f t="shared" si="30"/>
        <v>0</v>
      </c>
      <c r="J195" s="1620">
        <f t="shared" si="31"/>
        <v>0</v>
      </c>
      <c r="K195" s="1649"/>
      <c r="L195" s="1447"/>
      <c r="M195" s="1448"/>
      <c r="N195" s="1448"/>
      <c r="O195" s="1532"/>
    </row>
    <row r="196" spans="1:15" s="1533" customFormat="1" ht="31.35" customHeight="1">
      <c r="A196" s="1627">
        <v>3</v>
      </c>
      <c r="B196" s="1650" t="s">
        <v>338</v>
      </c>
      <c r="C196" s="1651" t="s">
        <v>339</v>
      </c>
      <c r="D196" s="1646" t="s">
        <v>110</v>
      </c>
      <c r="E196" s="1647">
        <v>1260</v>
      </c>
      <c r="F196" s="1591"/>
      <c r="G196" s="1591"/>
      <c r="H196" s="1591">
        <v>0</v>
      </c>
      <c r="I196" s="1648">
        <f t="shared" si="30"/>
        <v>0</v>
      </c>
      <c r="J196" s="1620">
        <f t="shared" si="31"/>
        <v>0</v>
      </c>
      <c r="K196" s="1649"/>
      <c r="L196" s="1447"/>
      <c r="M196" s="1448"/>
      <c r="N196" s="1448"/>
      <c r="O196" s="1532"/>
    </row>
    <row r="197" spans="1:15" s="1533" customFormat="1" ht="31.35" customHeight="1">
      <c r="A197" s="1627">
        <v>4</v>
      </c>
      <c r="B197" s="1644" t="s">
        <v>340</v>
      </c>
      <c r="C197" s="1645" t="s">
        <v>341</v>
      </c>
      <c r="D197" s="1646" t="s">
        <v>110</v>
      </c>
      <c r="E197" s="1647">
        <v>154</v>
      </c>
      <c r="F197" s="1591"/>
      <c r="G197" s="1591"/>
      <c r="H197" s="1591">
        <v>0</v>
      </c>
      <c r="I197" s="1648">
        <f t="shared" si="30"/>
        <v>0</v>
      </c>
      <c r="J197" s="1620">
        <f t="shared" si="31"/>
        <v>0</v>
      </c>
      <c r="K197" s="1649"/>
      <c r="L197" s="1447"/>
      <c r="M197" s="1448"/>
      <c r="N197" s="1448"/>
      <c r="O197" s="1532"/>
    </row>
    <row r="198" spans="1:15" s="1533" customFormat="1" ht="31.35" customHeight="1">
      <c r="A198" s="1627">
        <v>5</v>
      </c>
      <c r="B198" s="1644" t="s">
        <v>342</v>
      </c>
      <c r="C198" s="1645" t="s">
        <v>343</v>
      </c>
      <c r="D198" s="1646" t="s">
        <v>110</v>
      </c>
      <c r="E198" s="1647">
        <v>631</v>
      </c>
      <c r="F198" s="1591"/>
      <c r="G198" s="1591"/>
      <c r="H198" s="1591">
        <v>0</v>
      </c>
      <c r="I198" s="1648">
        <f t="shared" si="30"/>
        <v>0</v>
      </c>
      <c r="J198" s="1620">
        <f t="shared" si="31"/>
        <v>0</v>
      </c>
      <c r="K198" s="1649"/>
      <c r="L198" s="1447"/>
      <c r="M198" s="1448"/>
      <c r="N198" s="1448"/>
      <c r="O198" s="1532"/>
    </row>
    <row r="199" spans="1:15" s="1533" customFormat="1" ht="31.35" customHeight="1">
      <c r="A199" s="1627">
        <v>6</v>
      </c>
      <c r="B199" s="1644" t="s">
        <v>344</v>
      </c>
      <c r="C199" s="1645" t="s">
        <v>345</v>
      </c>
      <c r="D199" s="1646" t="s">
        <v>110</v>
      </c>
      <c r="E199" s="1655">
        <v>100.32</v>
      </c>
      <c r="F199" s="1591"/>
      <c r="G199" s="1591"/>
      <c r="H199" s="1591">
        <v>0</v>
      </c>
      <c r="I199" s="1648">
        <f t="shared" si="30"/>
        <v>0</v>
      </c>
      <c r="J199" s="1620">
        <f t="shared" si="31"/>
        <v>0</v>
      </c>
      <c r="K199" s="1649"/>
      <c r="L199" s="1447"/>
      <c r="M199" s="1448"/>
      <c r="N199" s="1448"/>
      <c r="O199" s="1532"/>
    </row>
    <row r="200" spans="1:15" s="1533" customFormat="1" ht="31.35" customHeight="1">
      <c r="A200" s="1503">
        <v>7</v>
      </c>
      <c r="B200" s="1625" t="s">
        <v>346</v>
      </c>
      <c r="C200" s="1625"/>
      <c r="D200" s="1629" t="s">
        <v>110</v>
      </c>
      <c r="E200" s="1590">
        <v>631</v>
      </c>
      <c r="F200" s="1591"/>
      <c r="G200" s="1591"/>
      <c r="H200" s="1591">
        <v>0</v>
      </c>
      <c r="I200" s="1648">
        <f t="shared" si="30"/>
        <v>0</v>
      </c>
      <c r="J200" s="1620">
        <f t="shared" si="31"/>
        <v>0</v>
      </c>
      <c r="K200" s="1626"/>
      <c r="L200" s="1447"/>
      <c r="M200" s="1448"/>
      <c r="N200" s="1448"/>
      <c r="O200" s="1532"/>
    </row>
    <row r="201" spans="1:15" s="1479" customFormat="1" ht="31.35" customHeight="1">
      <c r="A201" s="1598"/>
      <c r="B201" s="1609"/>
      <c r="C201" s="1665"/>
      <c r="D201" s="1540"/>
      <c r="E201" s="1599"/>
      <c r="F201" s="1591"/>
      <c r="G201" s="1591"/>
      <c r="H201" s="1591"/>
      <c r="I201" s="1585"/>
      <c r="J201" s="1600"/>
      <c r="K201" s="1666"/>
      <c r="L201" s="1447"/>
      <c r="M201" s="1448"/>
      <c r="N201" s="1448"/>
      <c r="O201" s="1478"/>
    </row>
    <row r="202" spans="1:15" s="1501" customFormat="1" ht="36" customHeight="1">
      <c r="A202" s="1480">
        <v>9</v>
      </c>
      <c r="B202" s="1481" t="s">
        <v>347</v>
      </c>
      <c r="C202" s="1481"/>
      <c r="D202" s="1482"/>
      <c r="E202" s="1483"/>
      <c r="F202" s="1477"/>
      <c r="G202" s="1477"/>
      <c r="H202" s="1477"/>
      <c r="I202" s="1477"/>
      <c r="J202" s="1477">
        <f>+SUM(J203:J220)</f>
        <v>0</v>
      </c>
      <c r="K202" s="1550"/>
      <c r="L202" s="1447"/>
      <c r="M202" s="1448"/>
      <c r="N202" s="1448"/>
      <c r="O202" s="1478"/>
    </row>
    <row r="203" spans="1:15" s="1501" customFormat="1" ht="31.35" customHeight="1">
      <c r="A203" s="1541">
        <v>1</v>
      </c>
      <c r="B203" s="1542" t="s">
        <v>348</v>
      </c>
      <c r="C203" s="1543" t="s">
        <v>349</v>
      </c>
      <c r="D203" s="1544" t="s">
        <v>167</v>
      </c>
      <c r="E203" s="1545">
        <v>17</v>
      </c>
      <c r="F203" s="1591"/>
      <c r="G203" s="1591"/>
      <c r="H203" s="1591">
        <v>0</v>
      </c>
      <c r="I203" s="1468">
        <f t="shared" ref="I203:I220" si="32">+SUM(F203:H203)</f>
        <v>0</v>
      </c>
      <c r="J203" s="1546">
        <f t="shared" ref="J203:J220" si="33">ROUND(E203*I203,0)</f>
        <v>0</v>
      </c>
      <c r="K203" s="1531" t="s">
        <v>350</v>
      </c>
      <c r="L203" s="1447"/>
      <c r="M203" s="1448"/>
      <c r="N203" s="1448"/>
      <c r="O203" s="1478"/>
    </row>
    <row r="204" spans="1:15" s="1501" customFormat="1" ht="31.35" customHeight="1">
      <c r="A204" s="1629">
        <v>2</v>
      </c>
      <c r="B204" s="1589" t="s">
        <v>351</v>
      </c>
      <c r="C204" s="1604" t="s">
        <v>352</v>
      </c>
      <c r="D204" s="1624" t="s">
        <v>167</v>
      </c>
      <c r="E204" s="1595">
        <v>5</v>
      </c>
      <c r="F204" s="1591"/>
      <c r="G204" s="1591"/>
      <c r="H204" s="1591">
        <v>0</v>
      </c>
      <c r="I204" s="1577">
        <f t="shared" si="32"/>
        <v>0</v>
      </c>
      <c r="J204" s="1620">
        <f t="shared" si="33"/>
        <v>0</v>
      </c>
      <c r="K204" s="1626" t="str">
        <f>K203</f>
        <v>DERFLEX/ Tương đương</v>
      </c>
      <c r="L204" s="1447"/>
      <c r="M204" s="1448"/>
      <c r="N204" s="1448"/>
      <c r="O204" s="1478"/>
    </row>
    <row r="205" spans="1:15" s="1501" customFormat="1" ht="31.35" customHeight="1">
      <c r="A205" s="1629">
        <v>3</v>
      </c>
      <c r="B205" s="1589" t="s">
        <v>353</v>
      </c>
      <c r="C205" s="1604" t="s">
        <v>354</v>
      </c>
      <c r="D205" s="1624" t="s">
        <v>167</v>
      </c>
      <c r="E205" s="1595">
        <v>3</v>
      </c>
      <c r="F205" s="1591"/>
      <c r="G205" s="1591"/>
      <c r="H205" s="1591">
        <v>0</v>
      </c>
      <c r="I205" s="1577">
        <f t="shared" si="32"/>
        <v>0</v>
      </c>
      <c r="J205" s="1620">
        <f t="shared" si="33"/>
        <v>0</v>
      </c>
      <c r="K205" s="1626" t="s">
        <v>355</v>
      </c>
      <c r="L205" s="1447"/>
      <c r="M205" s="1448"/>
      <c r="N205" s="1448"/>
      <c r="O205" s="1478"/>
    </row>
    <row r="206" spans="1:15" s="1501" customFormat="1" ht="31.35" customHeight="1">
      <c r="A206" s="1629">
        <v>4</v>
      </c>
      <c r="B206" s="1589" t="s">
        <v>356</v>
      </c>
      <c r="C206" s="1604" t="s">
        <v>357</v>
      </c>
      <c r="D206" s="1624" t="s">
        <v>167</v>
      </c>
      <c r="E206" s="1595">
        <v>2</v>
      </c>
      <c r="F206" s="1591"/>
      <c r="G206" s="1591"/>
      <c r="H206" s="1591">
        <v>0</v>
      </c>
      <c r="I206" s="1577">
        <f t="shared" si="32"/>
        <v>0</v>
      </c>
      <c r="J206" s="1620">
        <f t="shared" si="33"/>
        <v>0</v>
      </c>
      <c r="K206" s="1626" t="s">
        <v>355</v>
      </c>
      <c r="L206" s="1447"/>
      <c r="M206" s="1448"/>
      <c r="N206" s="1448"/>
      <c r="O206" s="1478"/>
    </row>
    <row r="207" spans="1:15" s="1501" customFormat="1" ht="31.35" customHeight="1">
      <c r="A207" s="1629">
        <v>5</v>
      </c>
      <c r="B207" s="1589" t="s">
        <v>358</v>
      </c>
      <c r="C207" s="1604" t="s">
        <v>359</v>
      </c>
      <c r="D207" s="1624" t="s">
        <v>110</v>
      </c>
      <c r="E207" s="1595">
        <v>23.625</v>
      </c>
      <c r="F207" s="1591"/>
      <c r="G207" s="1591"/>
      <c r="H207" s="1591">
        <v>0</v>
      </c>
      <c r="I207" s="1577">
        <f t="shared" si="32"/>
        <v>0</v>
      </c>
      <c r="J207" s="1620">
        <f t="shared" si="33"/>
        <v>0</v>
      </c>
      <c r="K207" s="1626" t="s">
        <v>355</v>
      </c>
      <c r="L207" s="1447"/>
      <c r="M207" s="1448"/>
      <c r="N207" s="1448"/>
      <c r="O207" s="1478"/>
    </row>
    <row r="208" spans="1:15" s="1501" customFormat="1" ht="31.35" customHeight="1">
      <c r="A208" s="1629">
        <v>6</v>
      </c>
      <c r="B208" s="1589" t="s">
        <v>360</v>
      </c>
      <c r="C208" s="1604" t="s">
        <v>361</v>
      </c>
      <c r="D208" s="1624" t="s">
        <v>110</v>
      </c>
      <c r="E208" s="1595">
        <v>33.659999999999997</v>
      </c>
      <c r="F208" s="1591"/>
      <c r="G208" s="1591"/>
      <c r="H208" s="1591">
        <v>0</v>
      </c>
      <c r="I208" s="1577">
        <f t="shared" si="32"/>
        <v>0</v>
      </c>
      <c r="J208" s="1620">
        <f t="shared" si="33"/>
        <v>0</v>
      </c>
      <c r="K208" s="1626" t="str">
        <f>K214</f>
        <v>Xingfa</v>
      </c>
      <c r="L208" s="1447"/>
      <c r="M208" s="1448"/>
      <c r="N208" s="1448"/>
      <c r="O208" s="1478"/>
    </row>
    <row r="209" spans="1:15" s="1501" customFormat="1" ht="31.35" customHeight="1">
      <c r="A209" s="1629">
        <v>7</v>
      </c>
      <c r="B209" s="1589" t="s">
        <v>362</v>
      </c>
      <c r="C209" s="1604" t="s">
        <v>363</v>
      </c>
      <c r="D209" s="1624" t="s">
        <v>110</v>
      </c>
      <c r="E209" s="1595">
        <v>143</v>
      </c>
      <c r="F209" s="1591"/>
      <c r="G209" s="1591"/>
      <c r="H209" s="1591">
        <v>0</v>
      </c>
      <c r="I209" s="1577">
        <f t="shared" si="32"/>
        <v>0</v>
      </c>
      <c r="J209" s="1620">
        <f t="shared" si="33"/>
        <v>0</v>
      </c>
      <c r="K209" s="1626"/>
      <c r="L209" s="1447"/>
      <c r="M209" s="1448"/>
      <c r="N209" s="1448"/>
      <c r="O209" s="1478"/>
    </row>
    <row r="210" spans="1:15" s="1501" customFormat="1" ht="31.35" customHeight="1">
      <c r="A210" s="1629">
        <v>8</v>
      </c>
      <c r="B210" s="1589" t="s">
        <v>364</v>
      </c>
      <c r="C210" s="1604" t="s">
        <v>365</v>
      </c>
      <c r="D210" s="1624" t="s">
        <v>110</v>
      </c>
      <c r="E210" s="1595">
        <v>71.2</v>
      </c>
      <c r="F210" s="1591"/>
      <c r="G210" s="1591"/>
      <c r="H210" s="1591">
        <v>0</v>
      </c>
      <c r="I210" s="1577">
        <f t="shared" si="32"/>
        <v>0</v>
      </c>
      <c r="J210" s="1620">
        <f t="shared" si="33"/>
        <v>0</v>
      </c>
      <c r="K210" s="1626"/>
      <c r="L210" s="1447"/>
      <c r="M210" s="1448"/>
      <c r="N210" s="1448"/>
      <c r="O210" s="1478"/>
    </row>
    <row r="211" spans="1:15" s="1501" customFormat="1" ht="31.35" customHeight="1">
      <c r="A211" s="1629">
        <v>9</v>
      </c>
      <c r="B211" s="1602" t="s">
        <v>366</v>
      </c>
      <c r="C211" s="1604" t="s">
        <v>367</v>
      </c>
      <c r="D211" s="1619" t="s">
        <v>110</v>
      </c>
      <c r="E211" s="1595">
        <v>3.52</v>
      </c>
      <c r="F211" s="1591"/>
      <c r="G211" s="1591"/>
      <c r="H211" s="1591">
        <v>0</v>
      </c>
      <c r="I211" s="1577">
        <f t="shared" si="32"/>
        <v>0</v>
      </c>
      <c r="J211" s="1620">
        <f t="shared" si="33"/>
        <v>0</v>
      </c>
      <c r="K211" s="1626" t="s">
        <v>368</v>
      </c>
      <c r="L211" s="1447"/>
      <c r="M211" s="1448"/>
      <c r="N211" s="1448"/>
      <c r="O211" s="1478"/>
    </row>
    <row r="212" spans="1:15" s="1501" customFormat="1" ht="31.35" customHeight="1">
      <c r="A212" s="1629">
        <v>10</v>
      </c>
      <c r="B212" s="1602" t="s">
        <v>369</v>
      </c>
      <c r="C212" s="1604" t="s">
        <v>370</v>
      </c>
      <c r="D212" s="1619" t="s">
        <v>110</v>
      </c>
      <c r="E212" s="1595">
        <v>152</v>
      </c>
      <c r="F212" s="1591"/>
      <c r="G212" s="1591"/>
      <c r="H212" s="1591">
        <v>0</v>
      </c>
      <c r="I212" s="1577">
        <f t="shared" si="32"/>
        <v>0</v>
      </c>
      <c r="J212" s="1620">
        <f t="shared" si="33"/>
        <v>0</v>
      </c>
      <c r="K212" s="1626"/>
      <c r="L212" s="1447"/>
      <c r="M212" s="1448"/>
      <c r="N212" s="1448"/>
      <c r="O212" s="1478"/>
    </row>
    <row r="213" spans="1:15" s="1501" customFormat="1" ht="31.35" customHeight="1">
      <c r="A213" s="1629">
        <v>11</v>
      </c>
      <c r="B213" s="1602" t="s">
        <v>371</v>
      </c>
      <c r="C213" s="1604" t="s">
        <v>372</v>
      </c>
      <c r="D213" s="1619" t="s">
        <v>110</v>
      </c>
      <c r="E213" s="1595">
        <v>4.4000000000000004</v>
      </c>
      <c r="F213" s="1591"/>
      <c r="G213" s="1591"/>
      <c r="H213" s="1591">
        <v>0</v>
      </c>
      <c r="I213" s="1577">
        <f t="shared" si="32"/>
        <v>0</v>
      </c>
      <c r="J213" s="1620">
        <f t="shared" si="33"/>
        <v>0</v>
      </c>
      <c r="K213" s="1626"/>
      <c r="L213" s="1447"/>
      <c r="M213" s="1448"/>
      <c r="N213" s="1448"/>
      <c r="O213" s="1478"/>
    </row>
    <row r="214" spans="1:15" s="1501" customFormat="1" ht="30">
      <c r="A214" s="1629">
        <v>12</v>
      </c>
      <c r="B214" s="1602" t="s">
        <v>373</v>
      </c>
      <c r="C214" s="1604" t="s">
        <v>374</v>
      </c>
      <c r="D214" s="1619" t="s">
        <v>110</v>
      </c>
      <c r="E214" s="1595">
        <v>44.582999999999998</v>
      </c>
      <c r="F214" s="1591"/>
      <c r="G214" s="1591"/>
      <c r="H214" s="1591">
        <v>0</v>
      </c>
      <c r="I214" s="1577">
        <f t="shared" si="32"/>
        <v>0</v>
      </c>
      <c r="J214" s="1620">
        <f t="shared" si="33"/>
        <v>0</v>
      </c>
      <c r="K214" s="1626" t="s">
        <v>375</v>
      </c>
      <c r="L214" s="1447"/>
      <c r="M214" s="1448"/>
      <c r="N214" s="1448"/>
      <c r="O214" s="1478"/>
    </row>
    <row r="215" spans="1:15" s="1501" customFormat="1" ht="30">
      <c r="A215" s="1629">
        <v>13</v>
      </c>
      <c r="B215" s="1602" t="s">
        <v>376</v>
      </c>
      <c r="C215" s="1604" t="s">
        <v>377</v>
      </c>
      <c r="D215" s="1619" t="s">
        <v>110</v>
      </c>
      <c r="E215" s="1595">
        <v>166.005</v>
      </c>
      <c r="F215" s="1591"/>
      <c r="G215" s="1591"/>
      <c r="H215" s="1591">
        <v>0</v>
      </c>
      <c r="I215" s="1577">
        <f t="shared" si="32"/>
        <v>0</v>
      </c>
      <c r="J215" s="1620">
        <f t="shared" si="33"/>
        <v>0</v>
      </c>
      <c r="K215" s="1626" t="str">
        <f>K214</f>
        <v>Xingfa</v>
      </c>
      <c r="L215" s="1447"/>
      <c r="M215" s="1448"/>
      <c r="N215" s="1448"/>
      <c r="O215" s="1478"/>
    </row>
    <row r="216" spans="1:15" s="1501" customFormat="1" ht="31.35" customHeight="1">
      <c r="A216" s="1629">
        <v>14</v>
      </c>
      <c r="B216" s="1602" t="s">
        <v>378</v>
      </c>
      <c r="C216" s="1602"/>
      <c r="D216" s="1619" t="s">
        <v>110</v>
      </c>
      <c r="E216" s="1595">
        <v>34.5</v>
      </c>
      <c r="F216" s="1591"/>
      <c r="G216" s="1591"/>
      <c r="H216" s="1591">
        <v>0</v>
      </c>
      <c r="I216" s="1577">
        <f t="shared" si="32"/>
        <v>0</v>
      </c>
      <c r="J216" s="1620">
        <f t="shared" si="33"/>
        <v>0</v>
      </c>
      <c r="K216" s="1626"/>
      <c r="L216" s="1447"/>
      <c r="M216" s="1448"/>
      <c r="N216" s="1448"/>
      <c r="O216" s="1478"/>
    </row>
    <row r="217" spans="1:15" s="1501" customFormat="1" ht="31.35" customHeight="1">
      <c r="A217" s="1629">
        <v>15</v>
      </c>
      <c r="B217" s="1602" t="s">
        <v>379</v>
      </c>
      <c r="C217" s="1602"/>
      <c r="D217" s="1619" t="s">
        <v>167</v>
      </c>
      <c r="E217" s="1595">
        <v>4</v>
      </c>
      <c r="F217" s="1591"/>
      <c r="G217" s="1591"/>
      <c r="H217" s="1591">
        <v>0</v>
      </c>
      <c r="I217" s="1577">
        <f t="shared" si="32"/>
        <v>0</v>
      </c>
      <c r="J217" s="1620">
        <f t="shared" si="33"/>
        <v>0</v>
      </c>
      <c r="K217" s="1626"/>
      <c r="L217" s="1447"/>
      <c r="M217" s="1448"/>
      <c r="N217" s="1448"/>
      <c r="O217" s="1478"/>
    </row>
    <row r="218" spans="1:15" s="1501" customFormat="1" ht="31.35" customHeight="1">
      <c r="A218" s="1629">
        <v>16</v>
      </c>
      <c r="B218" s="1602" t="s">
        <v>380</v>
      </c>
      <c r="C218" s="1604" t="s">
        <v>367</v>
      </c>
      <c r="D218" s="1619" t="s">
        <v>110</v>
      </c>
      <c r="E218" s="1595">
        <v>44.582999999999998</v>
      </c>
      <c r="F218" s="1591"/>
      <c r="G218" s="1591"/>
      <c r="H218" s="1591">
        <v>0</v>
      </c>
      <c r="I218" s="1577">
        <f t="shared" si="32"/>
        <v>0</v>
      </c>
      <c r="J218" s="1620">
        <f t="shared" si="33"/>
        <v>0</v>
      </c>
      <c r="K218" s="1626"/>
      <c r="L218" s="1447"/>
      <c r="M218" s="1448"/>
      <c r="N218" s="1448"/>
      <c r="O218" s="1478"/>
    </row>
    <row r="219" spans="1:15" s="1501" customFormat="1" ht="31.35" customHeight="1">
      <c r="A219" s="1629">
        <v>17</v>
      </c>
      <c r="B219" s="1602" t="s">
        <v>381</v>
      </c>
      <c r="C219" s="1604"/>
      <c r="D219" s="1619" t="s">
        <v>121</v>
      </c>
      <c r="E219" s="1595">
        <v>1</v>
      </c>
      <c r="F219" s="1591"/>
      <c r="G219" s="1591"/>
      <c r="H219" s="1591">
        <v>0</v>
      </c>
      <c r="I219" s="1577">
        <f t="shared" si="32"/>
        <v>0</v>
      </c>
      <c r="J219" s="1620">
        <f t="shared" si="33"/>
        <v>0</v>
      </c>
      <c r="K219" s="1626" t="s">
        <v>382</v>
      </c>
      <c r="L219" s="1447"/>
      <c r="M219" s="1448"/>
      <c r="N219" s="1448"/>
      <c r="O219" s="1478"/>
    </row>
    <row r="220" spans="1:15" s="1501" customFormat="1" ht="31.35" customHeight="1">
      <c r="A220" s="1629">
        <v>18</v>
      </c>
      <c r="B220" s="1602" t="s">
        <v>383</v>
      </c>
      <c r="C220" s="1604"/>
      <c r="D220" s="1619" t="s">
        <v>121</v>
      </c>
      <c r="E220" s="1595">
        <v>1</v>
      </c>
      <c r="F220" s="1591"/>
      <c r="G220" s="1591"/>
      <c r="H220" s="1591">
        <v>0</v>
      </c>
      <c r="I220" s="1577">
        <f t="shared" si="32"/>
        <v>0</v>
      </c>
      <c r="J220" s="1620">
        <f t="shared" si="33"/>
        <v>0</v>
      </c>
      <c r="K220" s="1626"/>
      <c r="L220" s="1447"/>
      <c r="M220" s="1448"/>
      <c r="N220" s="1448"/>
      <c r="O220" s="1478"/>
    </row>
    <row r="221" spans="1:15" s="1501" customFormat="1" ht="31.35" customHeight="1">
      <c r="A221" s="1629"/>
      <c r="B221" s="1602"/>
      <c r="C221" s="1604"/>
      <c r="D221" s="1619"/>
      <c r="E221" s="1595"/>
      <c r="F221" s="1591"/>
      <c r="G221" s="1591"/>
      <c r="H221" s="1591"/>
      <c r="I221" s="1577"/>
      <c r="J221" s="1620"/>
      <c r="K221" s="1626"/>
      <c r="L221" s="1447"/>
      <c r="M221" s="1448"/>
      <c r="N221" s="1448"/>
      <c r="O221" s="1478"/>
    </row>
    <row r="222" spans="1:15" s="1501" customFormat="1" ht="36" customHeight="1">
      <c r="A222" s="1480">
        <v>10</v>
      </c>
      <c r="B222" s="1481" t="s">
        <v>384</v>
      </c>
      <c r="C222" s="1481"/>
      <c r="D222" s="1482"/>
      <c r="E222" s="1483"/>
      <c r="F222" s="1477"/>
      <c r="G222" s="1477"/>
      <c r="H222" s="1477"/>
      <c r="I222" s="1477"/>
      <c r="J222" s="1477">
        <f>+SUM(J223:J229)</f>
        <v>0</v>
      </c>
      <c r="K222" s="1550"/>
      <c r="L222" s="1447"/>
      <c r="M222" s="1448"/>
      <c r="N222" s="1448"/>
      <c r="O222" s="1478"/>
    </row>
    <row r="223" spans="1:15" s="1533" customFormat="1" ht="31.35" customHeight="1">
      <c r="A223" s="1627">
        <v>1</v>
      </c>
      <c r="B223" s="1644" t="s">
        <v>385</v>
      </c>
      <c r="C223" s="1645" t="s">
        <v>386</v>
      </c>
      <c r="D223" s="1646" t="s">
        <v>143</v>
      </c>
      <c r="E223" s="1647">
        <v>174</v>
      </c>
      <c r="F223" s="1591"/>
      <c r="G223" s="1591"/>
      <c r="H223" s="1591">
        <v>0</v>
      </c>
      <c r="I223" s="1648">
        <f t="shared" ref="I223:I228" si="34">+SUM(F223:H223)</f>
        <v>0</v>
      </c>
      <c r="J223" s="1620">
        <f t="shared" ref="J223:J228" si="35">ROUND(E223*I223,0)</f>
        <v>0</v>
      </c>
      <c r="K223" s="1649"/>
      <c r="L223" s="1447"/>
      <c r="M223" s="1448"/>
      <c r="N223" s="1448"/>
      <c r="O223" s="1532"/>
    </row>
    <row r="224" spans="1:15" s="1533" customFormat="1" ht="31.35" customHeight="1">
      <c r="A224" s="1627">
        <v>2</v>
      </c>
      <c r="B224" s="1644" t="s">
        <v>387</v>
      </c>
      <c r="C224" s="1645"/>
      <c r="D224" s="1646" t="s">
        <v>167</v>
      </c>
      <c r="E224" s="1647">
        <v>49</v>
      </c>
      <c r="F224" s="1591"/>
      <c r="G224" s="1591"/>
      <c r="H224" s="1591">
        <v>0</v>
      </c>
      <c r="I224" s="1648">
        <f t="shared" si="34"/>
        <v>0</v>
      </c>
      <c r="J224" s="1620">
        <f t="shared" si="35"/>
        <v>0</v>
      </c>
      <c r="K224" s="1649"/>
      <c r="L224" s="1447"/>
      <c r="M224" s="1448"/>
      <c r="N224" s="1448"/>
      <c r="O224" s="1532"/>
    </row>
    <row r="225" spans="1:15" s="1533" customFormat="1" ht="31.35" customHeight="1">
      <c r="A225" s="1627">
        <v>3</v>
      </c>
      <c r="B225" s="1644" t="s">
        <v>388</v>
      </c>
      <c r="C225" s="1645"/>
      <c r="D225" s="1646" t="s">
        <v>143</v>
      </c>
      <c r="E225" s="1647">
        <v>196</v>
      </c>
      <c r="F225" s="1591"/>
      <c r="G225" s="1591"/>
      <c r="H225" s="1591">
        <v>0</v>
      </c>
      <c r="I225" s="1648">
        <f t="shared" si="34"/>
        <v>0</v>
      </c>
      <c r="J225" s="1620">
        <f t="shared" si="35"/>
        <v>0</v>
      </c>
      <c r="K225" s="1649"/>
      <c r="L225" s="1447"/>
      <c r="M225" s="1448"/>
      <c r="N225" s="1448"/>
      <c r="O225" s="1532"/>
    </row>
    <row r="226" spans="1:15" s="1533" customFormat="1" ht="31.35" customHeight="1">
      <c r="A226" s="1627">
        <v>4</v>
      </c>
      <c r="B226" s="1644" t="s">
        <v>389</v>
      </c>
      <c r="C226" s="1645" t="s">
        <v>390</v>
      </c>
      <c r="D226" s="1646" t="s">
        <v>143</v>
      </c>
      <c r="E226" s="1647">
        <v>1995.2</v>
      </c>
      <c r="F226" s="1591"/>
      <c r="G226" s="1591"/>
      <c r="H226" s="1591">
        <v>0</v>
      </c>
      <c r="I226" s="1648">
        <f t="shared" si="34"/>
        <v>0</v>
      </c>
      <c r="J226" s="1620">
        <f t="shared" si="35"/>
        <v>0</v>
      </c>
      <c r="K226" s="1649"/>
      <c r="L226" s="1447"/>
      <c r="M226" s="1448"/>
      <c r="N226" s="1448"/>
      <c r="O226" s="1532"/>
    </row>
    <row r="227" spans="1:15" s="1533" customFormat="1" ht="31.35" customHeight="1">
      <c r="A227" s="1627">
        <v>5</v>
      </c>
      <c r="B227" s="1644" t="s">
        <v>391</v>
      </c>
      <c r="C227" s="1645" t="s">
        <v>392</v>
      </c>
      <c r="D227" s="1646" t="s">
        <v>167</v>
      </c>
      <c r="E227" s="1647">
        <v>356</v>
      </c>
      <c r="F227" s="1591"/>
      <c r="G227" s="1591"/>
      <c r="H227" s="1591">
        <v>0</v>
      </c>
      <c r="I227" s="1648">
        <f t="shared" si="34"/>
        <v>0</v>
      </c>
      <c r="J227" s="1620">
        <f t="shared" si="35"/>
        <v>0</v>
      </c>
      <c r="K227" s="1649"/>
      <c r="L227" s="1447"/>
      <c r="M227" s="1448"/>
      <c r="N227" s="1448"/>
      <c r="O227" s="1532"/>
    </row>
    <row r="228" spans="1:15" s="1533" customFormat="1" ht="31.35" customHeight="1">
      <c r="A228" s="1627">
        <v>6</v>
      </c>
      <c r="B228" s="1644" t="s">
        <v>393</v>
      </c>
      <c r="C228" s="1645"/>
      <c r="D228" s="1646" t="s">
        <v>143</v>
      </c>
      <c r="E228" s="1647">
        <v>165</v>
      </c>
      <c r="F228" s="1591"/>
      <c r="G228" s="1591"/>
      <c r="H228" s="1591">
        <v>0</v>
      </c>
      <c r="I228" s="1648">
        <f t="shared" si="34"/>
        <v>0</v>
      </c>
      <c r="J228" s="1620">
        <f t="shared" si="35"/>
        <v>0</v>
      </c>
      <c r="K228" s="1649"/>
      <c r="L228" s="1447"/>
      <c r="M228" s="1448"/>
      <c r="N228" s="1448"/>
      <c r="O228" s="1532"/>
    </row>
    <row r="229" spans="1:15" s="1479" customFormat="1" ht="31.35" customHeight="1">
      <c r="A229" s="1598"/>
      <c r="B229" s="1609"/>
      <c r="C229" s="1665"/>
      <c r="D229" s="1540"/>
      <c r="E229" s="1599"/>
      <c r="F229" s="1600"/>
      <c r="G229" s="1600"/>
      <c r="H229" s="1600"/>
      <c r="I229" s="1585">
        <f>+SUM(F229:G229)</f>
        <v>0</v>
      </c>
      <c r="J229" s="1600"/>
      <c r="K229" s="1666"/>
      <c r="L229" s="1447"/>
      <c r="M229" s="1448"/>
      <c r="N229" s="1448"/>
      <c r="O229" s="1478"/>
    </row>
    <row r="230" spans="1:15" s="1501" customFormat="1" ht="36" customHeight="1">
      <c r="A230" s="1480">
        <v>11</v>
      </c>
      <c r="B230" s="1481" t="s">
        <v>394</v>
      </c>
      <c r="C230" s="1481"/>
      <c r="D230" s="1482"/>
      <c r="E230" s="1483"/>
      <c r="F230" s="1477"/>
      <c r="G230" s="1477"/>
      <c r="H230" s="1477"/>
      <c r="I230" s="1477"/>
      <c r="J230" s="1477">
        <f>+SUM(J231:J245)</f>
        <v>0</v>
      </c>
      <c r="K230" s="1550"/>
      <c r="L230" s="1447"/>
      <c r="M230" s="1448"/>
      <c r="N230" s="1448"/>
      <c r="O230" s="1478"/>
    </row>
    <row r="231" spans="1:15" s="1501" customFormat="1" ht="38.450000000000003" customHeight="1">
      <c r="A231" s="1629">
        <v>1</v>
      </c>
      <c r="B231" s="1667" t="s">
        <v>395</v>
      </c>
      <c r="C231" s="1604" t="s">
        <v>396</v>
      </c>
      <c r="D231" s="1619" t="s">
        <v>121</v>
      </c>
      <c r="E231" s="1595">
        <v>1</v>
      </c>
      <c r="F231" s="1591"/>
      <c r="G231" s="1591"/>
      <c r="H231" s="1591">
        <v>0</v>
      </c>
      <c r="I231" s="1577">
        <f t="shared" ref="I231:I243" si="36">+SUM(F231:H231)</f>
        <v>0</v>
      </c>
      <c r="J231" s="1620">
        <f t="shared" ref="J231:J243" si="37">ROUND(E231*I231,0)</f>
        <v>0</v>
      </c>
      <c r="K231" s="1626"/>
      <c r="L231" s="1447"/>
      <c r="M231" s="1448"/>
      <c r="N231" s="1448"/>
      <c r="O231" s="1478"/>
    </row>
    <row r="232" spans="1:15" s="1501" customFormat="1" ht="38.450000000000003" customHeight="1">
      <c r="A232" s="1629">
        <v>2</v>
      </c>
      <c r="B232" s="1602" t="s">
        <v>397</v>
      </c>
      <c r="C232" s="1604" t="s">
        <v>398</v>
      </c>
      <c r="D232" s="1619" t="s">
        <v>121</v>
      </c>
      <c r="E232" s="1595">
        <v>1</v>
      </c>
      <c r="F232" s="1591"/>
      <c r="G232" s="1591"/>
      <c r="H232" s="1591">
        <v>0</v>
      </c>
      <c r="I232" s="1577">
        <f t="shared" si="36"/>
        <v>0</v>
      </c>
      <c r="J232" s="1620">
        <f t="shared" si="37"/>
        <v>0</v>
      </c>
      <c r="K232" s="1626"/>
      <c r="L232" s="1447"/>
      <c r="M232" s="1448"/>
      <c r="N232" s="1448"/>
      <c r="O232" s="1478"/>
    </row>
    <row r="233" spans="1:15" s="1501" customFormat="1" ht="31.35" customHeight="1">
      <c r="A233" s="1629">
        <v>3</v>
      </c>
      <c r="B233" s="1602" t="s">
        <v>399</v>
      </c>
      <c r="C233" s="1604"/>
      <c r="D233" s="1619" t="s">
        <v>121</v>
      </c>
      <c r="E233" s="1595">
        <v>1</v>
      </c>
      <c r="F233" s="1591"/>
      <c r="G233" s="1591"/>
      <c r="H233" s="1591">
        <v>0</v>
      </c>
      <c r="I233" s="1577">
        <f t="shared" si="36"/>
        <v>0</v>
      </c>
      <c r="J233" s="1620">
        <f t="shared" si="37"/>
        <v>0</v>
      </c>
      <c r="K233" s="1626"/>
      <c r="L233" s="1447"/>
      <c r="M233" s="1448"/>
      <c r="N233" s="1448"/>
      <c r="O233" s="1478"/>
    </row>
    <row r="234" spans="1:15" s="1501" customFormat="1" ht="31.35" customHeight="1">
      <c r="A234" s="1629">
        <v>4</v>
      </c>
      <c r="B234" s="1602" t="s">
        <v>400</v>
      </c>
      <c r="C234" s="1604" t="s">
        <v>401</v>
      </c>
      <c r="D234" s="1619" t="s">
        <v>204</v>
      </c>
      <c r="E234" s="1595">
        <v>4</v>
      </c>
      <c r="F234" s="1591"/>
      <c r="G234" s="1591"/>
      <c r="H234" s="1591">
        <v>0</v>
      </c>
      <c r="I234" s="1577">
        <f t="shared" si="36"/>
        <v>0</v>
      </c>
      <c r="J234" s="1620">
        <f t="shared" si="37"/>
        <v>0</v>
      </c>
      <c r="K234" s="1626" t="str">
        <f>K203</f>
        <v>DERFLEX/ Tương đương</v>
      </c>
      <c r="L234" s="1447"/>
      <c r="M234" s="1448"/>
      <c r="N234" s="1448"/>
      <c r="O234" s="1478"/>
    </row>
    <row r="235" spans="1:15" s="1501" customFormat="1" ht="31.35" customHeight="1">
      <c r="A235" s="1629">
        <v>5</v>
      </c>
      <c r="B235" s="1602" t="s">
        <v>402</v>
      </c>
      <c r="C235" s="1604" t="s">
        <v>403</v>
      </c>
      <c r="D235" s="1619" t="s">
        <v>121</v>
      </c>
      <c r="E235" s="1595">
        <v>20</v>
      </c>
      <c r="F235" s="1591"/>
      <c r="G235" s="1591"/>
      <c r="H235" s="1591">
        <v>0</v>
      </c>
      <c r="I235" s="1577">
        <f t="shared" si="36"/>
        <v>0</v>
      </c>
      <c r="J235" s="1620">
        <f t="shared" si="37"/>
        <v>0</v>
      </c>
      <c r="K235" s="1626"/>
      <c r="L235" s="1447"/>
      <c r="M235" s="1448"/>
      <c r="N235" s="1448"/>
      <c r="O235" s="1478"/>
    </row>
    <row r="236" spans="1:15" s="1501" customFormat="1" ht="31.35" customHeight="1">
      <c r="A236" s="1629">
        <v>6</v>
      </c>
      <c r="B236" s="1602" t="s">
        <v>404</v>
      </c>
      <c r="C236" s="1604" t="s">
        <v>405</v>
      </c>
      <c r="D236" s="1619" t="s">
        <v>121</v>
      </c>
      <c r="E236" s="1595">
        <v>1</v>
      </c>
      <c r="F236" s="1591"/>
      <c r="G236" s="1591"/>
      <c r="H236" s="1591">
        <v>0</v>
      </c>
      <c r="I236" s="1577">
        <f t="shared" si="36"/>
        <v>0</v>
      </c>
      <c r="J236" s="1620">
        <f t="shared" si="37"/>
        <v>0</v>
      </c>
      <c r="K236" s="1626"/>
      <c r="L236" s="1447"/>
      <c r="M236" s="1448"/>
      <c r="N236" s="1448"/>
      <c r="O236" s="1478"/>
    </row>
    <row r="237" spans="1:15" s="1501" customFormat="1" ht="31.35" customHeight="1">
      <c r="A237" s="1629">
        <v>7</v>
      </c>
      <c r="B237" s="1602" t="s">
        <v>406</v>
      </c>
      <c r="C237" s="1604" t="s">
        <v>407</v>
      </c>
      <c r="D237" s="1619" t="s">
        <v>143</v>
      </c>
      <c r="E237" s="1595">
        <v>3450</v>
      </c>
      <c r="F237" s="1591"/>
      <c r="G237" s="1591"/>
      <c r="H237" s="1591">
        <v>0</v>
      </c>
      <c r="I237" s="1577">
        <f t="shared" si="36"/>
        <v>0</v>
      </c>
      <c r="J237" s="1620">
        <f t="shared" si="37"/>
        <v>0</v>
      </c>
      <c r="K237" s="1626"/>
      <c r="L237" s="1447"/>
      <c r="M237" s="1448"/>
      <c r="N237" s="1448"/>
      <c r="O237" s="1478"/>
    </row>
    <row r="238" spans="1:15" s="1501" customFormat="1" ht="31.35" customHeight="1">
      <c r="A238" s="1629">
        <v>8</v>
      </c>
      <c r="B238" s="1602" t="s">
        <v>408</v>
      </c>
      <c r="C238" s="1604"/>
      <c r="D238" s="1619" t="s">
        <v>124</v>
      </c>
      <c r="E238" s="1595">
        <v>126</v>
      </c>
      <c r="F238" s="1591"/>
      <c r="G238" s="1591"/>
      <c r="H238" s="1591">
        <v>0</v>
      </c>
      <c r="I238" s="1577">
        <f t="shared" si="36"/>
        <v>0</v>
      </c>
      <c r="J238" s="1620">
        <f t="shared" si="37"/>
        <v>0</v>
      </c>
      <c r="K238" s="1626" t="str">
        <f>K240</f>
        <v xml:space="preserve">Bao gồm </v>
      </c>
      <c r="L238" s="1447"/>
      <c r="M238" s="1448"/>
      <c r="N238" s="1448"/>
      <c r="O238" s="1478"/>
    </row>
    <row r="239" spans="1:15" s="1501" customFormat="1" ht="31.35" customHeight="1">
      <c r="A239" s="1629">
        <v>9</v>
      </c>
      <c r="B239" s="1602" t="s">
        <v>409</v>
      </c>
      <c r="C239" s="1604" t="s">
        <v>410</v>
      </c>
      <c r="D239" s="1619" t="s">
        <v>204</v>
      </c>
      <c r="E239" s="1595">
        <v>34</v>
      </c>
      <c r="F239" s="1591"/>
      <c r="G239" s="1591"/>
      <c r="H239" s="1591">
        <v>0</v>
      </c>
      <c r="I239" s="1577">
        <f t="shared" si="36"/>
        <v>0</v>
      </c>
      <c r="J239" s="1620">
        <f t="shared" si="37"/>
        <v>0</v>
      </c>
      <c r="K239" s="1626" t="str">
        <f>K238</f>
        <v xml:space="preserve">Bao gồm </v>
      </c>
      <c r="L239" s="1447"/>
      <c r="M239" s="1448"/>
      <c r="N239" s="1448"/>
      <c r="O239" s="1478"/>
    </row>
    <row r="240" spans="1:15" s="1501" customFormat="1" ht="31.35" customHeight="1">
      <c r="A240" s="1629">
        <v>10</v>
      </c>
      <c r="B240" s="1602" t="s">
        <v>411</v>
      </c>
      <c r="C240" s="1604"/>
      <c r="D240" s="1619" t="s">
        <v>121</v>
      </c>
      <c r="E240" s="1595">
        <v>1</v>
      </c>
      <c r="F240" s="1591"/>
      <c r="G240" s="1591"/>
      <c r="H240" s="1591">
        <v>0</v>
      </c>
      <c r="I240" s="1577">
        <f t="shared" si="36"/>
        <v>0</v>
      </c>
      <c r="J240" s="1620">
        <f t="shared" si="37"/>
        <v>0</v>
      </c>
      <c r="K240" s="1626" t="str">
        <f>K242</f>
        <v xml:space="preserve">Bao gồm </v>
      </c>
      <c r="L240" s="1447"/>
      <c r="M240" s="1448"/>
      <c r="N240" s="1448"/>
      <c r="O240" s="1478"/>
    </row>
    <row r="241" spans="1:15" s="1501" customFormat="1" ht="56.45" customHeight="1">
      <c r="A241" s="1629">
        <v>11</v>
      </c>
      <c r="B241" s="1602" t="s">
        <v>412</v>
      </c>
      <c r="C241" s="1604"/>
      <c r="D241" s="1619" t="s">
        <v>121</v>
      </c>
      <c r="E241" s="1595">
        <v>1</v>
      </c>
      <c r="F241" s="1591"/>
      <c r="G241" s="1591"/>
      <c r="H241" s="1591">
        <v>0</v>
      </c>
      <c r="I241" s="1577">
        <f t="shared" si="36"/>
        <v>0</v>
      </c>
      <c r="J241" s="1620">
        <f t="shared" si="37"/>
        <v>0</v>
      </c>
      <c r="K241" s="1626" t="str">
        <f>K240</f>
        <v xml:space="preserve">Bao gồm </v>
      </c>
      <c r="L241" s="1447"/>
      <c r="M241" s="1448"/>
      <c r="N241" s="1448"/>
      <c r="O241" s="1478"/>
    </row>
    <row r="242" spans="1:15" s="1501" customFormat="1" ht="37.9" customHeight="1">
      <c r="A242" s="1629">
        <v>12</v>
      </c>
      <c r="B242" s="1602" t="s">
        <v>413</v>
      </c>
      <c r="C242" s="1604"/>
      <c r="D242" s="1619" t="s">
        <v>121</v>
      </c>
      <c r="E242" s="1595">
        <v>1</v>
      </c>
      <c r="F242" s="1591"/>
      <c r="G242" s="1591"/>
      <c r="H242" s="1591">
        <v>0</v>
      </c>
      <c r="I242" s="1577">
        <f t="shared" si="36"/>
        <v>0</v>
      </c>
      <c r="J242" s="1620">
        <f t="shared" si="37"/>
        <v>0</v>
      </c>
      <c r="K242" s="1626" t="s">
        <v>382</v>
      </c>
      <c r="L242" s="1447"/>
      <c r="M242" s="1448"/>
      <c r="N242" s="1448"/>
      <c r="O242" s="1478"/>
    </row>
    <row r="243" spans="1:15" s="1501" customFormat="1" ht="31.35" customHeight="1">
      <c r="A243" s="1629">
        <v>13</v>
      </c>
      <c r="B243" s="1602" t="s">
        <v>414</v>
      </c>
      <c r="C243" s="1604" t="s">
        <v>415</v>
      </c>
      <c r="D243" s="1619" t="s">
        <v>121</v>
      </c>
      <c r="E243" s="1595">
        <v>1</v>
      </c>
      <c r="F243" s="1591"/>
      <c r="G243" s="1591"/>
      <c r="H243" s="1591">
        <v>0</v>
      </c>
      <c r="I243" s="1577">
        <f t="shared" si="36"/>
        <v>0</v>
      </c>
      <c r="J243" s="1620">
        <f t="shared" si="37"/>
        <v>0</v>
      </c>
      <c r="K243" s="1626" t="s">
        <v>382</v>
      </c>
      <c r="L243" s="1447"/>
      <c r="M243" s="1448"/>
      <c r="N243" s="1448"/>
      <c r="O243" s="1478"/>
    </row>
    <row r="244" spans="1:15" s="1501" customFormat="1" ht="31.35" customHeight="1">
      <c r="A244" s="1629">
        <v>14</v>
      </c>
      <c r="B244" s="1602" t="s">
        <v>416</v>
      </c>
      <c r="C244" s="1604"/>
      <c r="D244" s="1619" t="s">
        <v>121</v>
      </c>
      <c r="E244" s="1595">
        <v>1</v>
      </c>
      <c r="F244" s="1591"/>
      <c r="G244" s="1591"/>
      <c r="H244" s="1591"/>
      <c r="I244" s="1577"/>
      <c r="J244" s="1620"/>
      <c r="K244" s="1626"/>
      <c r="L244" s="1447"/>
      <c r="M244" s="1448"/>
      <c r="N244" s="1448"/>
      <c r="O244" s="1478"/>
    </row>
    <row r="245" spans="1:15" s="1501" customFormat="1" ht="31.35" customHeight="1">
      <c r="A245" s="1668"/>
      <c r="B245" s="1583"/>
      <c r="C245" s="1601"/>
      <c r="D245" s="1669"/>
      <c r="E245" s="1600"/>
      <c r="F245" s="1670"/>
      <c r="G245" s="1670"/>
      <c r="H245" s="1670"/>
      <c r="I245" s="1585"/>
      <c r="J245" s="1600"/>
      <c r="K245" s="1671"/>
      <c r="L245" s="1447"/>
      <c r="M245" s="1448"/>
      <c r="N245" s="1448"/>
      <c r="O245" s="1478"/>
    </row>
  </sheetData>
  <mergeCells count="11">
    <mergeCell ref="A1:K1"/>
    <mergeCell ref="A2:K2"/>
    <mergeCell ref="A3:K3"/>
    <mergeCell ref="F4:I4"/>
    <mergeCell ref="A4:A5"/>
    <mergeCell ref="B4:B5"/>
    <mergeCell ref="C4:C5"/>
    <mergeCell ref="D4:D5"/>
    <mergeCell ref="E4:E5"/>
    <mergeCell ref="J4:J5"/>
    <mergeCell ref="K4:K5"/>
  </mergeCells>
  <pageMargins left="0.75" right="0.75" top="1" bottom="1" header="0.5" footer="0.5"/>
  <pageSetup paperSize="9" scale="50" orientation="landscape" r:id="rId1"/>
  <colBreaks count="1" manualBreakCount="1">
    <brk id="1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Y145"/>
  <sheetViews>
    <sheetView view="pageBreakPreview" zoomScale="60" zoomScaleNormal="55" workbookViewId="0">
      <selection activeCell="H88" sqref="H88"/>
    </sheetView>
  </sheetViews>
  <sheetFormatPr defaultColWidth="9" defaultRowHeight="15.75"/>
  <cols>
    <col min="1" max="1" width="6.7109375" style="1115" customWidth="1"/>
    <col min="2" max="2" width="59.5703125" style="1115" customWidth="1"/>
    <col min="3" max="3" width="39.140625" style="1115" customWidth="1"/>
    <col min="4" max="4" width="8.7109375" style="1115" customWidth="1"/>
    <col min="5" max="5" width="12.7109375" style="1115" customWidth="1"/>
    <col min="6" max="9" width="18.5703125" style="1115" customWidth="1"/>
    <col min="10" max="10" width="23.28515625" style="1115" customWidth="1"/>
    <col min="11" max="11" width="23.5703125" style="1115" customWidth="1"/>
    <col min="12" max="12" width="9" style="677"/>
    <col min="13" max="25" width="14.140625" style="1115" customWidth="1"/>
    <col min="26" max="16384" width="9" style="1115"/>
  </cols>
  <sheetData>
    <row r="1" spans="1:11" ht="25.5" customHeight="1">
      <c r="A1" s="1729" t="s">
        <v>84</v>
      </c>
      <c r="B1" s="1729"/>
      <c r="C1" s="1729"/>
      <c r="D1" s="1729"/>
      <c r="E1" s="1729"/>
      <c r="F1" s="1729"/>
      <c r="G1" s="1729"/>
      <c r="H1" s="1729"/>
      <c r="I1" s="1729"/>
      <c r="J1" s="1729"/>
      <c r="K1" s="1729"/>
    </row>
    <row r="2" spans="1:11" ht="20.100000000000001" customHeight="1">
      <c r="A2" s="1730" t="str">
        <f>+Cover!C7</f>
        <v xml:space="preserve">PROJECT NAME / TÊN DỰ ÁN  : </v>
      </c>
      <c r="B2" s="1730"/>
      <c r="C2" s="1730"/>
      <c r="D2" s="1730"/>
      <c r="E2" s="1730"/>
      <c r="F2" s="1730"/>
      <c r="G2" s="1730"/>
      <c r="H2" s="1730"/>
      <c r="I2" s="1730"/>
      <c r="J2" s="1730"/>
      <c r="K2" s="1730"/>
    </row>
    <row r="3" spans="1:11" ht="20.100000000000001" customHeight="1">
      <c r="A3" s="1731" t="s">
        <v>420</v>
      </c>
      <c r="B3" s="1731"/>
      <c r="C3" s="1731"/>
      <c r="D3" s="1731"/>
      <c r="E3" s="1731"/>
      <c r="F3" s="1731"/>
      <c r="G3" s="1731"/>
      <c r="H3" s="1731"/>
      <c r="I3" s="1731"/>
      <c r="J3" s="1731"/>
      <c r="K3" s="1731"/>
    </row>
    <row r="4" spans="1:11" ht="20.100000000000001" customHeight="1">
      <c r="A4" s="1733" t="s">
        <v>86</v>
      </c>
      <c r="B4" s="1733" t="s">
        <v>87</v>
      </c>
      <c r="C4" s="1733" t="s">
        <v>88</v>
      </c>
      <c r="D4" s="1733" t="s">
        <v>89</v>
      </c>
      <c r="E4" s="1733" t="s">
        <v>90</v>
      </c>
      <c r="F4" s="1732" t="s">
        <v>91</v>
      </c>
      <c r="G4" s="1732"/>
      <c r="H4" s="1732"/>
      <c r="I4" s="1732"/>
      <c r="J4" s="1733" t="s">
        <v>92</v>
      </c>
      <c r="K4" s="1733" t="s">
        <v>93</v>
      </c>
    </row>
    <row r="5" spans="1:11" ht="30" customHeight="1">
      <c r="A5" s="1732"/>
      <c r="B5" s="1733"/>
      <c r="C5" s="1733"/>
      <c r="D5" s="1732"/>
      <c r="E5" s="1733"/>
      <c r="F5" s="1123" t="s">
        <v>94</v>
      </c>
      <c r="G5" s="1123" t="s">
        <v>95</v>
      </c>
      <c r="H5" s="1124" t="s">
        <v>96</v>
      </c>
      <c r="I5" s="1123" t="s">
        <v>97</v>
      </c>
      <c r="J5" s="1733"/>
      <c r="K5" s="1732"/>
    </row>
    <row r="6" spans="1:11" ht="29.25" customHeight="1">
      <c r="A6" s="1125">
        <v>3</v>
      </c>
      <c r="B6" s="1126" t="s">
        <v>421</v>
      </c>
      <c r="C6" s="1127"/>
      <c r="D6" s="1128"/>
      <c r="E6" s="1128"/>
      <c r="F6" s="1129"/>
      <c r="G6" s="1129"/>
      <c r="H6" s="1129"/>
      <c r="I6" s="1187"/>
      <c r="J6" s="1187">
        <f>+J7+J14</f>
        <v>0</v>
      </c>
      <c r="K6" s="1188"/>
    </row>
    <row r="7" spans="1:11" ht="26.25" customHeight="1">
      <c r="A7" s="1130" t="s">
        <v>27</v>
      </c>
      <c r="B7" s="1131" t="str">
        <f>B25</f>
        <v>STRUCTURE WORK / CÔNG TÁC KẾT CẤU</v>
      </c>
      <c r="C7" s="1132"/>
      <c r="D7" s="1133"/>
      <c r="E7" s="1133"/>
      <c r="F7" s="1131"/>
      <c r="G7" s="1131"/>
      <c r="H7" s="1131"/>
      <c r="I7" s="1131"/>
      <c r="J7" s="1131">
        <f>SUM(J8:J12)</f>
        <v>0</v>
      </c>
      <c r="K7" s="1189"/>
    </row>
    <row r="8" spans="1:11" ht="32.1" customHeight="1">
      <c r="A8" s="1134">
        <v>1</v>
      </c>
      <c r="B8" s="1135" t="str">
        <f>+B26</f>
        <v>EARTH WORK / CÔNG TÁC ĐẤT</v>
      </c>
      <c r="C8" s="1135"/>
      <c r="D8" s="1136" t="s">
        <v>121</v>
      </c>
      <c r="E8" s="1137">
        <v>1</v>
      </c>
      <c r="F8" s="1138"/>
      <c r="G8" s="1138"/>
      <c r="H8" s="1138"/>
      <c r="I8" s="1190"/>
      <c r="J8" s="1138">
        <f>+J26</f>
        <v>0</v>
      </c>
      <c r="K8" s="1190"/>
    </row>
    <row r="9" spans="1:11" ht="32.1" customHeight="1">
      <c r="A9" s="1134">
        <f t="shared" ref="A9:A12" si="0">+A8+1</f>
        <v>2</v>
      </c>
      <c r="B9" s="1135" t="str">
        <f>+B35</f>
        <v>CONCRETE WORK / CÔNG TÁC BÊ TÔNG</v>
      </c>
      <c r="C9" s="1135"/>
      <c r="D9" s="1136" t="s">
        <v>121</v>
      </c>
      <c r="E9" s="1137">
        <v>1</v>
      </c>
      <c r="F9" s="1138"/>
      <c r="G9" s="1138"/>
      <c r="H9" s="1138"/>
      <c r="I9" s="1190"/>
      <c r="J9" s="1138">
        <f>+J35</f>
        <v>0</v>
      </c>
      <c r="K9" s="1190"/>
    </row>
    <row r="10" spans="1:11" ht="32.1" customHeight="1">
      <c r="A10" s="1134">
        <f t="shared" si="0"/>
        <v>3</v>
      </c>
      <c r="B10" s="1135" t="str">
        <f>+B42</f>
        <v>FORM WORK / CÔNG TÁC VÁN KHUÔN</v>
      </c>
      <c r="C10" s="1135"/>
      <c r="D10" s="1136" t="s">
        <v>121</v>
      </c>
      <c r="E10" s="1137">
        <v>1</v>
      </c>
      <c r="F10" s="1138"/>
      <c r="G10" s="1138"/>
      <c r="H10" s="1138"/>
      <c r="I10" s="1190"/>
      <c r="J10" s="1138">
        <f>+J42</f>
        <v>0</v>
      </c>
      <c r="K10" s="1190"/>
    </row>
    <row r="11" spans="1:11" ht="32.1" customHeight="1">
      <c r="A11" s="1134">
        <f t="shared" si="0"/>
        <v>4</v>
      </c>
      <c r="B11" s="1135" t="str">
        <f>+B45</f>
        <v>REINFORCEMENT WORK / CÔNG TÁC CỐT THÉP</v>
      </c>
      <c r="C11" s="1135"/>
      <c r="D11" s="1136" t="s">
        <v>121</v>
      </c>
      <c r="E11" s="1137">
        <v>1</v>
      </c>
      <c r="F11" s="1138"/>
      <c r="G11" s="1138"/>
      <c r="H11" s="1138"/>
      <c r="I11" s="1190"/>
      <c r="J11" s="1138">
        <f>+J45</f>
        <v>0</v>
      </c>
      <c r="K11" s="1190"/>
    </row>
    <row r="12" spans="1:11" ht="32.1" customHeight="1">
      <c r="A12" s="1134">
        <f t="shared" si="0"/>
        <v>5</v>
      </c>
      <c r="B12" s="1135" t="str">
        <f>+B50</f>
        <v>STEEL STRUCTURE WORK / CÔNG TÁC KẾT CẤU THÉP TIỀN CHẾ</v>
      </c>
      <c r="C12" s="1135"/>
      <c r="D12" s="1136" t="s">
        <v>121</v>
      </c>
      <c r="E12" s="1137">
        <v>1</v>
      </c>
      <c r="F12" s="1138"/>
      <c r="G12" s="1138"/>
      <c r="H12" s="1138"/>
      <c r="I12" s="1190"/>
      <c r="J12" s="1138">
        <f>+J50</f>
        <v>0</v>
      </c>
      <c r="K12" s="1190"/>
    </row>
    <row r="13" spans="1:11" ht="27" customHeight="1">
      <c r="A13" s="1139"/>
      <c r="B13" s="1140"/>
      <c r="C13" s="1141"/>
      <c r="D13" s="1142"/>
      <c r="E13" s="1143"/>
      <c r="F13" s="1140"/>
      <c r="G13" s="1140"/>
      <c r="H13" s="1140"/>
      <c r="I13" s="1191"/>
      <c r="J13" s="1191"/>
      <c r="K13" s="1191"/>
    </row>
    <row r="14" spans="1:11" ht="26.25" customHeight="1">
      <c r="A14" s="1144" t="s">
        <v>60</v>
      </c>
      <c r="B14" s="1145" t="str">
        <f>B70</f>
        <v>FINISING WORK / CÔNG TÁC HOÀN THIỆN</v>
      </c>
      <c r="C14" s="1146"/>
      <c r="D14" s="1147"/>
      <c r="E14" s="1147"/>
      <c r="F14" s="1145"/>
      <c r="G14" s="1145"/>
      <c r="H14" s="1145"/>
      <c r="I14" s="1145"/>
      <c r="J14" s="1145">
        <f>SUM(J15:J20)</f>
        <v>0</v>
      </c>
      <c r="K14" s="1192"/>
    </row>
    <row r="15" spans="1:11" ht="32.1" customHeight="1">
      <c r="A15" s="1134">
        <v>1</v>
      </c>
      <c r="B15" s="1135" t="str">
        <f>B71</f>
        <v>FLOOR FINISHING WORK / HOÀN THIỆN SÀN</v>
      </c>
      <c r="C15" s="1135"/>
      <c r="D15" s="1136" t="s">
        <v>121</v>
      </c>
      <c r="E15" s="1137">
        <v>1</v>
      </c>
      <c r="F15" s="1138"/>
      <c r="G15" s="1138"/>
      <c r="H15" s="1138"/>
      <c r="I15" s="1190"/>
      <c r="J15" s="1138">
        <f>J71</f>
        <v>0</v>
      </c>
      <c r="K15" s="1138"/>
    </row>
    <row r="16" spans="1:11" ht="32.1" customHeight="1">
      <c r="A16" s="1134">
        <v>2</v>
      </c>
      <c r="B16" s="1135" t="str">
        <f>B74</f>
        <v xml:space="preserve">CEILLING WORK / CÔNG TÁC TRẦN </v>
      </c>
      <c r="C16" s="1135"/>
      <c r="D16" s="1136" t="s">
        <v>121</v>
      </c>
      <c r="E16" s="1137">
        <v>1</v>
      </c>
      <c r="F16" s="1138"/>
      <c r="G16" s="1138"/>
      <c r="H16" s="1138"/>
      <c r="I16" s="1190"/>
      <c r="J16" s="1138"/>
      <c r="K16" s="1138"/>
    </row>
    <row r="17" spans="1:25" ht="32.1" customHeight="1">
      <c r="A17" s="1134">
        <f t="shared" ref="A17:A20" si="1">+A16+1</f>
        <v>3</v>
      </c>
      <c r="B17" s="1135" t="str">
        <f>B80</f>
        <v>OUTSIDE &amp; INSIDE WALL PANEL WORK / CÔNG TÁC  VÁCH PANEL</v>
      </c>
      <c r="C17" s="1135"/>
      <c r="D17" s="1136" t="s">
        <v>121</v>
      </c>
      <c r="E17" s="1137">
        <v>1</v>
      </c>
      <c r="F17" s="1138"/>
      <c r="G17" s="1138"/>
      <c r="H17" s="1138"/>
      <c r="I17" s="1190"/>
      <c r="J17" s="1138"/>
      <c r="K17" s="1138"/>
    </row>
    <row r="18" spans="1:25" ht="32.1" customHeight="1">
      <c r="A18" s="1134">
        <f t="shared" si="1"/>
        <v>4</v>
      </c>
      <c r="B18" s="1135" t="str">
        <f>B104</f>
        <v xml:space="preserve">ROOF WORK/ CÔNG TÁC MÁI </v>
      </c>
      <c r="C18" s="1135"/>
      <c r="D18" s="1136" t="s">
        <v>121</v>
      </c>
      <c r="E18" s="1137">
        <v>1</v>
      </c>
      <c r="F18" s="1138"/>
      <c r="G18" s="1138"/>
      <c r="H18" s="1138"/>
      <c r="I18" s="1190"/>
      <c r="J18" s="1138">
        <f>J104</f>
        <v>0</v>
      </c>
      <c r="K18" s="1138"/>
    </row>
    <row r="19" spans="1:25" ht="32.1" customHeight="1">
      <c r="A19" s="1134">
        <f t="shared" si="1"/>
        <v>5</v>
      </c>
      <c r="B19" s="1135" t="str">
        <f>B126</f>
        <v>DOOR AND WINDOW / CỬA ĐI VÀ CỬA SỔ</v>
      </c>
      <c r="C19" s="1135"/>
      <c r="D19" s="1136" t="s">
        <v>121</v>
      </c>
      <c r="E19" s="1137">
        <v>1</v>
      </c>
      <c r="F19" s="1138"/>
      <c r="G19" s="1138"/>
      <c r="H19" s="1138"/>
      <c r="I19" s="1190"/>
      <c r="J19" s="1138">
        <f>J126</f>
        <v>0</v>
      </c>
      <c r="K19" s="1138"/>
    </row>
    <row r="20" spans="1:25" ht="32.1" customHeight="1">
      <c r="A20" s="1134">
        <f t="shared" si="1"/>
        <v>6</v>
      </c>
      <c r="B20" s="1135" t="str">
        <f>B137</f>
        <v>OTHERS WORK / CÔNG VIỆC KHÁC</v>
      </c>
      <c r="C20" s="1135"/>
      <c r="D20" s="1136" t="s">
        <v>121</v>
      </c>
      <c r="E20" s="1137">
        <v>1</v>
      </c>
      <c r="F20" s="1138"/>
      <c r="G20" s="1138"/>
      <c r="H20" s="1138"/>
      <c r="I20" s="1190"/>
      <c r="J20" s="1138">
        <f>J137</f>
        <v>0</v>
      </c>
      <c r="K20" s="1138"/>
    </row>
    <row r="21" spans="1:25" ht="26.25" customHeight="1">
      <c r="A21" s="1134"/>
      <c r="B21" s="1138"/>
      <c r="C21" s="1135"/>
      <c r="D21" s="1136"/>
      <c r="E21" s="1137"/>
      <c r="F21" s="1138"/>
      <c r="G21" s="1138"/>
      <c r="H21" s="1138"/>
      <c r="I21" s="1190"/>
      <c r="J21" s="1190"/>
      <c r="K21" s="1138"/>
    </row>
    <row r="22" spans="1:25" ht="26.25" customHeight="1">
      <c r="A22" s="1134"/>
      <c r="B22" s="1138"/>
      <c r="C22" s="1135"/>
      <c r="D22" s="1136"/>
      <c r="E22" s="1137"/>
      <c r="F22" s="1138"/>
      <c r="G22" s="1138"/>
      <c r="H22" s="1138"/>
      <c r="I22" s="1190"/>
      <c r="J22" s="1190"/>
      <c r="K22" s="1190"/>
      <c r="L22" s="790"/>
    </row>
    <row r="23" spans="1:25" ht="26.25" customHeight="1">
      <c r="A23" s="1134"/>
      <c r="B23" s="1138"/>
      <c r="C23" s="1135"/>
      <c r="D23" s="1136"/>
      <c r="E23" s="1137"/>
      <c r="F23" s="1138"/>
      <c r="G23" s="1138"/>
      <c r="H23" s="1138"/>
      <c r="I23" s="1190"/>
      <c r="J23" s="1190"/>
      <c r="K23" s="1190"/>
      <c r="L23" s="790"/>
    </row>
    <row r="24" spans="1:25" ht="26.25" customHeight="1">
      <c r="A24" s="1139"/>
      <c r="B24" s="1140"/>
      <c r="C24" s="1141"/>
      <c r="D24" s="1142"/>
      <c r="E24" s="1143"/>
      <c r="F24" s="1140"/>
      <c r="G24" s="1140"/>
      <c r="H24" s="1140"/>
      <c r="I24" s="1191"/>
      <c r="J24" s="1191"/>
      <c r="K24" s="1191"/>
      <c r="L24" s="790"/>
    </row>
    <row r="25" spans="1:25" ht="36" customHeight="1">
      <c r="A25" s="1144" t="s">
        <v>27</v>
      </c>
      <c r="B25" s="1148" t="s">
        <v>122</v>
      </c>
      <c r="C25" s="1148"/>
      <c r="D25" s="1149"/>
      <c r="E25" s="1149"/>
      <c r="F25" s="1149"/>
      <c r="G25" s="1149"/>
      <c r="H25" s="1149"/>
      <c r="I25" s="1149"/>
      <c r="J25" s="1144">
        <f>+J26+J35+J42+J45+J50</f>
        <v>0</v>
      </c>
      <c r="K25" s="1149"/>
      <c r="L25" s="790"/>
    </row>
    <row r="26" spans="1:25" ht="36" customHeight="1">
      <c r="A26" s="1150">
        <v>1</v>
      </c>
      <c r="B26" s="1151" t="s">
        <v>422</v>
      </c>
      <c r="C26" s="1151"/>
      <c r="D26" s="1152"/>
      <c r="E26" s="1153"/>
      <c r="F26" s="1154"/>
      <c r="G26" s="1154"/>
      <c r="H26" s="1154"/>
      <c r="I26" s="1154"/>
      <c r="J26" s="1154">
        <f>SUM(J27:J33)</f>
        <v>0</v>
      </c>
      <c r="K26" s="1193"/>
      <c r="L26" s="790"/>
    </row>
    <row r="27" spans="1:25" s="1116" customFormat="1" ht="31.35" customHeight="1">
      <c r="A27" s="1155">
        <v>1</v>
      </c>
      <c r="B27" s="578" t="s">
        <v>123</v>
      </c>
      <c r="C27" s="578"/>
      <c r="D27" s="1155" t="s">
        <v>124</v>
      </c>
      <c r="E27" s="1156">
        <v>1310.6990000000001</v>
      </c>
      <c r="F27" s="1157"/>
      <c r="G27" s="1157"/>
      <c r="H27" s="1157">
        <v>0</v>
      </c>
      <c r="I27" s="1194">
        <f t="shared" ref="I27:I33" si="2">+SUM(F27:H27)</f>
        <v>0</v>
      </c>
      <c r="J27" s="1194">
        <f t="shared" ref="J27:J33" si="3">ROUND(E27*I27,0)</f>
        <v>0</v>
      </c>
      <c r="K27" s="1194"/>
      <c r="L27" s="790"/>
      <c r="M27" s="1115"/>
      <c r="N27" s="1115"/>
      <c r="O27" s="1115"/>
      <c r="P27" s="1115"/>
      <c r="Q27" s="1115"/>
      <c r="R27" s="1115"/>
      <c r="S27" s="1115"/>
      <c r="T27" s="1115"/>
      <c r="U27" s="1115"/>
      <c r="V27" s="1115"/>
      <c r="W27" s="1115"/>
      <c r="X27" s="1115"/>
      <c r="Y27" s="1115"/>
    </row>
    <row r="28" spans="1:25" s="1116" customFormat="1" ht="31.35" customHeight="1">
      <c r="A28" s="1155">
        <v>2</v>
      </c>
      <c r="B28" s="578" t="s">
        <v>423</v>
      </c>
      <c r="C28" s="578"/>
      <c r="D28" s="1155" t="s">
        <v>124</v>
      </c>
      <c r="E28" s="1158">
        <v>131.06989999999999</v>
      </c>
      <c r="F28" s="1157"/>
      <c r="G28" s="1157"/>
      <c r="H28" s="1157">
        <v>0</v>
      </c>
      <c r="I28" s="1194">
        <f t="shared" si="2"/>
        <v>0</v>
      </c>
      <c r="J28" s="1194">
        <f t="shared" si="3"/>
        <v>0</v>
      </c>
      <c r="K28" s="1194"/>
      <c r="L28" s="790"/>
      <c r="M28" s="1115"/>
      <c r="N28" s="1115"/>
      <c r="O28" s="1115"/>
      <c r="P28" s="1115"/>
      <c r="Q28" s="1115"/>
      <c r="R28" s="1115"/>
      <c r="S28" s="1115"/>
      <c r="T28" s="1115"/>
      <c r="U28" s="1115"/>
      <c r="V28" s="1115"/>
      <c r="W28" s="1115"/>
      <c r="X28" s="1115"/>
      <c r="Y28" s="1115"/>
    </row>
    <row r="29" spans="1:25" s="1116" customFormat="1" ht="31.35" customHeight="1">
      <c r="A29" s="1155">
        <v>3</v>
      </c>
      <c r="B29" s="578" t="s">
        <v>126</v>
      </c>
      <c r="C29" s="578"/>
      <c r="D29" s="1155" t="s">
        <v>124</v>
      </c>
      <c r="E29" s="1158">
        <v>524.27959999999996</v>
      </c>
      <c r="F29" s="1157"/>
      <c r="G29" s="1157"/>
      <c r="H29" s="1157">
        <v>0</v>
      </c>
      <c r="I29" s="1194">
        <f t="shared" si="2"/>
        <v>0</v>
      </c>
      <c r="J29" s="1194">
        <f t="shared" si="3"/>
        <v>0</v>
      </c>
      <c r="K29" s="1194"/>
      <c r="L29" s="790"/>
      <c r="M29" s="1115"/>
      <c r="N29" s="1115"/>
      <c r="O29" s="1115"/>
      <c r="P29" s="1115"/>
      <c r="Q29" s="1115"/>
      <c r="R29" s="1115"/>
      <c r="S29" s="1115"/>
      <c r="T29" s="1115"/>
      <c r="U29" s="1115"/>
      <c r="V29" s="1115"/>
      <c r="W29" s="1115"/>
      <c r="X29" s="1115"/>
      <c r="Y29" s="1115"/>
    </row>
    <row r="30" spans="1:25" s="1116" customFormat="1" ht="31.35" customHeight="1">
      <c r="A30" s="1155">
        <v>4</v>
      </c>
      <c r="B30" s="578" t="s">
        <v>424</v>
      </c>
      <c r="C30" s="578" t="s">
        <v>128</v>
      </c>
      <c r="D30" s="1155" t="s">
        <v>124</v>
      </c>
      <c r="E30" s="1158">
        <v>917.48929999999996</v>
      </c>
      <c r="F30" s="1157"/>
      <c r="G30" s="1157"/>
      <c r="H30" s="1157">
        <v>0</v>
      </c>
      <c r="I30" s="1194">
        <f t="shared" si="2"/>
        <v>0</v>
      </c>
      <c r="J30" s="1194">
        <f t="shared" si="3"/>
        <v>0</v>
      </c>
      <c r="K30" s="1194"/>
      <c r="L30" s="790"/>
      <c r="M30" s="1115"/>
      <c r="N30" s="1115"/>
      <c r="O30" s="1115"/>
      <c r="P30" s="1115"/>
      <c r="Q30" s="1115"/>
      <c r="R30" s="1115"/>
      <c r="S30" s="1115"/>
      <c r="T30" s="1115"/>
      <c r="U30" s="1115"/>
      <c r="V30" s="1115"/>
      <c r="W30" s="1115"/>
      <c r="X30" s="1115"/>
      <c r="Y30" s="1115"/>
    </row>
    <row r="31" spans="1:25" s="1116" customFormat="1" ht="31.35" customHeight="1">
      <c r="A31" s="1155">
        <v>5</v>
      </c>
      <c r="B31" s="578" t="s">
        <v>129</v>
      </c>
      <c r="C31" s="578"/>
      <c r="D31" s="1155" t="s">
        <v>110</v>
      </c>
      <c r="E31" s="1159">
        <v>2280</v>
      </c>
      <c r="F31" s="1157"/>
      <c r="G31" s="1157"/>
      <c r="H31" s="1157">
        <v>0</v>
      </c>
      <c r="I31" s="1194">
        <f t="shared" si="2"/>
        <v>0</v>
      </c>
      <c r="J31" s="1194">
        <f t="shared" si="3"/>
        <v>0</v>
      </c>
      <c r="K31" s="1194"/>
      <c r="L31" s="790"/>
      <c r="M31" s="1115"/>
      <c r="N31" s="1115"/>
      <c r="O31" s="1115"/>
      <c r="P31" s="1115"/>
      <c r="Q31" s="1115"/>
      <c r="R31" s="1115"/>
      <c r="S31" s="1115"/>
      <c r="T31" s="1115"/>
      <c r="U31" s="1115"/>
      <c r="V31" s="1115"/>
      <c r="W31" s="1115"/>
      <c r="X31" s="1115"/>
      <c r="Y31" s="1115"/>
    </row>
    <row r="32" spans="1:25" s="1116" customFormat="1" ht="31.35" customHeight="1">
      <c r="A32" s="1155">
        <v>6</v>
      </c>
      <c r="B32" s="578" t="s">
        <v>130</v>
      </c>
      <c r="C32" s="578" t="s">
        <v>131</v>
      </c>
      <c r="D32" s="1155" t="s">
        <v>124</v>
      </c>
      <c r="E32" s="1159">
        <v>592.79999999999995</v>
      </c>
      <c r="F32" s="1157"/>
      <c r="G32" s="1157"/>
      <c r="H32" s="1157">
        <v>0</v>
      </c>
      <c r="I32" s="1194">
        <f t="shared" si="2"/>
        <v>0</v>
      </c>
      <c r="J32" s="1194">
        <f t="shared" si="3"/>
        <v>0</v>
      </c>
      <c r="K32" s="1194"/>
      <c r="L32" s="790"/>
      <c r="M32" s="1115"/>
      <c r="N32" s="1115"/>
      <c r="O32" s="1115"/>
      <c r="P32" s="1115"/>
      <c r="Q32" s="1115"/>
      <c r="R32" s="1115"/>
      <c r="S32" s="1115"/>
      <c r="T32" s="1115"/>
      <c r="U32" s="1115"/>
      <c r="V32" s="1115"/>
      <c r="W32" s="1115"/>
      <c r="X32" s="1115"/>
      <c r="Y32" s="1115"/>
    </row>
    <row r="33" spans="1:25" s="1116" customFormat="1" ht="31.35" customHeight="1">
      <c r="A33" s="1155">
        <v>7</v>
      </c>
      <c r="B33" s="578" t="s">
        <v>425</v>
      </c>
      <c r="C33" s="578"/>
      <c r="D33" s="1155" t="s">
        <v>110</v>
      </c>
      <c r="E33" s="1159">
        <v>2280</v>
      </c>
      <c r="F33" s="1157"/>
      <c r="G33" s="1157"/>
      <c r="H33" s="1157">
        <v>0</v>
      </c>
      <c r="I33" s="1194">
        <f t="shared" si="2"/>
        <v>0</v>
      </c>
      <c r="J33" s="1194">
        <f t="shared" si="3"/>
        <v>0</v>
      </c>
      <c r="K33" s="1195"/>
      <c r="L33" s="790"/>
      <c r="M33" s="1115"/>
      <c r="N33" s="1115"/>
      <c r="O33" s="1115"/>
      <c r="P33" s="1115"/>
      <c r="Q33" s="1115"/>
      <c r="R33" s="1115"/>
      <c r="S33" s="1115"/>
      <c r="T33" s="1115"/>
      <c r="U33" s="1115"/>
      <c r="V33" s="1115"/>
      <c r="W33" s="1115"/>
      <c r="X33" s="1115"/>
      <c r="Y33" s="1115"/>
    </row>
    <row r="34" spans="1:25" s="1117" customFormat="1" ht="31.35" customHeight="1">
      <c r="A34" s="1160"/>
      <c r="B34" s="1161"/>
      <c r="C34" s="1161"/>
      <c r="D34" s="1162"/>
      <c r="E34" s="1163"/>
      <c r="F34" s="1164"/>
      <c r="G34" s="1164"/>
      <c r="H34" s="1164"/>
      <c r="I34" s="1164"/>
      <c r="J34" s="1164"/>
      <c r="K34" s="1196"/>
      <c r="L34" s="790"/>
      <c r="M34" s="1115"/>
      <c r="N34" s="1115"/>
      <c r="O34" s="1115"/>
      <c r="P34" s="1115"/>
      <c r="Q34" s="1115"/>
      <c r="R34" s="1115"/>
      <c r="S34" s="1115"/>
      <c r="T34" s="1115"/>
      <c r="U34" s="1115"/>
      <c r="V34" s="1115"/>
      <c r="W34" s="1115"/>
      <c r="X34" s="1115"/>
      <c r="Y34" s="1115"/>
    </row>
    <row r="35" spans="1:25" ht="36" customHeight="1">
      <c r="A35" s="1150">
        <v>2</v>
      </c>
      <c r="B35" s="1151" t="s">
        <v>133</v>
      </c>
      <c r="C35" s="1151"/>
      <c r="D35" s="1152"/>
      <c r="E35" s="1153"/>
      <c r="F35" s="1154"/>
      <c r="G35" s="1154"/>
      <c r="H35" s="1154"/>
      <c r="I35" s="1154"/>
      <c r="J35" s="1154">
        <f>SUM(J36:J40)</f>
        <v>0</v>
      </c>
      <c r="K35" s="1193"/>
      <c r="L35" s="790"/>
    </row>
    <row r="36" spans="1:25" s="1116" customFormat="1" ht="31.35" customHeight="1">
      <c r="A36" s="1155">
        <v>1</v>
      </c>
      <c r="B36" s="1165" t="s">
        <v>134</v>
      </c>
      <c r="C36" s="1165" t="s">
        <v>135</v>
      </c>
      <c r="D36" s="1166" t="s">
        <v>124</v>
      </c>
      <c r="E36" s="1159">
        <v>136.57182</v>
      </c>
      <c r="F36" s="1157"/>
      <c r="G36" s="1157"/>
      <c r="H36" s="1157">
        <v>0</v>
      </c>
      <c r="I36" s="1137">
        <f t="shared" ref="I36:I40" si="4">F36+G36+H36</f>
        <v>0</v>
      </c>
      <c r="J36" s="1137">
        <f t="shared" ref="J36:J40" si="5">ROUND(E36*I36,0)</f>
        <v>0</v>
      </c>
      <c r="K36" s="1138"/>
      <c r="L36" s="790"/>
      <c r="M36" s="1115"/>
      <c r="N36" s="1115"/>
      <c r="O36" s="1115"/>
      <c r="P36" s="1115"/>
      <c r="Q36" s="1115"/>
      <c r="R36" s="1115"/>
      <c r="S36" s="1115"/>
      <c r="T36" s="1115"/>
      <c r="U36" s="1115"/>
      <c r="V36" s="1115"/>
      <c r="W36" s="1115"/>
      <c r="X36" s="1115"/>
      <c r="Y36" s="1115"/>
    </row>
    <row r="37" spans="1:25" s="1116" customFormat="1" ht="31.35" customHeight="1">
      <c r="A37" s="1155">
        <v>2</v>
      </c>
      <c r="B37" s="578" t="s">
        <v>136</v>
      </c>
      <c r="C37" s="578" t="s">
        <v>137</v>
      </c>
      <c r="D37" s="1155" t="s">
        <v>124</v>
      </c>
      <c r="E37" s="1159">
        <v>471.4237488</v>
      </c>
      <c r="F37" s="1157"/>
      <c r="G37" s="1157"/>
      <c r="H37" s="1157">
        <v>0</v>
      </c>
      <c r="I37" s="1137">
        <f t="shared" si="4"/>
        <v>0</v>
      </c>
      <c r="J37" s="1194">
        <f t="shared" si="5"/>
        <v>0</v>
      </c>
      <c r="K37" s="1194"/>
      <c r="L37" s="790"/>
      <c r="M37" s="1115"/>
      <c r="N37" s="1115"/>
      <c r="O37" s="1115"/>
      <c r="P37" s="1115"/>
      <c r="Q37" s="1115"/>
      <c r="R37" s="1115"/>
      <c r="S37" s="1115"/>
      <c r="T37" s="1115"/>
      <c r="U37" s="1115"/>
      <c r="V37" s="1115"/>
      <c r="W37" s="1115"/>
      <c r="X37" s="1115"/>
      <c r="Y37" s="1115"/>
    </row>
    <row r="38" spans="1:25" s="1116" customFormat="1" ht="31.35" customHeight="1">
      <c r="A38" s="1155">
        <v>3</v>
      </c>
      <c r="B38" s="578" t="s">
        <v>139</v>
      </c>
      <c r="C38" s="578"/>
      <c r="D38" s="1155" t="s">
        <v>124</v>
      </c>
      <c r="E38" s="1158">
        <v>607.9955688</v>
      </c>
      <c r="F38" s="1157"/>
      <c r="G38" s="1157"/>
      <c r="H38" s="1157">
        <v>0</v>
      </c>
      <c r="I38" s="1137">
        <f t="shared" si="4"/>
        <v>0</v>
      </c>
      <c r="J38" s="1194">
        <f t="shared" si="5"/>
        <v>0</v>
      </c>
      <c r="K38" s="617" t="s">
        <v>140</v>
      </c>
      <c r="L38" s="790"/>
      <c r="M38" s="1115"/>
      <c r="N38" s="1115"/>
      <c r="O38" s="1115"/>
      <c r="P38" s="1115"/>
      <c r="Q38" s="1115"/>
      <c r="R38" s="1115"/>
      <c r="S38" s="1115"/>
      <c r="T38" s="1115"/>
      <c r="U38" s="1115"/>
      <c r="V38" s="1115"/>
      <c r="W38" s="1115"/>
      <c r="X38" s="1115"/>
      <c r="Y38" s="1115"/>
    </row>
    <row r="39" spans="1:25" s="1116" customFormat="1" ht="31.35" customHeight="1">
      <c r="A39" s="1155">
        <v>4</v>
      </c>
      <c r="B39" s="1167" t="s">
        <v>141</v>
      </c>
      <c r="C39" s="1165"/>
      <c r="D39" s="1166" t="s">
        <v>110</v>
      </c>
      <c r="E39" s="1159">
        <v>2280</v>
      </c>
      <c r="F39" s="1157"/>
      <c r="G39" s="1157"/>
      <c r="H39" s="1157">
        <v>0</v>
      </c>
      <c r="I39" s="1137">
        <f t="shared" si="4"/>
        <v>0</v>
      </c>
      <c r="J39" s="1137">
        <f t="shared" si="5"/>
        <v>0</v>
      </c>
      <c r="K39" s="1138"/>
      <c r="L39" s="790"/>
      <c r="M39" s="1115"/>
      <c r="N39" s="1115"/>
      <c r="O39" s="1115"/>
      <c r="P39" s="1115"/>
      <c r="Q39" s="1115"/>
      <c r="R39" s="1115"/>
      <c r="S39" s="1115"/>
      <c r="T39" s="1115"/>
      <c r="U39" s="1115"/>
      <c r="V39" s="1115"/>
      <c r="W39" s="1115"/>
      <c r="X39" s="1115"/>
      <c r="Y39" s="1115"/>
    </row>
    <row r="40" spans="1:25" s="1116" customFormat="1" ht="31.35" customHeight="1">
      <c r="A40" s="1155">
        <v>5</v>
      </c>
      <c r="B40" s="578" t="s">
        <v>142</v>
      </c>
      <c r="C40" s="1165"/>
      <c r="D40" s="1166" t="s">
        <v>143</v>
      </c>
      <c r="E40" s="1159">
        <v>626</v>
      </c>
      <c r="F40" s="1157"/>
      <c r="G40" s="1157"/>
      <c r="H40" s="1157">
        <v>0</v>
      </c>
      <c r="I40" s="1137">
        <f t="shared" si="4"/>
        <v>0</v>
      </c>
      <c r="J40" s="1137">
        <f t="shared" si="5"/>
        <v>0</v>
      </c>
      <c r="K40" s="1138"/>
      <c r="L40" s="790"/>
      <c r="M40" s="1115"/>
      <c r="N40" s="1115"/>
      <c r="O40" s="1115"/>
      <c r="P40" s="1115"/>
      <c r="Q40" s="1115"/>
      <c r="R40" s="1115"/>
      <c r="S40" s="1115"/>
      <c r="T40" s="1115"/>
      <c r="U40" s="1115"/>
      <c r="V40" s="1115"/>
      <c r="W40" s="1115"/>
      <c r="X40" s="1115"/>
      <c r="Y40" s="1115"/>
    </row>
    <row r="41" spans="1:25" s="1116" customFormat="1" ht="31.35" customHeight="1">
      <c r="A41" s="1168"/>
      <c r="B41" s="1169"/>
      <c r="C41" s="1170"/>
      <c r="D41" s="1168"/>
      <c r="E41" s="1171"/>
      <c r="F41" s="1172"/>
      <c r="G41" s="1172"/>
      <c r="H41" s="1172"/>
      <c r="I41" s="1197"/>
      <c r="J41" s="1197"/>
      <c r="K41" s="1197"/>
      <c r="L41" s="790"/>
      <c r="M41" s="1115"/>
      <c r="N41" s="1115"/>
      <c r="O41" s="1115"/>
      <c r="P41" s="1115"/>
      <c r="Q41" s="1115"/>
      <c r="R41" s="1115"/>
      <c r="S41" s="1115"/>
      <c r="T41" s="1115"/>
      <c r="U41" s="1115"/>
      <c r="V41" s="1115"/>
      <c r="W41" s="1115"/>
      <c r="X41" s="1115"/>
      <c r="Y41" s="1115"/>
    </row>
    <row r="42" spans="1:25" ht="36" customHeight="1">
      <c r="A42" s="1150">
        <v>3</v>
      </c>
      <c r="B42" s="1151" t="s">
        <v>145</v>
      </c>
      <c r="C42" s="1151"/>
      <c r="D42" s="1152"/>
      <c r="E42" s="1153"/>
      <c r="F42" s="1154"/>
      <c r="G42" s="1154"/>
      <c r="H42" s="1154"/>
      <c r="I42" s="1154"/>
      <c r="J42" s="1154">
        <f>+SUM(J43:J44)</f>
        <v>0</v>
      </c>
      <c r="K42" s="1193"/>
      <c r="L42" s="790"/>
    </row>
    <row r="43" spans="1:25" s="1116" customFormat="1" ht="31.35" customHeight="1">
      <c r="A43" s="1155">
        <v>1</v>
      </c>
      <c r="B43" s="578" t="s">
        <v>426</v>
      </c>
      <c r="C43" s="578"/>
      <c r="D43" s="1173" t="s">
        <v>110</v>
      </c>
      <c r="E43" s="1174">
        <v>60.401249999999997</v>
      </c>
      <c r="F43" s="1157"/>
      <c r="G43" s="1157"/>
      <c r="H43" s="1157">
        <v>0</v>
      </c>
      <c r="I43" s="1194">
        <f t="shared" ref="I43:I47" si="6">+SUM(F43:H43)</f>
        <v>0</v>
      </c>
      <c r="J43" s="1194">
        <f t="shared" ref="J43:J48" si="7">ROUND(E43*I43,0)</f>
        <v>0</v>
      </c>
      <c r="K43" s="1194"/>
      <c r="L43" s="790"/>
      <c r="M43" s="1115"/>
      <c r="N43" s="1115"/>
      <c r="O43" s="1115"/>
      <c r="P43" s="1115"/>
      <c r="Q43" s="1115"/>
      <c r="R43" s="1115"/>
      <c r="S43" s="1115"/>
      <c r="T43" s="1115"/>
      <c r="U43" s="1115"/>
      <c r="V43" s="1115"/>
      <c r="W43" s="1115"/>
      <c r="X43" s="1115"/>
      <c r="Y43" s="1115"/>
    </row>
    <row r="44" spans="1:25" s="1116" customFormat="1" ht="31.35" customHeight="1">
      <c r="A44" s="1155">
        <v>2</v>
      </c>
      <c r="B44" s="578" t="s">
        <v>427</v>
      </c>
      <c r="C44" s="578"/>
      <c r="D44" s="1173" t="s">
        <v>110</v>
      </c>
      <c r="E44" s="1174">
        <v>495.4572</v>
      </c>
      <c r="F44" s="1157"/>
      <c r="G44" s="1157"/>
      <c r="H44" s="1157">
        <v>0</v>
      </c>
      <c r="I44" s="1194">
        <f t="shared" si="6"/>
        <v>0</v>
      </c>
      <c r="J44" s="1194">
        <f t="shared" si="7"/>
        <v>0</v>
      </c>
      <c r="K44" s="1194"/>
      <c r="L44" s="790"/>
      <c r="M44" s="1115"/>
      <c r="N44" s="1115"/>
      <c r="O44" s="1115"/>
      <c r="P44" s="1115"/>
      <c r="Q44" s="1115"/>
      <c r="R44" s="1115"/>
      <c r="S44" s="1115"/>
      <c r="T44" s="1115"/>
      <c r="U44" s="1115"/>
      <c r="V44" s="1115"/>
      <c r="W44" s="1115"/>
      <c r="X44" s="1115"/>
      <c r="Y44" s="1115"/>
    </row>
    <row r="45" spans="1:25" ht="36" customHeight="1">
      <c r="A45" s="1150">
        <v>4</v>
      </c>
      <c r="B45" s="1151" t="s">
        <v>148</v>
      </c>
      <c r="C45" s="1151"/>
      <c r="D45" s="1152"/>
      <c r="E45" s="1153"/>
      <c r="F45" s="1154"/>
      <c r="G45" s="1154"/>
      <c r="H45" s="1154"/>
      <c r="I45" s="1154"/>
      <c r="J45" s="1154">
        <f>+SUM(J46:J48)</f>
        <v>0</v>
      </c>
      <c r="K45" s="1193"/>
      <c r="L45" s="790"/>
    </row>
    <row r="46" spans="1:25" s="1116" customFormat="1" ht="31.35" customHeight="1">
      <c r="A46" s="1155">
        <v>1</v>
      </c>
      <c r="B46" s="578" t="s">
        <v>428</v>
      </c>
      <c r="C46" s="578"/>
      <c r="D46" s="1155" t="s">
        <v>151</v>
      </c>
      <c r="E46" s="655">
        <v>5.0326500000000003</v>
      </c>
      <c r="F46" s="1157"/>
      <c r="G46" s="1157"/>
      <c r="H46" s="1157">
        <v>0</v>
      </c>
      <c r="I46" s="1194">
        <f t="shared" si="6"/>
        <v>0</v>
      </c>
      <c r="J46" s="1194">
        <f t="shared" si="7"/>
        <v>0</v>
      </c>
      <c r="K46" s="1194" t="s">
        <v>429</v>
      </c>
      <c r="L46" s="790"/>
      <c r="M46" s="1115"/>
      <c r="N46" s="1115"/>
      <c r="O46" s="1115"/>
      <c r="P46" s="1115"/>
      <c r="Q46" s="1115"/>
      <c r="R46" s="1115"/>
      <c r="S46" s="1115"/>
      <c r="T46" s="1115"/>
      <c r="U46" s="1115"/>
      <c r="V46" s="1115"/>
      <c r="W46" s="1115"/>
      <c r="X46" s="1115"/>
      <c r="Y46" s="1115"/>
    </row>
    <row r="47" spans="1:25" s="1116" customFormat="1" ht="31.35" customHeight="1">
      <c r="A47" s="1155">
        <v>2</v>
      </c>
      <c r="B47" s="578" t="s">
        <v>430</v>
      </c>
      <c r="C47" s="578"/>
      <c r="D47" s="1155" t="s">
        <v>151</v>
      </c>
      <c r="E47" s="1175">
        <v>10.625999999999999</v>
      </c>
      <c r="F47" s="1157"/>
      <c r="G47" s="1157"/>
      <c r="H47" s="1157">
        <v>0</v>
      </c>
      <c r="I47" s="1194">
        <f t="shared" si="6"/>
        <v>0</v>
      </c>
      <c r="J47" s="1194">
        <f t="shared" si="7"/>
        <v>0</v>
      </c>
      <c r="K47" s="1194" t="str">
        <f t="shared" ref="K47" si="8">K46</f>
        <v>Hoa Phat/ Equivalent</v>
      </c>
      <c r="L47" s="790"/>
      <c r="M47" s="1115"/>
      <c r="N47" s="1115"/>
      <c r="O47" s="1115"/>
      <c r="P47" s="1115"/>
      <c r="Q47" s="1115"/>
      <c r="R47" s="1115"/>
      <c r="S47" s="1115"/>
      <c r="T47" s="1115"/>
      <c r="U47" s="1115"/>
      <c r="V47" s="1115"/>
      <c r="W47" s="1115"/>
      <c r="X47" s="1115"/>
      <c r="Y47" s="1115"/>
    </row>
    <row r="48" spans="1:25" s="1116" customFormat="1" ht="31.35" customHeight="1">
      <c r="A48" s="1155">
        <v>3</v>
      </c>
      <c r="B48" s="578" t="s">
        <v>431</v>
      </c>
      <c r="C48" s="578"/>
      <c r="D48" s="1155" t="s">
        <v>151</v>
      </c>
      <c r="E48" s="1175">
        <v>0.49919999999999998</v>
      </c>
      <c r="F48" s="1157"/>
      <c r="G48" s="1157"/>
      <c r="H48" s="1157">
        <v>0</v>
      </c>
      <c r="I48" s="1194">
        <f t="shared" ref="I48:K48" si="9">I47</f>
        <v>0</v>
      </c>
      <c r="J48" s="1194">
        <f t="shared" si="7"/>
        <v>0</v>
      </c>
      <c r="K48" s="1194" t="str">
        <f t="shared" si="9"/>
        <v>Hoa Phat/ Equivalent</v>
      </c>
      <c r="L48" s="790"/>
      <c r="M48" s="1115"/>
      <c r="N48" s="1115"/>
      <c r="O48" s="1115"/>
      <c r="P48" s="1115"/>
      <c r="Q48" s="1115"/>
      <c r="R48" s="1115"/>
      <c r="S48" s="1115"/>
      <c r="T48" s="1115"/>
      <c r="U48" s="1115"/>
      <c r="V48" s="1115"/>
      <c r="W48" s="1115"/>
      <c r="X48" s="1115"/>
      <c r="Y48" s="1115"/>
    </row>
    <row r="49" spans="1:25" s="1117" customFormat="1" ht="31.35" customHeight="1">
      <c r="A49" s="1176"/>
      <c r="B49" s="1177"/>
      <c r="C49" s="1177"/>
      <c r="D49" s="1176"/>
      <c r="E49" s="1178"/>
      <c r="F49" s="1179"/>
      <c r="G49" s="1179"/>
      <c r="H49" s="1179"/>
      <c r="I49" s="1179"/>
      <c r="J49" s="1179"/>
      <c r="K49" s="1198"/>
      <c r="L49" s="790"/>
      <c r="M49" s="1115"/>
      <c r="N49" s="1115"/>
      <c r="O49" s="1115"/>
      <c r="P49" s="1115"/>
      <c r="Q49" s="1115"/>
      <c r="R49" s="1115"/>
      <c r="S49" s="1115"/>
      <c r="T49" s="1115"/>
      <c r="U49" s="1115"/>
      <c r="V49" s="1115"/>
      <c r="W49" s="1115"/>
      <c r="X49" s="1115"/>
      <c r="Y49" s="1115"/>
    </row>
    <row r="50" spans="1:25" ht="36" customHeight="1">
      <c r="A50" s="1150">
        <v>5</v>
      </c>
      <c r="B50" s="1151" t="s">
        <v>154</v>
      </c>
      <c r="C50" s="1151"/>
      <c r="D50" s="1152"/>
      <c r="E50" s="1153"/>
      <c r="F50" s="1154"/>
      <c r="G50" s="1154"/>
      <c r="H50" s="1154"/>
      <c r="I50" s="1154"/>
      <c r="J50" s="1154">
        <f>+SUM(J52:J69)</f>
        <v>0</v>
      </c>
      <c r="K50" s="1193"/>
      <c r="L50" s="790"/>
    </row>
    <row r="51" spans="1:25" s="1117" customFormat="1" ht="31.35" customHeight="1">
      <c r="A51" s="1180" t="s">
        <v>25</v>
      </c>
      <c r="B51" s="1181" t="s">
        <v>155</v>
      </c>
      <c r="C51" s="1181"/>
      <c r="D51" s="1180"/>
      <c r="E51" s="1182"/>
      <c r="F51" s="1183"/>
      <c r="G51" s="1183"/>
      <c r="H51" s="1183"/>
      <c r="I51" s="1183"/>
      <c r="J51" s="1199"/>
      <c r="K51" s="1200"/>
      <c r="L51" s="790"/>
      <c r="M51" s="1115"/>
      <c r="N51" s="1115"/>
      <c r="O51" s="1115"/>
      <c r="P51" s="1115"/>
      <c r="Q51" s="1115"/>
      <c r="R51" s="1115"/>
      <c r="S51" s="1115"/>
      <c r="T51" s="1115"/>
      <c r="U51" s="1115"/>
      <c r="V51" s="1115"/>
      <c r="W51" s="1115"/>
      <c r="X51" s="1115"/>
      <c r="Y51" s="1115"/>
    </row>
    <row r="52" spans="1:25" s="1118" customFormat="1" ht="31.35" customHeight="1">
      <c r="A52" s="1184">
        <v>1</v>
      </c>
      <c r="B52" s="1167" t="s">
        <v>156</v>
      </c>
      <c r="C52" s="1167" t="s">
        <v>157</v>
      </c>
      <c r="D52" s="1184" t="s">
        <v>158</v>
      </c>
      <c r="E52" s="1159">
        <v>43590.196014200003</v>
      </c>
      <c r="F52" s="1157"/>
      <c r="G52" s="1157"/>
      <c r="H52" s="1157">
        <v>0</v>
      </c>
      <c r="I52" s="1185">
        <f t="shared" ref="I52:I66" si="10">F52+G52+H52</f>
        <v>0</v>
      </c>
      <c r="J52" s="1185">
        <f t="shared" ref="J52:J66" si="11">ROUND(E52*I52,0)</f>
        <v>0</v>
      </c>
      <c r="K52" s="1200"/>
      <c r="L52" s="790"/>
      <c r="M52" s="1115"/>
      <c r="N52" s="1115"/>
      <c r="O52" s="1115"/>
      <c r="P52" s="1115"/>
      <c r="Q52" s="1115"/>
      <c r="R52" s="1115"/>
      <c r="S52" s="1115"/>
      <c r="T52" s="1115"/>
      <c r="U52" s="1115"/>
      <c r="V52" s="1115"/>
      <c r="W52" s="1115"/>
      <c r="X52" s="1115"/>
      <c r="Y52" s="1115"/>
    </row>
    <row r="53" spans="1:25" s="1118" customFormat="1" ht="31.35" customHeight="1">
      <c r="A53" s="1184">
        <v>2</v>
      </c>
      <c r="B53" s="1167" t="s">
        <v>159</v>
      </c>
      <c r="C53" s="1167" t="s">
        <v>160</v>
      </c>
      <c r="D53" s="1184" t="s">
        <v>158</v>
      </c>
      <c r="E53" s="1159">
        <v>9293.8677700000007</v>
      </c>
      <c r="F53" s="1157"/>
      <c r="G53" s="1157"/>
      <c r="H53" s="1157">
        <v>0</v>
      </c>
      <c r="I53" s="1185">
        <f t="shared" si="10"/>
        <v>0</v>
      </c>
      <c r="J53" s="1185">
        <f t="shared" si="11"/>
        <v>0</v>
      </c>
      <c r="K53" s="1200"/>
      <c r="L53" s="790"/>
      <c r="M53" s="1115"/>
      <c r="N53" s="1115"/>
      <c r="O53" s="1115"/>
      <c r="P53" s="1115"/>
      <c r="Q53" s="1115"/>
      <c r="R53" s="1115"/>
      <c r="S53" s="1115"/>
      <c r="T53" s="1115"/>
      <c r="U53" s="1115"/>
      <c r="V53" s="1115"/>
      <c r="W53" s="1115"/>
      <c r="X53" s="1115"/>
      <c r="Y53" s="1115"/>
    </row>
    <row r="54" spans="1:25" s="1118" customFormat="1" ht="31.35" customHeight="1">
      <c r="A54" s="1184">
        <v>3</v>
      </c>
      <c r="B54" s="1167" t="s">
        <v>161</v>
      </c>
      <c r="C54" s="1167" t="s">
        <v>162</v>
      </c>
      <c r="D54" s="1184" t="s">
        <v>158</v>
      </c>
      <c r="E54" s="1159">
        <v>13789.650539280001</v>
      </c>
      <c r="F54" s="1157"/>
      <c r="G54" s="1157"/>
      <c r="H54" s="1157">
        <v>0</v>
      </c>
      <c r="I54" s="1185">
        <f t="shared" si="10"/>
        <v>0</v>
      </c>
      <c r="J54" s="1185">
        <f t="shared" si="11"/>
        <v>0</v>
      </c>
      <c r="K54" s="1200"/>
      <c r="L54" s="790"/>
      <c r="M54" s="1115"/>
      <c r="N54" s="1115"/>
      <c r="O54" s="1115"/>
      <c r="P54" s="1115"/>
      <c r="Q54" s="1115"/>
      <c r="R54" s="1115"/>
      <c r="S54" s="1115"/>
      <c r="T54" s="1115"/>
      <c r="U54" s="1115"/>
      <c r="V54" s="1115"/>
      <c r="W54" s="1115"/>
      <c r="X54" s="1115"/>
      <c r="Y54" s="1115"/>
    </row>
    <row r="55" spans="1:25" s="1118" customFormat="1" ht="31.35" customHeight="1">
      <c r="A55" s="1184">
        <v>4</v>
      </c>
      <c r="B55" s="1167" t="s">
        <v>163</v>
      </c>
      <c r="C55" s="1167" t="s">
        <v>164</v>
      </c>
      <c r="D55" s="1184" t="s">
        <v>158</v>
      </c>
      <c r="E55" s="1159">
        <v>481.046802059073</v>
      </c>
      <c r="F55" s="1157"/>
      <c r="G55" s="1157"/>
      <c r="H55" s="1157">
        <v>0</v>
      </c>
      <c r="I55" s="1185">
        <f t="shared" si="10"/>
        <v>0</v>
      </c>
      <c r="J55" s="1185">
        <f t="shared" si="11"/>
        <v>0</v>
      </c>
      <c r="K55" s="1200"/>
      <c r="L55" s="790"/>
      <c r="M55" s="1115"/>
      <c r="N55" s="1115"/>
      <c r="O55" s="1115"/>
      <c r="P55" s="1115"/>
      <c r="Q55" s="1115"/>
      <c r="R55" s="1115"/>
      <c r="S55" s="1115"/>
      <c r="T55" s="1115"/>
      <c r="U55" s="1115"/>
      <c r="V55" s="1115"/>
      <c r="W55" s="1115"/>
      <c r="X55" s="1115"/>
      <c r="Y55" s="1115"/>
    </row>
    <row r="56" spans="1:25" s="1118" customFormat="1" ht="31.35" customHeight="1">
      <c r="A56" s="1184">
        <v>5</v>
      </c>
      <c r="B56" s="1167" t="s">
        <v>165</v>
      </c>
      <c r="C56" s="1167" t="s">
        <v>432</v>
      </c>
      <c r="D56" s="1184" t="s">
        <v>167</v>
      </c>
      <c r="E56" s="1159">
        <v>1</v>
      </c>
      <c r="F56" s="1157"/>
      <c r="G56" s="1157"/>
      <c r="H56" s="1157">
        <v>0</v>
      </c>
      <c r="I56" s="1185">
        <f t="shared" si="10"/>
        <v>0</v>
      </c>
      <c r="J56" s="1185">
        <f t="shared" si="11"/>
        <v>0</v>
      </c>
      <c r="K56" s="1200"/>
      <c r="L56" s="790"/>
      <c r="M56" s="1115"/>
      <c r="N56" s="1115"/>
      <c r="O56" s="1115"/>
      <c r="P56" s="1115"/>
      <c r="Q56" s="1115"/>
      <c r="R56" s="1115"/>
      <c r="S56" s="1115"/>
      <c r="T56" s="1115"/>
      <c r="U56" s="1115"/>
      <c r="V56" s="1115"/>
      <c r="W56" s="1115"/>
      <c r="X56" s="1115"/>
      <c r="Y56" s="1115"/>
    </row>
    <row r="57" spans="1:25" s="1118" customFormat="1" ht="31.35" customHeight="1">
      <c r="A57" s="1184">
        <v>6</v>
      </c>
      <c r="B57" s="1167" t="s">
        <v>168</v>
      </c>
      <c r="C57" s="1167" t="s">
        <v>169</v>
      </c>
      <c r="D57" s="1184" t="s">
        <v>158</v>
      </c>
      <c r="E57" s="1159">
        <v>52884.0637842</v>
      </c>
      <c r="F57" s="1157"/>
      <c r="G57" s="1157"/>
      <c r="H57" s="1157">
        <v>0</v>
      </c>
      <c r="I57" s="1185">
        <f t="shared" si="10"/>
        <v>0</v>
      </c>
      <c r="J57" s="1185">
        <f t="shared" si="11"/>
        <v>0</v>
      </c>
      <c r="K57" s="1200"/>
      <c r="L57" s="790"/>
      <c r="M57" s="1115"/>
      <c r="N57" s="1115"/>
      <c r="O57" s="1115"/>
      <c r="P57" s="1115"/>
      <c r="Q57" s="1115"/>
      <c r="R57" s="1115"/>
      <c r="S57" s="1115"/>
      <c r="T57" s="1115"/>
      <c r="U57" s="1115"/>
      <c r="V57" s="1115"/>
      <c r="W57" s="1115"/>
      <c r="X57" s="1115"/>
      <c r="Y57" s="1115"/>
    </row>
    <row r="58" spans="1:25" s="1118" customFormat="1" ht="31.35" customHeight="1">
      <c r="A58" s="1184">
        <v>7</v>
      </c>
      <c r="B58" s="1167" t="s">
        <v>171</v>
      </c>
      <c r="C58" s="1167" t="s">
        <v>172</v>
      </c>
      <c r="D58" s="1184"/>
      <c r="E58" s="1159"/>
      <c r="F58" s="1185"/>
      <c r="G58" s="1185"/>
      <c r="H58" s="1185"/>
      <c r="I58" s="1185">
        <f t="shared" si="10"/>
        <v>0</v>
      </c>
      <c r="J58" s="1185">
        <f t="shared" si="11"/>
        <v>0</v>
      </c>
      <c r="K58" s="1200"/>
      <c r="L58" s="790"/>
      <c r="M58" s="1115"/>
      <c r="N58" s="1115"/>
      <c r="O58" s="1115"/>
      <c r="P58" s="1115"/>
      <c r="Q58" s="1115"/>
      <c r="R58" s="1115"/>
      <c r="S58" s="1115"/>
      <c r="T58" s="1115"/>
      <c r="U58" s="1115"/>
      <c r="V58" s="1115"/>
      <c r="W58" s="1115"/>
      <c r="X58" s="1115"/>
      <c r="Y58" s="1115"/>
    </row>
    <row r="59" spans="1:25" s="1118" customFormat="1" ht="31.35" customHeight="1">
      <c r="A59" s="1184"/>
      <c r="B59" s="1186" t="s">
        <v>433</v>
      </c>
      <c r="C59" s="1167" t="s">
        <v>174</v>
      </c>
      <c r="D59" s="1184" t="s">
        <v>167</v>
      </c>
      <c r="E59" s="1159">
        <v>72</v>
      </c>
      <c r="F59" s="1157"/>
      <c r="G59" s="1157"/>
      <c r="H59" s="1157">
        <v>0</v>
      </c>
      <c r="I59" s="1185">
        <f t="shared" si="10"/>
        <v>0</v>
      </c>
      <c r="J59" s="1185">
        <f t="shared" si="11"/>
        <v>0</v>
      </c>
      <c r="K59" s="1200"/>
      <c r="L59" s="790"/>
      <c r="M59" s="1115"/>
      <c r="N59" s="1115"/>
      <c r="O59" s="1115"/>
      <c r="P59" s="1115"/>
      <c r="Q59" s="1115"/>
      <c r="R59" s="1115"/>
      <c r="S59" s="1115"/>
      <c r="T59" s="1115"/>
      <c r="U59" s="1115"/>
      <c r="V59" s="1115"/>
      <c r="W59" s="1115"/>
      <c r="X59" s="1115"/>
      <c r="Y59" s="1115"/>
    </row>
    <row r="60" spans="1:25" s="1118" customFormat="1" ht="31.35" customHeight="1">
      <c r="A60" s="1184"/>
      <c r="B60" s="1186" t="s">
        <v>434</v>
      </c>
      <c r="C60" s="1167" t="s">
        <v>174</v>
      </c>
      <c r="D60" s="1184" t="s">
        <v>167</v>
      </c>
      <c r="E60" s="1159">
        <v>48</v>
      </c>
      <c r="F60" s="1157"/>
      <c r="G60" s="1157"/>
      <c r="H60" s="1157">
        <v>0</v>
      </c>
      <c r="I60" s="1185">
        <f t="shared" si="10"/>
        <v>0</v>
      </c>
      <c r="J60" s="1185">
        <f t="shared" si="11"/>
        <v>0</v>
      </c>
      <c r="K60" s="1200"/>
      <c r="L60" s="790"/>
      <c r="M60" s="1115"/>
      <c r="N60" s="1115"/>
      <c r="O60" s="1115"/>
      <c r="P60" s="1115"/>
      <c r="Q60" s="1115"/>
      <c r="R60" s="1115"/>
      <c r="S60" s="1115"/>
      <c r="T60" s="1115"/>
      <c r="U60" s="1115"/>
      <c r="V60" s="1115"/>
      <c r="W60" s="1115"/>
      <c r="X60" s="1115"/>
      <c r="Y60" s="1115"/>
    </row>
    <row r="61" spans="1:25" s="1118" customFormat="1" ht="31.35" customHeight="1">
      <c r="A61" s="1184">
        <v>8</v>
      </c>
      <c r="B61" s="1167" t="s">
        <v>177</v>
      </c>
      <c r="C61" s="1167"/>
      <c r="D61" s="1184"/>
      <c r="E61" s="1159"/>
      <c r="F61" s="1185"/>
      <c r="G61" s="1185"/>
      <c r="H61" s="1185"/>
      <c r="I61" s="1185">
        <f t="shared" si="10"/>
        <v>0</v>
      </c>
      <c r="J61" s="1185">
        <f t="shared" si="11"/>
        <v>0</v>
      </c>
      <c r="K61" s="1200"/>
      <c r="L61" s="790"/>
      <c r="M61" s="1115"/>
      <c r="N61" s="1115"/>
      <c r="O61" s="1115"/>
      <c r="P61" s="1115"/>
      <c r="Q61" s="1115"/>
      <c r="R61" s="1115"/>
      <c r="S61" s="1115"/>
      <c r="T61" s="1115"/>
      <c r="U61" s="1115"/>
      <c r="V61" s="1115"/>
      <c r="W61" s="1115"/>
      <c r="X61" s="1115"/>
      <c r="Y61" s="1115"/>
    </row>
    <row r="62" spans="1:25" s="1118" customFormat="1" ht="31.35" customHeight="1">
      <c r="A62" s="1184"/>
      <c r="B62" s="1186" t="s">
        <v>181</v>
      </c>
      <c r="C62" s="1167" t="s">
        <v>179</v>
      </c>
      <c r="D62" s="1184" t="s">
        <v>167</v>
      </c>
      <c r="E62" s="1159">
        <v>432</v>
      </c>
      <c r="F62" s="1157"/>
      <c r="G62" s="1157"/>
      <c r="H62" s="1157">
        <v>0</v>
      </c>
      <c r="I62" s="1185">
        <f t="shared" si="10"/>
        <v>0</v>
      </c>
      <c r="J62" s="1185">
        <f t="shared" si="11"/>
        <v>0</v>
      </c>
      <c r="K62" s="1200"/>
      <c r="L62" s="790"/>
      <c r="M62" s="1115"/>
      <c r="N62" s="1115"/>
      <c r="O62" s="1115"/>
      <c r="P62" s="1115"/>
      <c r="Q62" s="1115"/>
      <c r="R62" s="1115"/>
      <c r="S62" s="1115"/>
      <c r="T62" s="1115"/>
      <c r="U62" s="1115"/>
      <c r="V62" s="1115"/>
      <c r="W62" s="1115"/>
      <c r="X62" s="1115"/>
      <c r="Y62" s="1115"/>
    </row>
    <row r="63" spans="1:25" s="1118" customFormat="1" ht="31.35" customHeight="1">
      <c r="A63" s="1184"/>
      <c r="B63" s="1186" t="s">
        <v>182</v>
      </c>
      <c r="C63" s="1167" t="s">
        <v>179</v>
      </c>
      <c r="D63" s="1184" t="s">
        <v>167</v>
      </c>
      <c r="E63" s="1159">
        <v>288</v>
      </c>
      <c r="F63" s="1157"/>
      <c r="G63" s="1157"/>
      <c r="H63" s="1157">
        <v>0</v>
      </c>
      <c r="I63" s="1185">
        <f t="shared" si="10"/>
        <v>0</v>
      </c>
      <c r="J63" s="1185">
        <f t="shared" si="11"/>
        <v>0</v>
      </c>
      <c r="K63" s="1200"/>
      <c r="L63" s="790"/>
      <c r="M63" s="1115"/>
      <c r="N63" s="1115"/>
      <c r="O63" s="1115"/>
      <c r="P63" s="1115"/>
      <c r="Q63" s="1115"/>
      <c r="R63" s="1115"/>
      <c r="S63" s="1115"/>
      <c r="T63" s="1115"/>
      <c r="U63" s="1115"/>
      <c r="V63" s="1115"/>
      <c r="W63" s="1115"/>
      <c r="X63" s="1115"/>
      <c r="Y63" s="1115"/>
    </row>
    <row r="64" spans="1:25" s="1118" customFormat="1" ht="31.35" customHeight="1">
      <c r="A64" s="1184"/>
      <c r="B64" s="1186" t="s">
        <v>184</v>
      </c>
      <c r="C64" s="1167" t="s">
        <v>179</v>
      </c>
      <c r="D64" s="1184" t="s">
        <v>167</v>
      </c>
      <c r="E64" s="1159">
        <v>560</v>
      </c>
      <c r="F64" s="1157"/>
      <c r="G64" s="1157"/>
      <c r="H64" s="1157">
        <v>0</v>
      </c>
      <c r="I64" s="1185">
        <f t="shared" si="10"/>
        <v>0</v>
      </c>
      <c r="J64" s="1185">
        <f t="shared" si="11"/>
        <v>0</v>
      </c>
      <c r="K64" s="1200"/>
      <c r="L64" s="790"/>
      <c r="M64" s="1115"/>
      <c r="N64" s="1115"/>
      <c r="O64" s="1115"/>
      <c r="P64" s="1115"/>
      <c r="Q64" s="1115"/>
      <c r="R64" s="1115"/>
      <c r="S64" s="1115"/>
      <c r="T64" s="1115"/>
      <c r="U64" s="1115"/>
      <c r="V64" s="1115"/>
      <c r="W64" s="1115"/>
      <c r="X64" s="1115"/>
      <c r="Y64" s="1115"/>
    </row>
    <row r="65" spans="1:25" s="1118" customFormat="1" ht="31.35" customHeight="1">
      <c r="A65" s="1184">
        <v>9</v>
      </c>
      <c r="B65" s="1167" t="s">
        <v>185</v>
      </c>
      <c r="C65" s="1201"/>
      <c r="D65" s="1184" t="s">
        <v>158</v>
      </c>
      <c r="E65" s="1159">
        <v>67154.761125539095</v>
      </c>
      <c r="F65" s="1157"/>
      <c r="G65" s="1157"/>
      <c r="H65" s="1157">
        <v>0</v>
      </c>
      <c r="I65" s="1185">
        <f t="shared" si="10"/>
        <v>0</v>
      </c>
      <c r="J65" s="1185">
        <f t="shared" si="11"/>
        <v>0</v>
      </c>
      <c r="K65" s="1200"/>
      <c r="L65" s="790"/>
      <c r="M65" s="1115"/>
      <c r="N65" s="1115"/>
      <c r="O65" s="1115"/>
      <c r="P65" s="1115"/>
      <c r="Q65" s="1115"/>
      <c r="R65" s="1115"/>
      <c r="S65" s="1115"/>
      <c r="T65" s="1115"/>
      <c r="U65" s="1115"/>
      <c r="V65" s="1115"/>
      <c r="W65" s="1115"/>
      <c r="X65" s="1115"/>
      <c r="Y65" s="1115"/>
    </row>
    <row r="66" spans="1:25" s="1118" customFormat="1" ht="31.35" customHeight="1">
      <c r="A66" s="1184">
        <v>10</v>
      </c>
      <c r="B66" s="1167" t="s">
        <v>186</v>
      </c>
      <c r="C66" s="1167" t="s">
        <v>187</v>
      </c>
      <c r="D66" s="1184" t="s">
        <v>158</v>
      </c>
      <c r="E66" s="1159">
        <v>67154.761125539095</v>
      </c>
      <c r="F66" s="1157"/>
      <c r="G66" s="1157"/>
      <c r="H66" s="1157">
        <v>0</v>
      </c>
      <c r="I66" s="1185">
        <f t="shared" si="10"/>
        <v>0</v>
      </c>
      <c r="J66" s="1185">
        <f t="shared" si="11"/>
        <v>0</v>
      </c>
      <c r="K66" s="1200"/>
      <c r="L66" s="790"/>
      <c r="M66" s="1115"/>
      <c r="N66" s="1115"/>
      <c r="O66" s="1115"/>
      <c r="P66" s="1115"/>
      <c r="Q66" s="1115"/>
      <c r="R66" s="1115"/>
      <c r="S66" s="1115"/>
      <c r="T66" s="1115"/>
      <c r="U66" s="1115"/>
      <c r="V66" s="1115"/>
      <c r="W66" s="1115"/>
      <c r="X66" s="1115"/>
      <c r="Y66" s="1115"/>
    </row>
    <row r="67" spans="1:25" s="1117" customFormat="1" ht="31.35" customHeight="1">
      <c r="A67" s="1180" t="s">
        <v>200</v>
      </c>
      <c r="B67" s="1181" t="s">
        <v>201</v>
      </c>
      <c r="C67" s="1181"/>
      <c r="D67" s="1180"/>
      <c r="E67" s="1182"/>
      <c r="F67" s="1183"/>
      <c r="G67" s="1183"/>
      <c r="H67" s="1183"/>
      <c r="I67" s="1185"/>
      <c r="J67" s="1199"/>
      <c r="K67" s="1200"/>
      <c r="L67" s="790"/>
      <c r="M67" s="1115"/>
      <c r="N67" s="1115"/>
      <c r="O67" s="1115"/>
      <c r="P67" s="1115"/>
      <c r="Q67" s="1115"/>
      <c r="R67" s="1115"/>
      <c r="S67" s="1115"/>
      <c r="T67" s="1115"/>
      <c r="U67" s="1115"/>
      <c r="V67" s="1115"/>
      <c r="W67" s="1115"/>
      <c r="X67" s="1115"/>
      <c r="Y67" s="1115"/>
    </row>
    <row r="68" spans="1:25" s="1118" customFormat="1" ht="31.35" customHeight="1">
      <c r="A68" s="1184">
        <v>1</v>
      </c>
      <c r="B68" s="1167" t="s">
        <v>202</v>
      </c>
      <c r="C68" s="1167" t="s">
        <v>203</v>
      </c>
      <c r="D68" s="1184" t="s">
        <v>204</v>
      </c>
      <c r="E68" s="1202">
        <v>30</v>
      </c>
      <c r="F68" s="1157"/>
      <c r="G68" s="1157"/>
      <c r="H68" s="1157">
        <v>0</v>
      </c>
      <c r="I68" s="1185">
        <f>F68+G68+H68</f>
        <v>0</v>
      </c>
      <c r="J68" s="1185">
        <f>ROUND(E68*I68,0)</f>
        <v>0</v>
      </c>
      <c r="K68" s="1200"/>
      <c r="L68" s="790"/>
      <c r="M68" s="1115"/>
      <c r="N68" s="1115"/>
      <c r="O68" s="1115"/>
      <c r="P68" s="1115"/>
      <c r="Q68" s="1115"/>
      <c r="R68" s="1115"/>
      <c r="S68" s="1115"/>
      <c r="T68" s="1115"/>
      <c r="U68" s="1115"/>
      <c r="V68" s="1115"/>
      <c r="W68" s="1115"/>
      <c r="X68" s="1115"/>
      <c r="Y68" s="1115"/>
    </row>
    <row r="69" spans="1:25" s="1118" customFormat="1" ht="31.35" customHeight="1">
      <c r="A69" s="1184"/>
      <c r="B69" s="1167"/>
      <c r="C69" s="1167"/>
      <c r="D69" s="1184"/>
      <c r="E69" s="1159"/>
      <c r="F69" s="1137"/>
      <c r="G69" s="1137"/>
      <c r="H69" s="1137"/>
      <c r="I69" s="1137"/>
      <c r="J69" s="1185"/>
      <c r="K69" s="1200"/>
      <c r="L69" s="790"/>
      <c r="M69" s="1115"/>
      <c r="N69" s="1115"/>
      <c r="O69" s="1115"/>
      <c r="P69" s="1115"/>
      <c r="Q69" s="1115"/>
      <c r="R69" s="1115"/>
      <c r="S69" s="1115"/>
      <c r="T69" s="1115"/>
      <c r="U69" s="1115"/>
      <c r="V69" s="1115"/>
      <c r="W69" s="1115"/>
      <c r="X69" s="1115"/>
      <c r="Y69" s="1115"/>
    </row>
    <row r="70" spans="1:25" ht="36" customHeight="1">
      <c r="A70" s="1203" t="s">
        <v>60</v>
      </c>
      <c r="B70" s="1204" t="s">
        <v>205</v>
      </c>
      <c r="C70" s="1204"/>
      <c r="D70" s="1205"/>
      <c r="E70" s="1205"/>
      <c r="F70" s="1206"/>
      <c r="G70" s="1206"/>
      <c r="H70" s="1206"/>
      <c r="I70" s="1206"/>
      <c r="J70" s="1250">
        <f>+J71+J74+J80+J104+J126+J137</f>
        <v>0</v>
      </c>
      <c r="K70" s="1206"/>
      <c r="L70" s="790"/>
    </row>
    <row r="71" spans="1:25" s="1119" customFormat="1" ht="36" customHeight="1">
      <c r="A71" s="1150">
        <v>1</v>
      </c>
      <c r="B71" s="1151" t="s">
        <v>435</v>
      </c>
      <c r="C71" s="1151"/>
      <c r="D71" s="1152"/>
      <c r="E71" s="1153"/>
      <c r="F71" s="1154"/>
      <c r="G71" s="1154"/>
      <c r="H71" s="1154"/>
      <c r="I71" s="1154"/>
      <c r="J71" s="1154">
        <f>+SUM(J72:J73)</f>
        <v>0</v>
      </c>
      <c r="K71" s="1193"/>
      <c r="L71" s="790"/>
      <c r="M71" s="1115"/>
      <c r="N71" s="1115"/>
      <c r="O71" s="1115"/>
      <c r="P71" s="1115"/>
      <c r="Q71" s="1115"/>
      <c r="R71" s="1115"/>
      <c r="S71" s="1115"/>
      <c r="T71" s="1115"/>
      <c r="U71" s="1115"/>
      <c r="V71" s="1115"/>
      <c r="W71" s="1115"/>
      <c r="X71" s="1115"/>
      <c r="Y71" s="1115"/>
    </row>
    <row r="72" spans="1:25" s="1119" customFormat="1" ht="31.35" customHeight="1">
      <c r="A72" s="1207">
        <v>1</v>
      </c>
      <c r="B72" s="1208" t="s">
        <v>436</v>
      </c>
      <c r="C72" s="1208" t="s">
        <v>437</v>
      </c>
      <c r="D72" s="1209" t="s">
        <v>110</v>
      </c>
      <c r="E72" s="1159">
        <v>2280</v>
      </c>
      <c r="F72" s="1157"/>
      <c r="G72" s="1157"/>
      <c r="H72" s="1157">
        <v>0</v>
      </c>
      <c r="I72" s="1137">
        <f t="shared" ref="I72:I78" si="12">+SUM(F72:H72)</f>
        <v>0</v>
      </c>
      <c r="J72" s="1185">
        <f t="shared" ref="J72:J78" si="13">ROUND(E72*I72,0)</f>
        <v>0</v>
      </c>
      <c r="K72" s="1251"/>
      <c r="L72" s="790"/>
      <c r="M72" s="1115"/>
      <c r="N72" s="1115"/>
      <c r="O72" s="1115"/>
      <c r="P72" s="1115"/>
      <c r="Q72" s="1115"/>
      <c r="R72" s="1115"/>
      <c r="S72" s="1115"/>
      <c r="T72" s="1115"/>
      <c r="U72" s="1115"/>
      <c r="V72" s="1115"/>
      <c r="W72" s="1115"/>
      <c r="X72" s="1115"/>
      <c r="Y72" s="1115"/>
    </row>
    <row r="73" spans="1:25" s="1119" customFormat="1" ht="31.35" customHeight="1">
      <c r="A73" s="1207"/>
      <c r="B73" s="1208"/>
      <c r="C73" s="1208"/>
      <c r="D73" s="1209"/>
      <c r="E73" s="1158"/>
      <c r="F73" s="1157"/>
      <c r="G73" s="1157"/>
      <c r="H73" s="1157"/>
      <c r="I73" s="1137"/>
      <c r="J73" s="1185"/>
      <c r="K73" s="1251"/>
      <c r="L73" s="790"/>
      <c r="M73" s="1115"/>
      <c r="N73" s="1115"/>
      <c r="O73" s="1115"/>
      <c r="P73" s="1115"/>
      <c r="Q73" s="1115"/>
      <c r="R73" s="1115"/>
      <c r="S73" s="1115"/>
      <c r="T73" s="1115"/>
      <c r="U73" s="1115"/>
      <c r="V73" s="1115"/>
      <c r="W73" s="1115"/>
      <c r="X73" s="1115"/>
      <c r="Y73" s="1115"/>
    </row>
    <row r="74" spans="1:25" s="1119" customFormat="1" ht="36" customHeight="1">
      <c r="A74" s="1150">
        <v>2</v>
      </c>
      <c r="B74" s="1151" t="s">
        <v>238</v>
      </c>
      <c r="C74" s="1151"/>
      <c r="D74" s="1152"/>
      <c r="E74" s="1153"/>
      <c r="F74" s="1154"/>
      <c r="G74" s="1154"/>
      <c r="H74" s="1154"/>
      <c r="I74" s="1154"/>
      <c r="J74" s="1154">
        <f>+SUM(J75:J78)</f>
        <v>0</v>
      </c>
      <c r="K74" s="1193"/>
      <c r="L74" s="790"/>
      <c r="M74" s="1115"/>
      <c r="N74" s="1115"/>
      <c r="O74" s="1115"/>
      <c r="P74" s="1115"/>
      <c r="Q74" s="1115"/>
      <c r="R74" s="1115"/>
      <c r="S74" s="1115"/>
      <c r="T74" s="1115"/>
      <c r="U74" s="1115"/>
      <c r="V74" s="1115"/>
      <c r="W74" s="1115"/>
      <c r="X74" s="1115"/>
      <c r="Y74" s="1115"/>
    </row>
    <row r="75" spans="1:25" s="1119" customFormat="1" ht="31.35" customHeight="1">
      <c r="A75" s="1207">
        <v>1</v>
      </c>
      <c r="B75" s="1210" t="s">
        <v>438</v>
      </c>
      <c r="C75" s="1210"/>
      <c r="D75" s="1211" t="s">
        <v>110</v>
      </c>
      <c r="E75" s="1158">
        <v>2280</v>
      </c>
      <c r="F75" s="1157"/>
      <c r="G75" s="1157"/>
      <c r="H75" s="1157"/>
      <c r="I75" s="1137">
        <f t="shared" si="12"/>
        <v>0</v>
      </c>
      <c r="J75" s="1185">
        <f t="shared" si="13"/>
        <v>0</v>
      </c>
      <c r="K75" s="1251" t="s">
        <v>283</v>
      </c>
      <c r="L75" s="790"/>
      <c r="M75" s="1115"/>
      <c r="N75" s="1115"/>
      <c r="O75" s="1115"/>
      <c r="P75" s="1115"/>
      <c r="Q75" s="1115"/>
      <c r="R75" s="1115"/>
      <c r="S75" s="1115"/>
      <c r="T75" s="1115"/>
      <c r="U75" s="1115"/>
      <c r="V75" s="1115"/>
      <c r="W75" s="1115"/>
      <c r="X75" s="1115"/>
      <c r="Y75" s="1115"/>
    </row>
    <row r="76" spans="1:25" s="1119" customFormat="1" ht="31.35" customHeight="1">
      <c r="A76" s="1207">
        <v>2</v>
      </c>
      <c r="B76" s="1210" t="s">
        <v>439</v>
      </c>
      <c r="C76" s="1210"/>
      <c r="D76" s="1211" t="s">
        <v>158</v>
      </c>
      <c r="E76" s="1158">
        <v>4560</v>
      </c>
      <c r="F76" s="1157"/>
      <c r="G76" s="1157"/>
      <c r="H76" s="1157"/>
      <c r="I76" s="1137">
        <f t="shared" si="12"/>
        <v>0</v>
      </c>
      <c r="J76" s="1185">
        <f t="shared" si="13"/>
        <v>0</v>
      </c>
      <c r="K76" s="1251"/>
      <c r="L76" s="790"/>
      <c r="M76" s="1115"/>
      <c r="N76" s="1115"/>
      <c r="O76" s="1115"/>
      <c r="P76" s="1115"/>
      <c r="Q76" s="1115"/>
      <c r="R76" s="1115"/>
      <c r="S76" s="1115"/>
      <c r="T76" s="1115"/>
      <c r="U76" s="1115"/>
      <c r="V76" s="1115"/>
      <c r="W76" s="1115"/>
      <c r="X76" s="1115"/>
      <c r="Y76" s="1115"/>
    </row>
    <row r="77" spans="1:25" s="1120" customFormat="1" ht="31.35" customHeight="1">
      <c r="A77" s="1212">
        <v>3</v>
      </c>
      <c r="B77" s="1213" t="s">
        <v>285</v>
      </c>
      <c r="C77" s="1213"/>
      <c r="D77" s="1214" t="s">
        <v>143</v>
      </c>
      <c r="E77" s="1158">
        <v>332</v>
      </c>
      <c r="F77" s="1157"/>
      <c r="G77" s="1157"/>
      <c r="H77" s="1157"/>
      <c r="I77" s="1137">
        <f t="shared" si="12"/>
        <v>0</v>
      </c>
      <c r="J77" s="1252">
        <f t="shared" si="13"/>
        <v>0</v>
      </c>
      <c r="K77" s="1253"/>
      <c r="L77" s="790"/>
      <c r="M77" s="1115"/>
      <c r="N77" s="1115"/>
      <c r="O77" s="1115"/>
      <c r="P77" s="1115"/>
      <c r="Q77" s="1115"/>
      <c r="R77" s="1115"/>
      <c r="S77" s="1115"/>
      <c r="T77" s="1115"/>
      <c r="U77" s="1115"/>
      <c r="V77" s="1115"/>
      <c r="W77" s="1115"/>
      <c r="X77" s="1115"/>
      <c r="Y77" s="1115"/>
    </row>
    <row r="78" spans="1:25" s="1119" customFormat="1" ht="31.35" customHeight="1">
      <c r="A78" s="1207">
        <v>4</v>
      </c>
      <c r="B78" s="1210" t="s">
        <v>197</v>
      </c>
      <c r="C78" s="1210" t="s">
        <v>244</v>
      </c>
      <c r="D78" s="1211" t="s">
        <v>121</v>
      </c>
      <c r="E78" s="1158">
        <v>1</v>
      </c>
      <c r="F78" s="1157"/>
      <c r="G78" s="1157"/>
      <c r="H78" s="1157"/>
      <c r="I78" s="1137">
        <f t="shared" si="12"/>
        <v>0</v>
      </c>
      <c r="J78" s="1185">
        <f t="shared" si="13"/>
        <v>0</v>
      </c>
      <c r="K78" s="1251"/>
      <c r="L78" s="790"/>
      <c r="M78" s="1115"/>
      <c r="N78" s="1115"/>
      <c r="O78" s="1115"/>
      <c r="P78" s="1115"/>
      <c r="Q78" s="1115"/>
      <c r="R78" s="1115"/>
      <c r="S78" s="1115"/>
      <c r="T78" s="1115"/>
      <c r="U78" s="1115"/>
      <c r="V78" s="1115"/>
      <c r="W78" s="1115"/>
      <c r="X78" s="1115"/>
      <c r="Y78" s="1115"/>
    </row>
    <row r="79" spans="1:25" s="1119" customFormat="1" ht="31.35" customHeight="1">
      <c r="A79" s="1207"/>
      <c r="B79" s="1210"/>
      <c r="C79" s="1210"/>
      <c r="D79" s="1211"/>
      <c r="E79" s="1158"/>
      <c r="F79" s="1157"/>
      <c r="G79" s="1157"/>
      <c r="H79" s="1157"/>
      <c r="I79" s="1137">
        <f>+SUM(F79:G79)</f>
        <v>0</v>
      </c>
      <c r="J79" s="1185"/>
      <c r="K79" s="1251"/>
      <c r="L79" s="790"/>
      <c r="M79" s="1115"/>
      <c r="N79" s="1115"/>
      <c r="O79" s="1115"/>
      <c r="P79" s="1115"/>
      <c r="Q79" s="1115"/>
      <c r="R79" s="1115"/>
      <c r="S79" s="1115"/>
      <c r="T79" s="1115"/>
      <c r="U79" s="1115"/>
      <c r="V79" s="1115"/>
      <c r="W79" s="1115"/>
      <c r="X79" s="1115"/>
      <c r="Y79" s="1115"/>
    </row>
    <row r="80" spans="1:25" s="1119" customFormat="1" ht="36" customHeight="1">
      <c r="A80" s="1150">
        <v>3</v>
      </c>
      <c r="B80" s="1151" t="s">
        <v>253</v>
      </c>
      <c r="C80" s="1151"/>
      <c r="D80" s="1152"/>
      <c r="E80" s="1153"/>
      <c r="F80" s="1154"/>
      <c r="G80" s="1154"/>
      <c r="H80" s="1154"/>
      <c r="I80" s="1154"/>
      <c r="J80" s="1154">
        <f>+SUM(J81:J103)</f>
        <v>0</v>
      </c>
      <c r="K80" s="1193"/>
      <c r="L80" s="790"/>
      <c r="M80" s="1115"/>
      <c r="N80" s="1115"/>
      <c r="O80" s="1115"/>
      <c r="P80" s="1115"/>
      <c r="Q80" s="1115"/>
      <c r="R80" s="1115"/>
      <c r="S80" s="1115"/>
      <c r="T80" s="1115"/>
      <c r="U80" s="1115"/>
      <c r="V80" s="1115"/>
      <c r="W80" s="1115"/>
      <c r="X80" s="1115"/>
      <c r="Y80" s="1115"/>
    </row>
    <row r="81" spans="1:25" s="1119" customFormat="1" ht="31.35" customHeight="1">
      <c r="A81" s="1215" t="s">
        <v>25</v>
      </c>
      <c r="B81" s="1216" t="s">
        <v>257</v>
      </c>
      <c r="C81" s="1217"/>
      <c r="D81" s="1218"/>
      <c r="E81" s="1219"/>
      <c r="F81" s="1199"/>
      <c r="G81" s="1199"/>
      <c r="H81" s="1199"/>
      <c r="I81" s="1137"/>
      <c r="J81" s="1199"/>
      <c r="K81" s="1113"/>
      <c r="L81" s="790"/>
      <c r="M81" s="1115"/>
      <c r="N81" s="1115"/>
      <c r="O81" s="1115"/>
      <c r="P81" s="1115"/>
      <c r="Q81" s="1115"/>
      <c r="R81" s="1115"/>
      <c r="S81" s="1115"/>
      <c r="T81" s="1115"/>
      <c r="U81" s="1115"/>
      <c r="V81" s="1115"/>
      <c r="W81" s="1115"/>
      <c r="X81" s="1115"/>
      <c r="Y81" s="1115"/>
    </row>
    <row r="82" spans="1:25" s="1120" customFormat="1" ht="31.35" customHeight="1">
      <c r="A82" s="1212">
        <v>1</v>
      </c>
      <c r="B82" s="973" t="s">
        <v>258</v>
      </c>
      <c r="C82" s="973" t="s">
        <v>259</v>
      </c>
      <c r="D82" s="1214" t="s">
        <v>110</v>
      </c>
      <c r="E82" s="1221">
        <v>256.72500000000002</v>
      </c>
      <c r="F82" s="1157"/>
      <c r="G82" s="1157"/>
      <c r="H82" s="1157"/>
      <c r="I82" s="1137">
        <f t="shared" ref="I82:I88" si="14">+SUM(F82:H82)</f>
        <v>0</v>
      </c>
      <c r="J82" s="1252">
        <f t="shared" ref="J82:J88" si="15">ROUND(E82*I82,0)</f>
        <v>0</v>
      </c>
      <c r="K82" s="1268" t="s">
        <v>260</v>
      </c>
      <c r="L82" s="790"/>
      <c r="M82" s="1115"/>
      <c r="N82" s="1115"/>
      <c r="O82" s="1115"/>
      <c r="P82" s="1115"/>
      <c r="Q82" s="1115"/>
      <c r="R82" s="1115"/>
      <c r="S82" s="1115"/>
      <c r="T82" s="1115"/>
      <c r="U82" s="1115"/>
      <c r="V82" s="1115"/>
      <c r="W82" s="1115"/>
      <c r="X82" s="1115"/>
      <c r="Y82" s="1115"/>
    </row>
    <row r="83" spans="1:25" s="1120" customFormat="1" ht="31.35" customHeight="1">
      <c r="A83" s="1212">
        <v>2</v>
      </c>
      <c r="B83" s="1222" t="s">
        <v>197</v>
      </c>
      <c r="C83" s="1222"/>
      <c r="D83" s="1223" t="s">
        <v>121</v>
      </c>
      <c r="E83" s="1221">
        <v>1</v>
      </c>
      <c r="F83" s="1157"/>
      <c r="G83" s="1157"/>
      <c r="H83" s="1157"/>
      <c r="I83" s="1137">
        <f t="shared" si="14"/>
        <v>0</v>
      </c>
      <c r="J83" s="1252">
        <f t="shared" si="15"/>
        <v>0</v>
      </c>
      <c r="K83" s="1253"/>
      <c r="L83" s="790"/>
      <c r="M83" s="1115"/>
      <c r="N83" s="1115"/>
      <c r="O83" s="1115"/>
      <c r="P83" s="1115"/>
      <c r="Q83" s="1115"/>
      <c r="R83" s="1115"/>
      <c r="S83" s="1115"/>
      <c r="T83" s="1115"/>
      <c r="U83" s="1115"/>
      <c r="V83" s="1115"/>
      <c r="W83" s="1115"/>
      <c r="X83" s="1115"/>
      <c r="Y83" s="1115"/>
    </row>
    <row r="84" spans="1:25" s="1121" customFormat="1" ht="31.35" customHeight="1">
      <c r="A84" s="1224">
        <v>3</v>
      </c>
      <c r="B84" s="1225" t="s">
        <v>261</v>
      </c>
      <c r="C84" s="1225" t="s">
        <v>262</v>
      </c>
      <c r="D84" s="1224" t="s">
        <v>158</v>
      </c>
      <c r="E84" s="1228">
        <v>949.88250000000005</v>
      </c>
      <c r="F84" s="1157"/>
      <c r="G84" s="1157"/>
      <c r="H84" s="1157"/>
      <c r="I84" s="1137">
        <f t="shared" si="14"/>
        <v>0</v>
      </c>
      <c r="J84" s="1252">
        <f t="shared" si="15"/>
        <v>0</v>
      </c>
      <c r="K84" s="1254" t="s">
        <v>263</v>
      </c>
      <c r="L84" s="790"/>
      <c r="M84" s="1115"/>
      <c r="N84" s="1115"/>
      <c r="O84" s="1115"/>
      <c r="P84" s="1115"/>
      <c r="Q84" s="1115"/>
      <c r="R84" s="1115"/>
      <c r="S84" s="1115"/>
      <c r="T84" s="1115"/>
      <c r="U84" s="1115"/>
      <c r="V84" s="1115"/>
      <c r="W84" s="1115"/>
      <c r="X84" s="1115"/>
      <c r="Y84" s="1115"/>
    </row>
    <row r="85" spans="1:25" s="1121" customFormat="1" ht="31.35" customHeight="1">
      <c r="A85" s="1224">
        <v>4</v>
      </c>
      <c r="B85" s="1225" t="s">
        <v>185</v>
      </c>
      <c r="C85" s="1227"/>
      <c r="D85" s="1224" t="s">
        <v>158</v>
      </c>
      <c r="E85" s="1228">
        <v>949.88250000000005</v>
      </c>
      <c r="F85" s="1157"/>
      <c r="G85" s="1157"/>
      <c r="H85" s="1157"/>
      <c r="I85" s="1137">
        <f t="shared" si="14"/>
        <v>0</v>
      </c>
      <c r="J85" s="1252">
        <f t="shared" si="15"/>
        <v>0</v>
      </c>
      <c r="K85" s="1254"/>
      <c r="L85" s="677"/>
      <c r="M85" s="1115"/>
      <c r="N85" s="1115"/>
      <c r="O85" s="1115"/>
      <c r="P85" s="1115"/>
      <c r="Q85" s="1115"/>
      <c r="R85" s="1115"/>
      <c r="S85" s="1115"/>
      <c r="T85" s="1115"/>
      <c r="U85" s="1115"/>
      <c r="V85" s="1115"/>
      <c r="W85" s="1115"/>
      <c r="X85" s="1115"/>
      <c r="Y85" s="1115"/>
    </row>
    <row r="86" spans="1:25" s="1121" customFormat="1" ht="31.15" customHeight="1">
      <c r="A86" s="1224">
        <v>5</v>
      </c>
      <c r="B86" s="1225" t="s">
        <v>440</v>
      </c>
      <c r="C86" s="1225" t="s">
        <v>187</v>
      </c>
      <c r="D86" s="1224" t="s">
        <v>158</v>
      </c>
      <c r="E86" s="1228">
        <v>949.88250000000005</v>
      </c>
      <c r="F86" s="1157"/>
      <c r="G86" s="1157"/>
      <c r="H86" s="1157"/>
      <c r="I86" s="1137">
        <f t="shared" si="14"/>
        <v>0</v>
      </c>
      <c r="J86" s="1252">
        <f t="shared" si="15"/>
        <v>0</v>
      </c>
      <c r="K86" s="1254"/>
      <c r="L86" s="677"/>
      <c r="M86" s="1115"/>
      <c r="N86" s="1115"/>
      <c r="O86" s="1115"/>
      <c r="P86" s="1115"/>
      <c r="Q86" s="1115"/>
      <c r="R86" s="1115"/>
      <c r="S86" s="1115"/>
      <c r="T86" s="1115"/>
      <c r="U86" s="1115"/>
      <c r="V86" s="1115"/>
      <c r="W86" s="1115"/>
      <c r="X86" s="1115"/>
      <c r="Y86" s="1115"/>
    </row>
    <row r="87" spans="1:25" s="1120" customFormat="1" ht="31.35" customHeight="1">
      <c r="A87" s="1212">
        <v>6</v>
      </c>
      <c r="B87" s="1213" t="s">
        <v>441</v>
      </c>
      <c r="C87" s="1220" t="s">
        <v>442</v>
      </c>
      <c r="D87" s="1214" t="s">
        <v>110</v>
      </c>
      <c r="E87" s="1221">
        <v>315</v>
      </c>
      <c r="F87" s="1157"/>
      <c r="G87" s="1157"/>
      <c r="H87" s="1157"/>
      <c r="I87" s="1137">
        <f t="shared" si="14"/>
        <v>0</v>
      </c>
      <c r="J87" s="1252">
        <f t="shared" si="15"/>
        <v>0</v>
      </c>
      <c r="K87" s="1253" t="str">
        <f>K75</f>
        <v>Phuong Nam/ Matec</v>
      </c>
      <c r="L87" s="677"/>
      <c r="M87" s="1115"/>
      <c r="N87" s="1115"/>
      <c r="O87" s="1115"/>
      <c r="P87" s="1115"/>
      <c r="Q87" s="1115"/>
      <c r="R87" s="1115"/>
      <c r="S87" s="1115"/>
      <c r="T87" s="1115"/>
      <c r="U87" s="1115"/>
      <c r="V87" s="1115"/>
      <c r="W87" s="1115"/>
      <c r="X87" s="1115"/>
      <c r="Y87" s="1115"/>
    </row>
    <row r="88" spans="1:25" s="1120" customFormat="1" ht="31.35" customHeight="1">
      <c r="A88" s="1212">
        <v>7</v>
      </c>
      <c r="B88" s="1213" t="s">
        <v>285</v>
      </c>
      <c r="C88" s="1213"/>
      <c r="D88" s="1214" t="s">
        <v>143</v>
      </c>
      <c r="E88" s="1158">
        <v>60</v>
      </c>
      <c r="F88" s="1157"/>
      <c r="G88" s="1157"/>
      <c r="H88" s="1157"/>
      <c r="I88" s="1137">
        <f t="shared" si="14"/>
        <v>0</v>
      </c>
      <c r="J88" s="1252">
        <f t="shared" si="15"/>
        <v>0</v>
      </c>
      <c r="K88" s="1253"/>
      <c r="L88" s="677"/>
      <c r="M88" s="1115"/>
      <c r="N88" s="1115"/>
      <c r="O88" s="1115"/>
      <c r="P88" s="1115"/>
      <c r="Q88" s="1115"/>
      <c r="R88" s="1115"/>
      <c r="S88" s="1115"/>
      <c r="T88" s="1115"/>
      <c r="U88" s="1115"/>
      <c r="V88" s="1115"/>
      <c r="W88" s="1115"/>
      <c r="X88" s="1115"/>
      <c r="Y88" s="1115"/>
    </row>
    <row r="89" spans="1:25" s="1121" customFormat="1" ht="31.35" customHeight="1">
      <c r="A89" s="1224"/>
      <c r="B89" s="1262"/>
      <c r="C89" s="1227"/>
      <c r="D89" s="1263"/>
      <c r="E89" s="1228"/>
      <c r="F89" s="1252"/>
      <c r="G89" s="1252"/>
      <c r="H89" s="1252"/>
      <c r="I89" s="1137"/>
      <c r="J89" s="1252"/>
      <c r="K89" s="1254"/>
      <c r="L89" s="677"/>
      <c r="M89" s="1115"/>
      <c r="N89" s="1115"/>
      <c r="O89" s="1115"/>
      <c r="P89" s="1115"/>
      <c r="Q89" s="1115"/>
      <c r="R89" s="1115"/>
      <c r="S89" s="1115"/>
      <c r="T89" s="1115"/>
      <c r="U89" s="1115"/>
      <c r="V89" s="1115"/>
      <c r="W89" s="1115"/>
      <c r="X89" s="1115"/>
      <c r="Y89" s="1115"/>
    </row>
    <row r="90" spans="1:25" s="1119" customFormat="1" ht="31.35" customHeight="1">
      <c r="A90" s="1215" t="s">
        <v>75</v>
      </c>
      <c r="B90" s="1216" t="s">
        <v>280</v>
      </c>
      <c r="C90" s="1217"/>
      <c r="D90" s="1218"/>
      <c r="E90" s="1219"/>
      <c r="F90" s="1199"/>
      <c r="G90" s="1199"/>
      <c r="H90" s="1199"/>
      <c r="I90" s="1137"/>
      <c r="J90" s="1199"/>
      <c r="K90" s="1113"/>
      <c r="L90" s="677"/>
      <c r="M90" s="1115"/>
      <c r="N90" s="1115"/>
      <c r="O90" s="1115"/>
      <c r="P90" s="1115"/>
      <c r="Q90" s="1115"/>
      <c r="R90" s="1115"/>
      <c r="S90" s="1115"/>
      <c r="T90" s="1115"/>
      <c r="U90" s="1115"/>
      <c r="V90" s="1115"/>
      <c r="W90" s="1115"/>
      <c r="X90" s="1115"/>
      <c r="Y90" s="1115"/>
    </row>
    <row r="91" spans="1:25" s="1120" customFormat="1" ht="31.35" customHeight="1">
      <c r="A91" s="1212">
        <v>1</v>
      </c>
      <c r="B91" s="1220" t="s">
        <v>281</v>
      </c>
      <c r="C91" s="1220" t="s">
        <v>282</v>
      </c>
      <c r="D91" s="1214" t="s">
        <v>110</v>
      </c>
      <c r="E91" s="1221">
        <v>2671.2</v>
      </c>
      <c r="F91" s="1157"/>
      <c r="G91" s="1157"/>
      <c r="H91" s="1157">
        <v>0</v>
      </c>
      <c r="I91" s="1137">
        <f t="shared" ref="I91:I99" si="16">+SUM(F91:H91)</f>
        <v>0</v>
      </c>
      <c r="J91" s="1252">
        <f t="shared" ref="J91:J99" si="17">ROUND(E91*I91,0)</f>
        <v>0</v>
      </c>
      <c r="K91" s="1253"/>
      <c r="L91" s="677"/>
      <c r="M91" s="1115"/>
      <c r="N91" s="1115"/>
      <c r="O91" s="1115"/>
      <c r="P91" s="1115"/>
      <c r="Q91" s="1115"/>
      <c r="R91" s="1115"/>
      <c r="S91" s="1115"/>
      <c r="T91" s="1115"/>
      <c r="U91" s="1115"/>
      <c r="V91" s="1115"/>
      <c r="W91" s="1115"/>
      <c r="X91" s="1115"/>
      <c r="Y91" s="1115"/>
    </row>
    <row r="92" spans="1:25" s="1120" customFormat="1" ht="31.35" customHeight="1">
      <c r="A92" s="1212">
        <v>2</v>
      </c>
      <c r="B92" s="1213" t="s">
        <v>284</v>
      </c>
      <c r="C92" s="1213"/>
      <c r="D92" s="1214" t="s">
        <v>143</v>
      </c>
      <c r="E92" s="1158">
        <v>233.2</v>
      </c>
      <c r="F92" s="1157"/>
      <c r="G92" s="1157"/>
      <c r="H92" s="1157">
        <v>0</v>
      </c>
      <c r="I92" s="1137">
        <f t="shared" si="16"/>
        <v>0</v>
      </c>
      <c r="J92" s="1252">
        <f t="shared" si="17"/>
        <v>0</v>
      </c>
      <c r="K92" s="1253"/>
      <c r="L92" s="677"/>
      <c r="M92" s="1115"/>
      <c r="N92" s="1115"/>
      <c r="O92" s="1115"/>
      <c r="P92" s="1115"/>
      <c r="Q92" s="1115"/>
      <c r="R92" s="1115"/>
      <c r="S92" s="1115"/>
      <c r="T92" s="1115"/>
      <c r="U92" s="1115"/>
      <c r="V92" s="1115"/>
      <c r="W92" s="1115"/>
      <c r="X92" s="1115"/>
      <c r="Y92" s="1115"/>
    </row>
    <row r="93" spans="1:25" s="1120" customFormat="1" ht="31.35" customHeight="1">
      <c r="A93" s="1212">
        <v>3</v>
      </c>
      <c r="B93" s="1213" t="s">
        <v>285</v>
      </c>
      <c r="C93" s="1213"/>
      <c r="D93" s="1214" t="s">
        <v>143</v>
      </c>
      <c r="E93" s="1158">
        <v>424</v>
      </c>
      <c r="F93" s="1157"/>
      <c r="G93" s="1157"/>
      <c r="H93" s="1157">
        <v>0</v>
      </c>
      <c r="I93" s="1137">
        <f t="shared" si="16"/>
        <v>0</v>
      </c>
      <c r="J93" s="1252">
        <f t="shared" si="17"/>
        <v>0</v>
      </c>
      <c r="K93" s="1253"/>
      <c r="L93" s="677"/>
      <c r="M93" s="1115"/>
      <c r="N93" s="1115"/>
      <c r="O93" s="1115"/>
      <c r="P93" s="1115"/>
      <c r="Q93" s="1115"/>
      <c r="R93" s="1115"/>
      <c r="S93" s="1115"/>
      <c r="T93" s="1115"/>
      <c r="U93" s="1115"/>
      <c r="V93" s="1115"/>
      <c r="W93" s="1115"/>
      <c r="X93" s="1115"/>
      <c r="Y93" s="1115"/>
    </row>
    <row r="94" spans="1:25" s="1120" customFormat="1" ht="31.35" customHeight="1">
      <c r="A94" s="1212">
        <v>4</v>
      </c>
      <c r="B94" s="587" t="s">
        <v>443</v>
      </c>
      <c r="C94" s="1213" t="s">
        <v>287</v>
      </c>
      <c r="D94" s="1214" t="s">
        <v>143</v>
      </c>
      <c r="E94" s="1221">
        <v>495</v>
      </c>
      <c r="F94" s="1157"/>
      <c r="G94" s="1157"/>
      <c r="H94" s="1157">
        <v>0</v>
      </c>
      <c r="I94" s="1137">
        <f t="shared" si="16"/>
        <v>0</v>
      </c>
      <c r="J94" s="1252">
        <f t="shared" si="17"/>
        <v>0</v>
      </c>
      <c r="K94" s="1253"/>
      <c r="L94" s="677"/>
      <c r="M94" s="1115"/>
      <c r="N94" s="1115"/>
      <c r="O94" s="1115"/>
      <c r="P94" s="1115"/>
      <c r="Q94" s="1115"/>
      <c r="R94" s="1115"/>
      <c r="S94" s="1115"/>
      <c r="T94" s="1115"/>
      <c r="U94" s="1115"/>
      <c r="V94" s="1115"/>
      <c r="W94" s="1115"/>
      <c r="X94" s="1115"/>
      <c r="Y94" s="1115"/>
    </row>
    <row r="95" spans="1:25" s="1120" customFormat="1" ht="31.35" customHeight="1">
      <c r="A95" s="1212">
        <v>5</v>
      </c>
      <c r="B95" s="1222" t="s">
        <v>197</v>
      </c>
      <c r="C95" s="1222"/>
      <c r="D95" s="1223" t="s">
        <v>121</v>
      </c>
      <c r="E95" s="1221">
        <v>1</v>
      </c>
      <c r="F95" s="1157"/>
      <c r="G95" s="1157"/>
      <c r="H95" s="1157">
        <v>0</v>
      </c>
      <c r="I95" s="1137">
        <f t="shared" si="16"/>
        <v>0</v>
      </c>
      <c r="J95" s="1252">
        <f t="shared" si="17"/>
        <v>0</v>
      </c>
      <c r="K95" s="1253"/>
      <c r="L95" s="677"/>
      <c r="M95" s="1115"/>
      <c r="N95" s="1115"/>
      <c r="O95" s="1115"/>
      <c r="P95" s="1115"/>
      <c r="Q95" s="1115"/>
      <c r="R95" s="1115"/>
      <c r="S95" s="1115"/>
      <c r="T95" s="1115"/>
      <c r="U95" s="1115"/>
      <c r="V95" s="1115"/>
      <c r="W95" s="1115"/>
      <c r="X95" s="1115"/>
      <c r="Y95" s="1115"/>
    </row>
    <row r="96" spans="1:25" s="1121" customFormat="1" ht="31.35" customHeight="1">
      <c r="A96" s="1224">
        <v>6</v>
      </c>
      <c r="B96" s="1225" t="s">
        <v>261</v>
      </c>
      <c r="C96" s="1225" t="s">
        <v>288</v>
      </c>
      <c r="D96" s="1224" t="s">
        <v>158</v>
      </c>
      <c r="E96" s="1226">
        <v>10684.8</v>
      </c>
      <c r="F96" s="1157"/>
      <c r="G96" s="1157"/>
      <c r="H96" s="1157">
        <v>0</v>
      </c>
      <c r="I96" s="1137">
        <f t="shared" si="16"/>
        <v>0</v>
      </c>
      <c r="J96" s="1252">
        <f t="shared" si="17"/>
        <v>0</v>
      </c>
      <c r="K96" s="1254" t="str">
        <f>K84</f>
        <v>Hoa Phat/ Viet Duc</v>
      </c>
      <c r="L96" s="677"/>
      <c r="M96" s="1115"/>
      <c r="N96" s="1115"/>
      <c r="O96" s="1115"/>
      <c r="P96" s="1115"/>
      <c r="Q96" s="1115"/>
      <c r="R96" s="1115"/>
      <c r="S96" s="1115"/>
      <c r="T96" s="1115"/>
      <c r="U96" s="1115"/>
      <c r="V96" s="1115"/>
      <c r="W96" s="1115"/>
      <c r="X96" s="1115"/>
      <c r="Y96" s="1115"/>
    </row>
    <row r="97" spans="1:25" s="1121" customFormat="1" ht="31.35" customHeight="1">
      <c r="A97" s="1224">
        <v>7</v>
      </c>
      <c r="B97" s="1225" t="s">
        <v>185</v>
      </c>
      <c r="C97" s="1227"/>
      <c r="D97" s="1224" t="s">
        <v>158</v>
      </c>
      <c r="E97" s="1228">
        <v>10684.8</v>
      </c>
      <c r="F97" s="1157"/>
      <c r="G97" s="1157"/>
      <c r="H97" s="1157">
        <v>0</v>
      </c>
      <c r="I97" s="1137">
        <f t="shared" si="16"/>
        <v>0</v>
      </c>
      <c r="J97" s="1252">
        <f t="shared" si="17"/>
        <v>0</v>
      </c>
      <c r="K97" s="1254"/>
      <c r="L97" s="677"/>
      <c r="M97" s="1115"/>
      <c r="N97" s="1115"/>
      <c r="O97" s="1115"/>
      <c r="P97" s="1115"/>
      <c r="Q97" s="1115"/>
      <c r="R97" s="1115"/>
      <c r="S97" s="1115"/>
      <c r="T97" s="1115"/>
      <c r="U97" s="1115"/>
      <c r="V97" s="1115"/>
      <c r="W97" s="1115"/>
      <c r="X97" s="1115"/>
      <c r="Y97" s="1115"/>
    </row>
    <row r="98" spans="1:25" s="1121" customFormat="1" ht="31.15" customHeight="1">
      <c r="A98" s="1224">
        <v>8</v>
      </c>
      <c r="B98" s="1225" t="s">
        <v>289</v>
      </c>
      <c r="C98" s="1225" t="s">
        <v>187</v>
      </c>
      <c r="D98" s="1224" t="s">
        <v>158</v>
      </c>
      <c r="E98" s="1228">
        <v>10684.8</v>
      </c>
      <c r="F98" s="1157"/>
      <c r="G98" s="1157"/>
      <c r="H98" s="1157">
        <v>0</v>
      </c>
      <c r="I98" s="1137">
        <f t="shared" si="16"/>
        <v>0</v>
      </c>
      <c r="J98" s="1252">
        <f t="shared" si="17"/>
        <v>0</v>
      </c>
      <c r="K98" s="1254"/>
      <c r="L98" s="677"/>
      <c r="M98" s="1115"/>
      <c r="N98" s="1115"/>
      <c r="O98" s="1115"/>
      <c r="P98" s="1115"/>
      <c r="Q98" s="1115"/>
      <c r="R98" s="1115"/>
      <c r="S98" s="1115"/>
      <c r="T98" s="1115"/>
      <c r="U98" s="1115"/>
      <c r="V98" s="1115"/>
      <c r="W98" s="1115"/>
      <c r="X98" s="1115"/>
      <c r="Y98" s="1115"/>
    </row>
    <row r="99" spans="1:25" s="1121" customFormat="1" ht="31.15" customHeight="1">
      <c r="A99" s="1224">
        <v>9</v>
      </c>
      <c r="B99" s="1225" t="s">
        <v>290</v>
      </c>
      <c r="C99" s="1225" t="s">
        <v>187</v>
      </c>
      <c r="D99" s="1224" t="s">
        <v>121</v>
      </c>
      <c r="E99" s="1228">
        <v>1</v>
      </c>
      <c r="F99" s="1157"/>
      <c r="G99" s="1157"/>
      <c r="H99" s="1157">
        <v>0</v>
      </c>
      <c r="I99" s="1137">
        <f t="shared" si="16"/>
        <v>0</v>
      </c>
      <c r="J99" s="1252">
        <f t="shared" si="17"/>
        <v>0</v>
      </c>
      <c r="K99" s="1254"/>
      <c r="L99" s="677"/>
      <c r="M99" s="1115"/>
      <c r="N99" s="1115"/>
      <c r="O99" s="1115"/>
      <c r="P99" s="1115"/>
      <c r="Q99" s="1115"/>
      <c r="R99" s="1115"/>
      <c r="S99" s="1115"/>
      <c r="T99" s="1115"/>
      <c r="U99" s="1115"/>
      <c r="V99" s="1115"/>
      <c r="W99" s="1115"/>
      <c r="X99" s="1115"/>
      <c r="Y99" s="1115"/>
    </row>
    <row r="100" spans="1:25" s="1119" customFormat="1" ht="31.35" customHeight="1">
      <c r="A100" s="1215" t="s">
        <v>200</v>
      </c>
      <c r="B100" s="1216" t="s">
        <v>292</v>
      </c>
      <c r="C100" s="1217"/>
      <c r="D100" s="1218"/>
      <c r="E100" s="1219"/>
      <c r="F100" s="1199"/>
      <c r="G100" s="1199"/>
      <c r="H100" s="1199"/>
      <c r="I100" s="1137"/>
      <c r="J100" s="1199"/>
      <c r="K100" s="1113"/>
      <c r="L100" s="677"/>
      <c r="M100" s="1115"/>
      <c r="N100" s="1115"/>
      <c r="O100" s="1115"/>
      <c r="P100" s="1115"/>
      <c r="Q100" s="1115"/>
      <c r="R100" s="1115"/>
      <c r="S100" s="1115"/>
      <c r="T100" s="1115"/>
      <c r="U100" s="1115"/>
      <c r="V100" s="1115"/>
      <c r="W100" s="1115"/>
      <c r="X100" s="1115"/>
      <c r="Y100" s="1115"/>
    </row>
    <row r="101" spans="1:25" s="1120" customFormat="1" ht="31.35" customHeight="1">
      <c r="A101" s="1212">
        <v>1</v>
      </c>
      <c r="B101" s="973" t="s">
        <v>293</v>
      </c>
      <c r="C101" s="973" t="s">
        <v>294</v>
      </c>
      <c r="D101" s="1214" t="s">
        <v>110</v>
      </c>
      <c r="E101" s="1221">
        <v>42</v>
      </c>
      <c r="F101" s="1157"/>
      <c r="G101" s="1157"/>
      <c r="H101" s="1157">
        <v>0</v>
      </c>
      <c r="I101" s="1137">
        <f t="shared" ref="I101:I116" si="18">+SUM(F101:H101)</f>
        <v>0</v>
      </c>
      <c r="J101" s="1252">
        <f t="shared" ref="J101:J116" si="19">ROUND(E101*I101,0)</f>
        <v>0</v>
      </c>
      <c r="K101" s="1253" t="s">
        <v>295</v>
      </c>
      <c r="L101" s="677"/>
      <c r="M101" s="1115"/>
      <c r="N101" s="1115"/>
      <c r="O101" s="1115"/>
      <c r="P101" s="1115"/>
      <c r="Q101" s="1115"/>
      <c r="R101" s="1115"/>
      <c r="S101" s="1115"/>
      <c r="T101" s="1115"/>
      <c r="U101" s="1115"/>
      <c r="V101" s="1115"/>
      <c r="W101" s="1115"/>
      <c r="X101" s="1115"/>
      <c r="Y101" s="1115"/>
    </row>
    <row r="102" spans="1:25" s="1120" customFormat="1" ht="31.35" customHeight="1">
      <c r="A102" s="1212">
        <v>2</v>
      </c>
      <c r="B102" s="1213" t="s">
        <v>197</v>
      </c>
      <c r="C102" s="1213"/>
      <c r="D102" s="1214" t="s">
        <v>121</v>
      </c>
      <c r="E102" s="1158">
        <v>1</v>
      </c>
      <c r="F102" s="1157"/>
      <c r="G102" s="1157"/>
      <c r="H102" s="1157">
        <v>0</v>
      </c>
      <c r="I102" s="1137">
        <f t="shared" si="18"/>
        <v>0</v>
      </c>
      <c r="J102" s="1252">
        <f t="shared" si="19"/>
        <v>0</v>
      </c>
      <c r="K102" s="1253"/>
      <c r="L102" s="677"/>
      <c r="M102" s="1115"/>
      <c r="N102" s="1115"/>
      <c r="O102" s="1115"/>
      <c r="P102" s="1115"/>
      <c r="Q102" s="1115"/>
      <c r="R102" s="1115"/>
      <c r="S102" s="1115"/>
      <c r="T102" s="1115"/>
      <c r="U102" s="1115"/>
      <c r="V102" s="1115"/>
      <c r="W102" s="1115"/>
      <c r="X102" s="1115"/>
      <c r="Y102" s="1115"/>
    </row>
    <row r="103" spans="1:25" s="1117" customFormat="1" ht="31.35" customHeight="1">
      <c r="A103" s="1184"/>
      <c r="B103" s="1229"/>
      <c r="C103" s="1230"/>
      <c r="D103" s="1231"/>
      <c r="E103" s="1159"/>
      <c r="F103" s="1185"/>
      <c r="G103" s="1185"/>
      <c r="H103" s="1185"/>
      <c r="I103" s="1185"/>
      <c r="J103" s="1185"/>
      <c r="K103" s="1200"/>
      <c r="L103" s="677"/>
      <c r="M103" s="1115"/>
      <c r="N103" s="1115"/>
      <c r="O103" s="1115"/>
      <c r="P103" s="1115"/>
      <c r="Q103" s="1115"/>
      <c r="R103" s="1115"/>
      <c r="S103" s="1115"/>
      <c r="T103" s="1115"/>
      <c r="U103" s="1115"/>
      <c r="V103" s="1115"/>
      <c r="W103" s="1115"/>
      <c r="X103" s="1115"/>
      <c r="Y103" s="1115"/>
    </row>
    <row r="104" spans="1:25" s="1119" customFormat="1" ht="36" customHeight="1">
      <c r="A104" s="1150">
        <v>8</v>
      </c>
      <c r="B104" s="1151" t="s">
        <v>297</v>
      </c>
      <c r="C104" s="1151"/>
      <c r="D104" s="1152"/>
      <c r="E104" s="1153"/>
      <c r="F104" s="1154"/>
      <c r="G104" s="1154"/>
      <c r="H104" s="1154"/>
      <c r="I104" s="1154"/>
      <c r="J104" s="1154">
        <f>+SUM(J106:J124)</f>
        <v>0</v>
      </c>
      <c r="K104" s="1193"/>
      <c r="L104" s="677"/>
      <c r="M104" s="1115"/>
      <c r="N104" s="1115"/>
      <c r="O104" s="1115"/>
      <c r="P104" s="1115"/>
      <c r="Q104" s="1115"/>
      <c r="R104" s="1115"/>
      <c r="S104" s="1115"/>
      <c r="T104" s="1115"/>
      <c r="U104" s="1115"/>
      <c r="V104" s="1115"/>
      <c r="W104" s="1115"/>
      <c r="X104" s="1115"/>
      <c r="Y104" s="1115"/>
    </row>
    <row r="105" spans="1:25" s="991" customFormat="1" ht="31.35" customHeight="1">
      <c r="A105" s="1083" t="s">
        <v>25</v>
      </c>
      <c r="B105" s="1084" t="s">
        <v>298</v>
      </c>
      <c r="C105" s="1085"/>
      <c r="D105" s="1086"/>
      <c r="E105" s="1087"/>
      <c r="F105" s="1232"/>
      <c r="G105" s="1232"/>
      <c r="H105" s="1232"/>
      <c r="I105" s="1232"/>
      <c r="J105" s="1255"/>
      <c r="K105" s="1256"/>
      <c r="L105" s="677"/>
      <c r="M105" s="1115"/>
      <c r="N105" s="1115"/>
      <c r="O105" s="1115"/>
      <c r="P105" s="1115"/>
      <c r="Q105" s="1115"/>
      <c r="R105" s="1115"/>
      <c r="S105" s="1115"/>
      <c r="T105" s="1115"/>
      <c r="U105" s="1115"/>
      <c r="V105" s="1115"/>
      <c r="W105" s="1115"/>
      <c r="X105" s="1115"/>
      <c r="Y105" s="1115"/>
    </row>
    <row r="106" spans="1:25" s="991" customFormat="1" ht="31.35" customHeight="1">
      <c r="A106" s="1233">
        <v>1</v>
      </c>
      <c r="B106" s="587" t="s">
        <v>299</v>
      </c>
      <c r="C106" s="1234" t="s">
        <v>300</v>
      </c>
      <c r="D106" s="656" t="s">
        <v>110</v>
      </c>
      <c r="E106" s="1090">
        <v>2508</v>
      </c>
      <c r="F106" s="1157"/>
      <c r="G106" s="1157"/>
      <c r="H106" s="1157">
        <v>0</v>
      </c>
      <c r="I106" s="1257">
        <f t="shared" si="18"/>
        <v>0</v>
      </c>
      <c r="J106" s="1185">
        <f t="shared" si="19"/>
        <v>0</v>
      </c>
      <c r="K106" s="1111" t="s">
        <v>301</v>
      </c>
      <c r="L106" s="677"/>
      <c r="M106" s="1115"/>
      <c r="N106" s="1115"/>
      <c r="O106" s="1115"/>
      <c r="P106" s="1115"/>
      <c r="Q106" s="1115"/>
      <c r="R106" s="1115"/>
      <c r="S106" s="1115"/>
      <c r="T106" s="1115"/>
      <c r="U106" s="1115"/>
      <c r="V106" s="1115"/>
      <c r="W106" s="1115"/>
      <c r="X106" s="1115"/>
      <c r="Y106" s="1115"/>
    </row>
    <row r="107" spans="1:25" s="991" customFormat="1" ht="31.35" customHeight="1">
      <c r="A107" s="1233">
        <v>2</v>
      </c>
      <c r="B107" s="587" t="s">
        <v>302</v>
      </c>
      <c r="C107" s="1234" t="s">
        <v>303</v>
      </c>
      <c r="D107" s="656" t="s">
        <v>110</v>
      </c>
      <c r="E107" s="1090">
        <v>2508</v>
      </c>
      <c r="F107" s="1157"/>
      <c r="G107" s="1157"/>
      <c r="H107" s="1157">
        <v>0</v>
      </c>
      <c r="I107" s="1257">
        <f t="shared" si="18"/>
        <v>0</v>
      </c>
      <c r="J107" s="1185">
        <f t="shared" si="19"/>
        <v>0</v>
      </c>
      <c r="K107" s="1111"/>
      <c r="L107" s="677"/>
      <c r="M107" s="1115"/>
      <c r="N107" s="1115"/>
      <c r="O107" s="1115"/>
      <c r="P107" s="1115"/>
      <c r="Q107" s="1115"/>
      <c r="R107" s="1115"/>
      <c r="S107" s="1115"/>
      <c r="T107" s="1115"/>
      <c r="U107" s="1115"/>
      <c r="V107" s="1115"/>
      <c r="W107" s="1115"/>
      <c r="X107" s="1115"/>
      <c r="Y107" s="1115"/>
    </row>
    <row r="108" spans="1:25" s="991" customFormat="1" ht="31.35" customHeight="1">
      <c r="A108" s="1233">
        <v>3</v>
      </c>
      <c r="B108" s="587" t="s">
        <v>304</v>
      </c>
      <c r="C108" s="1089" t="s">
        <v>305</v>
      </c>
      <c r="D108" s="656" t="s">
        <v>110</v>
      </c>
      <c r="E108" s="1090">
        <v>2508</v>
      </c>
      <c r="F108" s="1157"/>
      <c r="G108" s="1157"/>
      <c r="H108" s="1157">
        <v>0</v>
      </c>
      <c r="I108" s="1257">
        <f t="shared" si="18"/>
        <v>0</v>
      </c>
      <c r="J108" s="1185">
        <f t="shared" si="19"/>
        <v>0</v>
      </c>
      <c r="K108" s="1111" t="s">
        <v>306</v>
      </c>
      <c r="L108" s="677"/>
      <c r="M108" s="1115"/>
      <c r="N108" s="1115"/>
      <c r="O108" s="1115"/>
      <c r="P108" s="1115"/>
      <c r="Q108" s="1115"/>
      <c r="R108" s="1115"/>
      <c r="S108" s="1115"/>
      <c r="T108" s="1115"/>
      <c r="U108" s="1115"/>
      <c r="V108" s="1115"/>
      <c r="W108" s="1115"/>
      <c r="X108" s="1115"/>
      <c r="Y108" s="1115"/>
    </row>
    <row r="109" spans="1:25" s="991" customFormat="1" ht="31.35" customHeight="1">
      <c r="A109" s="1233">
        <v>4</v>
      </c>
      <c r="B109" s="587" t="s">
        <v>307</v>
      </c>
      <c r="C109" s="1089"/>
      <c r="D109" s="656" t="s">
        <v>110</v>
      </c>
      <c r="E109" s="1090">
        <v>2508</v>
      </c>
      <c r="F109" s="1157"/>
      <c r="G109" s="1157"/>
      <c r="H109" s="1157">
        <v>0</v>
      </c>
      <c r="I109" s="1257">
        <f t="shared" si="18"/>
        <v>0</v>
      </c>
      <c r="J109" s="1185">
        <f t="shared" si="19"/>
        <v>0</v>
      </c>
      <c r="K109" s="1111" t="str">
        <f>K106</f>
        <v>Dong A/ Hoa Sen</v>
      </c>
      <c r="L109" s="677"/>
      <c r="M109" s="1115"/>
      <c r="N109" s="1115"/>
      <c r="O109" s="1115"/>
      <c r="P109" s="1115"/>
      <c r="Q109" s="1115"/>
      <c r="R109" s="1115"/>
      <c r="S109" s="1115"/>
      <c r="T109" s="1115"/>
      <c r="U109" s="1115"/>
      <c r="V109" s="1115"/>
      <c r="W109" s="1115"/>
      <c r="X109" s="1115"/>
      <c r="Y109" s="1115"/>
    </row>
    <row r="110" spans="1:25" s="991" customFormat="1" ht="31.35" customHeight="1">
      <c r="A110" s="1233">
        <v>5</v>
      </c>
      <c r="B110" s="587" t="s">
        <v>308</v>
      </c>
      <c r="C110" s="1089" t="s">
        <v>300</v>
      </c>
      <c r="D110" s="656" t="s">
        <v>110</v>
      </c>
      <c r="E110" s="1090">
        <v>128</v>
      </c>
      <c r="F110" s="1157"/>
      <c r="G110" s="1157"/>
      <c r="H110" s="1157">
        <v>0</v>
      </c>
      <c r="I110" s="1257">
        <f t="shared" si="18"/>
        <v>0</v>
      </c>
      <c r="J110" s="1185">
        <f t="shared" si="19"/>
        <v>0</v>
      </c>
      <c r="K110" s="1111" t="str">
        <f>K109</f>
        <v>Dong A/ Hoa Sen</v>
      </c>
      <c r="L110" s="677"/>
      <c r="M110" s="1115"/>
      <c r="N110" s="1115"/>
      <c r="O110" s="1115"/>
      <c r="P110" s="1115"/>
      <c r="Q110" s="1115"/>
      <c r="R110" s="1115"/>
      <c r="S110" s="1115"/>
      <c r="T110" s="1115"/>
      <c r="U110" s="1115"/>
      <c r="V110" s="1115"/>
      <c r="W110" s="1115"/>
      <c r="X110" s="1115"/>
      <c r="Y110" s="1115"/>
    </row>
    <row r="111" spans="1:25" s="991" customFormat="1" ht="31.35" customHeight="1">
      <c r="A111" s="1233">
        <v>6</v>
      </c>
      <c r="B111" s="583" t="s">
        <v>309</v>
      </c>
      <c r="C111" s="584" t="s">
        <v>310</v>
      </c>
      <c r="D111" s="585" t="s">
        <v>143</v>
      </c>
      <c r="E111" s="1091">
        <v>76</v>
      </c>
      <c r="F111" s="1157"/>
      <c r="G111" s="1157"/>
      <c r="H111" s="1157">
        <v>0</v>
      </c>
      <c r="I111" s="1257">
        <f t="shared" si="18"/>
        <v>0</v>
      </c>
      <c r="J111" s="1185">
        <f t="shared" si="19"/>
        <v>0</v>
      </c>
      <c r="K111" s="1113"/>
      <c r="L111" s="677"/>
      <c r="M111" s="1115"/>
      <c r="N111" s="1115"/>
      <c r="O111" s="1115"/>
      <c r="P111" s="1115"/>
      <c r="Q111" s="1115"/>
      <c r="R111" s="1115"/>
      <c r="S111" s="1115"/>
      <c r="T111" s="1115"/>
      <c r="U111" s="1115"/>
      <c r="V111" s="1115"/>
      <c r="W111" s="1115"/>
      <c r="X111" s="1115"/>
      <c r="Y111" s="1115"/>
    </row>
    <row r="112" spans="1:25" s="991" customFormat="1" ht="31.35" customHeight="1">
      <c r="A112" s="1233">
        <v>7</v>
      </c>
      <c r="B112" s="583" t="s">
        <v>311</v>
      </c>
      <c r="C112" s="584" t="s">
        <v>310</v>
      </c>
      <c r="D112" s="585" t="s">
        <v>143</v>
      </c>
      <c r="E112" s="1091">
        <v>292</v>
      </c>
      <c r="F112" s="1157"/>
      <c r="G112" s="1157"/>
      <c r="H112" s="1157">
        <v>0</v>
      </c>
      <c r="I112" s="1257">
        <f t="shared" si="18"/>
        <v>0</v>
      </c>
      <c r="J112" s="1185">
        <f t="shared" si="19"/>
        <v>0</v>
      </c>
      <c r="K112" s="1113"/>
      <c r="L112" s="677"/>
      <c r="M112" s="1115"/>
      <c r="N112" s="1115"/>
      <c r="O112" s="1115"/>
      <c r="P112" s="1115"/>
      <c r="Q112" s="1115"/>
      <c r="R112" s="1115"/>
      <c r="S112" s="1115"/>
      <c r="T112" s="1115"/>
      <c r="U112" s="1115"/>
      <c r="V112" s="1115"/>
      <c r="W112" s="1115"/>
      <c r="X112" s="1115"/>
      <c r="Y112" s="1115"/>
    </row>
    <row r="113" spans="1:25" s="991" customFormat="1" ht="31.35" customHeight="1">
      <c r="A113" s="1233">
        <v>8</v>
      </c>
      <c r="B113" s="583" t="s">
        <v>312</v>
      </c>
      <c r="C113" s="584" t="s">
        <v>310</v>
      </c>
      <c r="D113" s="585" t="s">
        <v>143</v>
      </c>
      <c r="E113" s="1091">
        <v>66</v>
      </c>
      <c r="F113" s="1157"/>
      <c r="G113" s="1157"/>
      <c r="H113" s="1157">
        <v>0</v>
      </c>
      <c r="I113" s="1257">
        <f t="shared" si="18"/>
        <v>0</v>
      </c>
      <c r="J113" s="1185">
        <f t="shared" si="19"/>
        <v>0</v>
      </c>
      <c r="K113" s="1113"/>
      <c r="L113" s="677"/>
      <c r="M113" s="1115"/>
      <c r="N113" s="1115"/>
      <c r="O113" s="1115"/>
      <c r="P113" s="1115"/>
      <c r="Q113" s="1115"/>
      <c r="R113" s="1115"/>
      <c r="S113" s="1115"/>
      <c r="T113" s="1115"/>
      <c r="U113" s="1115"/>
      <c r="V113" s="1115"/>
      <c r="W113" s="1115"/>
      <c r="X113" s="1115"/>
      <c r="Y113" s="1115"/>
    </row>
    <row r="114" spans="1:25" s="991" customFormat="1" ht="31.35" customHeight="1">
      <c r="A114" s="1233">
        <v>9</v>
      </c>
      <c r="B114" s="583" t="s">
        <v>313</v>
      </c>
      <c r="C114" s="584" t="s">
        <v>310</v>
      </c>
      <c r="D114" s="585" t="s">
        <v>143</v>
      </c>
      <c r="E114" s="1091">
        <v>260</v>
      </c>
      <c r="F114" s="1157"/>
      <c r="G114" s="1157"/>
      <c r="H114" s="1157">
        <v>0</v>
      </c>
      <c r="I114" s="1257">
        <f t="shared" si="18"/>
        <v>0</v>
      </c>
      <c r="J114" s="1185">
        <f t="shared" si="19"/>
        <v>0</v>
      </c>
      <c r="K114" s="1113"/>
      <c r="L114" s="677"/>
      <c r="M114" s="1115"/>
      <c r="N114" s="1115"/>
      <c r="O114" s="1115"/>
      <c r="P114" s="1115"/>
      <c r="Q114" s="1115"/>
      <c r="R114" s="1115"/>
      <c r="S114" s="1115"/>
      <c r="T114" s="1115"/>
      <c r="U114" s="1115"/>
      <c r="V114" s="1115"/>
      <c r="W114" s="1115"/>
      <c r="X114" s="1115"/>
      <c r="Y114" s="1115"/>
    </row>
    <row r="115" spans="1:25" s="992" customFormat="1" ht="31.35" customHeight="1">
      <c r="A115" s="1233">
        <v>10</v>
      </c>
      <c r="B115" s="1092" t="s">
        <v>314</v>
      </c>
      <c r="C115" s="588"/>
      <c r="D115" s="589" t="s">
        <v>31</v>
      </c>
      <c r="E115" s="1090">
        <v>1</v>
      </c>
      <c r="F115" s="1157"/>
      <c r="G115" s="1157"/>
      <c r="H115" s="1157">
        <v>0</v>
      </c>
      <c r="I115" s="1257">
        <f t="shared" si="18"/>
        <v>0</v>
      </c>
      <c r="J115" s="1185">
        <f t="shared" si="19"/>
        <v>0</v>
      </c>
      <c r="K115" s="1200"/>
      <c r="L115" s="677"/>
      <c r="M115" s="1115"/>
      <c r="N115" s="1115"/>
      <c r="O115" s="1115"/>
      <c r="P115" s="1115"/>
      <c r="Q115" s="1115"/>
      <c r="R115" s="1115"/>
      <c r="S115" s="1115"/>
      <c r="T115" s="1115"/>
      <c r="U115" s="1115"/>
      <c r="V115" s="1115"/>
      <c r="W115" s="1115"/>
      <c r="X115" s="1115"/>
      <c r="Y115" s="1115"/>
    </row>
    <row r="116" spans="1:25" s="992" customFormat="1" ht="31.35" customHeight="1">
      <c r="A116" s="1233">
        <v>11</v>
      </c>
      <c r="B116" s="1092" t="s">
        <v>315</v>
      </c>
      <c r="C116" s="588"/>
      <c r="D116" s="589" t="s">
        <v>31</v>
      </c>
      <c r="E116" s="1090">
        <v>7</v>
      </c>
      <c r="F116" s="1157"/>
      <c r="G116" s="1157"/>
      <c r="H116" s="1157">
        <v>0</v>
      </c>
      <c r="I116" s="1257">
        <f t="shared" si="18"/>
        <v>0</v>
      </c>
      <c r="J116" s="1185">
        <f t="shared" si="19"/>
        <v>0</v>
      </c>
      <c r="K116" s="1200"/>
      <c r="L116" s="677"/>
      <c r="M116" s="1115"/>
      <c r="N116" s="1115"/>
      <c r="O116" s="1115"/>
      <c r="P116" s="1115"/>
      <c r="Q116" s="1115"/>
      <c r="R116" s="1115"/>
      <c r="S116" s="1115"/>
      <c r="T116" s="1115"/>
      <c r="U116" s="1115"/>
      <c r="V116" s="1115"/>
      <c r="W116" s="1115"/>
      <c r="X116" s="1115"/>
      <c r="Y116" s="1115"/>
    </row>
    <row r="117" spans="1:25" s="1117" customFormat="1" ht="31.35" customHeight="1">
      <c r="A117" s="1235" t="s">
        <v>75</v>
      </c>
      <c r="B117" s="1236" t="s">
        <v>316</v>
      </c>
      <c r="C117" s="1181"/>
      <c r="D117" s="1180"/>
      <c r="E117" s="1182"/>
      <c r="F117" s="1183"/>
      <c r="G117" s="1183"/>
      <c r="H117" s="1183"/>
      <c r="I117" s="1183"/>
      <c r="J117" s="1183"/>
      <c r="K117" s="1200"/>
      <c r="L117" s="677"/>
      <c r="M117" s="1115"/>
      <c r="N117" s="1115"/>
      <c r="O117" s="1115"/>
      <c r="P117" s="1115"/>
      <c r="Q117" s="1115"/>
      <c r="R117" s="1115"/>
      <c r="S117" s="1115"/>
      <c r="T117" s="1115"/>
      <c r="U117" s="1115"/>
      <c r="V117" s="1115"/>
      <c r="W117" s="1115"/>
      <c r="X117" s="1115"/>
      <c r="Y117" s="1115"/>
    </row>
    <row r="118" spans="1:25" s="1117" customFormat="1" ht="31.35" customHeight="1">
      <c r="A118" s="1233">
        <v>1</v>
      </c>
      <c r="B118" s="1165" t="s">
        <v>317</v>
      </c>
      <c r="C118" s="1167" t="s">
        <v>444</v>
      </c>
      <c r="D118" s="1184" t="s">
        <v>143</v>
      </c>
      <c r="E118" s="1159">
        <v>181</v>
      </c>
      <c r="F118" s="1157"/>
      <c r="G118" s="1157"/>
      <c r="H118" s="1157">
        <v>0</v>
      </c>
      <c r="I118" s="1137">
        <f t="shared" ref="I118:I124" si="20">+SUM(F118:H118)</f>
        <v>0</v>
      </c>
      <c r="J118" s="1185">
        <f t="shared" ref="J118:J124" si="21">ROUND(E118*I118,0)</f>
        <v>0</v>
      </c>
      <c r="K118" s="1200" t="s">
        <v>318</v>
      </c>
      <c r="L118" s="677"/>
      <c r="M118" s="1115"/>
      <c r="N118" s="1115"/>
      <c r="O118" s="1115"/>
      <c r="P118" s="1115"/>
      <c r="Q118" s="1115"/>
      <c r="R118" s="1115"/>
      <c r="S118" s="1115"/>
      <c r="T118" s="1115"/>
      <c r="U118" s="1115"/>
      <c r="V118" s="1115"/>
      <c r="W118" s="1115"/>
      <c r="X118" s="1115"/>
      <c r="Y118" s="1115"/>
    </row>
    <row r="119" spans="1:25" s="1117" customFormat="1" ht="31.35" customHeight="1">
      <c r="A119" s="1233">
        <v>2</v>
      </c>
      <c r="B119" s="578" t="s">
        <v>323</v>
      </c>
      <c r="C119" s="1167"/>
      <c r="D119" s="1184" t="s">
        <v>324</v>
      </c>
      <c r="E119" s="1159">
        <v>150.833333333333</v>
      </c>
      <c r="F119" s="1157"/>
      <c r="G119" s="1157"/>
      <c r="H119" s="1157">
        <v>0</v>
      </c>
      <c r="I119" s="1137">
        <f t="shared" si="20"/>
        <v>0</v>
      </c>
      <c r="J119" s="1185"/>
      <c r="K119" s="1200" t="s">
        <v>445</v>
      </c>
      <c r="L119" s="677"/>
      <c r="M119" s="1115"/>
      <c r="N119" s="1115"/>
      <c r="O119" s="1115"/>
      <c r="P119" s="1115"/>
      <c r="Q119" s="1115"/>
      <c r="R119" s="1115"/>
      <c r="S119" s="1115"/>
      <c r="T119" s="1115"/>
      <c r="U119" s="1115"/>
      <c r="V119" s="1115"/>
      <c r="W119" s="1115"/>
      <c r="X119" s="1115"/>
      <c r="Y119" s="1115"/>
    </row>
    <row r="120" spans="1:25" s="1117" customFormat="1" ht="31.35" customHeight="1">
      <c r="A120" s="1233">
        <v>3</v>
      </c>
      <c r="B120" s="578" t="s">
        <v>326</v>
      </c>
      <c r="C120" s="1167"/>
      <c r="D120" s="1237" t="s">
        <v>324</v>
      </c>
      <c r="E120" s="1159">
        <v>22</v>
      </c>
      <c r="F120" s="1157"/>
      <c r="G120" s="1157"/>
      <c r="H120" s="1157">
        <v>0</v>
      </c>
      <c r="I120" s="1137">
        <f t="shared" si="20"/>
        <v>0</v>
      </c>
      <c r="J120" s="1185">
        <f t="shared" si="21"/>
        <v>0</v>
      </c>
      <c r="K120" s="1200"/>
      <c r="L120" s="677"/>
      <c r="M120" s="1115"/>
      <c r="N120" s="1115"/>
      <c r="O120" s="1115"/>
      <c r="P120" s="1115"/>
      <c r="Q120" s="1115"/>
      <c r="R120" s="1115"/>
      <c r="S120" s="1115"/>
      <c r="T120" s="1115"/>
      <c r="U120" s="1115"/>
      <c r="V120" s="1115"/>
      <c r="W120" s="1115"/>
      <c r="X120" s="1115"/>
      <c r="Y120" s="1115"/>
    </row>
    <row r="121" spans="1:25" s="1117" customFormat="1" ht="31.35" customHeight="1">
      <c r="A121" s="1233">
        <v>4</v>
      </c>
      <c r="B121" s="578" t="s">
        <v>327</v>
      </c>
      <c r="C121" s="1167" t="s">
        <v>446</v>
      </c>
      <c r="D121" s="1237" t="s">
        <v>143</v>
      </c>
      <c r="E121" s="1159">
        <v>184</v>
      </c>
      <c r="F121" s="1157"/>
      <c r="G121" s="1157"/>
      <c r="H121" s="1157">
        <v>0</v>
      </c>
      <c r="I121" s="1137">
        <f t="shared" si="20"/>
        <v>0</v>
      </c>
      <c r="J121" s="1185">
        <f t="shared" si="21"/>
        <v>0</v>
      </c>
      <c r="K121" s="1200"/>
      <c r="L121" s="677"/>
      <c r="M121" s="1115"/>
      <c r="N121" s="1115"/>
      <c r="O121" s="1115"/>
      <c r="P121" s="1115"/>
      <c r="Q121" s="1115"/>
      <c r="R121" s="1115"/>
      <c r="S121" s="1115"/>
      <c r="T121" s="1115"/>
      <c r="U121" s="1115"/>
      <c r="V121" s="1115"/>
      <c r="W121" s="1115"/>
      <c r="X121" s="1115"/>
      <c r="Y121" s="1115"/>
    </row>
    <row r="122" spans="1:25" s="1117" customFormat="1" ht="31.35" customHeight="1">
      <c r="A122" s="1233">
        <v>5</v>
      </c>
      <c r="B122" s="578" t="s">
        <v>331</v>
      </c>
      <c r="C122" s="1167"/>
      <c r="D122" s="1237" t="s">
        <v>204</v>
      </c>
      <c r="E122" s="1159">
        <v>184</v>
      </c>
      <c r="F122" s="1157"/>
      <c r="G122" s="1157"/>
      <c r="H122" s="1157">
        <v>0</v>
      </c>
      <c r="I122" s="1137">
        <f t="shared" si="20"/>
        <v>0</v>
      </c>
      <c r="J122" s="1185">
        <f t="shared" si="21"/>
        <v>0</v>
      </c>
      <c r="K122" s="1200" t="str">
        <f>K119</f>
        <v xml:space="preserve">bao gồm </v>
      </c>
      <c r="L122" s="677"/>
      <c r="M122" s="1115"/>
      <c r="N122" s="1115"/>
      <c r="O122" s="1115"/>
      <c r="P122" s="1115"/>
      <c r="Q122" s="1115"/>
      <c r="R122" s="1115"/>
      <c r="S122" s="1115"/>
      <c r="T122" s="1115"/>
      <c r="U122" s="1115"/>
      <c r="V122" s="1115"/>
      <c r="W122" s="1115"/>
      <c r="X122" s="1115"/>
      <c r="Y122" s="1115"/>
    </row>
    <row r="123" spans="1:25" s="1117" customFormat="1" ht="31.35" customHeight="1">
      <c r="A123" s="1233">
        <v>6</v>
      </c>
      <c r="B123" s="578" t="s">
        <v>332</v>
      </c>
      <c r="C123" s="1167"/>
      <c r="D123" s="1237" t="s">
        <v>143</v>
      </c>
      <c r="E123" s="1159">
        <v>33</v>
      </c>
      <c r="F123" s="1157"/>
      <c r="G123" s="1157"/>
      <c r="H123" s="1157">
        <v>0</v>
      </c>
      <c r="I123" s="1137">
        <f t="shared" si="20"/>
        <v>0</v>
      </c>
      <c r="J123" s="1185">
        <f t="shared" si="21"/>
        <v>0</v>
      </c>
      <c r="K123" s="1200"/>
      <c r="L123" s="677"/>
      <c r="M123" s="1115"/>
      <c r="N123" s="1115"/>
      <c r="O123" s="1115"/>
      <c r="P123" s="1115"/>
      <c r="Q123" s="1115"/>
      <c r="R123" s="1115"/>
      <c r="S123" s="1115"/>
      <c r="T123" s="1115"/>
      <c r="U123" s="1115"/>
      <c r="V123" s="1115"/>
      <c r="W123" s="1115"/>
      <c r="X123" s="1115"/>
      <c r="Y123" s="1115"/>
    </row>
    <row r="124" spans="1:25" s="1117" customFormat="1" ht="31.35" customHeight="1">
      <c r="A124" s="1233">
        <v>7</v>
      </c>
      <c r="B124" s="1165" t="s">
        <v>333</v>
      </c>
      <c r="C124" s="1167"/>
      <c r="D124" s="1237" t="s">
        <v>31</v>
      </c>
      <c r="E124" s="1159">
        <v>1</v>
      </c>
      <c r="F124" s="1157"/>
      <c r="G124" s="1157"/>
      <c r="H124" s="1157">
        <v>0</v>
      </c>
      <c r="I124" s="1185">
        <f t="shared" si="20"/>
        <v>0</v>
      </c>
      <c r="J124" s="1185">
        <f t="shared" si="21"/>
        <v>0</v>
      </c>
      <c r="K124" s="1200"/>
      <c r="L124" s="677"/>
      <c r="M124" s="1115"/>
      <c r="N124" s="1115"/>
      <c r="O124" s="1115"/>
      <c r="P124" s="1115"/>
      <c r="Q124" s="1115"/>
      <c r="R124" s="1115"/>
      <c r="S124" s="1115"/>
      <c r="T124" s="1115"/>
      <c r="U124" s="1115"/>
      <c r="V124" s="1115"/>
      <c r="W124" s="1115"/>
      <c r="X124" s="1115"/>
      <c r="Y124" s="1115"/>
    </row>
    <row r="125" spans="1:25" s="1117" customFormat="1" ht="31.35" customHeight="1">
      <c r="A125" s="1162"/>
      <c r="B125" s="1238"/>
      <c r="C125" s="1239"/>
      <c r="D125" s="1240"/>
      <c r="E125" s="1163"/>
      <c r="F125" s="1164"/>
      <c r="G125" s="1164"/>
      <c r="H125" s="1164"/>
      <c r="I125" s="1143">
        <f>+SUM(F125:G125)</f>
        <v>0</v>
      </c>
      <c r="J125" s="1164"/>
      <c r="K125" s="1258"/>
      <c r="L125" s="677"/>
      <c r="M125" s="1115"/>
      <c r="N125" s="1115"/>
      <c r="O125" s="1115"/>
      <c r="P125" s="1115"/>
      <c r="Q125" s="1115"/>
      <c r="R125" s="1115"/>
      <c r="S125" s="1115"/>
      <c r="T125" s="1115"/>
      <c r="U125" s="1115"/>
      <c r="V125" s="1115"/>
      <c r="W125" s="1115"/>
      <c r="X125" s="1115"/>
      <c r="Y125" s="1115"/>
    </row>
    <row r="126" spans="1:25" s="1119" customFormat="1" ht="36" customHeight="1">
      <c r="A126" s="1150">
        <v>9</v>
      </c>
      <c r="B126" s="1151" t="s">
        <v>347</v>
      </c>
      <c r="C126" s="1151"/>
      <c r="D126" s="1152"/>
      <c r="E126" s="1153"/>
      <c r="F126" s="1154"/>
      <c r="G126" s="1154"/>
      <c r="H126" s="1154"/>
      <c r="I126" s="1154"/>
      <c r="J126" s="1154">
        <f>+SUM(J127:J135)</f>
        <v>0</v>
      </c>
      <c r="K126" s="1193"/>
      <c r="L126" s="677"/>
      <c r="M126" s="1115"/>
      <c r="N126" s="1115"/>
      <c r="O126" s="1115"/>
      <c r="P126" s="1115"/>
      <c r="Q126" s="1115"/>
      <c r="R126" s="1115"/>
      <c r="S126" s="1115"/>
      <c r="T126" s="1115"/>
      <c r="U126" s="1115"/>
      <c r="V126" s="1115"/>
      <c r="W126" s="1115"/>
      <c r="X126" s="1115"/>
      <c r="Y126" s="1115"/>
    </row>
    <row r="127" spans="1:25" s="1119" customFormat="1" ht="31.35" customHeight="1">
      <c r="A127" s="1241">
        <v>1</v>
      </c>
      <c r="B127" s="1242" t="s">
        <v>447</v>
      </c>
      <c r="C127" s="1243" t="s">
        <v>367</v>
      </c>
      <c r="D127" s="1244" t="s">
        <v>110</v>
      </c>
      <c r="E127" s="1245">
        <v>33.6</v>
      </c>
      <c r="F127" s="1157"/>
      <c r="G127" s="1157"/>
      <c r="H127" s="1157">
        <v>0</v>
      </c>
      <c r="I127" s="1259">
        <f t="shared" ref="I127:I135" si="22">+SUM(F127:H127)</f>
        <v>0</v>
      </c>
      <c r="J127" s="1260">
        <f t="shared" ref="J127:J135" si="23">ROUND(E127*I127,0)</f>
        <v>0</v>
      </c>
      <c r="K127" s="1256"/>
      <c r="L127" s="677"/>
      <c r="M127" s="1115"/>
      <c r="N127" s="1115"/>
      <c r="O127" s="1115"/>
      <c r="P127" s="1115"/>
      <c r="Q127" s="1115"/>
      <c r="R127" s="1115"/>
      <c r="S127" s="1115"/>
      <c r="T127" s="1115"/>
      <c r="U127" s="1115"/>
      <c r="V127" s="1115"/>
      <c r="W127" s="1115"/>
      <c r="X127" s="1115"/>
      <c r="Y127" s="1115"/>
    </row>
    <row r="128" spans="1:25" s="1119" customFormat="1" ht="31.35" customHeight="1">
      <c r="A128" s="1209">
        <v>2</v>
      </c>
      <c r="B128" s="578" t="s">
        <v>448</v>
      </c>
      <c r="C128" s="1167"/>
      <c r="D128" s="1237" t="s">
        <v>204</v>
      </c>
      <c r="E128" s="1159">
        <v>2</v>
      </c>
      <c r="F128" s="1157"/>
      <c r="G128" s="1157"/>
      <c r="H128" s="1157">
        <v>0</v>
      </c>
      <c r="I128" s="1137">
        <f t="shared" si="22"/>
        <v>0</v>
      </c>
      <c r="J128" s="1185">
        <f t="shared" si="23"/>
        <v>0</v>
      </c>
      <c r="K128" s="1113"/>
      <c r="L128" s="677"/>
      <c r="M128" s="1115"/>
      <c r="N128" s="1115"/>
      <c r="O128" s="1115"/>
      <c r="P128" s="1115"/>
      <c r="Q128" s="1115"/>
      <c r="R128" s="1115"/>
      <c r="S128" s="1115"/>
      <c r="T128" s="1115"/>
      <c r="U128" s="1115"/>
      <c r="V128" s="1115"/>
      <c r="W128" s="1115"/>
      <c r="X128" s="1115"/>
      <c r="Y128" s="1115"/>
    </row>
    <row r="129" spans="1:25" s="1119" customFormat="1" ht="31.35" customHeight="1">
      <c r="A129" s="1209">
        <v>3</v>
      </c>
      <c r="B129" s="578" t="s">
        <v>449</v>
      </c>
      <c r="C129" s="1167" t="s">
        <v>365</v>
      </c>
      <c r="D129" s="1237" t="s">
        <v>110</v>
      </c>
      <c r="E129" s="1159">
        <v>27</v>
      </c>
      <c r="F129" s="1157"/>
      <c r="G129" s="1157"/>
      <c r="H129" s="1157">
        <v>0</v>
      </c>
      <c r="I129" s="1137">
        <f t="shared" si="22"/>
        <v>0</v>
      </c>
      <c r="J129" s="1185">
        <f t="shared" si="23"/>
        <v>0</v>
      </c>
      <c r="K129" s="1113"/>
      <c r="L129" s="677"/>
      <c r="M129" s="1115"/>
      <c r="N129" s="1115"/>
      <c r="O129" s="1115"/>
      <c r="P129" s="1115"/>
      <c r="Q129" s="1115"/>
      <c r="R129" s="1115"/>
      <c r="S129" s="1115"/>
      <c r="T129" s="1115"/>
      <c r="U129" s="1115"/>
      <c r="V129" s="1115"/>
      <c r="W129" s="1115"/>
      <c r="X129" s="1115"/>
      <c r="Y129" s="1115"/>
    </row>
    <row r="130" spans="1:25" s="1119" customFormat="1" ht="31.35" customHeight="1">
      <c r="A130" s="1209">
        <v>4</v>
      </c>
      <c r="B130" s="578" t="s">
        <v>450</v>
      </c>
      <c r="C130" s="1167" t="s">
        <v>365</v>
      </c>
      <c r="D130" s="1237" t="s">
        <v>110</v>
      </c>
      <c r="E130" s="1159">
        <v>7.875</v>
      </c>
      <c r="F130" s="1157"/>
      <c r="G130" s="1157"/>
      <c r="H130" s="1157">
        <v>0</v>
      </c>
      <c r="I130" s="1137">
        <f t="shared" si="22"/>
        <v>0</v>
      </c>
      <c r="J130" s="1185">
        <f t="shared" si="23"/>
        <v>0</v>
      </c>
      <c r="K130" s="1113"/>
      <c r="L130" s="677"/>
      <c r="M130" s="1115"/>
      <c r="N130" s="1115"/>
      <c r="O130" s="1115"/>
      <c r="P130" s="1115"/>
      <c r="Q130" s="1115"/>
      <c r="R130" s="1115"/>
      <c r="S130" s="1115"/>
      <c r="T130" s="1115"/>
      <c r="U130" s="1115"/>
      <c r="V130" s="1115"/>
      <c r="W130" s="1115"/>
      <c r="X130" s="1115"/>
      <c r="Y130" s="1115"/>
    </row>
    <row r="131" spans="1:25" s="1119" customFormat="1" ht="31.35" customHeight="1">
      <c r="A131" s="1209">
        <v>5</v>
      </c>
      <c r="B131" s="578" t="s">
        <v>451</v>
      </c>
      <c r="C131" s="1167" t="s">
        <v>365</v>
      </c>
      <c r="D131" s="1237" t="s">
        <v>110</v>
      </c>
      <c r="E131" s="1159">
        <v>5.25</v>
      </c>
      <c r="F131" s="1157"/>
      <c r="G131" s="1157"/>
      <c r="H131" s="1157">
        <v>0</v>
      </c>
      <c r="I131" s="1137">
        <f t="shared" si="22"/>
        <v>0</v>
      </c>
      <c r="J131" s="1185">
        <f t="shared" si="23"/>
        <v>0</v>
      </c>
      <c r="K131" s="1113"/>
      <c r="L131" s="677"/>
      <c r="M131" s="1115"/>
      <c r="N131" s="1115"/>
      <c r="O131" s="1115"/>
      <c r="P131" s="1115"/>
      <c r="Q131" s="1115"/>
      <c r="R131" s="1115"/>
      <c r="S131" s="1115"/>
      <c r="T131" s="1115"/>
      <c r="U131" s="1115"/>
      <c r="V131" s="1115"/>
      <c r="W131" s="1115"/>
      <c r="X131" s="1115"/>
      <c r="Y131" s="1115"/>
    </row>
    <row r="132" spans="1:25" s="1119" customFormat="1" ht="31.35" customHeight="1">
      <c r="A132" s="1209">
        <v>6</v>
      </c>
      <c r="B132" s="1165" t="s">
        <v>452</v>
      </c>
      <c r="C132" s="1167" t="s">
        <v>367</v>
      </c>
      <c r="D132" s="1184" t="s">
        <v>110</v>
      </c>
      <c r="E132" s="1159">
        <v>30</v>
      </c>
      <c r="F132" s="1157"/>
      <c r="G132" s="1157"/>
      <c r="H132" s="1157">
        <v>0</v>
      </c>
      <c r="I132" s="1137">
        <f t="shared" si="22"/>
        <v>0</v>
      </c>
      <c r="J132" s="1185">
        <f t="shared" si="23"/>
        <v>0</v>
      </c>
      <c r="K132" s="1113" t="s">
        <v>368</v>
      </c>
      <c r="L132" s="677"/>
      <c r="M132" s="1115"/>
      <c r="N132" s="1115"/>
      <c r="O132" s="1115"/>
      <c r="P132" s="1115"/>
      <c r="Q132" s="1115"/>
      <c r="R132" s="1115"/>
      <c r="S132" s="1115"/>
      <c r="T132" s="1115"/>
      <c r="U132" s="1115"/>
      <c r="V132" s="1115"/>
      <c r="W132" s="1115"/>
      <c r="X132" s="1115"/>
      <c r="Y132" s="1115"/>
    </row>
    <row r="133" spans="1:25" s="1119" customFormat="1" ht="31.5">
      <c r="A133" s="1209">
        <v>7</v>
      </c>
      <c r="B133" s="1165" t="s">
        <v>373</v>
      </c>
      <c r="C133" s="1167" t="s">
        <v>367</v>
      </c>
      <c r="D133" s="1184" t="s">
        <v>110</v>
      </c>
      <c r="E133" s="1159">
        <v>47.25</v>
      </c>
      <c r="F133" s="1157"/>
      <c r="G133" s="1157"/>
      <c r="H133" s="1157">
        <v>0</v>
      </c>
      <c r="I133" s="1137">
        <f t="shared" si="22"/>
        <v>0</v>
      </c>
      <c r="J133" s="1185">
        <f t="shared" si="23"/>
        <v>0</v>
      </c>
      <c r="K133" s="1113" t="s">
        <v>375</v>
      </c>
      <c r="L133" s="677"/>
      <c r="M133" s="1115"/>
      <c r="N133" s="1115"/>
      <c r="O133" s="1115"/>
      <c r="P133" s="1115"/>
      <c r="Q133" s="1115"/>
      <c r="R133" s="1115"/>
      <c r="S133" s="1115"/>
      <c r="T133" s="1115"/>
      <c r="U133" s="1115"/>
      <c r="V133" s="1115"/>
      <c r="W133" s="1115"/>
      <c r="X133" s="1115"/>
      <c r="Y133" s="1115"/>
    </row>
    <row r="134" spans="1:25" s="1119" customFormat="1" ht="31.5">
      <c r="A134" s="1209">
        <v>8</v>
      </c>
      <c r="B134" s="1165" t="s">
        <v>453</v>
      </c>
      <c r="C134" s="1167" t="s">
        <v>367</v>
      </c>
      <c r="D134" s="1184" t="s">
        <v>110</v>
      </c>
      <c r="E134" s="1159">
        <v>15.75</v>
      </c>
      <c r="F134" s="1157"/>
      <c r="G134" s="1157"/>
      <c r="H134" s="1157">
        <v>0</v>
      </c>
      <c r="I134" s="1137">
        <f t="shared" si="22"/>
        <v>0</v>
      </c>
      <c r="J134" s="1185">
        <f t="shared" si="23"/>
        <v>0</v>
      </c>
      <c r="K134" s="1113" t="str">
        <f>K133</f>
        <v>Xingfa</v>
      </c>
      <c r="L134" s="677"/>
      <c r="M134" s="1115"/>
      <c r="N134" s="1115"/>
      <c r="O134" s="1115"/>
      <c r="P134" s="1115"/>
      <c r="Q134" s="1115"/>
      <c r="R134" s="1115"/>
      <c r="S134" s="1115"/>
      <c r="T134" s="1115"/>
      <c r="U134" s="1115"/>
      <c r="V134" s="1115"/>
      <c r="W134" s="1115"/>
      <c r="X134" s="1115"/>
      <c r="Y134" s="1115"/>
    </row>
    <row r="135" spans="1:25" s="1119" customFormat="1" ht="31.35" customHeight="1">
      <c r="A135" s="1209">
        <v>9</v>
      </c>
      <c r="B135" s="1165" t="s">
        <v>381</v>
      </c>
      <c r="C135" s="1167"/>
      <c r="D135" s="1184" t="s">
        <v>121</v>
      </c>
      <c r="E135" s="1159">
        <v>1</v>
      </c>
      <c r="F135" s="1157"/>
      <c r="G135" s="1157"/>
      <c r="H135" s="1157">
        <v>0</v>
      </c>
      <c r="I135" s="1137">
        <f t="shared" si="22"/>
        <v>0</v>
      </c>
      <c r="J135" s="1185">
        <f t="shared" si="23"/>
        <v>0</v>
      </c>
      <c r="K135" s="1113" t="s">
        <v>445</v>
      </c>
      <c r="L135" s="677"/>
      <c r="M135" s="1115"/>
      <c r="N135" s="1115"/>
      <c r="O135" s="1115"/>
      <c r="P135" s="1115"/>
      <c r="Q135" s="1115"/>
      <c r="R135" s="1115"/>
      <c r="S135" s="1115"/>
      <c r="T135" s="1115"/>
      <c r="U135" s="1115"/>
      <c r="V135" s="1115"/>
      <c r="W135" s="1115"/>
      <c r="X135" s="1115"/>
      <c r="Y135" s="1115"/>
    </row>
    <row r="136" spans="1:25" s="1119" customFormat="1" ht="31.35" customHeight="1">
      <c r="A136" s="1209"/>
      <c r="B136" s="1165"/>
      <c r="C136" s="1167"/>
      <c r="D136" s="1184"/>
      <c r="E136" s="1159"/>
      <c r="F136" s="1157"/>
      <c r="G136" s="1157"/>
      <c r="H136" s="1157"/>
      <c r="I136" s="1137"/>
      <c r="J136" s="1185"/>
      <c r="K136" s="1113"/>
      <c r="L136" s="677"/>
      <c r="M136" s="1115"/>
      <c r="N136" s="1115"/>
      <c r="O136" s="1115"/>
      <c r="P136" s="1115"/>
      <c r="Q136" s="1115"/>
      <c r="R136" s="1115"/>
      <c r="S136" s="1115"/>
      <c r="T136" s="1115"/>
      <c r="U136" s="1115"/>
      <c r="V136" s="1115"/>
      <c r="W136" s="1115"/>
      <c r="X136" s="1115"/>
      <c r="Y136" s="1115"/>
    </row>
    <row r="137" spans="1:25" s="1119" customFormat="1" ht="36" customHeight="1">
      <c r="A137" s="1150">
        <v>10</v>
      </c>
      <c r="B137" s="1151" t="s">
        <v>394</v>
      </c>
      <c r="C137" s="1151"/>
      <c r="D137" s="1152"/>
      <c r="E137" s="1153"/>
      <c r="F137" s="1154"/>
      <c r="G137" s="1154"/>
      <c r="H137" s="1154"/>
      <c r="I137" s="1154"/>
      <c r="J137" s="1154">
        <f>+SUM(J138:J145)</f>
        <v>0</v>
      </c>
      <c r="K137" s="1193"/>
      <c r="L137" s="677"/>
      <c r="M137" s="1115"/>
      <c r="N137" s="1115"/>
      <c r="O137" s="1115"/>
      <c r="P137" s="1115"/>
      <c r="Q137" s="1115"/>
      <c r="R137" s="1115"/>
      <c r="S137" s="1115"/>
      <c r="T137" s="1115"/>
      <c r="U137" s="1115"/>
      <c r="V137" s="1115"/>
      <c r="W137" s="1115"/>
      <c r="X137" s="1115"/>
      <c r="Y137" s="1115"/>
    </row>
    <row r="138" spans="1:25" s="1119" customFormat="1" ht="31.35" customHeight="1">
      <c r="A138" s="1209">
        <v>1</v>
      </c>
      <c r="B138" s="587" t="s">
        <v>385</v>
      </c>
      <c r="C138" s="1089" t="s">
        <v>386</v>
      </c>
      <c r="D138" s="1184" t="s">
        <v>143</v>
      </c>
      <c r="E138" s="1159">
        <v>11.5</v>
      </c>
      <c r="F138" s="1157"/>
      <c r="G138" s="1157"/>
      <c r="H138" s="1157">
        <v>0</v>
      </c>
      <c r="I138" s="1137">
        <f t="shared" ref="I138:I144" si="24">+SUM(F138:H138)</f>
        <v>0</v>
      </c>
      <c r="J138" s="1185">
        <f t="shared" ref="J138:J144" si="25">ROUND(E138*I138,0)</f>
        <v>0</v>
      </c>
      <c r="K138" s="1113"/>
      <c r="L138" s="677"/>
      <c r="M138" s="1115"/>
      <c r="N138" s="1115"/>
      <c r="O138" s="1115"/>
      <c r="P138" s="1115"/>
      <c r="Q138" s="1115"/>
      <c r="R138" s="1115"/>
      <c r="S138" s="1115"/>
      <c r="T138" s="1115"/>
      <c r="U138" s="1115"/>
      <c r="V138" s="1115"/>
      <c r="W138" s="1115"/>
      <c r="X138" s="1115"/>
      <c r="Y138" s="1115"/>
    </row>
    <row r="139" spans="1:25" s="1119" customFormat="1" ht="31.35" customHeight="1">
      <c r="A139" s="1209">
        <v>2</v>
      </c>
      <c r="B139" s="1165" t="s">
        <v>411</v>
      </c>
      <c r="C139" s="1167"/>
      <c r="D139" s="1184" t="s">
        <v>121</v>
      </c>
      <c r="E139" s="1159">
        <v>1</v>
      </c>
      <c r="F139" s="1157"/>
      <c r="G139" s="1157"/>
      <c r="H139" s="1157">
        <v>0</v>
      </c>
      <c r="I139" s="1137">
        <f t="shared" si="24"/>
        <v>0</v>
      </c>
      <c r="J139" s="1185">
        <f t="shared" si="25"/>
        <v>0</v>
      </c>
      <c r="K139" s="1113" t="str">
        <f>K135</f>
        <v xml:space="preserve">bao gồm </v>
      </c>
      <c r="L139" s="677"/>
      <c r="M139" s="1115"/>
      <c r="N139" s="1115"/>
      <c r="O139" s="1115"/>
      <c r="P139" s="1115"/>
      <c r="Q139" s="1115"/>
      <c r="R139" s="1115"/>
      <c r="S139" s="1115"/>
      <c r="T139" s="1115"/>
      <c r="U139" s="1115"/>
      <c r="V139" s="1115"/>
      <c r="W139" s="1115"/>
      <c r="X139" s="1115"/>
      <c r="Y139" s="1115"/>
    </row>
    <row r="140" spans="1:25" s="1119" customFormat="1" ht="31.35" customHeight="1">
      <c r="A140" s="1209">
        <v>3</v>
      </c>
      <c r="B140" s="1165" t="s">
        <v>411</v>
      </c>
      <c r="C140" s="1167"/>
      <c r="D140" s="1184" t="s">
        <v>121</v>
      </c>
      <c r="E140" s="1159">
        <v>1</v>
      </c>
      <c r="F140" s="1157"/>
      <c r="G140" s="1157"/>
      <c r="H140" s="1157">
        <v>0</v>
      </c>
      <c r="I140" s="1137">
        <f t="shared" si="24"/>
        <v>0</v>
      </c>
      <c r="J140" s="1185">
        <f t="shared" si="25"/>
        <v>0</v>
      </c>
      <c r="K140" s="1113" t="str">
        <f>K139</f>
        <v xml:space="preserve">bao gồm </v>
      </c>
      <c r="L140" s="677"/>
      <c r="M140" s="1115"/>
      <c r="N140" s="1115"/>
      <c r="O140" s="1115"/>
      <c r="P140" s="1115"/>
      <c r="Q140" s="1115"/>
      <c r="R140" s="1115"/>
      <c r="S140" s="1115"/>
      <c r="T140" s="1115"/>
      <c r="U140" s="1115"/>
      <c r="V140" s="1115"/>
      <c r="W140" s="1115"/>
      <c r="X140" s="1115"/>
      <c r="Y140" s="1115"/>
    </row>
    <row r="141" spans="1:25" s="1119" customFormat="1" ht="37.9" customHeight="1">
      <c r="A141" s="1209">
        <v>4</v>
      </c>
      <c r="B141" s="1165" t="s">
        <v>413</v>
      </c>
      <c r="C141" s="1167"/>
      <c r="D141" s="1184" t="s">
        <v>121</v>
      </c>
      <c r="E141" s="1159">
        <v>1</v>
      </c>
      <c r="F141" s="1157"/>
      <c r="G141" s="1157"/>
      <c r="H141" s="1157">
        <v>0</v>
      </c>
      <c r="I141" s="1137">
        <f t="shared" si="24"/>
        <v>0</v>
      </c>
      <c r="J141" s="1185">
        <f t="shared" si="25"/>
        <v>0</v>
      </c>
      <c r="K141" s="1113" t="str">
        <f>K139</f>
        <v xml:space="preserve">bao gồm </v>
      </c>
      <c r="L141" s="677"/>
      <c r="M141" s="1115"/>
      <c r="N141" s="1115"/>
      <c r="O141" s="1115"/>
      <c r="P141" s="1115"/>
      <c r="Q141" s="1115"/>
      <c r="R141" s="1115"/>
      <c r="S141" s="1115"/>
      <c r="T141" s="1115"/>
      <c r="U141" s="1115"/>
      <c r="V141" s="1115"/>
      <c r="W141" s="1115"/>
      <c r="X141" s="1115"/>
      <c r="Y141" s="1115"/>
    </row>
    <row r="142" spans="1:25" s="1119" customFormat="1" ht="31.35" customHeight="1">
      <c r="A142" s="1209">
        <v>5</v>
      </c>
      <c r="B142" s="1165" t="s">
        <v>416</v>
      </c>
      <c r="C142" s="1167"/>
      <c r="D142" s="1184" t="s">
        <v>121</v>
      </c>
      <c r="E142" s="1159">
        <v>1</v>
      </c>
      <c r="F142" s="1157"/>
      <c r="G142" s="1157"/>
      <c r="H142" s="1157">
        <v>0</v>
      </c>
      <c r="I142" s="1137">
        <f t="shared" si="24"/>
        <v>0</v>
      </c>
      <c r="J142" s="1185">
        <f t="shared" si="25"/>
        <v>0</v>
      </c>
      <c r="K142" s="1113"/>
      <c r="L142" s="677"/>
      <c r="M142" s="1115"/>
      <c r="N142" s="1115"/>
      <c r="O142" s="1115"/>
      <c r="P142" s="1115"/>
      <c r="Q142" s="1115"/>
      <c r="R142" s="1115"/>
      <c r="S142" s="1115"/>
      <c r="T142" s="1115"/>
      <c r="U142" s="1115"/>
      <c r="V142" s="1115"/>
      <c r="W142" s="1115"/>
      <c r="X142" s="1115"/>
      <c r="Y142" s="1115"/>
    </row>
    <row r="143" spans="1:25" s="1119" customFormat="1" ht="37.9" customHeight="1">
      <c r="A143" s="1246">
        <v>6</v>
      </c>
      <c r="B143" s="1135" t="s">
        <v>417</v>
      </c>
      <c r="C143" s="1247"/>
      <c r="D143" s="1248" t="s">
        <v>167</v>
      </c>
      <c r="E143" s="1185">
        <v>176</v>
      </c>
      <c r="F143" s="1157"/>
      <c r="G143" s="1157"/>
      <c r="H143" s="1157">
        <v>0</v>
      </c>
      <c r="I143" s="1137">
        <f t="shared" si="24"/>
        <v>0</v>
      </c>
      <c r="J143" s="1185">
        <f t="shared" si="25"/>
        <v>0</v>
      </c>
      <c r="K143" s="1113"/>
      <c r="L143" s="677"/>
      <c r="M143" s="1115"/>
      <c r="N143" s="1115"/>
      <c r="O143" s="1115"/>
      <c r="P143" s="1115"/>
      <c r="Q143" s="1115"/>
      <c r="R143" s="1115"/>
      <c r="S143" s="1115"/>
      <c r="T143" s="1115"/>
      <c r="U143" s="1115"/>
      <c r="V143" s="1115"/>
      <c r="W143" s="1115"/>
      <c r="X143" s="1115"/>
      <c r="Y143" s="1115"/>
    </row>
    <row r="144" spans="1:25" s="1119" customFormat="1" ht="37.9" customHeight="1">
      <c r="A144" s="1246">
        <v>7</v>
      </c>
      <c r="B144" s="1135" t="s">
        <v>418</v>
      </c>
      <c r="C144" s="1247"/>
      <c r="D144" s="1248" t="s">
        <v>167</v>
      </c>
      <c r="E144" s="1185">
        <v>208</v>
      </c>
      <c r="F144" s="1157"/>
      <c r="G144" s="1157"/>
      <c r="H144" s="1157">
        <v>0</v>
      </c>
      <c r="I144" s="1137">
        <f t="shared" si="24"/>
        <v>0</v>
      </c>
      <c r="J144" s="1185">
        <f t="shared" si="25"/>
        <v>0</v>
      </c>
      <c r="K144" s="1113"/>
      <c r="L144" s="677"/>
      <c r="M144" s="1115"/>
      <c r="N144" s="1115"/>
      <c r="O144" s="1115"/>
      <c r="P144" s="1115"/>
      <c r="Q144" s="1115"/>
      <c r="R144" s="1115"/>
      <c r="S144" s="1115"/>
      <c r="T144" s="1115"/>
      <c r="U144" s="1115"/>
      <c r="V144" s="1115"/>
      <c r="W144" s="1115"/>
      <c r="X144" s="1115"/>
      <c r="Y144" s="1115"/>
    </row>
    <row r="145" spans="1:25" s="1119" customFormat="1" ht="31.35" customHeight="1">
      <c r="A145" s="1264"/>
      <c r="B145" s="1141"/>
      <c r="C145" s="1196"/>
      <c r="D145" s="1265"/>
      <c r="E145" s="1164"/>
      <c r="F145" s="1157"/>
      <c r="G145" s="1157"/>
      <c r="H145" s="1157"/>
      <c r="I145" s="1137"/>
      <c r="J145" s="1185"/>
      <c r="K145" s="1267"/>
      <c r="L145" s="677"/>
      <c r="M145" s="1115"/>
      <c r="N145" s="1115"/>
      <c r="O145" s="1115"/>
      <c r="P145" s="1115"/>
      <c r="Q145" s="1115"/>
      <c r="R145" s="1115"/>
      <c r="S145" s="1115"/>
      <c r="T145" s="1115"/>
      <c r="U145" s="1115"/>
      <c r="V145" s="1115"/>
      <c r="W145" s="1115"/>
      <c r="X145" s="1115"/>
      <c r="Y145" s="1115"/>
    </row>
  </sheetData>
  <mergeCells count="11">
    <mergeCell ref="A1:K1"/>
    <mergeCell ref="A2:K2"/>
    <mergeCell ref="A3:K3"/>
    <mergeCell ref="F4:I4"/>
    <mergeCell ref="A4:A5"/>
    <mergeCell ref="B4:B5"/>
    <mergeCell ref="C4:C5"/>
    <mergeCell ref="D4:D5"/>
    <mergeCell ref="E4:E5"/>
    <mergeCell ref="J4:J5"/>
    <mergeCell ref="K4:K5"/>
  </mergeCells>
  <pageMargins left="0.75" right="0.75" top="1" bottom="1" header="0.5" footer="0.5"/>
  <pageSetup paperSize="9" scale="50" orientation="landscape" r:id="rId1"/>
  <colBreaks count="1" manualBreakCount="1">
    <brk id="1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Q138"/>
  <sheetViews>
    <sheetView view="pageBreakPreview" zoomScale="60" zoomScaleNormal="70" workbookViewId="0">
      <selection activeCell="H93" sqref="H93"/>
    </sheetView>
  </sheetViews>
  <sheetFormatPr defaultColWidth="9" defaultRowHeight="15.75"/>
  <cols>
    <col min="1" max="1" width="6.7109375" style="1115" customWidth="1"/>
    <col min="2" max="2" width="59.5703125" style="1115" customWidth="1"/>
    <col min="3" max="3" width="39.140625" style="1115" customWidth="1"/>
    <col min="4" max="4" width="8.7109375" style="1115" customWidth="1"/>
    <col min="5" max="5" width="12.7109375" style="1115" customWidth="1"/>
    <col min="6" max="9" width="18.5703125" style="1115" customWidth="1"/>
    <col min="10" max="10" width="23.28515625" style="1115" customWidth="1"/>
    <col min="11" max="11" width="23.5703125" style="1115" customWidth="1"/>
    <col min="12" max="16" width="9" style="677"/>
    <col min="17" max="16384" width="9" style="1115"/>
  </cols>
  <sheetData>
    <row r="1" spans="1:11" ht="25.5" customHeight="1">
      <c r="A1" s="1729" t="str">
        <f>'3.Nhà Bảo Trì, Rang Đậu, BB'!A1:K1</f>
        <v>BILL OF QUANTITIES</v>
      </c>
      <c r="B1" s="1729"/>
      <c r="C1" s="1729"/>
      <c r="D1" s="1729"/>
      <c r="E1" s="1729"/>
      <c r="F1" s="1729"/>
      <c r="G1" s="1729"/>
      <c r="H1" s="1729"/>
      <c r="I1" s="1729"/>
      <c r="J1" s="1729"/>
      <c r="K1" s="1729"/>
    </row>
    <row r="2" spans="1:11" ht="20.100000000000001" customHeight="1">
      <c r="A2" s="1730" t="str">
        <f>+Cover!C7</f>
        <v xml:space="preserve">PROJECT NAME / TÊN DỰ ÁN  : </v>
      </c>
      <c r="B2" s="1730"/>
      <c r="C2" s="1730"/>
      <c r="D2" s="1730"/>
      <c r="E2" s="1730"/>
      <c r="F2" s="1730"/>
      <c r="G2" s="1730"/>
      <c r="H2" s="1730"/>
      <c r="I2" s="1730"/>
      <c r="J2" s="1730"/>
      <c r="K2" s="1730"/>
    </row>
    <row r="3" spans="1:11" ht="20.100000000000001" customHeight="1">
      <c r="A3" s="1731" t="s">
        <v>454</v>
      </c>
      <c r="B3" s="1731"/>
      <c r="C3" s="1731"/>
      <c r="D3" s="1731"/>
      <c r="E3" s="1731"/>
      <c r="F3" s="1731"/>
      <c r="G3" s="1731"/>
      <c r="H3" s="1731"/>
      <c r="I3" s="1731"/>
      <c r="J3" s="1731"/>
      <c r="K3" s="1731"/>
    </row>
    <row r="4" spans="1:11" ht="20.100000000000001" customHeight="1">
      <c r="A4" s="1733" t="s">
        <v>86</v>
      </c>
      <c r="B4" s="1733" t="s">
        <v>87</v>
      </c>
      <c r="C4" s="1733" t="s">
        <v>88</v>
      </c>
      <c r="D4" s="1733" t="s">
        <v>89</v>
      </c>
      <c r="E4" s="1733" t="s">
        <v>90</v>
      </c>
      <c r="F4" s="1732" t="s">
        <v>91</v>
      </c>
      <c r="G4" s="1732"/>
      <c r="H4" s="1732"/>
      <c r="I4" s="1732"/>
      <c r="J4" s="1733" t="s">
        <v>92</v>
      </c>
      <c r="K4" s="1733" t="s">
        <v>93</v>
      </c>
    </row>
    <row r="5" spans="1:11" ht="30" customHeight="1">
      <c r="A5" s="1732"/>
      <c r="B5" s="1733"/>
      <c r="C5" s="1733"/>
      <c r="D5" s="1732"/>
      <c r="E5" s="1733"/>
      <c r="F5" s="1123" t="s">
        <v>94</v>
      </c>
      <c r="G5" s="1123" t="s">
        <v>95</v>
      </c>
      <c r="H5" s="1124" t="s">
        <v>96</v>
      </c>
      <c r="I5" s="1123" t="s">
        <v>97</v>
      </c>
      <c r="J5" s="1733"/>
      <c r="K5" s="1732"/>
    </row>
    <row r="6" spans="1:11" ht="29.25" customHeight="1">
      <c r="A6" s="1125">
        <v>4</v>
      </c>
      <c r="B6" s="1126" t="s">
        <v>455</v>
      </c>
      <c r="C6" s="1127"/>
      <c r="D6" s="1128"/>
      <c r="E6" s="1128"/>
      <c r="F6" s="1129"/>
      <c r="G6" s="1129"/>
      <c r="H6" s="1129"/>
      <c r="I6" s="1187"/>
      <c r="J6" s="1187">
        <f>+J7+J14</f>
        <v>0</v>
      </c>
      <c r="K6" s="1188"/>
    </row>
    <row r="7" spans="1:11" ht="26.25" customHeight="1">
      <c r="A7" s="1130" t="s">
        <v>27</v>
      </c>
      <c r="B7" s="1131" t="str">
        <f>B25</f>
        <v>STRUCTURE WORK / CÔNG TÁC KẾT CẤU</v>
      </c>
      <c r="C7" s="1132"/>
      <c r="D7" s="1133"/>
      <c r="E7" s="1133"/>
      <c r="F7" s="1131"/>
      <c r="G7" s="1131"/>
      <c r="H7" s="1131"/>
      <c r="I7" s="1131"/>
      <c r="J7" s="1131">
        <f>SUM(J8:J12)</f>
        <v>0</v>
      </c>
      <c r="K7" s="1189"/>
    </row>
    <row r="8" spans="1:11" ht="32.1" customHeight="1">
      <c r="A8" s="1134">
        <v>1</v>
      </c>
      <c r="B8" s="1135" t="str">
        <f>+B26</f>
        <v>EARTH WORK / CÔNG TÁC ĐẤT</v>
      </c>
      <c r="C8" s="1135"/>
      <c r="D8" s="1136" t="s">
        <v>121</v>
      </c>
      <c r="E8" s="1137">
        <v>1</v>
      </c>
      <c r="F8" s="1138"/>
      <c r="G8" s="1138"/>
      <c r="H8" s="1138"/>
      <c r="I8" s="1190"/>
      <c r="J8" s="1138">
        <f>+J26</f>
        <v>0</v>
      </c>
      <c r="K8" s="1190"/>
    </row>
    <row r="9" spans="1:11" ht="32.1" customHeight="1">
      <c r="A9" s="1134">
        <f t="shared" ref="A9:A12" si="0">+A8+1</f>
        <v>2</v>
      </c>
      <c r="B9" s="1135" t="str">
        <f>+B35</f>
        <v>CONCRETE WORK / CÔNG TÁC BÊ TÔNG</v>
      </c>
      <c r="C9" s="1135"/>
      <c r="D9" s="1136" t="s">
        <v>121</v>
      </c>
      <c r="E9" s="1137">
        <v>1</v>
      </c>
      <c r="F9" s="1138"/>
      <c r="G9" s="1138"/>
      <c r="H9" s="1138"/>
      <c r="I9" s="1190"/>
      <c r="J9" s="1138">
        <f>+J35</f>
        <v>0</v>
      </c>
      <c r="K9" s="1190"/>
    </row>
    <row r="10" spans="1:11" ht="32.1" customHeight="1">
      <c r="A10" s="1134">
        <f t="shared" si="0"/>
        <v>3</v>
      </c>
      <c r="B10" s="1135" t="str">
        <f>+B42</f>
        <v>FORM WORK / CÔNG TÁC VÁN KHUÔN</v>
      </c>
      <c r="C10" s="1135"/>
      <c r="D10" s="1136" t="s">
        <v>121</v>
      </c>
      <c r="E10" s="1137">
        <v>1</v>
      </c>
      <c r="F10" s="1138"/>
      <c r="G10" s="1138"/>
      <c r="H10" s="1138"/>
      <c r="I10" s="1190"/>
      <c r="J10" s="1138">
        <f>+J42</f>
        <v>0</v>
      </c>
      <c r="K10" s="1190"/>
    </row>
    <row r="11" spans="1:11" ht="32.1" customHeight="1">
      <c r="A11" s="1134">
        <f t="shared" si="0"/>
        <v>4</v>
      </c>
      <c r="B11" s="1135" t="str">
        <f>+B45</f>
        <v>REINFORCEMENT WORK / CÔNG TÁC CỐT THÉP</v>
      </c>
      <c r="C11" s="1135"/>
      <c r="D11" s="1136" t="s">
        <v>121</v>
      </c>
      <c r="E11" s="1137">
        <v>1</v>
      </c>
      <c r="F11" s="1138"/>
      <c r="G11" s="1138"/>
      <c r="H11" s="1138"/>
      <c r="I11" s="1190"/>
      <c r="J11" s="1138">
        <f>+J45</f>
        <v>0</v>
      </c>
      <c r="K11" s="1190"/>
    </row>
    <row r="12" spans="1:11" ht="32.1" customHeight="1">
      <c r="A12" s="1134">
        <f t="shared" si="0"/>
        <v>5</v>
      </c>
      <c r="B12" s="1135" t="str">
        <f>+B50</f>
        <v>STEEL STRUCTURE WORK / CÔNG TÁC KẾT CẤU THÉP TIỀN CHẾ</v>
      </c>
      <c r="C12" s="1135"/>
      <c r="D12" s="1136" t="s">
        <v>121</v>
      </c>
      <c r="E12" s="1137">
        <v>1</v>
      </c>
      <c r="F12" s="1138"/>
      <c r="G12" s="1138"/>
      <c r="H12" s="1138"/>
      <c r="I12" s="1190"/>
      <c r="J12" s="1138">
        <f>+J50</f>
        <v>0</v>
      </c>
      <c r="K12" s="1190"/>
    </row>
    <row r="13" spans="1:11" ht="27" customHeight="1">
      <c r="A13" s="1139"/>
      <c r="B13" s="1140"/>
      <c r="C13" s="1141"/>
      <c r="D13" s="1142"/>
      <c r="E13" s="1143"/>
      <c r="F13" s="1140"/>
      <c r="G13" s="1140"/>
      <c r="H13" s="1140"/>
      <c r="I13" s="1191"/>
      <c r="J13" s="1191"/>
      <c r="K13" s="1191"/>
    </row>
    <row r="14" spans="1:11" ht="26.25" customHeight="1">
      <c r="A14" s="1144" t="s">
        <v>60</v>
      </c>
      <c r="B14" s="1145" t="str">
        <f>B70</f>
        <v>FINISING WORK / CÔNG TÁC HOÀN THIỆN</v>
      </c>
      <c r="C14" s="1146"/>
      <c r="D14" s="1147"/>
      <c r="E14" s="1147"/>
      <c r="F14" s="1145"/>
      <c r="G14" s="1145"/>
      <c r="H14" s="1145"/>
      <c r="I14" s="1145"/>
      <c r="J14" s="1145">
        <f>SUM(J15:J20)</f>
        <v>0</v>
      </c>
      <c r="K14" s="1192"/>
    </row>
    <row r="15" spans="1:11" ht="32.1" customHeight="1">
      <c r="A15" s="1134">
        <v>1</v>
      </c>
      <c r="B15" s="1135" t="str">
        <f>B71</f>
        <v>FLOOR FINISHING WORK / HOÀN THIỆN SÀN</v>
      </c>
      <c r="C15" s="1135"/>
      <c r="D15" s="1136" t="s">
        <v>121</v>
      </c>
      <c r="E15" s="1137">
        <v>1</v>
      </c>
      <c r="F15" s="1138"/>
      <c r="G15" s="1138"/>
      <c r="H15" s="1138"/>
      <c r="I15" s="1190"/>
      <c r="J15" s="1138">
        <f>J71</f>
        <v>0</v>
      </c>
      <c r="K15" s="1138"/>
    </row>
    <row r="16" spans="1:11" ht="32.1" customHeight="1">
      <c r="A16" s="1134">
        <v>2</v>
      </c>
      <c r="B16" s="1135" t="str">
        <f>B74</f>
        <v xml:space="preserve">CEILLING WORK / CÔNG TÁC TRẦN </v>
      </c>
      <c r="C16" s="1135"/>
      <c r="D16" s="1136" t="s">
        <v>121</v>
      </c>
      <c r="E16" s="1137">
        <v>1</v>
      </c>
      <c r="F16" s="1138"/>
      <c r="G16" s="1138"/>
      <c r="H16" s="1138"/>
      <c r="I16" s="1190"/>
      <c r="J16" s="1138">
        <f>J74</f>
        <v>0</v>
      </c>
      <c r="K16" s="1138"/>
    </row>
    <row r="17" spans="1:17" ht="32.1" customHeight="1">
      <c r="A17" s="1134">
        <f t="shared" ref="A17:A20" si="1">+A16+1</f>
        <v>3</v>
      </c>
      <c r="B17" s="1135" t="str">
        <f>B80</f>
        <v>OUTSIDE &amp; INSIDE WALL PANEL WORK / CÔNG TÁC  VÁCH PANEL</v>
      </c>
      <c r="C17" s="1135"/>
      <c r="D17" s="1136" t="s">
        <v>121</v>
      </c>
      <c r="E17" s="1137">
        <v>1</v>
      </c>
      <c r="F17" s="1138"/>
      <c r="G17" s="1138"/>
      <c r="H17" s="1138"/>
      <c r="I17" s="1190"/>
      <c r="J17" s="1138">
        <f>J80</f>
        <v>0</v>
      </c>
      <c r="K17" s="1138"/>
    </row>
    <row r="18" spans="1:17" ht="32.1" customHeight="1">
      <c r="A18" s="1134">
        <f t="shared" si="1"/>
        <v>4</v>
      </c>
      <c r="B18" s="1135" t="str">
        <f>B99</f>
        <v xml:space="preserve">ROOF WORK/ CÔNG TÁC MÁI </v>
      </c>
      <c r="C18" s="1135"/>
      <c r="D18" s="1136" t="s">
        <v>121</v>
      </c>
      <c r="E18" s="1137">
        <v>1</v>
      </c>
      <c r="F18" s="1138"/>
      <c r="G18" s="1138"/>
      <c r="H18" s="1138"/>
      <c r="I18" s="1190"/>
      <c r="J18" s="1138">
        <f>J99</f>
        <v>0</v>
      </c>
      <c r="K18" s="1138"/>
    </row>
    <row r="19" spans="1:17" ht="32.1" customHeight="1">
      <c r="A19" s="1134">
        <f t="shared" si="1"/>
        <v>5</v>
      </c>
      <c r="B19" s="1135" t="str">
        <f>B121</f>
        <v>DOOR AND WINDOW / CỬA ĐI VÀ CỬA SỔ</v>
      </c>
      <c r="C19" s="1135"/>
      <c r="D19" s="1136" t="s">
        <v>121</v>
      </c>
      <c r="E19" s="1137">
        <v>1</v>
      </c>
      <c r="F19" s="1138"/>
      <c r="G19" s="1138"/>
      <c r="H19" s="1138"/>
      <c r="I19" s="1190"/>
      <c r="J19" s="1138">
        <f>J121</f>
        <v>0</v>
      </c>
      <c r="K19" s="1138"/>
    </row>
    <row r="20" spans="1:17" ht="32.1" customHeight="1">
      <c r="A20" s="1134">
        <f t="shared" si="1"/>
        <v>6</v>
      </c>
      <c r="B20" s="1135" t="str">
        <f>B130</f>
        <v>OTHERS WORK / CÔNG VIỆC KHÁC</v>
      </c>
      <c r="C20" s="1135"/>
      <c r="D20" s="1136" t="s">
        <v>121</v>
      </c>
      <c r="E20" s="1137">
        <v>1</v>
      </c>
      <c r="F20" s="1138"/>
      <c r="G20" s="1138"/>
      <c r="H20" s="1138"/>
      <c r="I20" s="1190"/>
      <c r="J20" s="1138">
        <f>J130</f>
        <v>0</v>
      </c>
      <c r="K20" s="1138"/>
    </row>
    <row r="21" spans="1:17" ht="26.25" customHeight="1">
      <c r="A21" s="1134"/>
      <c r="B21" s="1138"/>
      <c r="C21" s="1135"/>
      <c r="D21" s="1136"/>
      <c r="E21" s="1137"/>
      <c r="F21" s="1138"/>
      <c r="G21" s="1138"/>
      <c r="H21" s="1138"/>
      <c r="I21" s="1190"/>
      <c r="J21" s="1190"/>
      <c r="K21" s="1138"/>
    </row>
    <row r="22" spans="1:17" ht="26.25" customHeight="1">
      <c r="A22" s="1134"/>
      <c r="B22" s="1138"/>
      <c r="C22" s="1135"/>
      <c r="D22" s="1136"/>
      <c r="E22" s="1137"/>
      <c r="F22" s="1138"/>
      <c r="G22" s="1138"/>
      <c r="H22" s="1138"/>
      <c r="I22" s="1190"/>
      <c r="J22" s="1190"/>
      <c r="K22" s="1190"/>
      <c r="L22" s="790"/>
      <c r="M22" s="790"/>
      <c r="N22" s="790"/>
      <c r="O22" s="790"/>
      <c r="P22" s="790"/>
    </row>
    <row r="23" spans="1:17" ht="26.25" customHeight="1">
      <c r="A23" s="1134"/>
      <c r="B23" s="1138"/>
      <c r="C23" s="1135"/>
      <c r="D23" s="1136"/>
      <c r="E23" s="1137"/>
      <c r="F23" s="1138"/>
      <c r="G23" s="1138"/>
      <c r="H23" s="1138"/>
      <c r="I23" s="1190"/>
      <c r="J23" s="1190"/>
      <c r="K23" s="1190"/>
      <c r="L23" s="790"/>
      <c r="M23" s="790"/>
      <c r="N23" s="790"/>
      <c r="O23" s="790"/>
      <c r="P23" s="790"/>
    </row>
    <row r="24" spans="1:17" ht="26.25" customHeight="1">
      <c r="A24" s="1139"/>
      <c r="B24" s="1140"/>
      <c r="C24" s="1141"/>
      <c r="D24" s="1142"/>
      <c r="E24" s="1143"/>
      <c r="F24" s="1140"/>
      <c r="G24" s="1140"/>
      <c r="H24" s="1140"/>
      <c r="I24" s="1191"/>
      <c r="J24" s="1191"/>
      <c r="K24" s="1191"/>
      <c r="L24" s="790"/>
      <c r="M24" s="790"/>
      <c r="N24" s="790"/>
      <c r="O24" s="790"/>
      <c r="P24" s="790"/>
    </row>
    <row r="25" spans="1:17" ht="36" customHeight="1">
      <c r="A25" s="1144" t="s">
        <v>27</v>
      </c>
      <c r="B25" s="1148" t="s">
        <v>456</v>
      </c>
      <c r="C25" s="1148"/>
      <c r="D25" s="1149"/>
      <c r="E25" s="1149"/>
      <c r="F25" s="1149"/>
      <c r="G25" s="1149"/>
      <c r="H25" s="1149"/>
      <c r="I25" s="1149"/>
      <c r="J25" s="1144">
        <f>+J26+J35+J42+J45+J50</f>
        <v>0</v>
      </c>
      <c r="K25" s="1149"/>
      <c r="L25" s="790"/>
      <c r="M25" s="790"/>
      <c r="N25" s="790"/>
      <c r="O25" s="790"/>
      <c r="P25" s="790"/>
    </row>
    <row r="26" spans="1:17" ht="36" customHeight="1">
      <c r="A26" s="1150">
        <v>1</v>
      </c>
      <c r="B26" s="1151" t="s">
        <v>422</v>
      </c>
      <c r="C26" s="1151"/>
      <c r="D26" s="1152"/>
      <c r="E26" s="1153"/>
      <c r="F26" s="1154"/>
      <c r="G26" s="1154"/>
      <c r="H26" s="1154"/>
      <c r="I26" s="1154"/>
      <c r="J26" s="1154">
        <f>SUM(J27:J33)</f>
        <v>0</v>
      </c>
      <c r="K26" s="1193"/>
      <c r="L26" s="790"/>
      <c r="M26" s="790"/>
      <c r="N26" s="790"/>
      <c r="O26" s="790"/>
      <c r="P26" s="790"/>
      <c r="Q26" s="1116"/>
    </row>
    <row r="27" spans="1:17" s="1116" customFormat="1" ht="31.35" customHeight="1">
      <c r="A27" s="1155">
        <v>1</v>
      </c>
      <c r="B27" s="578" t="s">
        <v>123</v>
      </c>
      <c r="C27" s="578"/>
      <c r="D27" s="1155" t="s">
        <v>124</v>
      </c>
      <c r="E27" s="1156">
        <v>1131.9321</v>
      </c>
      <c r="F27" s="1157"/>
      <c r="G27" s="1157"/>
      <c r="H27" s="1157">
        <v>0</v>
      </c>
      <c r="I27" s="1194">
        <f t="shared" ref="I27:I33" si="2">+SUM(F27:H27)</f>
        <v>0</v>
      </c>
      <c r="J27" s="1194">
        <f t="shared" ref="J27:J33" si="3">ROUND(E27*I27,0)</f>
        <v>0</v>
      </c>
      <c r="K27" s="1194"/>
      <c r="L27" s="790"/>
      <c r="M27" s="790"/>
      <c r="N27" s="790"/>
      <c r="O27" s="790"/>
      <c r="P27" s="790"/>
    </row>
    <row r="28" spans="1:17" s="1116" customFormat="1" ht="31.35" customHeight="1">
      <c r="A28" s="1155">
        <v>2</v>
      </c>
      <c r="B28" s="578" t="s">
        <v>423</v>
      </c>
      <c r="C28" s="578"/>
      <c r="D28" s="1155" t="s">
        <v>124</v>
      </c>
      <c r="E28" s="1158">
        <v>113.19320999999999</v>
      </c>
      <c r="F28" s="1157"/>
      <c r="G28" s="1157"/>
      <c r="H28" s="1157">
        <v>0</v>
      </c>
      <c r="I28" s="1194">
        <f t="shared" si="2"/>
        <v>0</v>
      </c>
      <c r="J28" s="1194">
        <f t="shared" si="3"/>
        <v>0</v>
      </c>
      <c r="K28" s="1194"/>
      <c r="L28" s="790"/>
      <c r="M28" s="790"/>
      <c r="N28" s="790"/>
      <c r="O28" s="790"/>
      <c r="P28" s="790"/>
    </row>
    <row r="29" spans="1:17" s="1116" customFormat="1" ht="31.35" customHeight="1">
      <c r="A29" s="1155">
        <v>3</v>
      </c>
      <c r="B29" s="578" t="s">
        <v>126</v>
      </c>
      <c r="C29" s="578"/>
      <c r="D29" s="1155" t="s">
        <v>124</v>
      </c>
      <c r="E29" s="1158">
        <v>452.77283999999997</v>
      </c>
      <c r="F29" s="1157"/>
      <c r="G29" s="1157"/>
      <c r="H29" s="1157">
        <v>0</v>
      </c>
      <c r="I29" s="1194">
        <f t="shared" si="2"/>
        <v>0</v>
      </c>
      <c r="J29" s="1194">
        <f t="shared" si="3"/>
        <v>0</v>
      </c>
      <c r="K29" s="1194"/>
      <c r="L29" s="790"/>
      <c r="M29" s="790"/>
      <c r="N29" s="790"/>
      <c r="O29" s="790"/>
      <c r="P29" s="790"/>
    </row>
    <row r="30" spans="1:17" s="1116" customFormat="1" ht="31.35" customHeight="1">
      <c r="A30" s="1155">
        <v>4</v>
      </c>
      <c r="B30" s="578" t="s">
        <v>424</v>
      </c>
      <c r="C30" s="578" t="s">
        <v>128</v>
      </c>
      <c r="D30" s="1155" t="s">
        <v>124</v>
      </c>
      <c r="E30" s="1158">
        <v>792.35247000000004</v>
      </c>
      <c r="F30" s="1157"/>
      <c r="G30" s="1157"/>
      <c r="H30" s="1157">
        <v>0</v>
      </c>
      <c r="I30" s="1194">
        <f t="shared" si="2"/>
        <v>0</v>
      </c>
      <c r="J30" s="1194">
        <f t="shared" si="3"/>
        <v>0</v>
      </c>
      <c r="K30" s="1194"/>
      <c r="L30" s="790"/>
      <c r="M30" s="790"/>
      <c r="N30" s="790"/>
      <c r="O30" s="790"/>
      <c r="P30" s="790"/>
    </row>
    <row r="31" spans="1:17" s="1116" customFormat="1" ht="31.35" customHeight="1">
      <c r="A31" s="1155">
        <v>5</v>
      </c>
      <c r="B31" s="578" t="s">
        <v>457</v>
      </c>
      <c r="C31" s="578"/>
      <c r="D31" s="1155" t="s">
        <v>110</v>
      </c>
      <c r="E31" s="1159">
        <v>1830</v>
      </c>
      <c r="F31" s="1157"/>
      <c r="G31" s="1157"/>
      <c r="H31" s="1157">
        <v>0</v>
      </c>
      <c r="I31" s="1194">
        <f t="shared" si="2"/>
        <v>0</v>
      </c>
      <c r="J31" s="1194">
        <f t="shared" si="3"/>
        <v>0</v>
      </c>
      <c r="K31" s="1194"/>
      <c r="L31" s="790"/>
      <c r="M31" s="790"/>
      <c r="N31" s="790"/>
      <c r="O31" s="790"/>
      <c r="P31" s="790"/>
    </row>
    <row r="32" spans="1:17" s="1116" customFormat="1" ht="31.35" customHeight="1">
      <c r="A32" s="1155">
        <v>6</v>
      </c>
      <c r="B32" s="578" t="s">
        <v>130</v>
      </c>
      <c r="C32" s="578" t="s">
        <v>131</v>
      </c>
      <c r="D32" s="1155" t="s">
        <v>124</v>
      </c>
      <c r="E32" s="1159">
        <v>475.8</v>
      </c>
      <c r="F32" s="1157"/>
      <c r="G32" s="1157"/>
      <c r="H32" s="1157">
        <v>0</v>
      </c>
      <c r="I32" s="1194">
        <f t="shared" si="2"/>
        <v>0</v>
      </c>
      <c r="J32" s="1194">
        <f t="shared" si="3"/>
        <v>0</v>
      </c>
      <c r="K32" s="1194"/>
      <c r="L32" s="790"/>
      <c r="M32" s="790"/>
      <c r="N32" s="790"/>
      <c r="O32" s="790"/>
      <c r="P32" s="790"/>
    </row>
    <row r="33" spans="1:17" s="1116" customFormat="1" ht="31.35" customHeight="1">
      <c r="A33" s="1155">
        <v>7</v>
      </c>
      <c r="B33" s="578" t="s">
        <v>132</v>
      </c>
      <c r="C33" s="578"/>
      <c r="D33" s="1155" t="s">
        <v>110</v>
      </c>
      <c r="E33" s="1159">
        <v>1830</v>
      </c>
      <c r="F33" s="1157"/>
      <c r="G33" s="1157"/>
      <c r="H33" s="1157">
        <v>0</v>
      </c>
      <c r="I33" s="1194">
        <f t="shared" si="2"/>
        <v>0</v>
      </c>
      <c r="J33" s="1194">
        <f t="shared" si="3"/>
        <v>0</v>
      </c>
      <c r="K33" s="1195"/>
      <c r="L33" s="790"/>
      <c r="M33" s="790"/>
      <c r="N33" s="790"/>
      <c r="O33" s="790"/>
      <c r="P33" s="790"/>
    </row>
    <row r="34" spans="1:17" s="1117" customFormat="1" ht="31.35" customHeight="1">
      <c r="A34" s="1160"/>
      <c r="B34" s="1161"/>
      <c r="C34" s="1161"/>
      <c r="D34" s="1162"/>
      <c r="E34" s="1163"/>
      <c r="F34" s="1164"/>
      <c r="G34" s="1164"/>
      <c r="H34" s="1164"/>
      <c r="I34" s="1164"/>
      <c r="J34" s="1164"/>
      <c r="K34" s="1196"/>
      <c r="L34" s="790"/>
      <c r="M34" s="790"/>
      <c r="N34" s="790"/>
      <c r="O34" s="790"/>
      <c r="P34" s="790"/>
      <c r="Q34" s="1116"/>
    </row>
    <row r="35" spans="1:17" ht="36" customHeight="1">
      <c r="A35" s="1150">
        <v>2</v>
      </c>
      <c r="B35" s="1151" t="s">
        <v>133</v>
      </c>
      <c r="C35" s="1151"/>
      <c r="D35" s="1152"/>
      <c r="E35" s="1153"/>
      <c r="F35" s="1154"/>
      <c r="G35" s="1154"/>
      <c r="H35" s="1154"/>
      <c r="I35" s="1154"/>
      <c r="J35" s="1154">
        <f>SUM(J36:J40)</f>
        <v>0</v>
      </c>
      <c r="K35" s="1193"/>
      <c r="L35" s="790"/>
      <c r="M35" s="790"/>
      <c r="N35" s="790"/>
      <c r="O35" s="790"/>
      <c r="P35" s="790"/>
      <c r="Q35" s="1116"/>
    </row>
    <row r="36" spans="1:17" s="1116" customFormat="1" ht="31.35" customHeight="1">
      <c r="A36" s="1155">
        <v>1</v>
      </c>
      <c r="B36" s="1165" t="s">
        <v>134</v>
      </c>
      <c r="C36" s="1165" t="s">
        <v>135</v>
      </c>
      <c r="D36" s="1166" t="s">
        <v>124</v>
      </c>
      <c r="E36" s="1159">
        <v>111.61389</v>
      </c>
      <c r="F36" s="1157"/>
      <c r="G36" s="1157"/>
      <c r="H36" s="1157">
        <v>0</v>
      </c>
      <c r="I36" s="1137">
        <f t="shared" ref="I36:I40" si="4">F36+G36+H36</f>
        <v>0</v>
      </c>
      <c r="J36" s="1137">
        <f t="shared" ref="J36:J40" si="5">ROUND(E36*I36,0)</f>
        <v>0</v>
      </c>
      <c r="K36" s="1138"/>
      <c r="L36" s="790"/>
      <c r="M36" s="790"/>
      <c r="N36" s="790"/>
      <c r="O36" s="790"/>
      <c r="P36" s="790"/>
    </row>
    <row r="37" spans="1:17" s="1116" customFormat="1" ht="31.35" customHeight="1">
      <c r="A37" s="1155">
        <v>2</v>
      </c>
      <c r="B37" s="578" t="s">
        <v>136</v>
      </c>
      <c r="C37" s="578" t="s">
        <v>137</v>
      </c>
      <c r="D37" s="1155" t="s">
        <v>124</v>
      </c>
      <c r="E37" s="1159">
        <v>391.15354159999998</v>
      </c>
      <c r="F37" s="1157"/>
      <c r="G37" s="1157"/>
      <c r="H37" s="1157">
        <v>0</v>
      </c>
      <c r="I37" s="1137">
        <f t="shared" si="4"/>
        <v>0</v>
      </c>
      <c r="J37" s="1194">
        <f t="shared" si="5"/>
        <v>0</v>
      </c>
      <c r="K37" s="1194"/>
      <c r="L37" s="790"/>
      <c r="M37" s="790"/>
      <c r="N37" s="790"/>
      <c r="O37" s="790"/>
      <c r="P37" s="790"/>
    </row>
    <row r="38" spans="1:17" s="1116" customFormat="1" ht="31.35" customHeight="1">
      <c r="A38" s="1155">
        <v>3</v>
      </c>
      <c r="B38" s="578" t="s">
        <v>139</v>
      </c>
      <c r="C38" s="578"/>
      <c r="D38" s="1155" t="s">
        <v>124</v>
      </c>
      <c r="E38" s="1158">
        <v>502.76743160000001</v>
      </c>
      <c r="F38" s="1157"/>
      <c r="G38" s="1157"/>
      <c r="H38" s="1157">
        <v>0</v>
      </c>
      <c r="I38" s="1137">
        <f t="shared" si="4"/>
        <v>0</v>
      </c>
      <c r="J38" s="1194">
        <f t="shared" si="5"/>
        <v>0</v>
      </c>
      <c r="K38" s="617" t="s">
        <v>140</v>
      </c>
      <c r="L38" s="790"/>
      <c r="M38" s="790"/>
      <c r="N38" s="790"/>
      <c r="O38" s="790"/>
      <c r="P38" s="790"/>
    </row>
    <row r="39" spans="1:17" s="1116" customFormat="1" ht="31.35" customHeight="1">
      <c r="A39" s="1155">
        <v>4</v>
      </c>
      <c r="B39" s="1167" t="s">
        <v>141</v>
      </c>
      <c r="C39" s="1165"/>
      <c r="D39" s="1166" t="s">
        <v>110</v>
      </c>
      <c r="E39" s="1159">
        <v>1830</v>
      </c>
      <c r="F39" s="1157"/>
      <c r="G39" s="1157"/>
      <c r="H39" s="1157">
        <v>0</v>
      </c>
      <c r="I39" s="1137">
        <f t="shared" si="4"/>
        <v>0</v>
      </c>
      <c r="J39" s="1137">
        <f t="shared" si="5"/>
        <v>0</v>
      </c>
      <c r="K39" s="1138"/>
      <c r="L39" s="790"/>
      <c r="M39" s="790"/>
      <c r="N39" s="790"/>
      <c r="O39" s="790"/>
      <c r="P39" s="790"/>
    </row>
    <row r="40" spans="1:17" s="1116" customFormat="1" ht="31.35" customHeight="1">
      <c r="A40" s="1155">
        <v>5</v>
      </c>
      <c r="B40" s="578" t="s">
        <v>142</v>
      </c>
      <c r="C40" s="1165"/>
      <c r="D40" s="1166" t="s">
        <v>143</v>
      </c>
      <c r="E40" s="1159">
        <v>626</v>
      </c>
      <c r="F40" s="1157"/>
      <c r="G40" s="1157"/>
      <c r="H40" s="1157">
        <v>0</v>
      </c>
      <c r="I40" s="1137">
        <f t="shared" si="4"/>
        <v>0</v>
      </c>
      <c r="J40" s="1137">
        <f t="shared" si="5"/>
        <v>0</v>
      </c>
      <c r="K40" s="1138"/>
      <c r="L40" s="790"/>
      <c r="M40" s="790"/>
      <c r="N40" s="790"/>
      <c r="O40" s="790"/>
      <c r="P40" s="790"/>
    </row>
    <row r="41" spans="1:17" s="1116" customFormat="1" ht="31.35" customHeight="1">
      <c r="A41" s="1168"/>
      <c r="B41" s="1169"/>
      <c r="C41" s="1170"/>
      <c r="D41" s="1168"/>
      <c r="E41" s="1171"/>
      <c r="F41" s="1172"/>
      <c r="G41" s="1172"/>
      <c r="H41" s="1172"/>
      <c r="I41" s="1197"/>
      <c r="J41" s="1197"/>
      <c r="K41" s="1197"/>
      <c r="L41" s="790"/>
      <c r="M41" s="790"/>
      <c r="N41" s="790"/>
      <c r="O41" s="790"/>
      <c r="P41" s="790"/>
    </row>
    <row r="42" spans="1:17" ht="36" customHeight="1">
      <c r="A42" s="1150">
        <v>3</v>
      </c>
      <c r="B42" s="1151" t="s">
        <v>145</v>
      </c>
      <c r="C42" s="1151"/>
      <c r="D42" s="1152"/>
      <c r="E42" s="1153"/>
      <c r="F42" s="1154"/>
      <c r="G42" s="1154"/>
      <c r="H42" s="1154"/>
      <c r="I42" s="1154"/>
      <c r="J42" s="1154">
        <f>+SUM(J43:J44)</f>
        <v>0</v>
      </c>
      <c r="K42" s="1193"/>
      <c r="L42" s="790"/>
      <c r="M42" s="790"/>
      <c r="N42" s="790"/>
      <c r="O42" s="790"/>
      <c r="P42" s="790"/>
      <c r="Q42" s="1116"/>
    </row>
    <row r="43" spans="1:17" s="1116" customFormat="1" ht="31.35" customHeight="1">
      <c r="A43" s="1155">
        <v>1</v>
      </c>
      <c r="B43" s="578" t="s">
        <v>426</v>
      </c>
      <c r="C43" s="578"/>
      <c r="D43" s="1173" t="s">
        <v>110</v>
      </c>
      <c r="E43" s="1174">
        <v>53.744250000000001</v>
      </c>
      <c r="F43" s="1157"/>
      <c r="G43" s="1157"/>
      <c r="H43" s="1157">
        <v>0</v>
      </c>
      <c r="I43" s="1194">
        <f t="shared" ref="I43:I47" si="6">+SUM(F43:H43)</f>
        <v>0</v>
      </c>
      <c r="J43" s="1194">
        <f t="shared" ref="J43:J48" si="7">ROUND(E43*I43,0)</f>
        <v>0</v>
      </c>
      <c r="K43" s="1194"/>
      <c r="L43" s="790"/>
      <c r="M43" s="790"/>
      <c r="N43" s="790"/>
      <c r="O43" s="790"/>
      <c r="P43" s="790"/>
    </row>
    <row r="44" spans="1:17" s="1116" customFormat="1" ht="31.35" customHeight="1">
      <c r="A44" s="1155">
        <v>2</v>
      </c>
      <c r="B44" s="578" t="s">
        <v>427</v>
      </c>
      <c r="C44" s="578"/>
      <c r="D44" s="1173" t="s">
        <v>110</v>
      </c>
      <c r="E44" s="1174">
        <v>441.99540000000002</v>
      </c>
      <c r="F44" s="1157"/>
      <c r="G44" s="1157"/>
      <c r="H44" s="1157">
        <v>0</v>
      </c>
      <c r="I44" s="1194">
        <f t="shared" si="6"/>
        <v>0</v>
      </c>
      <c r="J44" s="1194">
        <f t="shared" si="7"/>
        <v>0</v>
      </c>
      <c r="K44" s="1194"/>
      <c r="L44" s="790"/>
      <c r="M44" s="790"/>
      <c r="N44" s="790"/>
      <c r="O44" s="790"/>
      <c r="P44" s="790"/>
    </row>
    <row r="45" spans="1:17" ht="36" customHeight="1">
      <c r="A45" s="1150">
        <v>4</v>
      </c>
      <c r="B45" s="1151" t="s">
        <v>148</v>
      </c>
      <c r="C45" s="1151"/>
      <c r="D45" s="1152"/>
      <c r="E45" s="1153"/>
      <c r="F45" s="1154"/>
      <c r="G45" s="1154"/>
      <c r="H45" s="1154"/>
      <c r="I45" s="1154"/>
      <c r="J45" s="1154">
        <f>+SUM(J46:J48)</f>
        <v>0</v>
      </c>
      <c r="K45" s="1193"/>
      <c r="L45" s="790"/>
      <c r="M45" s="790"/>
      <c r="N45" s="790"/>
      <c r="O45" s="790"/>
      <c r="P45" s="790"/>
      <c r="Q45" s="1116"/>
    </row>
    <row r="46" spans="1:17" s="1116" customFormat="1" ht="31.35" customHeight="1">
      <c r="A46" s="1155">
        <v>1</v>
      </c>
      <c r="B46" s="578" t="s">
        <v>428</v>
      </c>
      <c r="C46" s="578"/>
      <c r="D46" s="1155" t="s">
        <v>151</v>
      </c>
      <c r="E46" s="655">
        <v>4.4734666666666696</v>
      </c>
      <c r="F46" s="1157"/>
      <c r="G46" s="1157"/>
      <c r="H46" s="1157">
        <v>0</v>
      </c>
      <c r="I46" s="1194">
        <f t="shared" si="6"/>
        <v>0</v>
      </c>
      <c r="J46" s="1194">
        <f t="shared" si="7"/>
        <v>0</v>
      </c>
      <c r="K46" s="1194" t="s">
        <v>429</v>
      </c>
      <c r="L46" s="790"/>
      <c r="M46" s="790"/>
      <c r="N46" s="790"/>
      <c r="O46" s="790"/>
      <c r="P46" s="790"/>
    </row>
    <row r="47" spans="1:17" s="1116" customFormat="1" ht="31.35" customHeight="1">
      <c r="A47" s="1155">
        <v>2</v>
      </c>
      <c r="B47" s="578" t="s">
        <v>430</v>
      </c>
      <c r="C47" s="578"/>
      <c r="D47" s="1155" t="s">
        <v>151</v>
      </c>
      <c r="E47" s="1175">
        <v>8.5287631578947405</v>
      </c>
      <c r="F47" s="1157"/>
      <c r="G47" s="1157"/>
      <c r="H47" s="1157">
        <v>0</v>
      </c>
      <c r="I47" s="1194">
        <f t="shared" si="6"/>
        <v>0</v>
      </c>
      <c r="J47" s="1194">
        <f t="shared" si="7"/>
        <v>0</v>
      </c>
      <c r="K47" s="1194" t="str">
        <f t="shared" ref="K47" si="8">K46</f>
        <v>Hoa Phat/ Equivalent</v>
      </c>
      <c r="L47" s="790"/>
      <c r="M47" s="790"/>
      <c r="N47" s="790"/>
      <c r="O47" s="790"/>
      <c r="P47" s="790"/>
    </row>
    <row r="48" spans="1:17" s="1116" customFormat="1" ht="31.35" customHeight="1">
      <c r="A48" s="1155">
        <v>3</v>
      </c>
      <c r="B48" s="578" t="s">
        <v>431</v>
      </c>
      <c r="C48" s="578"/>
      <c r="D48" s="1155" t="s">
        <v>151</v>
      </c>
      <c r="E48" s="1175">
        <v>0.49919999999999998</v>
      </c>
      <c r="F48" s="1157"/>
      <c r="G48" s="1157"/>
      <c r="H48" s="1157">
        <v>0</v>
      </c>
      <c r="I48" s="1194">
        <f t="shared" ref="I48:K48" si="9">I47</f>
        <v>0</v>
      </c>
      <c r="J48" s="1194">
        <f t="shared" si="7"/>
        <v>0</v>
      </c>
      <c r="K48" s="1194" t="str">
        <f t="shared" si="9"/>
        <v>Hoa Phat/ Equivalent</v>
      </c>
      <c r="L48" s="790"/>
      <c r="M48" s="790"/>
      <c r="N48" s="790"/>
      <c r="O48" s="790"/>
      <c r="P48" s="790"/>
    </row>
    <row r="49" spans="1:17" s="1117" customFormat="1" ht="31.35" customHeight="1">
      <c r="A49" s="1176"/>
      <c r="B49" s="1177"/>
      <c r="C49" s="1177"/>
      <c r="D49" s="1176"/>
      <c r="E49" s="1178"/>
      <c r="F49" s="1179"/>
      <c r="G49" s="1179"/>
      <c r="H49" s="1179"/>
      <c r="I49" s="1179"/>
      <c r="J49" s="1179"/>
      <c r="K49" s="1198"/>
      <c r="L49" s="790"/>
      <c r="M49" s="790"/>
      <c r="N49" s="790"/>
      <c r="O49" s="790"/>
      <c r="P49" s="790"/>
      <c r="Q49" s="1116"/>
    </row>
    <row r="50" spans="1:17" ht="36" customHeight="1">
      <c r="A50" s="1150">
        <v>5</v>
      </c>
      <c r="B50" s="1151" t="s">
        <v>154</v>
      </c>
      <c r="C50" s="1151"/>
      <c r="D50" s="1152"/>
      <c r="E50" s="1153"/>
      <c r="F50" s="1154"/>
      <c r="G50" s="1154"/>
      <c r="H50" s="1154"/>
      <c r="I50" s="1154"/>
      <c r="J50" s="1154">
        <f>+SUM(J52:J69)</f>
        <v>0</v>
      </c>
      <c r="K50" s="1193"/>
      <c r="L50" s="790"/>
      <c r="M50" s="790"/>
      <c r="N50" s="790"/>
      <c r="O50" s="790"/>
      <c r="P50" s="790"/>
      <c r="Q50" s="1116"/>
    </row>
    <row r="51" spans="1:17" s="1117" customFormat="1" ht="31.35" customHeight="1">
      <c r="A51" s="1180" t="s">
        <v>25</v>
      </c>
      <c r="B51" s="1181" t="s">
        <v>155</v>
      </c>
      <c r="C51" s="1181"/>
      <c r="D51" s="1180"/>
      <c r="E51" s="1182"/>
      <c r="F51" s="1183"/>
      <c r="G51" s="1183"/>
      <c r="H51" s="1183"/>
      <c r="I51" s="1183"/>
      <c r="J51" s="1199"/>
      <c r="K51" s="1200"/>
      <c r="L51" s="790"/>
      <c r="M51" s="790"/>
      <c r="N51" s="790"/>
      <c r="O51" s="790"/>
      <c r="P51" s="790"/>
      <c r="Q51" s="1116"/>
    </row>
    <row r="52" spans="1:17" s="1118" customFormat="1" ht="31.35" customHeight="1">
      <c r="A52" s="1184">
        <v>1</v>
      </c>
      <c r="B52" s="1167" t="s">
        <v>156</v>
      </c>
      <c r="C52" s="1167" t="s">
        <v>157</v>
      </c>
      <c r="D52" s="1184" t="s">
        <v>158</v>
      </c>
      <c r="E52" s="1159">
        <v>44191.843281599999</v>
      </c>
      <c r="F52" s="1157"/>
      <c r="G52" s="1157"/>
      <c r="H52" s="1157">
        <v>0</v>
      </c>
      <c r="I52" s="1185">
        <f t="shared" ref="I52:I66" si="10">F52+G52+H52</f>
        <v>0</v>
      </c>
      <c r="J52" s="1185">
        <f t="shared" ref="J52:J66" si="11">ROUND(E52*I52,0)</f>
        <v>0</v>
      </c>
      <c r="K52" s="1200"/>
      <c r="L52" s="790"/>
      <c r="M52" s="790"/>
      <c r="N52" s="790"/>
      <c r="O52" s="790"/>
      <c r="P52" s="790"/>
      <c r="Q52" s="1116"/>
    </row>
    <row r="53" spans="1:17" s="1118" customFormat="1" ht="31.35" customHeight="1">
      <c r="A53" s="1184">
        <v>2</v>
      </c>
      <c r="B53" s="1167" t="s">
        <v>159</v>
      </c>
      <c r="C53" s="1167" t="s">
        <v>160</v>
      </c>
      <c r="D53" s="1184" t="s">
        <v>158</v>
      </c>
      <c r="E53" s="1159">
        <v>5730.0132999999996</v>
      </c>
      <c r="F53" s="1157"/>
      <c r="G53" s="1157"/>
      <c r="H53" s="1157">
        <v>0</v>
      </c>
      <c r="I53" s="1185">
        <f t="shared" si="10"/>
        <v>0</v>
      </c>
      <c r="J53" s="1185">
        <f t="shared" si="11"/>
        <v>0</v>
      </c>
      <c r="K53" s="1200"/>
      <c r="L53" s="790"/>
      <c r="M53" s="790"/>
      <c r="N53" s="790"/>
      <c r="O53" s="790"/>
      <c r="P53" s="790"/>
      <c r="Q53" s="1116"/>
    </row>
    <row r="54" spans="1:17" s="1118" customFormat="1" ht="31.35" customHeight="1">
      <c r="A54" s="1184">
        <v>3</v>
      </c>
      <c r="B54" s="1167" t="s">
        <v>161</v>
      </c>
      <c r="C54" s="1167" t="s">
        <v>162</v>
      </c>
      <c r="D54" s="1184" t="s">
        <v>158</v>
      </c>
      <c r="E54" s="1159">
        <v>10438.110774000001</v>
      </c>
      <c r="F54" s="1157"/>
      <c r="G54" s="1157"/>
      <c r="H54" s="1157">
        <v>0</v>
      </c>
      <c r="I54" s="1185">
        <f t="shared" si="10"/>
        <v>0</v>
      </c>
      <c r="J54" s="1185">
        <f t="shared" si="11"/>
        <v>0</v>
      </c>
      <c r="K54" s="1200"/>
      <c r="L54" s="790"/>
      <c r="M54" s="790"/>
      <c r="N54" s="790"/>
      <c r="O54" s="790"/>
      <c r="P54" s="790"/>
      <c r="Q54" s="1116"/>
    </row>
    <row r="55" spans="1:17" s="1118" customFormat="1" ht="31.35" customHeight="1">
      <c r="A55" s="1184">
        <v>4</v>
      </c>
      <c r="B55" s="1167" t="s">
        <v>163</v>
      </c>
      <c r="C55" s="1167" t="s">
        <v>164</v>
      </c>
      <c r="D55" s="1184" t="s">
        <v>158</v>
      </c>
      <c r="E55" s="1159">
        <v>416.81206587907798</v>
      </c>
      <c r="F55" s="1157"/>
      <c r="G55" s="1157"/>
      <c r="H55" s="1157">
        <v>0</v>
      </c>
      <c r="I55" s="1185">
        <f t="shared" si="10"/>
        <v>0</v>
      </c>
      <c r="J55" s="1185">
        <f t="shared" si="11"/>
        <v>0</v>
      </c>
      <c r="K55" s="1200"/>
      <c r="L55" s="790"/>
      <c r="M55" s="790"/>
      <c r="N55" s="790"/>
      <c r="O55" s="790"/>
      <c r="P55" s="790"/>
      <c r="Q55" s="1116"/>
    </row>
    <row r="56" spans="1:17" s="1118" customFormat="1" ht="31.35" customHeight="1">
      <c r="A56" s="1184">
        <v>5</v>
      </c>
      <c r="B56" s="1167" t="s">
        <v>165</v>
      </c>
      <c r="C56" s="1167" t="s">
        <v>432</v>
      </c>
      <c r="D56" s="1184" t="s">
        <v>167</v>
      </c>
      <c r="E56" s="1159">
        <v>1</v>
      </c>
      <c r="F56" s="1157"/>
      <c r="G56" s="1157"/>
      <c r="H56" s="1157">
        <v>0</v>
      </c>
      <c r="I56" s="1185">
        <f t="shared" si="10"/>
        <v>0</v>
      </c>
      <c r="J56" s="1185">
        <f t="shared" si="11"/>
        <v>0</v>
      </c>
      <c r="K56" s="1200"/>
      <c r="L56" s="790"/>
      <c r="M56" s="790"/>
      <c r="N56" s="790"/>
      <c r="O56" s="790"/>
      <c r="P56" s="790"/>
      <c r="Q56" s="1116"/>
    </row>
    <row r="57" spans="1:17" s="1118" customFormat="1" ht="31.35" customHeight="1">
      <c r="A57" s="1184">
        <v>6</v>
      </c>
      <c r="B57" s="1167" t="s">
        <v>168</v>
      </c>
      <c r="C57" s="1167" t="s">
        <v>169</v>
      </c>
      <c r="D57" s="1184" t="s">
        <v>158</v>
      </c>
      <c r="E57" s="1159">
        <v>49921.856581599997</v>
      </c>
      <c r="F57" s="1157"/>
      <c r="G57" s="1157"/>
      <c r="H57" s="1157">
        <v>0</v>
      </c>
      <c r="I57" s="1185">
        <f t="shared" si="10"/>
        <v>0</v>
      </c>
      <c r="J57" s="1185">
        <f t="shared" si="11"/>
        <v>0</v>
      </c>
      <c r="K57" s="1200"/>
      <c r="L57" s="790"/>
      <c r="M57" s="790"/>
      <c r="N57" s="790"/>
      <c r="O57" s="790"/>
      <c r="P57" s="790"/>
      <c r="Q57" s="1116"/>
    </row>
    <row r="58" spans="1:17" s="1118" customFormat="1" ht="31.35" customHeight="1">
      <c r="A58" s="1184">
        <v>7</v>
      </c>
      <c r="B58" s="1167" t="s">
        <v>171</v>
      </c>
      <c r="C58" s="1167" t="s">
        <v>172</v>
      </c>
      <c r="D58" s="1184"/>
      <c r="E58" s="1159"/>
      <c r="F58" s="1185"/>
      <c r="G58" s="1185"/>
      <c r="H58" s="1185"/>
      <c r="I58" s="1185">
        <f t="shared" si="10"/>
        <v>0</v>
      </c>
      <c r="J58" s="1185">
        <f t="shared" si="11"/>
        <v>0</v>
      </c>
      <c r="K58" s="1200"/>
      <c r="L58" s="790"/>
      <c r="M58" s="790"/>
      <c r="N58" s="790"/>
      <c r="O58" s="790"/>
      <c r="P58" s="790"/>
      <c r="Q58" s="1116"/>
    </row>
    <row r="59" spans="1:17" s="1118" customFormat="1" ht="31.35" customHeight="1">
      <c r="A59" s="1184"/>
      <c r="B59" s="1186" t="s">
        <v>433</v>
      </c>
      <c r="C59" s="1167" t="s">
        <v>174</v>
      </c>
      <c r="D59" s="1184" t="s">
        <v>167</v>
      </c>
      <c r="E59" s="1159">
        <v>48</v>
      </c>
      <c r="F59" s="1157"/>
      <c r="G59" s="1157"/>
      <c r="H59" s="1157">
        <v>0</v>
      </c>
      <c r="I59" s="1185">
        <f t="shared" si="10"/>
        <v>0</v>
      </c>
      <c r="J59" s="1185">
        <f t="shared" si="11"/>
        <v>0</v>
      </c>
      <c r="K59" s="1200"/>
      <c r="L59" s="790"/>
      <c r="M59" s="790"/>
      <c r="N59" s="790"/>
      <c r="O59" s="790"/>
      <c r="P59" s="790"/>
      <c r="Q59" s="1116"/>
    </row>
    <row r="60" spans="1:17" s="1118" customFormat="1" ht="31.35" customHeight="1">
      <c r="A60" s="1184"/>
      <c r="B60" s="1186" t="s">
        <v>434</v>
      </c>
      <c r="C60" s="1167" t="s">
        <v>174</v>
      </c>
      <c r="D60" s="1184" t="s">
        <v>167</v>
      </c>
      <c r="E60" s="1159">
        <v>48</v>
      </c>
      <c r="F60" s="1157"/>
      <c r="G60" s="1157"/>
      <c r="H60" s="1157">
        <v>0</v>
      </c>
      <c r="I60" s="1185">
        <f t="shared" si="10"/>
        <v>0</v>
      </c>
      <c r="J60" s="1185">
        <f t="shared" si="11"/>
        <v>0</v>
      </c>
      <c r="K60" s="1200"/>
      <c r="L60" s="790"/>
      <c r="M60" s="790"/>
      <c r="N60" s="790"/>
      <c r="O60" s="790"/>
      <c r="P60" s="790"/>
      <c r="Q60" s="1116"/>
    </row>
    <row r="61" spans="1:17" s="1118" customFormat="1" ht="31.35" customHeight="1">
      <c r="A61" s="1184">
        <v>8</v>
      </c>
      <c r="B61" s="1167" t="s">
        <v>177</v>
      </c>
      <c r="C61" s="1167"/>
      <c r="D61" s="1184"/>
      <c r="E61" s="1159"/>
      <c r="F61" s="1185"/>
      <c r="G61" s="1185"/>
      <c r="H61" s="1185"/>
      <c r="I61" s="1185">
        <f t="shared" si="10"/>
        <v>0</v>
      </c>
      <c r="J61" s="1185">
        <f t="shared" si="11"/>
        <v>0</v>
      </c>
      <c r="K61" s="1200"/>
      <c r="L61" s="790"/>
      <c r="M61" s="790"/>
      <c r="N61" s="790"/>
      <c r="O61" s="790"/>
      <c r="P61" s="790"/>
      <c r="Q61" s="1116"/>
    </row>
    <row r="62" spans="1:17" s="1118" customFormat="1" ht="31.35" customHeight="1">
      <c r="A62" s="1184"/>
      <c r="B62" s="1186" t="s">
        <v>181</v>
      </c>
      <c r="C62" s="1167" t="s">
        <v>179</v>
      </c>
      <c r="D62" s="1184" t="s">
        <v>167</v>
      </c>
      <c r="E62" s="1159">
        <v>288</v>
      </c>
      <c r="F62" s="1157"/>
      <c r="G62" s="1157"/>
      <c r="H62" s="1157">
        <v>0</v>
      </c>
      <c r="I62" s="1185">
        <f t="shared" si="10"/>
        <v>0</v>
      </c>
      <c r="J62" s="1185">
        <f t="shared" si="11"/>
        <v>0</v>
      </c>
      <c r="K62" s="1200"/>
      <c r="L62" s="790"/>
      <c r="M62" s="790"/>
      <c r="N62" s="790"/>
      <c r="O62" s="790"/>
      <c r="P62" s="790"/>
      <c r="Q62" s="1116"/>
    </row>
    <row r="63" spans="1:17" s="1118" customFormat="1" ht="31.35" customHeight="1">
      <c r="A63" s="1184"/>
      <c r="B63" s="1186" t="s">
        <v>182</v>
      </c>
      <c r="C63" s="1167" t="s">
        <v>179</v>
      </c>
      <c r="D63" s="1184" t="s">
        <v>167</v>
      </c>
      <c r="E63" s="1159">
        <v>216</v>
      </c>
      <c r="F63" s="1157"/>
      <c r="G63" s="1157"/>
      <c r="H63" s="1157">
        <v>0</v>
      </c>
      <c r="I63" s="1185">
        <f t="shared" si="10"/>
        <v>0</v>
      </c>
      <c r="J63" s="1185">
        <f t="shared" si="11"/>
        <v>0</v>
      </c>
      <c r="K63" s="1200"/>
      <c r="L63" s="790"/>
      <c r="M63" s="790"/>
      <c r="N63" s="790"/>
      <c r="O63" s="790"/>
      <c r="P63" s="790"/>
      <c r="Q63" s="1116"/>
    </row>
    <row r="64" spans="1:17" s="1118" customFormat="1" ht="31.35" customHeight="1">
      <c r="A64" s="1184"/>
      <c r="B64" s="1186" t="s">
        <v>184</v>
      </c>
      <c r="C64" s="1167" t="s">
        <v>179</v>
      </c>
      <c r="D64" s="1184" t="s">
        <v>167</v>
      </c>
      <c r="E64" s="1159">
        <v>392</v>
      </c>
      <c r="F64" s="1157"/>
      <c r="G64" s="1157"/>
      <c r="H64" s="1157">
        <v>0</v>
      </c>
      <c r="I64" s="1185">
        <f t="shared" si="10"/>
        <v>0</v>
      </c>
      <c r="J64" s="1185">
        <f t="shared" si="11"/>
        <v>0</v>
      </c>
      <c r="K64" s="1200"/>
      <c r="L64" s="790"/>
      <c r="M64" s="790"/>
      <c r="N64" s="790"/>
      <c r="O64" s="790"/>
      <c r="P64" s="790"/>
      <c r="Q64" s="1116"/>
    </row>
    <row r="65" spans="1:17" s="1118" customFormat="1" ht="31.35" customHeight="1">
      <c r="A65" s="1184">
        <v>9</v>
      </c>
      <c r="B65" s="1167" t="s">
        <v>185</v>
      </c>
      <c r="C65" s="1201"/>
      <c r="D65" s="1184" t="s">
        <v>158</v>
      </c>
      <c r="E65" s="1159">
        <v>60776.779421479099</v>
      </c>
      <c r="F65" s="1157"/>
      <c r="G65" s="1157"/>
      <c r="H65" s="1157">
        <v>0</v>
      </c>
      <c r="I65" s="1185">
        <f t="shared" si="10"/>
        <v>0</v>
      </c>
      <c r="J65" s="1185">
        <f t="shared" si="11"/>
        <v>0</v>
      </c>
      <c r="K65" s="1200"/>
      <c r="L65" s="790"/>
      <c r="M65" s="790"/>
      <c r="N65" s="790"/>
      <c r="O65" s="790"/>
      <c r="P65" s="790"/>
      <c r="Q65" s="1116"/>
    </row>
    <row r="66" spans="1:17" s="1118" customFormat="1" ht="31.35" customHeight="1">
      <c r="A66" s="1184">
        <v>10</v>
      </c>
      <c r="B66" s="1167" t="s">
        <v>186</v>
      </c>
      <c r="C66" s="1167" t="s">
        <v>187</v>
      </c>
      <c r="D66" s="1184" t="s">
        <v>158</v>
      </c>
      <c r="E66" s="1159">
        <v>60776.779421479099</v>
      </c>
      <c r="F66" s="1157"/>
      <c r="G66" s="1157"/>
      <c r="H66" s="1157">
        <v>0</v>
      </c>
      <c r="I66" s="1185">
        <f t="shared" si="10"/>
        <v>0</v>
      </c>
      <c r="J66" s="1185">
        <f t="shared" si="11"/>
        <v>0</v>
      </c>
      <c r="K66" s="1200"/>
      <c r="L66" s="790"/>
      <c r="M66" s="790"/>
      <c r="N66" s="790"/>
      <c r="O66" s="790"/>
      <c r="P66" s="790"/>
      <c r="Q66" s="1116"/>
    </row>
    <row r="67" spans="1:17" s="1117" customFormat="1" ht="31.35" customHeight="1">
      <c r="A67" s="1180" t="s">
        <v>200</v>
      </c>
      <c r="B67" s="1181" t="s">
        <v>201</v>
      </c>
      <c r="C67" s="1181"/>
      <c r="D67" s="1180"/>
      <c r="E67" s="1182"/>
      <c r="F67" s="1183"/>
      <c r="G67" s="1183"/>
      <c r="H67" s="1183"/>
      <c r="I67" s="1185"/>
      <c r="J67" s="1199"/>
      <c r="K67" s="1200"/>
      <c r="L67" s="790"/>
      <c r="M67" s="790"/>
      <c r="N67" s="790"/>
      <c r="O67" s="790"/>
      <c r="P67" s="790"/>
      <c r="Q67" s="1116"/>
    </row>
    <row r="68" spans="1:17" s="1118" customFormat="1" ht="31.35" customHeight="1">
      <c r="A68" s="1184">
        <v>1</v>
      </c>
      <c r="B68" s="1167" t="s">
        <v>202</v>
      </c>
      <c r="C68" s="1167" t="s">
        <v>203</v>
      </c>
      <c r="D68" s="1184" t="s">
        <v>204</v>
      </c>
      <c r="E68" s="1202">
        <v>28</v>
      </c>
      <c r="F68" s="1157"/>
      <c r="G68" s="1157"/>
      <c r="H68" s="1157">
        <v>0</v>
      </c>
      <c r="I68" s="1185">
        <f>F68+G68+H68</f>
        <v>0</v>
      </c>
      <c r="J68" s="1185">
        <f>ROUND(E68*I68,0)</f>
        <v>0</v>
      </c>
      <c r="K68" s="1200"/>
      <c r="L68" s="790"/>
      <c r="M68" s="790"/>
      <c r="N68" s="790"/>
      <c r="O68" s="790"/>
      <c r="P68" s="790"/>
      <c r="Q68" s="1116"/>
    </row>
    <row r="69" spans="1:17" s="1118" customFormat="1" ht="31.35" customHeight="1">
      <c r="A69" s="1184"/>
      <c r="B69" s="1167"/>
      <c r="C69" s="1167"/>
      <c r="D69" s="1184"/>
      <c r="E69" s="1159"/>
      <c r="F69" s="1137"/>
      <c r="G69" s="1137"/>
      <c r="H69" s="1137"/>
      <c r="I69" s="1137"/>
      <c r="J69" s="1185"/>
      <c r="K69" s="1200"/>
      <c r="L69" s="790"/>
      <c r="M69" s="790"/>
      <c r="N69" s="790"/>
      <c r="O69" s="790"/>
      <c r="P69" s="790"/>
      <c r="Q69" s="1116"/>
    </row>
    <row r="70" spans="1:17" ht="36" customHeight="1">
      <c r="A70" s="1203" t="s">
        <v>60</v>
      </c>
      <c r="B70" s="1204" t="s">
        <v>205</v>
      </c>
      <c r="C70" s="1204"/>
      <c r="D70" s="1205"/>
      <c r="E70" s="1205"/>
      <c r="F70" s="1206"/>
      <c r="G70" s="1206"/>
      <c r="H70" s="1206"/>
      <c r="I70" s="1206"/>
      <c r="J70" s="1250">
        <f>+J71+J74+J80+J99+J121+J130</f>
        <v>0</v>
      </c>
      <c r="K70" s="1206"/>
      <c r="L70" s="790"/>
      <c r="M70" s="790"/>
      <c r="N70" s="790"/>
      <c r="O70" s="790"/>
      <c r="P70" s="790"/>
      <c r="Q70" s="1116"/>
    </row>
    <row r="71" spans="1:17" s="1119" customFormat="1" ht="36" customHeight="1">
      <c r="A71" s="1150">
        <v>1</v>
      </c>
      <c r="B71" s="1151" t="s">
        <v>435</v>
      </c>
      <c r="C71" s="1151"/>
      <c r="D71" s="1152"/>
      <c r="E71" s="1153"/>
      <c r="F71" s="1154"/>
      <c r="G71" s="1154"/>
      <c r="H71" s="1154"/>
      <c r="I71" s="1154"/>
      <c r="J71" s="1154">
        <f>+SUM(J72:J73)</f>
        <v>0</v>
      </c>
      <c r="K71" s="1193"/>
      <c r="L71" s="790"/>
      <c r="M71" s="790"/>
      <c r="N71" s="790"/>
      <c r="O71" s="790"/>
      <c r="P71" s="790"/>
      <c r="Q71" s="1116"/>
    </row>
    <row r="72" spans="1:17" s="1119" customFormat="1" ht="31.35" customHeight="1">
      <c r="A72" s="1207">
        <v>1</v>
      </c>
      <c r="B72" s="1208" t="s">
        <v>436</v>
      </c>
      <c r="C72" s="1208" t="s">
        <v>437</v>
      </c>
      <c r="D72" s="1209" t="s">
        <v>110</v>
      </c>
      <c r="E72" s="1159">
        <v>1830</v>
      </c>
      <c r="F72" s="1157"/>
      <c r="G72" s="1157"/>
      <c r="H72" s="1157">
        <v>0</v>
      </c>
      <c r="I72" s="1137">
        <f t="shared" ref="I72:I78" si="12">+SUM(F72:H72)</f>
        <v>0</v>
      </c>
      <c r="J72" s="1185">
        <f t="shared" ref="J72:J78" si="13">ROUND(E72*I72,0)</f>
        <v>0</v>
      </c>
      <c r="K72" s="1251"/>
      <c r="L72" s="790"/>
      <c r="M72" s="790"/>
      <c r="N72" s="790"/>
      <c r="O72" s="790"/>
      <c r="P72" s="790"/>
      <c r="Q72" s="1116"/>
    </row>
    <row r="73" spans="1:17" s="1119" customFormat="1" ht="31.35" customHeight="1">
      <c r="A73" s="1207"/>
      <c r="B73" s="1208"/>
      <c r="C73" s="1208"/>
      <c r="D73" s="1209"/>
      <c r="E73" s="1158"/>
      <c r="F73" s="1157"/>
      <c r="G73" s="1157"/>
      <c r="H73" s="1157"/>
      <c r="I73" s="1137"/>
      <c r="J73" s="1185"/>
      <c r="K73" s="1251"/>
      <c r="L73" s="790"/>
      <c r="M73" s="790"/>
      <c r="N73" s="790"/>
      <c r="O73" s="790"/>
      <c r="P73" s="790"/>
      <c r="Q73" s="1116"/>
    </row>
    <row r="74" spans="1:17" s="1119" customFormat="1" ht="36" customHeight="1">
      <c r="A74" s="1150">
        <v>2</v>
      </c>
      <c r="B74" s="1151" t="s">
        <v>238</v>
      </c>
      <c r="C74" s="1151"/>
      <c r="D74" s="1152"/>
      <c r="E74" s="1153"/>
      <c r="F74" s="1154"/>
      <c r="G74" s="1154"/>
      <c r="H74" s="1154"/>
      <c r="I74" s="1154"/>
      <c r="J74" s="1154">
        <f>+SUM(J75:J78)</f>
        <v>0</v>
      </c>
      <c r="K74" s="1193"/>
      <c r="L74" s="790"/>
      <c r="M74" s="790"/>
      <c r="N74" s="790"/>
      <c r="O74" s="790"/>
      <c r="P74" s="790"/>
      <c r="Q74" s="1116"/>
    </row>
    <row r="75" spans="1:17" s="1119" customFormat="1" ht="31.35" customHeight="1">
      <c r="A75" s="1207">
        <v>1</v>
      </c>
      <c r="B75" s="1210" t="s">
        <v>438</v>
      </c>
      <c r="C75" s="1220" t="s">
        <v>442</v>
      </c>
      <c r="D75" s="1211" t="s">
        <v>110</v>
      </c>
      <c r="E75" s="1158">
        <v>1830</v>
      </c>
      <c r="F75" s="1157"/>
      <c r="G75" s="1157"/>
      <c r="H75" s="1157"/>
      <c r="I75" s="1137">
        <f t="shared" si="12"/>
        <v>0</v>
      </c>
      <c r="J75" s="1185">
        <f t="shared" si="13"/>
        <v>0</v>
      </c>
      <c r="K75" s="1251"/>
      <c r="L75" s="790"/>
      <c r="M75" s="790"/>
      <c r="N75" s="790"/>
      <c r="O75" s="790"/>
      <c r="P75" s="790"/>
      <c r="Q75" s="1116"/>
    </row>
    <row r="76" spans="1:17" s="1119" customFormat="1" ht="31.35" customHeight="1">
      <c r="A76" s="1207">
        <v>2</v>
      </c>
      <c r="B76" s="1210" t="s">
        <v>439</v>
      </c>
      <c r="C76" s="1210"/>
      <c r="D76" s="1211" t="s">
        <v>158</v>
      </c>
      <c r="E76" s="1158">
        <v>3660</v>
      </c>
      <c r="F76" s="1157"/>
      <c r="G76" s="1157"/>
      <c r="H76" s="1157"/>
      <c r="I76" s="1137">
        <f t="shared" si="12"/>
        <v>0</v>
      </c>
      <c r="J76" s="1185">
        <f t="shared" si="13"/>
        <v>0</v>
      </c>
      <c r="K76" s="1251"/>
      <c r="L76" s="790"/>
      <c r="M76" s="790"/>
      <c r="N76" s="790"/>
      <c r="O76" s="790"/>
      <c r="P76" s="790"/>
      <c r="Q76" s="1116"/>
    </row>
    <row r="77" spans="1:17" s="1120" customFormat="1" ht="31.35" customHeight="1">
      <c r="A77" s="1212">
        <v>3</v>
      </c>
      <c r="B77" s="1213" t="s">
        <v>285</v>
      </c>
      <c r="C77" s="1213"/>
      <c r="D77" s="1214" t="s">
        <v>143</v>
      </c>
      <c r="E77" s="1158">
        <v>242</v>
      </c>
      <c r="F77" s="1157"/>
      <c r="G77" s="1157"/>
      <c r="H77" s="1157"/>
      <c r="I77" s="1137">
        <f t="shared" si="12"/>
        <v>0</v>
      </c>
      <c r="J77" s="1252">
        <f t="shared" si="13"/>
        <v>0</v>
      </c>
      <c r="K77" s="1253"/>
      <c r="L77" s="790"/>
      <c r="M77" s="790"/>
      <c r="N77" s="790"/>
      <c r="O77" s="790"/>
      <c r="P77" s="790"/>
      <c r="Q77" s="1261"/>
    </row>
    <row r="78" spans="1:17" s="1119" customFormat="1" ht="31.35" customHeight="1">
      <c r="A78" s="1207">
        <v>4</v>
      </c>
      <c r="B78" s="1210" t="s">
        <v>197</v>
      </c>
      <c r="C78" s="1210" t="s">
        <v>244</v>
      </c>
      <c r="D78" s="1211" t="s">
        <v>121</v>
      </c>
      <c r="E78" s="1158">
        <v>1</v>
      </c>
      <c r="F78" s="1157"/>
      <c r="G78" s="1157"/>
      <c r="H78" s="1157"/>
      <c r="I78" s="1137">
        <f t="shared" si="12"/>
        <v>0</v>
      </c>
      <c r="J78" s="1185">
        <f t="shared" si="13"/>
        <v>0</v>
      </c>
      <c r="K78" s="1251"/>
      <c r="L78" s="790"/>
      <c r="M78" s="790"/>
      <c r="N78" s="790"/>
      <c r="O78" s="790"/>
      <c r="P78" s="790"/>
      <c r="Q78" s="1116"/>
    </row>
    <row r="79" spans="1:17" s="1119" customFormat="1" ht="31.35" customHeight="1">
      <c r="A79" s="1207"/>
      <c r="B79" s="1210"/>
      <c r="C79" s="1210"/>
      <c r="D79" s="1211"/>
      <c r="E79" s="1158"/>
      <c r="F79" s="1157"/>
      <c r="G79" s="1157"/>
      <c r="H79" s="1157"/>
      <c r="I79" s="1137">
        <f>+SUM(F79:G79)</f>
        <v>0</v>
      </c>
      <c r="J79" s="1185"/>
      <c r="K79" s="1251"/>
      <c r="L79" s="790"/>
      <c r="M79" s="790"/>
      <c r="N79" s="790"/>
      <c r="O79" s="790"/>
      <c r="P79" s="790"/>
      <c r="Q79" s="1116"/>
    </row>
    <row r="80" spans="1:17" s="1119" customFormat="1" ht="36" customHeight="1">
      <c r="A80" s="1150">
        <v>3</v>
      </c>
      <c r="B80" s="1151" t="s">
        <v>253</v>
      </c>
      <c r="C80" s="1151"/>
      <c r="D80" s="1152"/>
      <c r="E80" s="1153"/>
      <c r="F80" s="1154"/>
      <c r="G80" s="1154"/>
      <c r="H80" s="1154"/>
      <c r="I80" s="1154"/>
      <c r="J80" s="1154">
        <f>+SUM(J81:J98)</f>
        <v>0</v>
      </c>
      <c r="K80" s="1193"/>
      <c r="L80" s="790"/>
      <c r="M80" s="790"/>
      <c r="N80" s="790"/>
      <c r="O80" s="790"/>
      <c r="P80" s="790"/>
      <c r="Q80" s="1116"/>
    </row>
    <row r="81" spans="1:17" s="1119" customFormat="1" ht="31.35" customHeight="1">
      <c r="A81" s="1215" t="s">
        <v>25</v>
      </c>
      <c r="B81" s="1216" t="s">
        <v>257</v>
      </c>
      <c r="C81" s="1217"/>
      <c r="D81" s="1218"/>
      <c r="E81" s="1219"/>
      <c r="F81" s="1199"/>
      <c r="G81" s="1199"/>
      <c r="H81" s="1199"/>
      <c r="I81" s="1137"/>
      <c r="J81" s="1199"/>
      <c r="K81" s="1113"/>
      <c r="L81" s="790"/>
      <c r="M81" s="790"/>
      <c r="N81" s="790"/>
      <c r="O81" s="790"/>
      <c r="P81" s="790"/>
      <c r="Q81" s="1116"/>
    </row>
    <row r="82" spans="1:17" s="1120" customFormat="1" ht="31.35" customHeight="1">
      <c r="A82" s="1212">
        <v>1</v>
      </c>
      <c r="B82" s="1213" t="s">
        <v>441</v>
      </c>
      <c r="C82" s="1220" t="s">
        <v>442</v>
      </c>
      <c r="D82" s="1214" t="s">
        <v>110</v>
      </c>
      <c r="E82" s="1221">
        <v>157.5</v>
      </c>
      <c r="F82" s="1157"/>
      <c r="G82" s="1157"/>
      <c r="H82" s="1157"/>
      <c r="I82" s="1137">
        <f t="shared" ref="I82:I94" si="14">+SUM(F82:H82)</f>
        <v>0</v>
      </c>
      <c r="J82" s="1252">
        <f t="shared" ref="J82:J94" si="15">ROUND(E82*I82,0)</f>
        <v>0</v>
      </c>
      <c r="K82" s="1253">
        <f>K75</f>
        <v>0</v>
      </c>
      <c r="L82" s="790"/>
      <c r="M82" s="790"/>
      <c r="N82" s="790"/>
      <c r="O82" s="790"/>
      <c r="P82" s="790"/>
      <c r="Q82" s="1261"/>
    </row>
    <row r="83" spans="1:17" s="1120" customFormat="1" ht="31.35" customHeight="1">
      <c r="A83" s="1212">
        <v>2</v>
      </c>
      <c r="B83" s="1213" t="s">
        <v>285</v>
      </c>
      <c r="C83" s="1213"/>
      <c r="D83" s="1214" t="s">
        <v>143</v>
      </c>
      <c r="E83" s="1158">
        <v>60</v>
      </c>
      <c r="F83" s="1157"/>
      <c r="G83" s="1157"/>
      <c r="H83" s="1157"/>
      <c r="I83" s="1137">
        <f t="shared" si="14"/>
        <v>0</v>
      </c>
      <c r="J83" s="1252">
        <f t="shared" si="15"/>
        <v>0</v>
      </c>
      <c r="K83" s="1253"/>
      <c r="L83" s="790"/>
      <c r="M83" s="790"/>
      <c r="N83" s="790"/>
      <c r="O83" s="790"/>
      <c r="P83" s="790"/>
      <c r="Q83" s="1261"/>
    </row>
    <row r="84" spans="1:17" s="1121" customFormat="1" ht="21.6" customHeight="1">
      <c r="A84" s="1224"/>
      <c r="B84" s="1262"/>
      <c r="C84" s="1227"/>
      <c r="D84" s="1263"/>
      <c r="E84" s="1228"/>
      <c r="F84" s="1252"/>
      <c r="G84" s="1252"/>
      <c r="H84" s="1252"/>
      <c r="I84" s="1137"/>
      <c r="J84" s="1252"/>
      <c r="K84" s="1254"/>
      <c r="L84" s="790"/>
      <c r="M84" s="790"/>
      <c r="N84" s="790"/>
      <c r="O84" s="790"/>
      <c r="P84" s="790"/>
      <c r="Q84" s="1261"/>
    </row>
    <row r="85" spans="1:17" s="1119" customFormat="1" ht="31.35" customHeight="1">
      <c r="A85" s="1215" t="s">
        <v>75</v>
      </c>
      <c r="B85" s="1216" t="s">
        <v>280</v>
      </c>
      <c r="C85" s="1217"/>
      <c r="D85" s="1218"/>
      <c r="E85" s="1219"/>
      <c r="F85" s="1199"/>
      <c r="G85" s="1199"/>
      <c r="H85" s="1199"/>
      <c r="I85" s="1137"/>
      <c r="J85" s="1199"/>
      <c r="K85" s="1113"/>
      <c r="L85" s="677"/>
      <c r="M85" s="677"/>
      <c r="N85" s="677"/>
      <c r="O85" s="677"/>
      <c r="P85" s="677"/>
      <c r="Q85" s="1116"/>
    </row>
    <row r="86" spans="1:17" s="1120" customFormat="1" ht="31.35" customHeight="1">
      <c r="A86" s="1212">
        <v>1</v>
      </c>
      <c r="B86" s="1220" t="s">
        <v>281</v>
      </c>
      <c r="C86" s="1220" t="s">
        <v>282</v>
      </c>
      <c r="D86" s="1214" t="s">
        <v>110</v>
      </c>
      <c r="E86" s="1221">
        <v>1662.57</v>
      </c>
      <c r="F86" s="1157"/>
      <c r="G86" s="1157"/>
      <c r="H86" s="1157"/>
      <c r="I86" s="1137">
        <f t="shared" si="14"/>
        <v>0</v>
      </c>
      <c r="J86" s="1252">
        <f t="shared" si="15"/>
        <v>0</v>
      </c>
      <c r="K86" s="1253" t="s">
        <v>458</v>
      </c>
      <c r="L86" s="677"/>
      <c r="M86" s="677"/>
      <c r="N86" s="677"/>
      <c r="O86" s="677"/>
      <c r="P86" s="677"/>
      <c r="Q86" s="1261"/>
    </row>
    <row r="87" spans="1:17" s="1120" customFormat="1" ht="31.35" customHeight="1">
      <c r="A87" s="1212">
        <v>2</v>
      </c>
      <c r="B87" s="1213" t="s">
        <v>284</v>
      </c>
      <c r="C87" s="1213"/>
      <c r="D87" s="1214" t="s">
        <v>143</v>
      </c>
      <c r="E87" s="1158">
        <v>200.2</v>
      </c>
      <c r="F87" s="1157"/>
      <c r="G87" s="1157"/>
      <c r="H87" s="1157"/>
      <c r="I87" s="1137">
        <f t="shared" si="14"/>
        <v>0</v>
      </c>
      <c r="J87" s="1252">
        <f t="shared" si="15"/>
        <v>0</v>
      </c>
      <c r="K87" s="1253"/>
      <c r="L87" s="677"/>
      <c r="M87" s="677"/>
      <c r="N87" s="677"/>
      <c r="O87" s="677"/>
      <c r="P87" s="677"/>
      <c r="Q87" s="1261"/>
    </row>
    <row r="88" spans="1:17" s="1120" customFormat="1" ht="31.35" customHeight="1">
      <c r="A88" s="1212">
        <v>3</v>
      </c>
      <c r="B88" s="1213" t="s">
        <v>285</v>
      </c>
      <c r="C88" s="1213"/>
      <c r="D88" s="1214" t="s">
        <v>143</v>
      </c>
      <c r="E88" s="1158">
        <v>182</v>
      </c>
      <c r="F88" s="1157"/>
      <c r="G88" s="1157"/>
      <c r="H88" s="1157"/>
      <c r="I88" s="1137">
        <f t="shared" si="14"/>
        <v>0</v>
      </c>
      <c r="J88" s="1252">
        <f t="shared" si="15"/>
        <v>0</v>
      </c>
      <c r="K88" s="1253"/>
      <c r="L88" s="677"/>
      <c r="M88" s="677"/>
      <c r="N88" s="677"/>
      <c r="O88" s="677"/>
      <c r="P88" s="677"/>
      <c r="Q88" s="1261"/>
    </row>
    <row r="89" spans="1:17" s="1120" customFormat="1" ht="31.35" customHeight="1">
      <c r="A89" s="1212">
        <v>4</v>
      </c>
      <c r="B89" s="587" t="s">
        <v>443</v>
      </c>
      <c r="C89" s="1213" t="s">
        <v>459</v>
      </c>
      <c r="D89" s="1214" t="s">
        <v>143</v>
      </c>
      <c r="E89" s="1221">
        <v>449</v>
      </c>
      <c r="F89" s="1157"/>
      <c r="G89" s="1157"/>
      <c r="H89" s="1157">
        <v>0</v>
      </c>
      <c r="I89" s="1137">
        <f t="shared" si="14"/>
        <v>0</v>
      </c>
      <c r="J89" s="1252">
        <f t="shared" si="15"/>
        <v>0</v>
      </c>
      <c r="K89" s="1253"/>
      <c r="L89" s="677"/>
      <c r="M89" s="677"/>
      <c r="N89" s="677"/>
      <c r="O89" s="677"/>
      <c r="P89" s="677"/>
      <c r="Q89" s="1261"/>
    </row>
    <row r="90" spans="1:17" s="1120" customFormat="1" ht="31.35" customHeight="1">
      <c r="A90" s="1212">
        <v>5</v>
      </c>
      <c r="B90" s="1222" t="s">
        <v>197</v>
      </c>
      <c r="C90" s="1222"/>
      <c r="D90" s="1223" t="s">
        <v>121</v>
      </c>
      <c r="E90" s="1221">
        <v>1</v>
      </c>
      <c r="F90" s="1157"/>
      <c r="G90" s="1157"/>
      <c r="H90" s="1157">
        <v>0</v>
      </c>
      <c r="I90" s="1137">
        <f t="shared" si="14"/>
        <v>0</v>
      </c>
      <c r="J90" s="1252">
        <f t="shared" si="15"/>
        <v>0</v>
      </c>
      <c r="K90" s="1253"/>
      <c r="L90" s="677"/>
      <c r="M90" s="677"/>
      <c r="N90" s="677"/>
      <c r="O90" s="677"/>
      <c r="P90" s="677"/>
      <c r="Q90" s="1261"/>
    </row>
    <row r="91" spans="1:17" s="1121" customFormat="1" ht="31.35" customHeight="1">
      <c r="A91" s="1224">
        <v>6</v>
      </c>
      <c r="B91" s="1225" t="s">
        <v>261</v>
      </c>
      <c r="C91" s="1225" t="s">
        <v>288</v>
      </c>
      <c r="D91" s="1224" t="s">
        <v>158</v>
      </c>
      <c r="E91" s="1226">
        <v>6650.28</v>
      </c>
      <c r="F91" s="1157"/>
      <c r="G91" s="1157"/>
      <c r="H91" s="1157">
        <v>0</v>
      </c>
      <c r="I91" s="1137">
        <f t="shared" si="14"/>
        <v>0</v>
      </c>
      <c r="J91" s="1252">
        <f t="shared" si="15"/>
        <v>0</v>
      </c>
      <c r="K91" s="1254" t="s">
        <v>263</v>
      </c>
      <c r="L91" s="677"/>
      <c r="M91" s="677"/>
      <c r="N91" s="677"/>
      <c r="O91" s="677"/>
      <c r="P91" s="677"/>
      <c r="Q91" s="1261"/>
    </row>
    <row r="92" spans="1:17" s="1121" customFormat="1" ht="31.35" customHeight="1">
      <c r="A92" s="1224">
        <v>7</v>
      </c>
      <c r="B92" s="1225" t="s">
        <v>185</v>
      </c>
      <c r="C92" s="1227"/>
      <c r="D92" s="1224" t="s">
        <v>158</v>
      </c>
      <c r="E92" s="1228">
        <v>6650.28</v>
      </c>
      <c r="F92" s="1157"/>
      <c r="G92" s="1157"/>
      <c r="H92" s="1157">
        <v>0</v>
      </c>
      <c r="I92" s="1137">
        <f t="shared" si="14"/>
        <v>0</v>
      </c>
      <c r="J92" s="1252">
        <f t="shared" si="15"/>
        <v>0</v>
      </c>
      <c r="K92" s="1254"/>
      <c r="L92" s="677"/>
      <c r="M92" s="677"/>
      <c r="N92" s="677"/>
      <c r="O92" s="677"/>
      <c r="P92" s="677"/>
      <c r="Q92" s="1261"/>
    </row>
    <row r="93" spans="1:17" s="1121" customFormat="1" ht="31.15" customHeight="1">
      <c r="A93" s="1224">
        <v>8</v>
      </c>
      <c r="B93" s="1225" t="s">
        <v>289</v>
      </c>
      <c r="C93" s="1225" t="s">
        <v>187</v>
      </c>
      <c r="D93" s="1224" t="s">
        <v>158</v>
      </c>
      <c r="E93" s="1228">
        <v>6650.28</v>
      </c>
      <c r="F93" s="1157"/>
      <c r="G93" s="1157"/>
      <c r="H93" s="1157"/>
      <c r="I93" s="1137">
        <f t="shared" si="14"/>
        <v>0</v>
      </c>
      <c r="J93" s="1252">
        <f t="shared" si="15"/>
        <v>0</v>
      </c>
      <c r="K93" s="1254"/>
      <c r="L93" s="677"/>
      <c r="M93" s="677"/>
      <c r="N93" s="677"/>
      <c r="O93" s="677"/>
      <c r="P93" s="677"/>
      <c r="Q93" s="1261"/>
    </row>
    <row r="94" spans="1:17" s="1121" customFormat="1" ht="31.15" customHeight="1">
      <c r="A94" s="1224">
        <v>9</v>
      </c>
      <c r="B94" s="1225" t="s">
        <v>290</v>
      </c>
      <c r="C94" s="1225" t="s">
        <v>187</v>
      </c>
      <c r="D94" s="1224" t="s">
        <v>121</v>
      </c>
      <c r="E94" s="1228">
        <v>1</v>
      </c>
      <c r="F94" s="1157"/>
      <c r="G94" s="1157"/>
      <c r="H94" s="1157">
        <v>0</v>
      </c>
      <c r="I94" s="1137">
        <f t="shared" si="14"/>
        <v>0</v>
      </c>
      <c r="J94" s="1252">
        <f t="shared" si="15"/>
        <v>0</v>
      </c>
      <c r="K94" s="1254" t="s">
        <v>382</v>
      </c>
      <c r="L94" s="677"/>
      <c r="M94" s="677"/>
      <c r="N94" s="677"/>
      <c r="O94" s="677"/>
      <c r="P94" s="677"/>
      <c r="Q94" s="1261"/>
    </row>
    <row r="95" spans="1:17" s="1119" customFormat="1" ht="31.35" customHeight="1">
      <c r="A95" s="1215" t="s">
        <v>200</v>
      </c>
      <c r="B95" s="1216" t="s">
        <v>292</v>
      </c>
      <c r="C95" s="1217"/>
      <c r="D95" s="1218"/>
      <c r="E95" s="1219"/>
      <c r="F95" s="1199"/>
      <c r="G95" s="1199"/>
      <c r="H95" s="1199"/>
      <c r="I95" s="1137"/>
      <c r="J95" s="1199"/>
      <c r="K95" s="1113"/>
      <c r="L95" s="677"/>
      <c r="M95" s="677"/>
      <c r="N95" s="677"/>
      <c r="O95" s="677"/>
      <c r="P95" s="677"/>
      <c r="Q95" s="1116"/>
    </row>
    <row r="96" spans="1:17" s="1120" customFormat="1" ht="31.35" customHeight="1">
      <c r="A96" s="1212">
        <v>1</v>
      </c>
      <c r="B96" s="973" t="s">
        <v>293</v>
      </c>
      <c r="C96" s="973" t="s">
        <v>294</v>
      </c>
      <c r="D96" s="1214" t="s">
        <v>110</v>
      </c>
      <c r="E96" s="1221">
        <v>42</v>
      </c>
      <c r="F96" s="1157"/>
      <c r="G96" s="1157"/>
      <c r="H96" s="1157">
        <v>0</v>
      </c>
      <c r="I96" s="1137">
        <f t="shared" ref="I96:I111" si="16">+SUM(F96:H96)</f>
        <v>0</v>
      </c>
      <c r="J96" s="1252">
        <f t="shared" ref="J96:J111" si="17">ROUND(E96*I96,0)</f>
        <v>0</v>
      </c>
      <c r="K96" s="1253" t="s">
        <v>295</v>
      </c>
      <c r="L96" s="677"/>
      <c r="M96" s="677"/>
      <c r="N96" s="677"/>
      <c r="O96" s="677"/>
      <c r="P96" s="677"/>
      <c r="Q96" s="1261"/>
    </row>
    <row r="97" spans="1:17" s="1120" customFormat="1" ht="31.35" customHeight="1">
      <c r="A97" s="1212">
        <v>2</v>
      </c>
      <c r="B97" s="1213" t="s">
        <v>197</v>
      </c>
      <c r="C97" s="1213"/>
      <c r="D97" s="1214" t="s">
        <v>121</v>
      </c>
      <c r="E97" s="1158">
        <v>1</v>
      </c>
      <c r="F97" s="1157"/>
      <c r="G97" s="1157"/>
      <c r="H97" s="1157">
        <v>0</v>
      </c>
      <c r="I97" s="1137">
        <f t="shared" si="16"/>
        <v>0</v>
      </c>
      <c r="J97" s="1252">
        <f t="shared" si="17"/>
        <v>0</v>
      </c>
      <c r="K97" s="1253"/>
      <c r="L97" s="677"/>
      <c r="M97" s="677"/>
      <c r="N97" s="677"/>
      <c r="O97" s="677"/>
      <c r="P97" s="677"/>
      <c r="Q97" s="1261"/>
    </row>
    <row r="98" spans="1:17" s="1117" customFormat="1" ht="31.35" customHeight="1">
      <c r="A98" s="1184"/>
      <c r="B98" s="1229"/>
      <c r="C98" s="1230"/>
      <c r="D98" s="1231"/>
      <c r="E98" s="1159"/>
      <c r="F98" s="1185"/>
      <c r="G98" s="1185"/>
      <c r="H98" s="1185"/>
      <c r="I98" s="1185"/>
      <c r="J98" s="1185"/>
      <c r="K98" s="1200"/>
      <c r="L98" s="677"/>
      <c r="M98" s="677"/>
      <c r="N98" s="677"/>
      <c r="O98" s="677"/>
      <c r="P98" s="677"/>
      <c r="Q98" s="1116"/>
    </row>
    <row r="99" spans="1:17" s="1119" customFormat="1" ht="36" customHeight="1">
      <c r="A99" s="1150">
        <v>8</v>
      </c>
      <c r="B99" s="1151" t="s">
        <v>297</v>
      </c>
      <c r="C99" s="1151"/>
      <c r="D99" s="1152"/>
      <c r="E99" s="1153"/>
      <c r="F99" s="1154"/>
      <c r="G99" s="1154"/>
      <c r="H99" s="1154"/>
      <c r="I99" s="1154"/>
      <c r="J99" s="1154">
        <f>+SUM(J101:J119)</f>
        <v>0</v>
      </c>
      <c r="K99" s="1193"/>
      <c r="L99" s="677"/>
      <c r="M99" s="677"/>
      <c r="N99" s="677"/>
      <c r="O99" s="677"/>
      <c r="P99" s="677"/>
      <c r="Q99" s="1116"/>
    </row>
    <row r="100" spans="1:17" s="991" customFormat="1" ht="31.35" customHeight="1">
      <c r="A100" s="1083" t="s">
        <v>25</v>
      </c>
      <c r="B100" s="1084" t="s">
        <v>298</v>
      </c>
      <c r="C100" s="1085"/>
      <c r="D100" s="1086"/>
      <c r="E100" s="1087"/>
      <c r="F100" s="1232"/>
      <c r="G100" s="1232"/>
      <c r="H100" s="1232"/>
      <c r="I100" s="1232"/>
      <c r="J100" s="1255"/>
      <c r="K100" s="1256"/>
      <c r="L100" s="677"/>
      <c r="M100" s="677"/>
      <c r="N100" s="677"/>
      <c r="O100" s="677"/>
      <c r="P100" s="677"/>
      <c r="Q100" s="678"/>
    </row>
    <row r="101" spans="1:17" s="991" customFormat="1" ht="31.35" customHeight="1">
      <c r="A101" s="1233">
        <v>1</v>
      </c>
      <c r="B101" s="587" t="s">
        <v>299</v>
      </c>
      <c r="C101" s="1234" t="s">
        <v>300</v>
      </c>
      <c r="D101" s="656" t="s">
        <v>110</v>
      </c>
      <c r="E101" s="1090">
        <v>2013</v>
      </c>
      <c r="F101" s="1157"/>
      <c r="G101" s="1157"/>
      <c r="H101" s="1157">
        <v>0</v>
      </c>
      <c r="I101" s="1257">
        <f t="shared" si="16"/>
        <v>0</v>
      </c>
      <c r="J101" s="1185">
        <f t="shared" si="17"/>
        <v>0</v>
      </c>
      <c r="K101" s="1111" t="s">
        <v>301</v>
      </c>
      <c r="L101" s="677"/>
      <c r="M101" s="677"/>
      <c r="N101" s="677"/>
      <c r="O101" s="677"/>
      <c r="P101" s="677"/>
      <c r="Q101" s="678"/>
    </row>
    <row r="102" spans="1:17" s="991" customFormat="1" ht="31.35" customHeight="1">
      <c r="A102" s="1233">
        <v>2</v>
      </c>
      <c r="B102" s="587" t="s">
        <v>302</v>
      </c>
      <c r="C102" s="1234" t="s">
        <v>303</v>
      </c>
      <c r="D102" s="656" t="s">
        <v>110</v>
      </c>
      <c r="E102" s="1090">
        <v>2013</v>
      </c>
      <c r="F102" s="1157"/>
      <c r="G102" s="1157"/>
      <c r="H102" s="1157">
        <v>0</v>
      </c>
      <c r="I102" s="1257">
        <f t="shared" si="16"/>
        <v>0</v>
      </c>
      <c r="J102" s="1185">
        <f t="shared" si="17"/>
        <v>0</v>
      </c>
      <c r="K102" s="1111"/>
      <c r="L102" s="677"/>
      <c r="M102" s="677"/>
      <c r="N102" s="677"/>
      <c r="O102" s="677"/>
      <c r="P102" s="677"/>
      <c r="Q102" s="678"/>
    </row>
    <row r="103" spans="1:17" s="991" customFormat="1" ht="31.35" customHeight="1">
      <c r="A103" s="1233">
        <v>3</v>
      </c>
      <c r="B103" s="587" t="s">
        <v>304</v>
      </c>
      <c r="C103" s="1089" t="s">
        <v>305</v>
      </c>
      <c r="D103" s="656" t="s">
        <v>110</v>
      </c>
      <c r="E103" s="1090">
        <v>2013</v>
      </c>
      <c r="F103" s="1157"/>
      <c r="G103" s="1157"/>
      <c r="H103" s="1157">
        <v>0</v>
      </c>
      <c r="I103" s="1257">
        <f t="shared" si="16"/>
        <v>0</v>
      </c>
      <c r="J103" s="1185">
        <f t="shared" si="17"/>
        <v>0</v>
      </c>
      <c r="K103" s="1111" t="s">
        <v>306</v>
      </c>
      <c r="L103" s="677"/>
      <c r="M103" s="677"/>
      <c r="N103" s="677"/>
      <c r="O103" s="677"/>
      <c r="P103" s="677"/>
      <c r="Q103" s="678"/>
    </row>
    <row r="104" spans="1:17" s="991" customFormat="1" ht="31.35" customHeight="1">
      <c r="A104" s="1233">
        <v>4</v>
      </c>
      <c r="B104" s="587" t="s">
        <v>307</v>
      </c>
      <c r="C104" s="1089"/>
      <c r="D104" s="656" t="s">
        <v>110</v>
      </c>
      <c r="E104" s="1090">
        <v>2013</v>
      </c>
      <c r="F104" s="1157"/>
      <c r="G104" s="1157"/>
      <c r="H104" s="1157">
        <v>0</v>
      </c>
      <c r="I104" s="1257">
        <f t="shared" si="16"/>
        <v>0</v>
      </c>
      <c r="J104" s="1185">
        <f t="shared" si="17"/>
        <v>0</v>
      </c>
      <c r="K104" s="1111" t="str">
        <f>K101</f>
        <v>Dong A/ Hoa Sen</v>
      </c>
      <c r="L104" s="677"/>
      <c r="M104" s="677"/>
      <c r="N104" s="677"/>
      <c r="O104" s="677"/>
      <c r="P104" s="677"/>
      <c r="Q104" s="678"/>
    </row>
    <row r="105" spans="1:17" s="991" customFormat="1" ht="31.35" customHeight="1">
      <c r="A105" s="1233">
        <v>5</v>
      </c>
      <c r="B105" s="587" t="s">
        <v>308</v>
      </c>
      <c r="C105" s="1089" t="s">
        <v>300</v>
      </c>
      <c r="D105" s="656" t="s">
        <v>110</v>
      </c>
      <c r="E105" s="1090">
        <v>128</v>
      </c>
      <c r="F105" s="1157"/>
      <c r="G105" s="1157"/>
      <c r="H105" s="1157">
        <v>0</v>
      </c>
      <c r="I105" s="1257">
        <f t="shared" si="16"/>
        <v>0</v>
      </c>
      <c r="J105" s="1185">
        <f t="shared" si="17"/>
        <v>0</v>
      </c>
      <c r="K105" s="1111" t="str">
        <f>K104</f>
        <v>Dong A/ Hoa Sen</v>
      </c>
      <c r="L105" s="677"/>
      <c r="M105" s="677"/>
      <c r="N105" s="677"/>
      <c r="O105" s="677"/>
      <c r="P105" s="677"/>
      <c r="Q105" s="678"/>
    </row>
    <row r="106" spans="1:17" s="991" customFormat="1" ht="31.35" customHeight="1">
      <c r="A106" s="1233">
        <v>6</v>
      </c>
      <c r="B106" s="583" t="s">
        <v>309</v>
      </c>
      <c r="C106" s="584" t="s">
        <v>310</v>
      </c>
      <c r="D106" s="585" t="s">
        <v>143</v>
      </c>
      <c r="E106" s="1091">
        <v>61</v>
      </c>
      <c r="F106" s="1157"/>
      <c r="G106" s="1157"/>
      <c r="H106" s="1157">
        <v>0</v>
      </c>
      <c r="I106" s="1257">
        <f t="shared" si="16"/>
        <v>0</v>
      </c>
      <c r="J106" s="1185">
        <f t="shared" si="17"/>
        <v>0</v>
      </c>
      <c r="K106" s="1113"/>
      <c r="L106" s="677"/>
      <c r="M106" s="677"/>
      <c r="N106" s="677"/>
      <c r="O106" s="677"/>
      <c r="P106" s="677"/>
      <c r="Q106" s="678"/>
    </row>
    <row r="107" spans="1:17" s="991" customFormat="1" ht="31.35" customHeight="1">
      <c r="A107" s="1233">
        <v>7</v>
      </c>
      <c r="B107" s="583" t="s">
        <v>311</v>
      </c>
      <c r="C107" s="584" t="s">
        <v>310</v>
      </c>
      <c r="D107" s="585" t="s">
        <v>143</v>
      </c>
      <c r="E107" s="1091">
        <v>262</v>
      </c>
      <c r="F107" s="1157"/>
      <c r="G107" s="1157"/>
      <c r="H107" s="1157">
        <v>0</v>
      </c>
      <c r="I107" s="1257">
        <f t="shared" si="16"/>
        <v>0</v>
      </c>
      <c r="J107" s="1185">
        <f t="shared" si="17"/>
        <v>0</v>
      </c>
      <c r="K107" s="1113"/>
      <c r="L107" s="677"/>
      <c r="M107" s="677"/>
      <c r="N107" s="677"/>
      <c r="O107" s="677"/>
      <c r="P107" s="677"/>
      <c r="Q107" s="678"/>
    </row>
    <row r="108" spans="1:17" s="991" customFormat="1" ht="31.35" customHeight="1">
      <c r="A108" s="1233">
        <v>8</v>
      </c>
      <c r="B108" s="583" t="s">
        <v>312</v>
      </c>
      <c r="C108" s="584" t="s">
        <v>310</v>
      </c>
      <c r="D108" s="585" t="s">
        <v>143</v>
      </c>
      <c r="E108" s="1091">
        <v>66</v>
      </c>
      <c r="F108" s="1157"/>
      <c r="G108" s="1157"/>
      <c r="H108" s="1157">
        <v>0</v>
      </c>
      <c r="I108" s="1257">
        <f t="shared" si="16"/>
        <v>0</v>
      </c>
      <c r="J108" s="1185">
        <f t="shared" si="17"/>
        <v>0</v>
      </c>
      <c r="K108" s="1113"/>
      <c r="L108" s="677"/>
      <c r="M108" s="677"/>
      <c r="N108" s="677"/>
      <c r="O108" s="677"/>
      <c r="P108" s="677"/>
      <c r="Q108" s="678"/>
    </row>
    <row r="109" spans="1:17" s="991" customFormat="1" ht="31.35" customHeight="1">
      <c r="A109" s="1233">
        <v>9</v>
      </c>
      <c r="B109" s="583" t="s">
        <v>313</v>
      </c>
      <c r="C109" s="584" t="s">
        <v>310</v>
      </c>
      <c r="D109" s="585" t="s">
        <v>143</v>
      </c>
      <c r="E109" s="1091">
        <v>230</v>
      </c>
      <c r="F109" s="1157"/>
      <c r="G109" s="1157"/>
      <c r="H109" s="1157">
        <v>0</v>
      </c>
      <c r="I109" s="1257">
        <f t="shared" si="16"/>
        <v>0</v>
      </c>
      <c r="J109" s="1185">
        <f t="shared" si="17"/>
        <v>0</v>
      </c>
      <c r="K109" s="1113"/>
      <c r="L109" s="677"/>
      <c r="M109" s="677"/>
      <c r="N109" s="677"/>
      <c r="O109" s="677"/>
      <c r="P109" s="677"/>
      <c r="Q109" s="678"/>
    </row>
    <row r="110" spans="1:17" s="992" customFormat="1" ht="31.35" customHeight="1">
      <c r="A110" s="1233">
        <v>10</v>
      </c>
      <c r="B110" s="1092" t="s">
        <v>314</v>
      </c>
      <c r="C110" s="588"/>
      <c r="D110" s="589" t="s">
        <v>31</v>
      </c>
      <c r="E110" s="1090">
        <v>1</v>
      </c>
      <c r="F110" s="1157"/>
      <c r="G110" s="1157"/>
      <c r="H110" s="1157">
        <v>0</v>
      </c>
      <c r="I110" s="1257">
        <f t="shared" si="16"/>
        <v>0</v>
      </c>
      <c r="J110" s="1185">
        <f t="shared" si="17"/>
        <v>0</v>
      </c>
      <c r="K110" s="1200"/>
      <c r="L110" s="677"/>
      <c r="M110" s="677"/>
      <c r="N110" s="677"/>
      <c r="O110" s="677"/>
      <c r="P110" s="677"/>
      <c r="Q110" s="678"/>
    </row>
    <row r="111" spans="1:17" s="992" customFormat="1" ht="31.35" customHeight="1">
      <c r="A111" s="1233">
        <v>11</v>
      </c>
      <c r="B111" s="1092" t="s">
        <v>315</v>
      </c>
      <c r="C111" s="588"/>
      <c r="D111" s="589" t="s">
        <v>31</v>
      </c>
      <c r="E111" s="1090">
        <v>7</v>
      </c>
      <c r="F111" s="1157"/>
      <c r="G111" s="1157"/>
      <c r="H111" s="1157">
        <v>0</v>
      </c>
      <c r="I111" s="1257">
        <f t="shared" si="16"/>
        <v>0</v>
      </c>
      <c r="J111" s="1185">
        <f t="shared" si="17"/>
        <v>0</v>
      </c>
      <c r="K111" s="1200"/>
      <c r="L111" s="677"/>
      <c r="M111" s="677"/>
      <c r="N111" s="677"/>
      <c r="O111" s="677"/>
      <c r="P111" s="677"/>
      <c r="Q111" s="678"/>
    </row>
    <row r="112" spans="1:17" s="1117" customFormat="1" ht="31.35" customHeight="1">
      <c r="A112" s="1235" t="s">
        <v>75</v>
      </c>
      <c r="B112" s="1236" t="s">
        <v>316</v>
      </c>
      <c r="C112" s="1181"/>
      <c r="D112" s="1180"/>
      <c r="E112" s="1182"/>
      <c r="F112" s="1183"/>
      <c r="G112" s="1183"/>
      <c r="H112" s="1183"/>
      <c r="I112" s="1183"/>
      <c r="J112" s="1183"/>
      <c r="K112" s="1200"/>
      <c r="L112" s="677"/>
      <c r="M112" s="677"/>
      <c r="N112" s="677"/>
      <c r="O112" s="677"/>
      <c r="P112" s="677"/>
      <c r="Q112" s="1116"/>
    </row>
    <row r="113" spans="1:17" s="1117" customFormat="1" ht="31.35" customHeight="1">
      <c r="A113" s="1233">
        <v>1</v>
      </c>
      <c r="B113" s="1165" t="s">
        <v>317</v>
      </c>
      <c r="C113" s="1167" t="s">
        <v>444</v>
      </c>
      <c r="D113" s="1184" t="s">
        <v>143</v>
      </c>
      <c r="E113" s="1159">
        <v>136</v>
      </c>
      <c r="F113" s="1157"/>
      <c r="G113" s="1157"/>
      <c r="H113" s="1157">
        <v>0</v>
      </c>
      <c r="I113" s="1137">
        <f t="shared" ref="I113:I119" si="18">+SUM(F113:H113)</f>
        <v>0</v>
      </c>
      <c r="J113" s="1185">
        <f t="shared" ref="J113:J119" si="19">ROUND(E113*I113,0)</f>
        <v>0</v>
      </c>
      <c r="K113" s="1200" t="s">
        <v>318</v>
      </c>
      <c r="L113" s="677"/>
      <c r="M113" s="677"/>
      <c r="N113" s="677"/>
      <c r="O113" s="677"/>
      <c r="P113" s="677"/>
      <c r="Q113" s="1116"/>
    </row>
    <row r="114" spans="1:17" s="1117" customFormat="1" ht="31.35" customHeight="1">
      <c r="A114" s="1233">
        <v>2</v>
      </c>
      <c r="B114" s="578" t="s">
        <v>323</v>
      </c>
      <c r="C114" s="1167"/>
      <c r="D114" s="1184" t="s">
        <v>324</v>
      </c>
      <c r="E114" s="1159">
        <v>113.333333333333</v>
      </c>
      <c r="F114" s="1157"/>
      <c r="G114" s="1157"/>
      <c r="H114" s="1157">
        <v>0</v>
      </c>
      <c r="I114" s="1137">
        <f t="shared" si="18"/>
        <v>0</v>
      </c>
      <c r="J114" s="1185">
        <f t="shared" si="19"/>
        <v>0</v>
      </c>
      <c r="K114" s="1200"/>
      <c r="L114" s="677"/>
      <c r="M114" s="677"/>
      <c r="N114" s="677"/>
      <c r="O114" s="677"/>
      <c r="P114" s="677"/>
      <c r="Q114" s="1116"/>
    </row>
    <row r="115" spans="1:17" s="1117" customFormat="1" ht="31.35" customHeight="1">
      <c r="A115" s="1233">
        <v>3</v>
      </c>
      <c r="B115" s="578" t="s">
        <v>326</v>
      </c>
      <c r="C115" s="1167"/>
      <c r="D115" s="1237" t="s">
        <v>324</v>
      </c>
      <c r="E115" s="1159">
        <v>16</v>
      </c>
      <c r="F115" s="1157"/>
      <c r="G115" s="1157"/>
      <c r="H115" s="1157">
        <v>0</v>
      </c>
      <c r="I115" s="1137">
        <f t="shared" si="18"/>
        <v>0</v>
      </c>
      <c r="J115" s="1185">
        <f t="shared" si="19"/>
        <v>0</v>
      </c>
      <c r="K115" s="1200"/>
      <c r="L115" s="677"/>
      <c r="M115" s="677"/>
      <c r="N115" s="677"/>
      <c r="O115" s="677"/>
      <c r="P115" s="677"/>
      <c r="Q115" s="1116"/>
    </row>
    <row r="116" spans="1:17" s="1117" customFormat="1" ht="31.35" customHeight="1">
      <c r="A116" s="1233">
        <v>4</v>
      </c>
      <c r="B116" s="578" t="s">
        <v>327</v>
      </c>
      <c r="C116" s="1167" t="s">
        <v>446</v>
      </c>
      <c r="D116" s="1237" t="s">
        <v>143</v>
      </c>
      <c r="E116" s="1159">
        <v>154</v>
      </c>
      <c r="F116" s="1157"/>
      <c r="G116" s="1157"/>
      <c r="H116" s="1157">
        <v>0</v>
      </c>
      <c r="I116" s="1137">
        <f t="shared" si="18"/>
        <v>0</v>
      </c>
      <c r="J116" s="1185">
        <f t="shared" si="19"/>
        <v>0</v>
      </c>
      <c r="K116" s="1200"/>
      <c r="L116" s="677"/>
      <c r="M116" s="677"/>
      <c r="N116" s="677"/>
      <c r="O116" s="677"/>
      <c r="P116" s="677"/>
      <c r="Q116" s="1116"/>
    </row>
    <row r="117" spans="1:17" s="1117" customFormat="1" ht="31.35" customHeight="1">
      <c r="A117" s="1233">
        <v>5</v>
      </c>
      <c r="B117" s="578" t="s">
        <v>331</v>
      </c>
      <c r="C117" s="1167"/>
      <c r="D117" s="1237" t="s">
        <v>204</v>
      </c>
      <c r="E117" s="1159">
        <v>154</v>
      </c>
      <c r="F117" s="1157"/>
      <c r="G117" s="1157"/>
      <c r="H117" s="1157">
        <v>0</v>
      </c>
      <c r="I117" s="1137">
        <f t="shared" si="18"/>
        <v>0</v>
      </c>
      <c r="J117" s="1185">
        <f t="shared" si="19"/>
        <v>0</v>
      </c>
      <c r="K117" s="1200" t="s">
        <v>382</v>
      </c>
      <c r="L117" s="677"/>
      <c r="M117" s="677"/>
      <c r="N117" s="677"/>
      <c r="O117" s="677"/>
      <c r="P117" s="677"/>
      <c r="Q117" s="1116"/>
    </row>
    <row r="118" spans="1:17" s="1117" customFormat="1" ht="31.35" customHeight="1">
      <c r="A118" s="1233">
        <v>6</v>
      </c>
      <c r="B118" s="578" t="s">
        <v>332</v>
      </c>
      <c r="C118" s="1167"/>
      <c r="D118" s="1237" t="s">
        <v>143</v>
      </c>
      <c r="E118" s="1159">
        <v>24</v>
      </c>
      <c r="F118" s="1157"/>
      <c r="G118" s="1157"/>
      <c r="H118" s="1157">
        <v>0</v>
      </c>
      <c r="I118" s="1137">
        <f t="shared" si="18"/>
        <v>0</v>
      </c>
      <c r="J118" s="1185">
        <f t="shared" si="19"/>
        <v>0</v>
      </c>
      <c r="K118" s="1200" t="str">
        <f>K117</f>
        <v xml:space="preserve">Bao gồm </v>
      </c>
      <c r="L118" s="677"/>
      <c r="M118" s="677"/>
      <c r="N118" s="677"/>
      <c r="O118" s="677"/>
      <c r="P118" s="677"/>
      <c r="Q118" s="1116"/>
    </row>
    <row r="119" spans="1:17" s="1117" customFormat="1" ht="31.35" customHeight="1">
      <c r="A119" s="1233">
        <v>7</v>
      </c>
      <c r="B119" s="1165" t="s">
        <v>333</v>
      </c>
      <c r="C119" s="1167"/>
      <c r="D119" s="1237" t="s">
        <v>31</v>
      </c>
      <c r="E119" s="1159">
        <v>1</v>
      </c>
      <c r="F119" s="1157"/>
      <c r="G119" s="1157"/>
      <c r="H119" s="1157">
        <v>0</v>
      </c>
      <c r="I119" s="1185">
        <f t="shared" si="18"/>
        <v>0</v>
      </c>
      <c r="J119" s="1185">
        <f t="shared" si="19"/>
        <v>0</v>
      </c>
      <c r="K119" s="1200"/>
      <c r="L119" s="677"/>
      <c r="M119" s="677"/>
      <c r="N119" s="677"/>
      <c r="O119" s="677"/>
      <c r="P119" s="677"/>
      <c r="Q119" s="1116"/>
    </row>
    <row r="120" spans="1:17" s="1117" customFormat="1" ht="31.35" customHeight="1">
      <c r="A120" s="1162"/>
      <c r="B120" s="1238"/>
      <c r="C120" s="1239"/>
      <c r="D120" s="1240"/>
      <c r="E120" s="1163"/>
      <c r="F120" s="1164"/>
      <c r="G120" s="1164"/>
      <c r="H120" s="1164"/>
      <c r="I120" s="1143">
        <f>+SUM(F120:G120)</f>
        <v>0</v>
      </c>
      <c r="J120" s="1164"/>
      <c r="K120" s="1258"/>
      <c r="L120" s="677"/>
      <c r="M120" s="677"/>
      <c r="N120" s="677"/>
      <c r="O120" s="677"/>
      <c r="P120" s="677"/>
      <c r="Q120" s="1116"/>
    </row>
    <row r="121" spans="1:17" s="1119" customFormat="1" ht="36" customHeight="1">
      <c r="A121" s="1150">
        <v>9</v>
      </c>
      <c r="B121" s="1151" t="s">
        <v>347</v>
      </c>
      <c r="C121" s="1151"/>
      <c r="D121" s="1152"/>
      <c r="E121" s="1153"/>
      <c r="F121" s="1154"/>
      <c r="G121" s="1154"/>
      <c r="H121" s="1154"/>
      <c r="I121" s="1154"/>
      <c r="J121" s="1154">
        <f>+SUM(J122:J128)</f>
        <v>0</v>
      </c>
      <c r="K121" s="1193"/>
      <c r="L121" s="677"/>
      <c r="M121" s="677"/>
      <c r="N121" s="677"/>
      <c r="O121" s="677"/>
      <c r="P121" s="677"/>
      <c r="Q121" s="1116"/>
    </row>
    <row r="122" spans="1:17" s="1119" customFormat="1" ht="31.35" customHeight="1">
      <c r="A122" s="1241">
        <v>1</v>
      </c>
      <c r="B122" s="1242" t="s">
        <v>447</v>
      </c>
      <c r="C122" s="1243" t="s">
        <v>367</v>
      </c>
      <c r="D122" s="1244" t="s">
        <v>110</v>
      </c>
      <c r="E122" s="1245">
        <v>33.6</v>
      </c>
      <c r="F122" s="1157"/>
      <c r="G122" s="1157"/>
      <c r="H122" s="1157">
        <v>0</v>
      </c>
      <c r="I122" s="1259">
        <f t="shared" ref="I122:I128" si="20">+SUM(F122:H122)</f>
        <v>0</v>
      </c>
      <c r="J122" s="1260">
        <f t="shared" ref="J122:J128" si="21">ROUND(E122*I122,0)</f>
        <v>0</v>
      </c>
      <c r="K122" s="1256"/>
      <c r="L122" s="677"/>
      <c r="M122" s="677"/>
      <c r="N122" s="677"/>
      <c r="O122" s="677"/>
      <c r="P122" s="677"/>
      <c r="Q122" s="1116"/>
    </row>
    <row r="123" spans="1:17" s="1119" customFormat="1" ht="31.35" customHeight="1">
      <c r="A123" s="1209">
        <v>2</v>
      </c>
      <c r="B123" s="578" t="s">
        <v>448</v>
      </c>
      <c r="C123" s="1167"/>
      <c r="D123" s="1237" t="s">
        <v>204</v>
      </c>
      <c r="E123" s="1159">
        <v>2</v>
      </c>
      <c r="F123" s="1157"/>
      <c r="G123" s="1157"/>
      <c r="H123" s="1157">
        <v>0</v>
      </c>
      <c r="I123" s="1137">
        <f t="shared" si="20"/>
        <v>0</v>
      </c>
      <c r="J123" s="1185">
        <f t="shared" si="21"/>
        <v>0</v>
      </c>
      <c r="K123" s="1113"/>
      <c r="L123" s="677"/>
      <c r="M123" s="677"/>
      <c r="N123" s="677"/>
      <c r="O123" s="677"/>
      <c r="P123" s="677"/>
      <c r="Q123" s="1116"/>
    </row>
    <row r="124" spans="1:17" s="1119" customFormat="1" ht="31.35" customHeight="1">
      <c r="A124" s="1209">
        <v>3</v>
      </c>
      <c r="B124" s="578" t="s">
        <v>449</v>
      </c>
      <c r="C124" s="1167" t="s">
        <v>365</v>
      </c>
      <c r="D124" s="1237" t="s">
        <v>110</v>
      </c>
      <c r="E124" s="1159">
        <v>27</v>
      </c>
      <c r="F124" s="1157"/>
      <c r="G124" s="1157"/>
      <c r="H124" s="1157">
        <v>0</v>
      </c>
      <c r="I124" s="1137">
        <f t="shared" si="20"/>
        <v>0</v>
      </c>
      <c r="J124" s="1185">
        <f t="shared" si="21"/>
        <v>0</v>
      </c>
      <c r="K124" s="1113" t="s">
        <v>283</v>
      </c>
      <c r="L124" s="677"/>
      <c r="M124" s="677"/>
      <c r="N124" s="677"/>
      <c r="O124" s="677"/>
      <c r="P124" s="677"/>
      <c r="Q124" s="1116"/>
    </row>
    <row r="125" spans="1:17" s="1119" customFormat="1" ht="31.35" customHeight="1">
      <c r="A125" s="1209">
        <v>4</v>
      </c>
      <c r="B125" s="578" t="s">
        <v>450</v>
      </c>
      <c r="C125" s="1167" t="s">
        <v>365</v>
      </c>
      <c r="D125" s="1237" t="s">
        <v>110</v>
      </c>
      <c r="E125" s="1159">
        <v>7.875</v>
      </c>
      <c r="F125" s="1157"/>
      <c r="G125" s="1157"/>
      <c r="H125" s="1157">
        <v>0</v>
      </c>
      <c r="I125" s="1137">
        <f t="shared" si="20"/>
        <v>0</v>
      </c>
      <c r="J125" s="1185">
        <f t="shared" si="21"/>
        <v>0</v>
      </c>
      <c r="K125" s="1113"/>
      <c r="L125" s="677"/>
      <c r="M125" s="677"/>
      <c r="N125" s="677"/>
      <c r="O125" s="677"/>
      <c r="P125" s="677"/>
      <c r="Q125" s="1116"/>
    </row>
    <row r="126" spans="1:17" s="1119" customFormat="1" ht="31.35" customHeight="1">
      <c r="A126" s="1209">
        <v>5</v>
      </c>
      <c r="B126" s="1165" t="s">
        <v>452</v>
      </c>
      <c r="C126" s="1167" t="s">
        <v>367</v>
      </c>
      <c r="D126" s="1184" t="s">
        <v>110</v>
      </c>
      <c r="E126" s="1159">
        <v>54</v>
      </c>
      <c r="F126" s="1157"/>
      <c r="G126" s="1157"/>
      <c r="H126" s="1157">
        <v>0</v>
      </c>
      <c r="I126" s="1137">
        <f t="shared" si="20"/>
        <v>0</v>
      </c>
      <c r="J126" s="1185">
        <f t="shared" si="21"/>
        <v>0</v>
      </c>
      <c r="K126" s="1113" t="s">
        <v>368</v>
      </c>
      <c r="L126" s="677"/>
      <c r="M126" s="677"/>
      <c r="N126" s="677"/>
      <c r="O126" s="677"/>
      <c r="P126" s="677"/>
      <c r="Q126" s="1116"/>
    </row>
    <row r="127" spans="1:17" s="1119" customFormat="1" ht="31.5">
      <c r="A127" s="1209">
        <v>6</v>
      </c>
      <c r="B127" s="1165" t="s">
        <v>373</v>
      </c>
      <c r="C127" s="1167" t="s">
        <v>367</v>
      </c>
      <c r="D127" s="1184" t="s">
        <v>110</v>
      </c>
      <c r="E127" s="1159">
        <v>23.625</v>
      </c>
      <c r="F127" s="1157"/>
      <c r="G127" s="1157"/>
      <c r="H127" s="1157">
        <v>0</v>
      </c>
      <c r="I127" s="1137">
        <f t="shared" si="20"/>
        <v>0</v>
      </c>
      <c r="J127" s="1185">
        <f t="shared" si="21"/>
        <v>0</v>
      </c>
      <c r="K127" s="1113" t="s">
        <v>375</v>
      </c>
      <c r="L127" s="677"/>
      <c r="M127" s="677"/>
      <c r="N127" s="677"/>
      <c r="O127" s="677"/>
      <c r="P127" s="677"/>
      <c r="Q127" s="1116"/>
    </row>
    <row r="128" spans="1:17" s="1119" customFormat="1" ht="31.35" customHeight="1">
      <c r="A128" s="1209">
        <v>7</v>
      </c>
      <c r="B128" s="1165" t="s">
        <v>381</v>
      </c>
      <c r="C128" s="1167"/>
      <c r="D128" s="1184" t="s">
        <v>121</v>
      </c>
      <c r="E128" s="1159">
        <v>1</v>
      </c>
      <c r="F128" s="1157"/>
      <c r="G128" s="1157"/>
      <c r="H128" s="1157">
        <v>0</v>
      </c>
      <c r="I128" s="1137">
        <f t="shared" si="20"/>
        <v>0</v>
      </c>
      <c r="J128" s="1185">
        <f t="shared" si="21"/>
        <v>0</v>
      </c>
      <c r="K128" s="1113" t="s">
        <v>382</v>
      </c>
      <c r="L128" s="677"/>
      <c r="M128" s="677"/>
      <c r="N128" s="677"/>
      <c r="O128" s="677"/>
      <c r="P128" s="677"/>
      <c r="Q128" s="1116"/>
    </row>
    <row r="129" spans="1:17" s="1119" customFormat="1" ht="31.35" customHeight="1">
      <c r="A129" s="1209"/>
      <c r="B129" s="1165"/>
      <c r="C129" s="1167"/>
      <c r="D129" s="1184"/>
      <c r="E129" s="1159"/>
      <c r="F129" s="1157"/>
      <c r="G129" s="1157"/>
      <c r="H129" s="1157"/>
      <c r="I129" s="1137"/>
      <c r="J129" s="1185"/>
      <c r="K129" s="1113"/>
      <c r="L129" s="677"/>
      <c r="M129" s="677"/>
      <c r="N129" s="677"/>
      <c r="O129" s="677"/>
      <c r="P129" s="677"/>
      <c r="Q129" s="1116"/>
    </row>
    <row r="130" spans="1:17" s="1119" customFormat="1" ht="36" customHeight="1">
      <c r="A130" s="1150">
        <v>10</v>
      </c>
      <c r="B130" s="1151" t="s">
        <v>394</v>
      </c>
      <c r="C130" s="1151"/>
      <c r="D130" s="1152"/>
      <c r="E130" s="1153"/>
      <c r="F130" s="1154"/>
      <c r="G130" s="1154"/>
      <c r="H130" s="1154"/>
      <c r="I130" s="1154"/>
      <c r="J130" s="1154">
        <f>+SUM(J132:J137)</f>
        <v>0</v>
      </c>
      <c r="K130" s="1193"/>
      <c r="L130" s="677"/>
      <c r="M130" s="677"/>
      <c r="N130" s="677"/>
      <c r="O130" s="677"/>
      <c r="P130" s="677"/>
      <c r="Q130" s="1116"/>
    </row>
    <row r="131" spans="1:17" s="1119" customFormat="1" ht="31.35" customHeight="1">
      <c r="A131" s="1209">
        <v>1</v>
      </c>
      <c r="B131" s="1165" t="s">
        <v>411</v>
      </c>
      <c r="C131" s="1167"/>
      <c r="D131" s="1184" t="s">
        <v>121</v>
      </c>
      <c r="E131" s="1159">
        <v>1</v>
      </c>
      <c r="F131" s="1157"/>
      <c r="G131" s="1157"/>
      <c r="H131" s="1157">
        <v>0</v>
      </c>
      <c r="I131" s="1137">
        <f t="shared" ref="I131:I137" si="22">+SUM(F131:H131)</f>
        <v>0</v>
      </c>
      <c r="J131" s="1185">
        <f t="shared" ref="J131:J137" si="23">ROUND(E131*I131,0)</f>
        <v>0</v>
      </c>
      <c r="K131" s="1113" t="str">
        <f>K128</f>
        <v xml:space="preserve">Bao gồm </v>
      </c>
      <c r="L131" s="677"/>
      <c r="M131" s="677"/>
      <c r="N131" s="677"/>
      <c r="O131" s="677"/>
      <c r="P131" s="677"/>
      <c r="Q131" s="1116"/>
    </row>
    <row r="132" spans="1:17" s="1119" customFormat="1" ht="31.35" customHeight="1">
      <c r="A132" s="1209">
        <v>2</v>
      </c>
      <c r="B132" s="1165" t="s">
        <v>411</v>
      </c>
      <c r="C132" s="1167"/>
      <c r="D132" s="1184" t="s">
        <v>121</v>
      </c>
      <c r="E132" s="1159">
        <v>1</v>
      </c>
      <c r="F132" s="1157"/>
      <c r="G132" s="1157"/>
      <c r="H132" s="1157">
        <v>0</v>
      </c>
      <c r="I132" s="1137">
        <f t="shared" si="22"/>
        <v>0</v>
      </c>
      <c r="J132" s="1185">
        <f t="shared" si="23"/>
        <v>0</v>
      </c>
      <c r="K132" s="1113" t="str">
        <f>K131</f>
        <v xml:space="preserve">Bao gồm </v>
      </c>
      <c r="L132" s="677"/>
      <c r="M132" s="677"/>
      <c r="N132" s="677"/>
      <c r="O132" s="677"/>
      <c r="P132" s="677"/>
      <c r="Q132" s="1116"/>
    </row>
    <row r="133" spans="1:17" s="1119" customFormat="1" ht="37.9" customHeight="1">
      <c r="A133" s="1209">
        <v>3</v>
      </c>
      <c r="B133" s="1165" t="s">
        <v>413</v>
      </c>
      <c r="C133" s="1167"/>
      <c r="D133" s="1184" t="s">
        <v>121</v>
      </c>
      <c r="E133" s="1159">
        <v>1</v>
      </c>
      <c r="F133" s="1157"/>
      <c r="G133" s="1157"/>
      <c r="H133" s="1157">
        <v>0</v>
      </c>
      <c r="I133" s="1137">
        <f t="shared" si="22"/>
        <v>0</v>
      </c>
      <c r="J133" s="1185">
        <f t="shared" si="23"/>
        <v>0</v>
      </c>
      <c r="K133" s="1113" t="str">
        <f>K131</f>
        <v xml:space="preserve">Bao gồm </v>
      </c>
      <c r="L133" s="677"/>
      <c r="M133" s="677"/>
      <c r="N133" s="677"/>
      <c r="O133" s="677"/>
      <c r="P133" s="677"/>
      <c r="Q133" s="1116"/>
    </row>
    <row r="134" spans="1:17" s="1119" customFormat="1" ht="31.35" customHeight="1">
      <c r="A134" s="1209">
        <v>4</v>
      </c>
      <c r="B134" s="1165" t="s">
        <v>416</v>
      </c>
      <c r="C134" s="1167"/>
      <c r="D134" s="1184" t="s">
        <v>121</v>
      </c>
      <c r="E134" s="1159">
        <v>1</v>
      </c>
      <c r="F134" s="1157"/>
      <c r="G134" s="1157"/>
      <c r="H134" s="1157">
        <v>0</v>
      </c>
      <c r="I134" s="1137">
        <f t="shared" si="22"/>
        <v>0</v>
      </c>
      <c r="J134" s="1185">
        <f t="shared" si="23"/>
        <v>0</v>
      </c>
      <c r="K134" s="1113"/>
      <c r="L134" s="677"/>
      <c r="M134" s="677"/>
      <c r="N134" s="677"/>
      <c r="O134" s="677"/>
      <c r="P134" s="677"/>
      <c r="Q134" s="1116"/>
    </row>
    <row r="135" spans="1:17" s="1119" customFormat="1" ht="31.35" customHeight="1">
      <c r="A135" s="1246">
        <v>5</v>
      </c>
      <c r="B135" s="1135" t="s">
        <v>183</v>
      </c>
      <c r="C135" s="1247" t="s">
        <v>179</v>
      </c>
      <c r="D135" s="1248" t="s">
        <v>167</v>
      </c>
      <c r="E135" s="1185">
        <v>276</v>
      </c>
      <c r="F135" s="1157"/>
      <c r="G135" s="1157"/>
      <c r="H135" s="1157">
        <v>0</v>
      </c>
      <c r="I135" s="1137">
        <f t="shared" si="22"/>
        <v>0</v>
      </c>
      <c r="J135" s="1185">
        <f t="shared" si="23"/>
        <v>0</v>
      </c>
      <c r="K135" s="1113"/>
      <c r="L135" s="677"/>
      <c r="M135" s="677"/>
      <c r="N135" s="677"/>
      <c r="O135" s="677"/>
      <c r="P135" s="677"/>
      <c r="Q135" s="1116"/>
    </row>
    <row r="136" spans="1:17" s="1119" customFormat="1" ht="31.35" customHeight="1">
      <c r="A136" s="1246">
        <v>6</v>
      </c>
      <c r="B136" s="1135" t="s">
        <v>417</v>
      </c>
      <c r="C136" s="1247"/>
      <c r="D136" s="1248" t="s">
        <v>167</v>
      </c>
      <c r="E136" s="1185">
        <v>280</v>
      </c>
      <c r="F136" s="1157"/>
      <c r="G136" s="1157"/>
      <c r="H136" s="1157">
        <v>0</v>
      </c>
      <c r="I136" s="1137">
        <f t="shared" si="22"/>
        <v>0</v>
      </c>
      <c r="J136" s="1185">
        <f t="shared" si="23"/>
        <v>0</v>
      </c>
      <c r="K136" s="1113"/>
      <c r="L136" s="677"/>
      <c r="M136" s="677"/>
      <c r="N136" s="677"/>
      <c r="O136" s="677"/>
      <c r="P136" s="677"/>
      <c r="Q136" s="1116"/>
    </row>
    <row r="137" spans="1:17" s="1119" customFormat="1" ht="31.35" customHeight="1">
      <c r="A137" s="1246">
        <v>7</v>
      </c>
      <c r="B137" s="1135" t="s">
        <v>418</v>
      </c>
      <c r="C137" s="1247"/>
      <c r="D137" s="1248" t="s">
        <v>167</v>
      </c>
      <c r="E137" s="1185">
        <v>200</v>
      </c>
      <c r="F137" s="1157"/>
      <c r="G137" s="1157"/>
      <c r="H137" s="1157">
        <v>0</v>
      </c>
      <c r="I137" s="1137">
        <f t="shared" si="22"/>
        <v>0</v>
      </c>
      <c r="J137" s="1185">
        <f t="shared" si="23"/>
        <v>0</v>
      </c>
      <c r="K137" s="1113"/>
      <c r="L137" s="677"/>
      <c r="M137" s="677"/>
      <c r="N137" s="677"/>
      <c r="O137" s="677"/>
      <c r="P137" s="677"/>
      <c r="Q137" s="1116"/>
    </row>
    <row r="138" spans="1:17" s="1119" customFormat="1" ht="31.35" customHeight="1">
      <c r="A138" s="1264"/>
      <c r="B138" s="1141"/>
      <c r="C138" s="1196"/>
      <c r="D138" s="1265"/>
      <c r="E138" s="1164"/>
      <c r="F138" s="1266"/>
      <c r="G138" s="1266"/>
      <c r="H138" s="1266"/>
      <c r="I138" s="1143"/>
      <c r="J138" s="1164"/>
      <c r="K138" s="1267"/>
      <c r="L138" s="677"/>
      <c r="M138" s="677"/>
      <c r="N138" s="677"/>
      <c r="O138" s="677"/>
      <c r="P138" s="677"/>
      <c r="Q138" s="1116"/>
    </row>
  </sheetData>
  <mergeCells count="11">
    <mergeCell ref="A1:K1"/>
    <mergeCell ref="A2:K2"/>
    <mergeCell ref="A3:K3"/>
    <mergeCell ref="F4:I4"/>
    <mergeCell ref="A4:A5"/>
    <mergeCell ref="B4:B5"/>
    <mergeCell ref="C4:C5"/>
    <mergeCell ref="D4:D5"/>
    <mergeCell ref="E4:E5"/>
    <mergeCell ref="J4:J5"/>
    <mergeCell ref="K4:K5"/>
  </mergeCells>
  <pageMargins left="0.75" right="0.75" top="1" bottom="1" header="0.5" footer="0.5"/>
  <pageSetup paperSize="9" scale="50" orientation="landscape" r:id="rId1"/>
  <colBreaks count="1" manualBreakCount="1">
    <brk id="11"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R130"/>
  <sheetViews>
    <sheetView view="pageBreakPreview" zoomScale="60" zoomScaleNormal="55" workbookViewId="0">
      <selection activeCell="F25" sqref="F25"/>
    </sheetView>
  </sheetViews>
  <sheetFormatPr defaultColWidth="9" defaultRowHeight="15.75"/>
  <cols>
    <col min="1" max="1" width="6.7109375" style="1115" customWidth="1"/>
    <col min="2" max="2" width="59.5703125" style="1115" customWidth="1"/>
    <col min="3" max="3" width="39.140625" style="1115" customWidth="1"/>
    <col min="4" max="4" width="8.7109375" style="1115" customWidth="1"/>
    <col min="5" max="5" width="12.7109375" style="1115" customWidth="1"/>
    <col min="6" max="9" width="18.5703125" style="1115" customWidth="1"/>
    <col min="10" max="10" width="23.28515625" style="1115" customWidth="1"/>
    <col min="11" max="11" width="23.5703125" style="1115" customWidth="1"/>
    <col min="12" max="12" width="9" style="677"/>
    <col min="13" max="13" width="17.140625" style="1122" customWidth="1"/>
    <col min="14" max="14" width="14.140625" style="1115" customWidth="1"/>
    <col min="15" max="15" width="9" style="1115"/>
    <col min="16" max="16" width="15.5703125" style="1115" customWidth="1"/>
    <col min="17" max="17" width="11.7109375" style="1115" customWidth="1"/>
    <col min="18" max="16384" width="9" style="1115"/>
  </cols>
  <sheetData>
    <row r="1" spans="1:11" ht="25.5" customHeight="1">
      <c r="A1" s="1729" t="str">
        <f>'4.Nhà BB Thuỷ Tinh, Carton'!A1:K1</f>
        <v>BILL OF QUANTITIES</v>
      </c>
      <c r="B1" s="1729"/>
      <c r="C1" s="1729"/>
      <c r="D1" s="1729"/>
      <c r="E1" s="1729"/>
      <c r="F1" s="1729"/>
      <c r="G1" s="1729"/>
      <c r="H1" s="1729"/>
      <c r="I1" s="1729"/>
      <c r="J1" s="1729"/>
      <c r="K1" s="1729"/>
    </row>
    <row r="2" spans="1:11" ht="20.100000000000001" customHeight="1">
      <c r="A2" s="1730" t="str">
        <f>+Cover!C7</f>
        <v xml:space="preserve">PROJECT NAME / TÊN DỰ ÁN  : </v>
      </c>
      <c r="B2" s="1730"/>
      <c r="C2" s="1730"/>
      <c r="D2" s="1730"/>
      <c r="E2" s="1730"/>
      <c r="F2" s="1730"/>
      <c r="G2" s="1730"/>
      <c r="H2" s="1730"/>
      <c r="I2" s="1730"/>
      <c r="J2" s="1730"/>
      <c r="K2" s="1730"/>
    </row>
    <row r="3" spans="1:11" ht="20.100000000000001" customHeight="1">
      <c r="A3" s="1731" t="s">
        <v>460</v>
      </c>
      <c r="B3" s="1731"/>
      <c r="C3" s="1731"/>
      <c r="D3" s="1731"/>
      <c r="E3" s="1731"/>
      <c r="F3" s="1731"/>
      <c r="G3" s="1731"/>
      <c r="H3" s="1731"/>
      <c r="I3" s="1731"/>
      <c r="J3" s="1731"/>
      <c r="K3" s="1731"/>
    </row>
    <row r="4" spans="1:11" ht="20.100000000000001" customHeight="1">
      <c r="A4" s="1733" t="s">
        <v>86</v>
      </c>
      <c r="B4" s="1733" t="s">
        <v>87</v>
      </c>
      <c r="C4" s="1733" t="s">
        <v>88</v>
      </c>
      <c r="D4" s="1733" t="s">
        <v>89</v>
      </c>
      <c r="E4" s="1733" t="s">
        <v>90</v>
      </c>
      <c r="F4" s="1732" t="s">
        <v>91</v>
      </c>
      <c r="G4" s="1732"/>
      <c r="H4" s="1732"/>
      <c r="I4" s="1732"/>
      <c r="J4" s="1733" t="s">
        <v>92</v>
      </c>
      <c r="K4" s="1733" t="s">
        <v>93</v>
      </c>
    </row>
    <row r="5" spans="1:11" ht="30" customHeight="1">
      <c r="A5" s="1732"/>
      <c r="B5" s="1733"/>
      <c r="C5" s="1733"/>
      <c r="D5" s="1732"/>
      <c r="E5" s="1733"/>
      <c r="F5" s="1123" t="s">
        <v>94</v>
      </c>
      <c r="G5" s="1123" t="s">
        <v>95</v>
      </c>
      <c r="H5" s="1124" t="s">
        <v>96</v>
      </c>
      <c r="I5" s="1123" t="s">
        <v>97</v>
      </c>
      <c r="J5" s="1733"/>
      <c r="K5" s="1732"/>
    </row>
    <row r="6" spans="1:11" ht="29.25" customHeight="1">
      <c r="A6" s="1125">
        <v>5</v>
      </c>
      <c r="B6" s="1126" t="s">
        <v>461</v>
      </c>
      <c r="C6" s="1127"/>
      <c r="D6" s="1128"/>
      <c r="E6" s="1128"/>
      <c r="F6" s="1129"/>
      <c r="G6" s="1129"/>
      <c r="H6" s="1129"/>
      <c r="I6" s="1187"/>
      <c r="J6" s="1187">
        <f>+J7+J14</f>
        <v>0</v>
      </c>
      <c r="K6" s="1188"/>
    </row>
    <row r="7" spans="1:11" ht="26.25" customHeight="1">
      <c r="A7" s="1130" t="s">
        <v>27</v>
      </c>
      <c r="B7" s="1131" t="str">
        <f>B25</f>
        <v>STRUCTURE WORK / CÔNG TÁC KẾT CẤU</v>
      </c>
      <c r="C7" s="1132"/>
      <c r="D7" s="1133"/>
      <c r="E7" s="1133"/>
      <c r="F7" s="1131"/>
      <c r="G7" s="1131"/>
      <c r="H7" s="1131"/>
      <c r="I7" s="1131"/>
      <c r="J7" s="1131">
        <f>SUM(J8:J12)</f>
        <v>0</v>
      </c>
      <c r="K7" s="1189"/>
    </row>
    <row r="8" spans="1:11" ht="32.1" customHeight="1">
      <c r="A8" s="1134">
        <v>1</v>
      </c>
      <c r="B8" s="1135" t="str">
        <f>+B26</f>
        <v>EARTH WORK / CÔNG TÁC ĐẤT</v>
      </c>
      <c r="C8" s="1135"/>
      <c r="D8" s="1136" t="s">
        <v>121</v>
      </c>
      <c r="E8" s="1137">
        <v>1</v>
      </c>
      <c r="F8" s="1138"/>
      <c r="G8" s="1138"/>
      <c r="H8" s="1138"/>
      <c r="I8" s="1190"/>
      <c r="J8" s="1138">
        <f>+J26</f>
        <v>0</v>
      </c>
      <c r="K8" s="1190"/>
    </row>
    <row r="9" spans="1:11" ht="32.1" customHeight="1">
      <c r="A9" s="1134">
        <f t="shared" ref="A9:A12" si="0">+A8+1</f>
        <v>2</v>
      </c>
      <c r="B9" s="1135" t="str">
        <f>+B35</f>
        <v>CONCRETE WORK / CÔNG TÁC BÊ TÔNG</v>
      </c>
      <c r="C9" s="1135"/>
      <c r="D9" s="1136" t="s">
        <v>121</v>
      </c>
      <c r="E9" s="1137">
        <v>1</v>
      </c>
      <c r="F9" s="1138"/>
      <c r="G9" s="1138"/>
      <c r="H9" s="1138"/>
      <c r="I9" s="1190"/>
      <c r="J9" s="1138">
        <f>+J35</f>
        <v>0</v>
      </c>
      <c r="K9" s="1190"/>
    </row>
    <row r="10" spans="1:11" ht="32.1" customHeight="1">
      <c r="A10" s="1134">
        <f t="shared" si="0"/>
        <v>3</v>
      </c>
      <c r="B10" s="1135" t="str">
        <f>+B42</f>
        <v>FORM WORK / CÔNG TÁC VÁN KHUÔN</v>
      </c>
      <c r="C10" s="1135"/>
      <c r="D10" s="1136" t="s">
        <v>121</v>
      </c>
      <c r="E10" s="1137">
        <v>1</v>
      </c>
      <c r="F10" s="1138"/>
      <c r="G10" s="1138"/>
      <c r="H10" s="1138"/>
      <c r="I10" s="1190"/>
      <c r="J10" s="1138">
        <f>+J42</f>
        <v>0</v>
      </c>
      <c r="K10" s="1190"/>
    </row>
    <row r="11" spans="1:11" ht="32.1" customHeight="1">
      <c r="A11" s="1134">
        <f t="shared" si="0"/>
        <v>4</v>
      </c>
      <c r="B11" s="1135" t="str">
        <f>+B45</f>
        <v>REINFORCEMENT WORK / CÔNG TÁC CỐT THÉP</v>
      </c>
      <c r="C11" s="1135"/>
      <c r="D11" s="1136" t="s">
        <v>121</v>
      </c>
      <c r="E11" s="1137">
        <v>1</v>
      </c>
      <c r="F11" s="1138"/>
      <c r="G11" s="1138"/>
      <c r="H11" s="1138"/>
      <c r="I11" s="1190"/>
      <c r="J11" s="1138">
        <f>+J45</f>
        <v>0</v>
      </c>
      <c r="K11" s="1190"/>
    </row>
    <row r="12" spans="1:11" ht="32.1" customHeight="1">
      <c r="A12" s="1134">
        <f t="shared" si="0"/>
        <v>5</v>
      </c>
      <c r="B12" s="1135" t="str">
        <f>+B50</f>
        <v>STEEL STRUCTURE WORK / CÔNG TÁC KẾT CẤU THÉP TIỀN CHẾ</v>
      </c>
      <c r="C12" s="1135"/>
      <c r="D12" s="1136" t="s">
        <v>121</v>
      </c>
      <c r="E12" s="1137">
        <v>1</v>
      </c>
      <c r="F12" s="1138"/>
      <c r="G12" s="1138"/>
      <c r="H12" s="1138"/>
      <c r="I12" s="1190"/>
      <c r="J12" s="1138">
        <f>+J50</f>
        <v>0</v>
      </c>
      <c r="K12" s="1190"/>
    </row>
    <row r="13" spans="1:11" ht="27" customHeight="1">
      <c r="A13" s="1139"/>
      <c r="B13" s="1140"/>
      <c r="C13" s="1141"/>
      <c r="D13" s="1142"/>
      <c r="E13" s="1143"/>
      <c r="F13" s="1140"/>
      <c r="G13" s="1140"/>
      <c r="H13" s="1140"/>
      <c r="I13" s="1191"/>
      <c r="J13" s="1191"/>
      <c r="K13" s="1191"/>
    </row>
    <row r="14" spans="1:11" ht="26.25" customHeight="1">
      <c r="A14" s="1144" t="s">
        <v>60</v>
      </c>
      <c r="B14" s="1145" t="str">
        <f>B70</f>
        <v>FINISING WORK / CÔNG TÁC HOÀN THIỆN</v>
      </c>
      <c r="C14" s="1146"/>
      <c r="D14" s="1147"/>
      <c r="E14" s="1147"/>
      <c r="F14" s="1145"/>
      <c r="G14" s="1145"/>
      <c r="H14" s="1145"/>
      <c r="I14" s="1145"/>
      <c r="J14" s="1145">
        <f>SUM(J15:J20)</f>
        <v>0</v>
      </c>
      <c r="K14" s="1192"/>
    </row>
    <row r="15" spans="1:11" ht="32.1" customHeight="1">
      <c r="A15" s="1134">
        <v>1</v>
      </c>
      <c r="B15" s="1135" t="str">
        <f>B71</f>
        <v>FLOOR FINISHING WORK / HOÀN THIỆN SÀN</v>
      </c>
      <c r="C15" s="1135"/>
      <c r="D15" s="1136" t="s">
        <v>121</v>
      </c>
      <c r="E15" s="1137">
        <v>1</v>
      </c>
      <c r="F15" s="1138"/>
      <c r="G15" s="1138"/>
      <c r="H15" s="1138"/>
      <c r="I15" s="1190"/>
      <c r="J15" s="1138">
        <f>J71</f>
        <v>0</v>
      </c>
      <c r="K15" s="1138"/>
    </row>
    <row r="16" spans="1:11" ht="32.1" customHeight="1">
      <c r="A16" s="1134">
        <v>2</v>
      </c>
      <c r="B16" s="1135" t="str">
        <f>B74</f>
        <v xml:space="preserve">CEILLING WORK / CÔNG TÁC TRẦN </v>
      </c>
      <c r="C16" s="1135"/>
      <c r="D16" s="1136" t="s">
        <v>121</v>
      </c>
      <c r="E16" s="1137">
        <v>1</v>
      </c>
      <c r="F16" s="1138"/>
      <c r="G16" s="1138"/>
      <c r="H16" s="1138"/>
      <c r="I16" s="1190"/>
      <c r="J16" s="1138">
        <f>J74</f>
        <v>0</v>
      </c>
      <c r="K16" s="1138"/>
    </row>
    <row r="17" spans="1:18" ht="32.1" customHeight="1">
      <c r="A17" s="1134">
        <f t="shared" ref="A17:A20" si="1">+A16+1</f>
        <v>3</v>
      </c>
      <c r="B17" s="1135" t="str">
        <f>B79</f>
        <v>OUTSIDE &amp; INSIDE WALL PANEL WORK / CÔNG TÁC  VÁCH PANEL</v>
      </c>
      <c r="C17" s="1135"/>
      <c r="D17" s="1136" t="s">
        <v>121</v>
      </c>
      <c r="E17" s="1137">
        <v>1</v>
      </c>
      <c r="F17" s="1138"/>
      <c r="G17" s="1138"/>
      <c r="H17" s="1138"/>
      <c r="I17" s="1190"/>
      <c r="J17" s="1138">
        <f>J79</f>
        <v>0</v>
      </c>
      <c r="K17" s="1138"/>
    </row>
    <row r="18" spans="1:18" ht="32.1" customHeight="1">
      <c r="A18" s="1134">
        <f t="shared" si="1"/>
        <v>4</v>
      </c>
      <c r="B18" s="1135" t="str">
        <f>B94</f>
        <v xml:space="preserve">ROOF WORK/ CÔNG TÁC MÁI </v>
      </c>
      <c r="C18" s="1135"/>
      <c r="D18" s="1136" t="s">
        <v>121</v>
      </c>
      <c r="E18" s="1137">
        <v>1</v>
      </c>
      <c r="F18" s="1138"/>
      <c r="G18" s="1138"/>
      <c r="H18" s="1138"/>
      <c r="I18" s="1190"/>
      <c r="J18" s="1138">
        <f>J94</f>
        <v>0</v>
      </c>
      <c r="K18" s="1138"/>
    </row>
    <row r="19" spans="1:18" ht="32.1" customHeight="1">
      <c r="A19" s="1134">
        <f t="shared" si="1"/>
        <v>5</v>
      </c>
      <c r="B19" s="1135" t="str">
        <f>B116</f>
        <v>DOOR AND WINDOW / CỬA ĐI VÀ CỬA SỔ</v>
      </c>
      <c r="C19" s="1135"/>
      <c r="D19" s="1136" t="s">
        <v>121</v>
      </c>
      <c r="E19" s="1137">
        <v>1</v>
      </c>
      <c r="F19" s="1138"/>
      <c r="G19" s="1138"/>
      <c r="H19" s="1138"/>
      <c r="I19" s="1190"/>
      <c r="J19" s="1138">
        <f>J116</f>
        <v>0</v>
      </c>
      <c r="K19" s="1138"/>
    </row>
    <row r="20" spans="1:18" ht="32.1" customHeight="1">
      <c r="A20" s="1134">
        <f t="shared" si="1"/>
        <v>6</v>
      </c>
      <c r="B20" s="1135" t="str">
        <f>B122</f>
        <v>OTHERS WORK / CÔNG VIỆC KHÁC</v>
      </c>
      <c r="C20" s="1135"/>
      <c r="D20" s="1136" t="s">
        <v>121</v>
      </c>
      <c r="E20" s="1137">
        <v>1</v>
      </c>
      <c r="F20" s="1138"/>
      <c r="G20" s="1138"/>
      <c r="H20" s="1138"/>
      <c r="I20" s="1190"/>
      <c r="J20" s="1138">
        <f>J122</f>
        <v>0</v>
      </c>
      <c r="K20" s="1138"/>
    </row>
    <row r="21" spans="1:18" ht="26.25" customHeight="1">
      <c r="A21" s="1134"/>
      <c r="B21" s="1138"/>
      <c r="C21" s="1135"/>
      <c r="D21" s="1136"/>
      <c r="E21" s="1137"/>
      <c r="F21" s="1138"/>
      <c r="G21" s="1138"/>
      <c r="H21" s="1138"/>
      <c r="I21" s="1190"/>
      <c r="J21" s="1190"/>
      <c r="K21" s="1138"/>
    </row>
    <row r="22" spans="1:18" ht="26.25" customHeight="1">
      <c r="A22" s="1134"/>
      <c r="B22" s="1138"/>
      <c r="C22" s="1135"/>
      <c r="D22" s="1136"/>
      <c r="E22" s="1137"/>
      <c r="F22" s="1138"/>
      <c r="G22" s="1138"/>
      <c r="H22" s="1138"/>
      <c r="I22" s="1190"/>
      <c r="J22" s="1190"/>
      <c r="K22" s="1190"/>
      <c r="L22" s="790"/>
    </row>
    <row r="23" spans="1:18" ht="26.25" customHeight="1">
      <c r="A23" s="1134"/>
      <c r="B23" s="1138"/>
      <c r="C23" s="1135"/>
      <c r="D23" s="1136"/>
      <c r="E23" s="1137"/>
      <c r="F23" s="1138"/>
      <c r="G23" s="1138"/>
      <c r="H23" s="1138"/>
      <c r="I23" s="1190"/>
      <c r="J23" s="1190"/>
      <c r="K23" s="1190"/>
      <c r="L23" s="790"/>
    </row>
    <row r="24" spans="1:18" ht="26.25" customHeight="1">
      <c r="A24" s="1139"/>
      <c r="B24" s="1140"/>
      <c r="C24" s="1141"/>
      <c r="D24" s="1142"/>
      <c r="E24" s="1143"/>
      <c r="F24" s="1140"/>
      <c r="G24" s="1140"/>
      <c r="H24" s="1140"/>
      <c r="I24" s="1191"/>
      <c r="J24" s="1191"/>
      <c r="K24" s="1191"/>
      <c r="L24" s="790"/>
      <c r="M24" s="1115"/>
    </row>
    <row r="25" spans="1:18" ht="36" customHeight="1">
      <c r="A25" s="1144" t="s">
        <v>27</v>
      </c>
      <c r="B25" s="1148" t="s">
        <v>122</v>
      </c>
      <c r="C25" s="1148"/>
      <c r="D25" s="1149"/>
      <c r="E25" s="1149"/>
      <c r="F25" s="1149"/>
      <c r="G25" s="1149"/>
      <c r="H25" s="1149"/>
      <c r="I25" s="1149"/>
      <c r="J25" s="1144">
        <f>+J26+J35+J42+J45+J50</f>
        <v>0</v>
      </c>
      <c r="K25" s="1149"/>
      <c r="L25" s="790"/>
      <c r="M25" s="1115"/>
    </row>
    <row r="26" spans="1:18" ht="36" customHeight="1">
      <c r="A26" s="1150">
        <v>1</v>
      </c>
      <c r="B26" s="1151" t="s">
        <v>422</v>
      </c>
      <c r="C26" s="1151"/>
      <c r="D26" s="1152"/>
      <c r="E26" s="1153"/>
      <c r="F26" s="1154"/>
      <c r="G26" s="1154"/>
      <c r="H26" s="1154"/>
      <c r="I26" s="1154"/>
      <c r="J26" s="1154">
        <f>SUM(J27:J33)</f>
        <v>0</v>
      </c>
      <c r="K26" s="1193"/>
      <c r="L26" s="790"/>
      <c r="M26" s="1115"/>
      <c r="P26" s="1116"/>
      <c r="Q26" s="1116"/>
      <c r="R26" s="1116"/>
    </row>
    <row r="27" spans="1:18" s="1116" customFormat="1" ht="31.35" customHeight="1">
      <c r="A27" s="1155">
        <v>1</v>
      </c>
      <c r="B27" s="578" t="s">
        <v>123</v>
      </c>
      <c r="C27" s="578"/>
      <c r="D27" s="1155" t="s">
        <v>124</v>
      </c>
      <c r="E27" s="1156">
        <v>501.09019999999998</v>
      </c>
      <c r="F27" s="1157"/>
      <c r="G27" s="1157"/>
      <c r="H27" s="1157"/>
      <c r="I27" s="1194">
        <f t="shared" ref="I27:I33" si="2">+SUM(F27:H27)</f>
        <v>0</v>
      </c>
      <c r="J27" s="1194">
        <f t="shared" ref="J27:J33" si="3">ROUND(E27*I27,0)</f>
        <v>0</v>
      </c>
      <c r="K27" s="1194"/>
      <c r="L27" s="790"/>
      <c r="M27" s="1115"/>
      <c r="N27" s="1115"/>
      <c r="O27" s="1115"/>
    </row>
    <row r="28" spans="1:18" s="1116" customFormat="1" ht="31.35" customHeight="1">
      <c r="A28" s="1155">
        <v>2</v>
      </c>
      <c r="B28" s="578" t="s">
        <v>423</v>
      </c>
      <c r="C28" s="578"/>
      <c r="D28" s="1155" t="s">
        <v>124</v>
      </c>
      <c r="E28" s="1158">
        <v>50.109020000000001</v>
      </c>
      <c r="F28" s="1157"/>
      <c r="G28" s="1157"/>
      <c r="H28" s="1157"/>
      <c r="I28" s="1194">
        <f t="shared" si="2"/>
        <v>0</v>
      </c>
      <c r="J28" s="1194">
        <f t="shared" si="3"/>
        <v>0</v>
      </c>
      <c r="K28" s="1194"/>
      <c r="L28" s="790"/>
      <c r="M28" s="1115"/>
      <c r="N28" s="1115"/>
      <c r="O28" s="1115"/>
    </row>
    <row r="29" spans="1:18" s="1116" customFormat="1" ht="31.35" customHeight="1">
      <c r="A29" s="1155">
        <v>3</v>
      </c>
      <c r="B29" s="578" t="s">
        <v>126</v>
      </c>
      <c r="C29" s="578"/>
      <c r="D29" s="1155" t="s">
        <v>124</v>
      </c>
      <c r="E29" s="1158">
        <v>200.43608</v>
      </c>
      <c r="F29" s="1157"/>
      <c r="G29" s="1157"/>
      <c r="H29" s="1157"/>
      <c r="I29" s="1194">
        <f t="shared" si="2"/>
        <v>0</v>
      </c>
      <c r="J29" s="1194">
        <f t="shared" si="3"/>
        <v>0</v>
      </c>
      <c r="K29" s="1194"/>
      <c r="L29" s="790"/>
      <c r="M29" s="1115"/>
      <c r="N29" s="1115"/>
      <c r="O29" s="1115"/>
    </row>
    <row r="30" spans="1:18" s="1116" customFormat="1" ht="31.35" customHeight="1">
      <c r="A30" s="1155">
        <v>4</v>
      </c>
      <c r="B30" s="578" t="s">
        <v>127</v>
      </c>
      <c r="C30" s="578" t="s">
        <v>128</v>
      </c>
      <c r="D30" s="1155" t="s">
        <v>124</v>
      </c>
      <c r="E30" s="1158">
        <v>350.76314000000002</v>
      </c>
      <c r="F30" s="1157"/>
      <c r="G30" s="1157"/>
      <c r="H30" s="1157"/>
      <c r="I30" s="1194">
        <f t="shared" si="2"/>
        <v>0</v>
      </c>
      <c r="J30" s="1194">
        <f t="shared" si="3"/>
        <v>0</v>
      </c>
      <c r="K30" s="1194"/>
      <c r="L30" s="790"/>
      <c r="M30" s="1115"/>
      <c r="N30" s="1115"/>
      <c r="O30" s="1115"/>
    </row>
    <row r="31" spans="1:18" s="1116" customFormat="1" ht="31.35" customHeight="1">
      <c r="A31" s="1155">
        <v>5</v>
      </c>
      <c r="B31" s="578" t="s">
        <v>129</v>
      </c>
      <c r="C31" s="578"/>
      <c r="D31" s="1155" t="s">
        <v>110</v>
      </c>
      <c r="E31" s="1159">
        <v>600</v>
      </c>
      <c r="F31" s="1157"/>
      <c r="G31" s="1157"/>
      <c r="H31" s="1157"/>
      <c r="I31" s="1194">
        <f t="shared" si="2"/>
        <v>0</v>
      </c>
      <c r="J31" s="1194">
        <f t="shared" si="3"/>
        <v>0</v>
      </c>
      <c r="K31" s="1194"/>
      <c r="L31" s="790"/>
      <c r="M31" s="1115"/>
      <c r="N31" s="1115"/>
      <c r="O31" s="1115"/>
    </row>
    <row r="32" spans="1:18" s="1116" customFormat="1" ht="31.35" customHeight="1">
      <c r="A32" s="1155">
        <v>6</v>
      </c>
      <c r="B32" s="578" t="s">
        <v>130</v>
      </c>
      <c r="C32" s="578" t="s">
        <v>131</v>
      </c>
      <c r="D32" s="1155" t="s">
        <v>124</v>
      </c>
      <c r="E32" s="1159">
        <v>156</v>
      </c>
      <c r="F32" s="1157"/>
      <c r="G32" s="1157"/>
      <c r="H32" s="1157"/>
      <c r="I32" s="1194">
        <f t="shared" si="2"/>
        <v>0</v>
      </c>
      <c r="J32" s="1194">
        <f t="shared" si="3"/>
        <v>0</v>
      </c>
      <c r="K32" s="1194"/>
      <c r="L32" s="790"/>
      <c r="M32" s="1115"/>
      <c r="N32" s="1115"/>
      <c r="O32" s="1115"/>
    </row>
    <row r="33" spans="1:18" s="1116" customFormat="1" ht="31.35" customHeight="1">
      <c r="A33" s="1155">
        <v>7</v>
      </c>
      <c r="B33" s="578" t="s">
        <v>425</v>
      </c>
      <c r="C33" s="578"/>
      <c r="D33" s="1155" t="s">
        <v>110</v>
      </c>
      <c r="E33" s="1159">
        <v>600</v>
      </c>
      <c r="F33" s="1157"/>
      <c r="G33" s="1157"/>
      <c r="H33" s="1157"/>
      <c r="I33" s="1194">
        <f t="shared" si="2"/>
        <v>0</v>
      </c>
      <c r="J33" s="1194">
        <f t="shared" si="3"/>
        <v>0</v>
      </c>
      <c r="K33" s="1195"/>
      <c r="L33" s="790"/>
      <c r="M33" s="1115"/>
      <c r="N33" s="1115"/>
      <c r="O33" s="1115"/>
    </row>
    <row r="34" spans="1:18" s="1117" customFormat="1" ht="31.35" customHeight="1">
      <c r="A34" s="1160"/>
      <c r="B34" s="1161"/>
      <c r="C34" s="1161"/>
      <c r="D34" s="1162"/>
      <c r="E34" s="1163"/>
      <c r="F34" s="1164"/>
      <c r="G34" s="1164"/>
      <c r="H34" s="1164"/>
      <c r="I34" s="1164"/>
      <c r="J34" s="1164"/>
      <c r="K34" s="1196"/>
      <c r="L34" s="790"/>
      <c r="M34" s="1115"/>
      <c r="N34" s="1115"/>
      <c r="O34" s="1115"/>
      <c r="P34" s="1116"/>
      <c r="Q34" s="1116"/>
      <c r="R34" s="1116"/>
    </row>
    <row r="35" spans="1:18" ht="36" customHeight="1">
      <c r="A35" s="1150">
        <v>2</v>
      </c>
      <c r="B35" s="1151" t="s">
        <v>133</v>
      </c>
      <c r="C35" s="1151"/>
      <c r="D35" s="1152"/>
      <c r="E35" s="1153"/>
      <c r="F35" s="1154"/>
      <c r="G35" s="1154"/>
      <c r="H35" s="1154"/>
      <c r="I35" s="1154"/>
      <c r="J35" s="1154">
        <f>SUM(J36:J40)</f>
        <v>0</v>
      </c>
      <c r="K35" s="1193"/>
      <c r="L35" s="790"/>
      <c r="M35" s="1115"/>
      <c r="P35" s="1116"/>
      <c r="Q35" s="1116"/>
      <c r="R35" s="1116"/>
    </row>
    <row r="36" spans="1:18" s="1116" customFormat="1" ht="31.35" customHeight="1">
      <c r="A36" s="1155">
        <v>1</v>
      </c>
      <c r="B36" s="1165" t="s">
        <v>134</v>
      </c>
      <c r="C36" s="1165" t="s">
        <v>135</v>
      </c>
      <c r="D36" s="1166" t="s">
        <v>124</v>
      </c>
      <c r="E36" s="1159">
        <v>39.842460000000003</v>
      </c>
      <c r="F36" s="1157"/>
      <c r="G36" s="1157"/>
      <c r="H36" s="1157"/>
      <c r="I36" s="1137">
        <f t="shared" ref="I36:I40" si="4">F36+G36+H36</f>
        <v>0</v>
      </c>
      <c r="J36" s="1137">
        <f t="shared" ref="J36:J40" si="5">ROUND(E36*I36,0)</f>
        <v>0</v>
      </c>
      <c r="K36" s="1138"/>
      <c r="L36" s="790"/>
      <c r="M36" s="1115"/>
      <c r="N36" s="1115"/>
      <c r="O36" s="1115"/>
    </row>
    <row r="37" spans="1:18" s="1116" customFormat="1" ht="31.35" customHeight="1">
      <c r="A37" s="1155">
        <v>2</v>
      </c>
      <c r="B37" s="578" t="s">
        <v>136</v>
      </c>
      <c r="C37" s="578" t="s">
        <v>137</v>
      </c>
      <c r="D37" s="1155" t="s">
        <v>124</v>
      </c>
      <c r="E37" s="1159">
        <v>149.26479839999999</v>
      </c>
      <c r="F37" s="1157"/>
      <c r="G37" s="1157"/>
      <c r="H37" s="1157"/>
      <c r="I37" s="1137">
        <f t="shared" si="4"/>
        <v>0</v>
      </c>
      <c r="J37" s="1194">
        <f t="shared" si="5"/>
        <v>0</v>
      </c>
      <c r="K37" s="1194"/>
      <c r="L37" s="790"/>
      <c r="M37" s="1115"/>
      <c r="N37" s="1115"/>
      <c r="O37" s="1115"/>
    </row>
    <row r="38" spans="1:18" s="1116" customFormat="1" ht="31.35" customHeight="1">
      <c r="A38" s="1155">
        <v>3</v>
      </c>
      <c r="B38" s="578" t="s">
        <v>139</v>
      </c>
      <c r="C38" s="578"/>
      <c r="D38" s="1155" t="s">
        <v>124</v>
      </c>
      <c r="E38" s="1158">
        <v>189.10725840000001</v>
      </c>
      <c r="F38" s="1157"/>
      <c r="G38" s="1157"/>
      <c r="H38" s="1157"/>
      <c r="I38" s="1137">
        <f t="shared" si="4"/>
        <v>0</v>
      </c>
      <c r="J38" s="1194">
        <f t="shared" si="5"/>
        <v>0</v>
      </c>
      <c r="K38" s="617" t="s">
        <v>140</v>
      </c>
      <c r="L38" s="790"/>
      <c r="M38" s="1115"/>
      <c r="N38" s="1115"/>
      <c r="O38" s="1115"/>
    </row>
    <row r="39" spans="1:18" s="1116" customFormat="1" ht="31.35" customHeight="1">
      <c r="A39" s="1155">
        <v>4</v>
      </c>
      <c r="B39" s="1167" t="s">
        <v>141</v>
      </c>
      <c r="C39" s="1165"/>
      <c r="D39" s="1166" t="s">
        <v>110</v>
      </c>
      <c r="E39" s="1159">
        <v>600</v>
      </c>
      <c r="F39" s="1157"/>
      <c r="G39" s="1157"/>
      <c r="H39" s="1157"/>
      <c r="I39" s="1137">
        <f t="shared" si="4"/>
        <v>0</v>
      </c>
      <c r="J39" s="1137">
        <f t="shared" si="5"/>
        <v>0</v>
      </c>
      <c r="K39" s="1138"/>
      <c r="L39" s="790"/>
      <c r="M39" s="1115"/>
      <c r="N39" s="1115"/>
      <c r="O39" s="1115"/>
    </row>
    <row r="40" spans="1:18" s="1116" customFormat="1" ht="31.35" customHeight="1">
      <c r="A40" s="1155">
        <v>5</v>
      </c>
      <c r="B40" s="578" t="s">
        <v>142</v>
      </c>
      <c r="C40" s="1165"/>
      <c r="D40" s="1166" t="s">
        <v>143</v>
      </c>
      <c r="E40" s="1159">
        <v>626</v>
      </c>
      <c r="F40" s="1157"/>
      <c r="G40" s="1157"/>
      <c r="H40" s="1157"/>
      <c r="I40" s="1137">
        <f t="shared" si="4"/>
        <v>0</v>
      </c>
      <c r="J40" s="1137">
        <f t="shared" si="5"/>
        <v>0</v>
      </c>
      <c r="K40" s="1138"/>
      <c r="L40" s="790"/>
      <c r="M40" s="1115"/>
      <c r="N40" s="1115"/>
      <c r="O40" s="1115"/>
    </row>
    <row r="41" spans="1:18" s="1116" customFormat="1" ht="31.35" customHeight="1">
      <c r="A41" s="1168"/>
      <c r="B41" s="1169"/>
      <c r="C41" s="1170"/>
      <c r="D41" s="1168"/>
      <c r="E41" s="1171"/>
      <c r="F41" s="1172"/>
      <c r="G41" s="1172"/>
      <c r="H41" s="1172"/>
      <c r="I41" s="1197"/>
      <c r="J41" s="1197"/>
      <c r="K41" s="1197"/>
      <c r="L41" s="790"/>
      <c r="M41" s="1115"/>
      <c r="N41" s="1115"/>
      <c r="O41" s="1115"/>
    </row>
    <row r="42" spans="1:18" ht="36" customHeight="1">
      <c r="A42" s="1150">
        <v>3</v>
      </c>
      <c r="B42" s="1151" t="s">
        <v>145</v>
      </c>
      <c r="C42" s="1151"/>
      <c r="D42" s="1152"/>
      <c r="E42" s="1153"/>
      <c r="F42" s="1154"/>
      <c r="G42" s="1154"/>
      <c r="H42" s="1154"/>
      <c r="I42" s="1154"/>
      <c r="J42" s="1154">
        <f>+SUM(J43:J44)</f>
        <v>0</v>
      </c>
      <c r="K42" s="1193"/>
      <c r="L42" s="790"/>
      <c r="M42" s="1115"/>
      <c r="P42" s="1116"/>
      <c r="Q42" s="1116"/>
      <c r="R42" s="1116"/>
    </row>
    <row r="43" spans="1:18" s="1116" customFormat="1" ht="31.35" customHeight="1">
      <c r="A43" s="1155">
        <v>1</v>
      </c>
      <c r="B43" s="578" t="s">
        <v>426</v>
      </c>
      <c r="C43" s="578"/>
      <c r="D43" s="1173" t="s">
        <v>110</v>
      </c>
      <c r="E43" s="1174">
        <v>29.23725</v>
      </c>
      <c r="F43" s="1157"/>
      <c r="G43" s="1157"/>
      <c r="H43" s="1157"/>
      <c r="I43" s="1194">
        <f t="shared" ref="I43:I47" si="6">+SUM(F43:H43)</f>
        <v>0</v>
      </c>
      <c r="J43" s="1194">
        <f t="shared" ref="J43:J48" si="7">ROUND(E43*I43,0)</f>
        <v>0</v>
      </c>
      <c r="K43" s="1194"/>
      <c r="L43" s="790"/>
      <c r="M43" s="1115"/>
      <c r="N43" s="1115"/>
      <c r="O43" s="1115"/>
    </row>
    <row r="44" spans="1:18" s="1116" customFormat="1" ht="31.35" customHeight="1">
      <c r="A44" s="1155">
        <v>2</v>
      </c>
      <c r="B44" s="578" t="s">
        <v>427</v>
      </c>
      <c r="C44" s="578"/>
      <c r="D44" s="1173" t="s">
        <v>110</v>
      </c>
      <c r="E44" s="1174">
        <v>239.55959999999999</v>
      </c>
      <c r="F44" s="1157"/>
      <c r="G44" s="1157"/>
      <c r="H44" s="1157"/>
      <c r="I44" s="1194">
        <f t="shared" si="6"/>
        <v>0</v>
      </c>
      <c r="J44" s="1194">
        <f t="shared" si="7"/>
        <v>0</v>
      </c>
      <c r="K44" s="1194"/>
      <c r="L44" s="790"/>
      <c r="M44" s="1115"/>
      <c r="N44" s="1115"/>
      <c r="O44" s="1115"/>
    </row>
    <row r="45" spans="1:18" ht="36" customHeight="1">
      <c r="A45" s="1150">
        <v>4</v>
      </c>
      <c r="B45" s="1151" t="s">
        <v>148</v>
      </c>
      <c r="C45" s="1151"/>
      <c r="D45" s="1152"/>
      <c r="E45" s="1153"/>
      <c r="F45" s="1154"/>
      <c r="G45" s="1154"/>
      <c r="H45" s="1154"/>
      <c r="I45" s="1154"/>
      <c r="J45" s="1154">
        <f>+SUM(J46:J48)</f>
        <v>0</v>
      </c>
      <c r="K45" s="1193"/>
      <c r="L45" s="790"/>
      <c r="M45" s="1115"/>
      <c r="P45" s="1116"/>
      <c r="Q45" s="1116"/>
      <c r="R45" s="1116"/>
    </row>
    <row r="46" spans="1:18" s="1116" customFormat="1" ht="31.35" customHeight="1">
      <c r="A46" s="1155">
        <v>1</v>
      </c>
      <c r="B46" s="578" t="s">
        <v>428</v>
      </c>
      <c r="C46" s="578"/>
      <c r="D46" s="1155" t="s">
        <v>151</v>
      </c>
      <c r="E46" s="655">
        <v>2.6182599999999998</v>
      </c>
      <c r="F46" s="1157"/>
      <c r="G46" s="1157"/>
      <c r="H46" s="1157"/>
      <c r="I46" s="1194">
        <f t="shared" si="6"/>
        <v>0</v>
      </c>
      <c r="J46" s="1194">
        <f t="shared" si="7"/>
        <v>0</v>
      </c>
      <c r="K46" s="1194" t="s">
        <v>429</v>
      </c>
      <c r="L46" s="790"/>
      <c r="M46" s="1115"/>
      <c r="N46" s="1115"/>
      <c r="O46" s="1115"/>
    </row>
    <row r="47" spans="1:18" s="1116" customFormat="1" ht="31.35" customHeight="1">
      <c r="A47" s="1155">
        <v>2</v>
      </c>
      <c r="B47" s="578" t="s">
        <v>430</v>
      </c>
      <c r="C47" s="578"/>
      <c r="D47" s="1155" t="s">
        <v>151</v>
      </c>
      <c r="E47" s="1175">
        <v>2.7963157894736801</v>
      </c>
      <c r="F47" s="1157"/>
      <c r="G47" s="1157"/>
      <c r="H47" s="1157"/>
      <c r="I47" s="1194">
        <f t="shared" si="6"/>
        <v>0</v>
      </c>
      <c r="J47" s="1194">
        <f t="shared" si="7"/>
        <v>0</v>
      </c>
      <c r="K47" s="1194" t="str">
        <f t="shared" ref="K47" si="8">K46</f>
        <v>Hoa Phat/ Equivalent</v>
      </c>
      <c r="L47" s="790"/>
      <c r="M47" s="1115"/>
      <c r="N47" s="1115"/>
      <c r="O47" s="1115"/>
    </row>
    <row r="48" spans="1:18" s="1116" customFormat="1" ht="31.35" customHeight="1">
      <c r="A48" s="1155">
        <v>3</v>
      </c>
      <c r="B48" s="578" t="s">
        <v>431</v>
      </c>
      <c r="C48" s="578"/>
      <c r="D48" s="1155" t="s">
        <v>151</v>
      </c>
      <c r="E48" s="1175">
        <v>0.49919999999999998</v>
      </c>
      <c r="F48" s="1157"/>
      <c r="G48" s="1157"/>
      <c r="H48" s="1157"/>
      <c r="I48" s="1194">
        <f t="shared" ref="I48:K48" si="9">I47</f>
        <v>0</v>
      </c>
      <c r="J48" s="1194">
        <f t="shared" si="7"/>
        <v>0</v>
      </c>
      <c r="K48" s="1194" t="str">
        <f t="shared" si="9"/>
        <v>Hoa Phat/ Equivalent</v>
      </c>
      <c r="L48" s="790"/>
      <c r="M48" s="1115"/>
      <c r="N48" s="1115"/>
      <c r="O48" s="1115"/>
    </row>
    <row r="49" spans="1:18" s="1117" customFormat="1" ht="31.35" customHeight="1">
      <c r="A49" s="1176"/>
      <c r="B49" s="1177"/>
      <c r="C49" s="1177"/>
      <c r="D49" s="1176"/>
      <c r="E49" s="1178"/>
      <c r="F49" s="1179"/>
      <c r="G49" s="1179"/>
      <c r="H49" s="1179"/>
      <c r="I49" s="1179"/>
      <c r="J49" s="1179"/>
      <c r="K49" s="1198"/>
      <c r="L49" s="790"/>
      <c r="M49" s="1115"/>
      <c r="N49" s="1115"/>
      <c r="O49" s="1115"/>
      <c r="P49" s="1116"/>
      <c r="Q49" s="1116"/>
      <c r="R49" s="1116"/>
    </row>
    <row r="50" spans="1:18" ht="36" customHeight="1">
      <c r="A50" s="1150">
        <v>5</v>
      </c>
      <c r="B50" s="1151" t="s">
        <v>154</v>
      </c>
      <c r="C50" s="1151"/>
      <c r="D50" s="1152"/>
      <c r="E50" s="1153"/>
      <c r="F50" s="1154"/>
      <c r="G50" s="1154"/>
      <c r="H50" s="1154"/>
      <c r="I50" s="1154"/>
      <c r="J50" s="1154">
        <f>+SUM(J52:J69)</f>
        <v>0</v>
      </c>
      <c r="K50" s="1193"/>
      <c r="L50" s="790"/>
      <c r="M50" s="1115"/>
      <c r="P50" s="1116"/>
      <c r="Q50" s="1116"/>
      <c r="R50" s="1116"/>
    </row>
    <row r="51" spans="1:18" s="1117" customFormat="1" ht="31.35" customHeight="1">
      <c r="A51" s="1180" t="s">
        <v>25</v>
      </c>
      <c r="B51" s="1181" t="s">
        <v>155</v>
      </c>
      <c r="C51" s="1181"/>
      <c r="D51" s="1180"/>
      <c r="E51" s="1182"/>
      <c r="F51" s="1183"/>
      <c r="G51" s="1183"/>
      <c r="H51" s="1183"/>
      <c r="I51" s="1183"/>
      <c r="J51" s="1199"/>
      <c r="K51" s="1200"/>
      <c r="L51" s="790"/>
      <c r="M51" s="1115"/>
      <c r="N51" s="1115"/>
      <c r="O51" s="1115"/>
      <c r="P51" s="1116"/>
      <c r="Q51" s="1116"/>
      <c r="R51" s="1116"/>
    </row>
    <row r="52" spans="1:18" s="1118" customFormat="1" ht="31.35" customHeight="1">
      <c r="A52" s="1184">
        <v>1</v>
      </c>
      <c r="B52" s="1167" t="s">
        <v>156</v>
      </c>
      <c r="C52" s="1167" t="s">
        <v>157</v>
      </c>
      <c r="D52" s="1184" t="s">
        <v>158</v>
      </c>
      <c r="E52" s="1159">
        <v>16995.2859216</v>
      </c>
      <c r="F52" s="1157"/>
      <c r="G52" s="1157"/>
      <c r="H52" s="1157"/>
      <c r="I52" s="1185">
        <f t="shared" ref="I52:I66" si="10">F52+G52+H52</f>
        <v>0</v>
      </c>
      <c r="J52" s="1185">
        <f t="shared" ref="J52:J66" si="11">ROUND(E52*I52,0)</f>
        <v>0</v>
      </c>
      <c r="K52" s="1200"/>
      <c r="L52" s="790"/>
      <c r="M52" s="1115"/>
      <c r="N52" s="1115"/>
      <c r="O52" s="1115"/>
      <c r="P52" s="1116"/>
      <c r="Q52" s="1116"/>
      <c r="R52" s="1116"/>
    </row>
    <row r="53" spans="1:18" s="1118" customFormat="1" ht="31.35" customHeight="1">
      <c r="A53" s="1184">
        <v>2</v>
      </c>
      <c r="B53" s="1167" t="s">
        <v>159</v>
      </c>
      <c r="C53" s="1167" t="s">
        <v>160</v>
      </c>
      <c r="D53" s="1184" t="s">
        <v>158</v>
      </c>
      <c r="E53" s="1159">
        <v>4102.91531571429</v>
      </c>
      <c r="F53" s="1157"/>
      <c r="G53" s="1157"/>
      <c r="H53" s="1157"/>
      <c r="I53" s="1185">
        <f t="shared" si="10"/>
        <v>0</v>
      </c>
      <c r="J53" s="1185">
        <f t="shared" si="11"/>
        <v>0</v>
      </c>
      <c r="K53" s="1200"/>
      <c r="L53" s="790"/>
      <c r="M53" s="1115"/>
      <c r="N53" s="1115"/>
      <c r="O53" s="1115"/>
      <c r="P53" s="1116"/>
      <c r="Q53" s="1116"/>
      <c r="R53" s="1116"/>
    </row>
    <row r="54" spans="1:18" s="1118" customFormat="1" ht="31.35" customHeight="1">
      <c r="A54" s="1184">
        <v>3</v>
      </c>
      <c r="B54" s="1167" t="s">
        <v>161</v>
      </c>
      <c r="C54" s="1167" t="s">
        <v>162</v>
      </c>
      <c r="D54" s="1184" t="s">
        <v>158</v>
      </c>
      <c r="E54" s="1159">
        <v>4129.5716279999997</v>
      </c>
      <c r="F54" s="1157"/>
      <c r="G54" s="1157"/>
      <c r="H54" s="1157"/>
      <c r="I54" s="1185">
        <f t="shared" si="10"/>
        <v>0</v>
      </c>
      <c r="J54" s="1185">
        <f t="shared" si="11"/>
        <v>0</v>
      </c>
      <c r="K54" s="1200"/>
      <c r="L54" s="790"/>
      <c r="M54" s="1115"/>
      <c r="N54" s="1115"/>
      <c r="O54" s="1115"/>
      <c r="P54" s="1116"/>
      <c r="Q54" s="1116"/>
      <c r="R54" s="1116"/>
    </row>
    <row r="55" spans="1:18" s="1118" customFormat="1" ht="31.35" customHeight="1">
      <c r="A55" s="1184">
        <v>4</v>
      </c>
      <c r="B55" s="1167" t="s">
        <v>163</v>
      </c>
      <c r="C55" s="1167" t="s">
        <v>164</v>
      </c>
      <c r="D55" s="1184" t="s">
        <v>158</v>
      </c>
      <c r="E55" s="1159">
        <v>135.606665268878</v>
      </c>
      <c r="F55" s="1157"/>
      <c r="G55" s="1157"/>
      <c r="H55" s="1157"/>
      <c r="I55" s="1185">
        <f t="shared" si="10"/>
        <v>0</v>
      </c>
      <c r="J55" s="1185">
        <f t="shared" si="11"/>
        <v>0</v>
      </c>
      <c r="K55" s="1200"/>
      <c r="L55" s="790"/>
      <c r="M55" s="1115"/>
      <c r="N55" s="1115"/>
      <c r="O55" s="1115"/>
      <c r="P55" s="1116"/>
      <c r="Q55" s="1116"/>
      <c r="R55" s="1116"/>
    </row>
    <row r="56" spans="1:18" s="1118" customFormat="1" ht="31.35" customHeight="1">
      <c r="A56" s="1184">
        <v>5</v>
      </c>
      <c r="B56" s="1167" t="s">
        <v>165</v>
      </c>
      <c r="C56" s="1167" t="s">
        <v>432</v>
      </c>
      <c r="D56" s="1184" t="s">
        <v>167</v>
      </c>
      <c r="E56" s="1159">
        <v>1</v>
      </c>
      <c r="F56" s="1157"/>
      <c r="G56" s="1157"/>
      <c r="H56" s="1157"/>
      <c r="I56" s="1185">
        <f t="shared" si="10"/>
        <v>0</v>
      </c>
      <c r="J56" s="1185">
        <f t="shared" si="11"/>
        <v>0</v>
      </c>
      <c r="K56" s="1200"/>
      <c r="L56" s="790"/>
      <c r="M56" s="1115"/>
      <c r="N56" s="1115"/>
      <c r="O56" s="1115"/>
      <c r="P56" s="1116"/>
      <c r="Q56" s="1116"/>
      <c r="R56" s="1116"/>
    </row>
    <row r="57" spans="1:18" s="1118" customFormat="1" ht="31.35" customHeight="1">
      <c r="A57" s="1184">
        <v>6</v>
      </c>
      <c r="B57" s="1167" t="s">
        <v>168</v>
      </c>
      <c r="C57" s="1167" t="s">
        <v>169</v>
      </c>
      <c r="D57" s="1184" t="s">
        <v>158</v>
      </c>
      <c r="E57" s="1159">
        <v>21098.201237314301</v>
      </c>
      <c r="F57" s="1157"/>
      <c r="G57" s="1157"/>
      <c r="H57" s="1157"/>
      <c r="I57" s="1185">
        <f t="shared" si="10"/>
        <v>0</v>
      </c>
      <c r="J57" s="1185">
        <f t="shared" si="11"/>
        <v>0</v>
      </c>
      <c r="K57" s="1200"/>
      <c r="L57" s="790"/>
      <c r="M57" s="1115"/>
      <c r="N57" s="1115"/>
      <c r="O57" s="1115"/>
      <c r="P57" s="1116"/>
      <c r="Q57" s="1116"/>
      <c r="R57" s="1116"/>
    </row>
    <row r="58" spans="1:18" s="1118" customFormat="1" ht="31.35" customHeight="1">
      <c r="A58" s="1184">
        <v>7</v>
      </c>
      <c r="B58" s="1167" t="s">
        <v>171</v>
      </c>
      <c r="C58" s="1167" t="s">
        <v>172</v>
      </c>
      <c r="D58" s="1184"/>
      <c r="E58" s="1159"/>
      <c r="F58" s="1185"/>
      <c r="G58" s="1185"/>
      <c r="H58" s="1185"/>
      <c r="I58" s="1185">
        <f t="shared" si="10"/>
        <v>0</v>
      </c>
      <c r="J58" s="1185">
        <f t="shared" si="11"/>
        <v>0</v>
      </c>
      <c r="K58" s="1200"/>
      <c r="L58" s="790"/>
      <c r="M58" s="1115"/>
      <c r="N58" s="1115"/>
      <c r="O58" s="1115"/>
      <c r="P58" s="1116"/>
      <c r="Q58" s="1116"/>
      <c r="R58" s="1116"/>
    </row>
    <row r="59" spans="1:18" s="1118" customFormat="1" ht="31.35" customHeight="1">
      <c r="A59" s="1184"/>
      <c r="B59" s="1186" t="s">
        <v>433</v>
      </c>
      <c r="C59" s="1167" t="s">
        <v>174</v>
      </c>
      <c r="D59" s="1184" t="s">
        <v>167</v>
      </c>
      <c r="E59" s="1159">
        <v>16</v>
      </c>
      <c r="F59" s="1157"/>
      <c r="G59" s="1157"/>
      <c r="H59" s="1157"/>
      <c r="I59" s="1185">
        <f t="shared" si="10"/>
        <v>0</v>
      </c>
      <c r="J59" s="1185">
        <f t="shared" si="11"/>
        <v>0</v>
      </c>
      <c r="K59" s="1200"/>
      <c r="L59" s="790"/>
      <c r="M59" s="1115"/>
      <c r="N59" s="1115"/>
      <c r="O59" s="1115"/>
      <c r="P59" s="1116"/>
      <c r="Q59" s="1116"/>
      <c r="R59" s="1116"/>
    </row>
    <row r="60" spans="1:18" s="1118" customFormat="1" ht="31.35" customHeight="1">
      <c r="A60" s="1184"/>
      <c r="B60" s="1186" t="s">
        <v>434</v>
      </c>
      <c r="C60" s="1167" t="s">
        <v>174</v>
      </c>
      <c r="D60" s="1184" t="s">
        <v>167</v>
      </c>
      <c r="E60" s="1159">
        <v>48</v>
      </c>
      <c r="F60" s="1157"/>
      <c r="G60" s="1157"/>
      <c r="H60" s="1157"/>
      <c r="I60" s="1185">
        <f t="shared" si="10"/>
        <v>0</v>
      </c>
      <c r="J60" s="1185">
        <f t="shared" si="11"/>
        <v>0</v>
      </c>
      <c r="K60" s="1200"/>
      <c r="L60" s="790"/>
      <c r="M60" s="1115"/>
      <c r="N60" s="1115"/>
      <c r="O60" s="1115"/>
      <c r="P60" s="1116"/>
      <c r="Q60" s="1116"/>
      <c r="R60" s="1116"/>
    </row>
    <row r="61" spans="1:18" s="1118" customFormat="1" ht="31.35" customHeight="1">
      <c r="A61" s="1184">
        <v>8</v>
      </c>
      <c r="B61" s="1167" t="s">
        <v>177</v>
      </c>
      <c r="C61" s="1167"/>
      <c r="D61" s="1184"/>
      <c r="E61" s="1159"/>
      <c r="F61" s="1185"/>
      <c r="G61" s="1185"/>
      <c r="H61" s="1185"/>
      <c r="I61" s="1185">
        <f t="shared" si="10"/>
        <v>0</v>
      </c>
      <c r="J61" s="1185">
        <f t="shared" si="11"/>
        <v>0</v>
      </c>
      <c r="K61" s="1200"/>
      <c r="L61" s="790"/>
      <c r="M61" s="1115"/>
      <c r="N61" s="1115"/>
      <c r="O61" s="1115"/>
      <c r="P61" s="1116"/>
      <c r="Q61" s="1116"/>
      <c r="R61" s="1116"/>
    </row>
    <row r="62" spans="1:18" s="1118" customFormat="1" ht="31.35" customHeight="1">
      <c r="A62" s="1184"/>
      <c r="B62" s="1186" t="s">
        <v>181</v>
      </c>
      <c r="C62" s="1167" t="s">
        <v>179</v>
      </c>
      <c r="D62" s="1184" t="s">
        <v>167</v>
      </c>
      <c r="E62" s="1159">
        <v>96</v>
      </c>
      <c r="F62" s="1157"/>
      <c r="G62" s="1157"/>
      <c r="H62" s="1157"/>
      <c r="I62" s="1185">
        <f t="shared" si="10"/>
        <v>0</v>
      </c>
      <c r="J62" s="1185">
        <f t="shared" si="11"/>
        <v>0</v>
      </c>
      <c r="K62" s="1200"/>
      <c r="L62" s="790"/>
      <c r="M62" s="1115"/>
      <c r="N62" s="1115"/>
      <c r="O62" s="1115"/>
      <c r="P62" s="1116"/>
      <c r="Q62" s="1116"/>
      <c r="R62" s="1116"/>
    </row>
    <row r="63" spans="1:18" s="1118" customFormat="1" ht="31.35" customHeight="1">
      <c r="A63" s="1184"/>
      <c r="B63" s="1186" t="s">
        <v>182</v>
      </c>
      <c r="C63" s="1167" t="s">
        <v>179</v>
      </c>
      <c r="D63" s="1184" t="s">
        <v>167</v>
      </c>
      <c r="E63" s="1159">
        <v>120</v>
      </c>
      <c r="F63" s="1157"/>
      <c r="G63" s="1157"/>
      <c r="H63" s="1157"/>
      <c r="I63" s="1185">
        <f t="shared" si="10"/>
        <v>0</v>
      </c>
      <c r="J63" s="1185">
        <f t="shared" si="11"/>
        <v>0</v>
      </c>
      <c r="K63" s="1200"/>
      <c r="L63" s="790"/>
      <c r="M63" s="1115"/>
      <c r="N63" s="1115"/>
      <c r="O63" s="1115"/>
      <c r="P63" s="1116"/>
      <c r="Q63" s="1116"/>
      <c r="R63" s="1116"/>
    </row>
    <row r="64" spans="1:18" s="1118" customFormat="1" ht="31.35" customHeight="1">
      <c r="A64" s="1184"/>
      <c r="B64" s="1186" t="s">
        <v>184</v>
      </c>
      <c r="C64" s="1167" t="s">
        <v>179</v>
      </c>
      <c r="D64" s="1184" t="s">
        <v>167</v>
      </c>
      <c r="E64" s="1159">
        <v>168</v>
      </c>
      <c r="F64" s="1157"/>
      <c r="G64" s="1157"/>
      <c r="H64" s="1157"/>
      <c r="I64" s="1185">
        <f t="shared" si="10"/>
        <v>0</v>
      </c>
      <c r="J64" s="1185">
        <f t="shared" si="11"/>
        <v>0</v>
      </c>
      <c r="K64" s="1200"/>
      <c r="L64" s="790"/>
      <c r="M64" s="1115"/>
      <c r="N64" s="1115"/>
      <c r="O64" s="1115"/>
      <c r="P64" s="1116"/>
      <c r="Q64" s="1116"/>
      <c r="R64" s="1116"/>
    </row>
    <row r="65" spans="1:18" s="1118" customFormat="1" ht="31.35" customHeight="1">
      <c r="A65" s="1184">
        <v>9</v>
      </c>
      <c r="B65" s="1167" t="s">
        <v>185</v>
      </c>
      <c r="C65" s="1201"/>
      <c r="D65" s="1184" t="s">
        <v>158</v>
      </c>
      <c r="E65" s="1159">
        <v>25363.379530583199</v>
      </c>
      <c r="F65" s="1157"/>
      <c r="G65" s="1157"/>
      <c r="H65" s="1157"/>
      <c r="I65" s="1185">
        <f t="shared" si="10"/>
        <v>0</v>
      </c>
      <c r="J65" s="1185">
        <f t="shared" si="11"/>
        <v>0</v>
      </c>
      <c r="K65" s="1200"/>
      <c r="L65" s="790"/>
      <c r="M65" s="1115"/>
      <c r="N65" s="1115"/>
      <c r="O65" s="1115"/>
      <c r="P65" s="1116"/>
      <c r="Q65" s="1116"/>
      <c r="R65" s="1116"/>
    </row>
    <row r="66" spans="1:18" s="1118" customFormat="1" ht="31.35" customHeight="1">
      <c r="A66" s="1184">
        <v>10</v>
      </c>
      <c r="B66" s="1167" t="s">
        <v>186</v>
      </c>
      <c r="C66" s="1167" t="s">
        <v>187</v>
      </c>
      <c r="D66" s="1184" t="s">
        <v>158</v>
      </c>
      <c r="E66" s="1159">
        <v>25363.379530583199</v>
      </c>
      <c r="F66" s="1157"/>
      <c r="G66" s="1157"/>
      <c r="H66" s="1157"/>
      <c r="I66" s="1185">
        <f t="shared" si="10"/>
        <v>0</v>
      </c>
      <c r="J66" s="1185">
        <f t="shared" si="11"/>
        <v>0</v>
      </c>
      <c r="K66" s="1200"/>
      <c r="L66" s="790"/>
      <c r="M66" s="1115"/>
      <c r="N66" s="1115"/>
      <c r="O66" s="1115"/>
      <c r="P66" s="1116"/>
      <c r="Q66" s="1116"/>
      <c r="R66" s="1116"/>
    </row>
    <row r="67" spans="1:18" s="1117" customFormat="1" ht="31.35" customHeight="1">
      <c r="A67" s="1180" t="s">
        <v>200</v>
      </c>
      <c r="B67" s="1181" t="s">
        <v>201</v>
      </c>
      <c r="C67" s="1181"/>
      <c r="D67" s="1180"/>
      <c r="E67" s="1182"/>
      <c r="F67" s="1183"/>
      <c r="G67" s="1183"/>
      <c r="H67" s="1183"/>
      <c r="I67" s="1185"/>
      <c r="J67" s="1199"/>
      <c r="K67" s="1200"/>
      <c r="L67" s="790"/>
      <c r="M67" s="1115"/>
      <c r="N67" s="1115"/>
      <c r="O67" s="1115"/>
      <c r="P67" s="1116"/>
      <c r="Q67" s="1116"/>
      <c r="R67" s="1116"/>
    </row>
    <row r="68" spans="1:18" s="1118" customFormat="1" ht="31.35" customHeight="1">
      <c r="A68" s="1184">
        <v>1</v>
      </c>
      <c r="B68" s="1167" t="s">
        <v>202</v>
      </c>
      <c r="C68" s="1167" t="s">
        <v>203</v>
      </c>
      <c r="D68" s="1184" t="s">
        <v>204</v>
      </c>
      <c r="E68" s="1202">
        <v>30</v>
      </c>
      <c r="F68" s="1185"/>
      <c r="G68" s="1185"/>
      <c r="H68" s="1185"/>
      <c r="I68" s="1185">
        <f>F68+G68+H68</f>
        <v>0</v>
      </c>
      <c r="J68" s="1185">
        <f>ROUND(E68*I68,0)</f>
        <v>0</v>
      </c>
      <c r="K68" s="1200"/>
      <c r="L68" s="790"/>
      <c r="M68" s="1115"/>
      <c r="N68" s="1115"/>
      <c r="O68" s="1115"/>
      <c r="P68" s="1116"/>
      <c r="Q68" s="1116"/>
      <c r="R68" s="1116"/>
    </row>
    <row r="69" spans="1:18" s="1118" customFormat="1" ht="31.35" customHeight="1">
      <c r="A69" s="1184"/>
      <c r="B69" s="1167"/>
      <c r="C69" s="1167"/>
      <c r="D69" s="1184"/>
      <c r="E69" s="1159"/>
      <c r="F69" s="1137"/>
      <c r="G69" s="1137"/>
      <c r="H69" s="1137"/>
      <c r="I69" s="1137"/>
      <c r="J69" s="1185"/>
      <c r="K69" s="1200"/>
      <c r="L69" s="790"/>
      <c r="M69" s="1115"/>
      <c r="N69" s="1115"/>
      <c r="O69" s="1115"/>
      <c r="P69" s="1116"/>
      <c r="Q69" s="1116"/>
      <c r="R69" s="1116"/>
    </row>
    <row r="70" spans="1:18" ht="36" customHeight="1">
      <c r="A70" s="1203" t="s">
        <v>60</v>
      </c>
      <c r="B70" s="1204" t="s">
        <v>205</v>
      </c>
      <c r="C70" s="1204"/>
      <c r="D70" s="1205"/>
      <c r="E70" s="1205"/>
      <c r="F70" s="1206"/>
      <c r="G70" s="1206"/>
      <c r="H70" s="1206"/>
      <c r="I70" s="1206"/>
      <c r="J70" s="1250">
        <f>+J71+J74+J79+J94+J116+J122</f>
        <v>0</v>
      </c>
      <c r="K70" s="1206"/>
      <c r="L70" s="790"/>
      <c r="M70" s="1115"/>
      <c r="P70" s="1116"/>
      <c r="Q70" s="1116"/>
      <c r="R70" s="1116"/>
    </row>
    <row r="71" spans="1:18" s="1119" customFormat="1" ht="36" customHeight="1">
      <c r="A71" s="1150">
        <v>1</v>
      </c>
      <c r="B71" s="1151" t="s">
        <v>435</v>
      </c>
      <c r="C71" s="1151"/>
      <c r="D71" s="1152"/>
      <c r="E71" s="1153"/>
      <c r="F71" s="1154"/>
      <c r="G71" s="1154"/>
      <c r="H71" s="1154"/>
      <c r="I71" s="1154"/>
      <c r="J71" s="1154">
        <f>+SUM(J72:J73)</f>
        <v>0</v>
      </c>
      <c r="K71" s="1193"/>
      <c r="L71" s="790"/>
      <c r="M71" s="1115"/>
      <c r="N71" s="1115"/>
      <c r="O71" s="1115"/>
      <c r="P71" s="1116"/>
      <c r="Q71" s="1116"/>
      <c r="R71" s="1116"/>
    </row>
    <row r="72" spans="1:18" s="1119" customFormat="1" ht="31.35" customHeight="1">
      <c r="A72" s="1207">
        <v>1</v>
      </c>
      <c r="B72" s="1208" t="s">
        <v>436</v>
      </c>
      <c r="C72" s="1208" t="s">
        <v>437</v>
      </c>
      <c r="D72" s="1209" t="s">
        <v>110</v>
      </c>
      <c r="E72" s="1159">
        <v>600</v>
      </c>
      <c r="F72" s="1157"/>
      <c r="G72" s="1157"/>
      <c r="H72" s="1157"/>
      <c r="I72" s="1137">
        <f t="shared" ref="I72:I77" si="12">+SUM(F72:H72)</f>
        <v>0</v>
      </c>
      <c r="J72" s="1185">
        <f t="shared" ref="J72:J77" si="13">ROUND(E72*I72,0)</f>
        <v>0</v>
      </c>
      <c r="K72" s="1251"/>
      <c r="L72" s="790"/>
      <c r="M72" s="1115"/>
      <c r="N72" s="1115"/>
      <c r="O72" s="1115"/>
      <c r="P72" s="1116"/>
      <c r="Q72" s="1116"/>
      <c r="R72" s="1116"/>
    </row>
    <row r="73" spans="1:18" s="1119" customFormat="1" ht="31.35" customHeight="1">
      <c r="A73" s="1207"/>
      <c r="B73" s="1208"/>
      <c r="C73" s="1208"/>
      <c r="D73" s="1209"/>
      <c r="E73" s="1158"/>
      <c r="F73" s="1157"/>
      <c r="G73" s="1157"/>
      <c r="H73" s="1157"/>
      <c r="I73" s="1137"/>
      <c r="J73" s="1185"/>
      <c r="K73" s="1251"/>
      <c r="L73" s="790"/>
      <c r="M73" s="1115"/>
      <c r="N73" s="1115"/>
      <c r="O73" s="1115"/>
      <c r="P73" s="1116"/>
      <c r="Q73" s="1116"/>
      <c r="R73" s="1116"/>
    </row>
    <row r="74" spans="1:18" s="1119" customFormat="1" ht="36" customHeight="1">
      <c r="A74" s="1150">
        <v>2</v>
      </c>
      <c r="B74" s="1151" t="s">
        <v>238</v>
      </c>
      <c r="C74" s="1151"/>
      <c r="D74" s="1152"/>
      <c r="E74" s="1153"/>
      <c r="F74" s="1154"/>
      <c r="G74" s="1154"/>
      <c r="H74" s="1154"/>
      <c r="I74" s="1154"/>
      <c r="J74" s="1154">
        <f>+SUM(J75:J77)</f>
        <v>0</v>
      </c>
      <c r="K74" s="1193"/>
      <c r="L74" s="790"/>
      <c r="M74" s="1115"/>
      <c r="N74" s="1115"/>
      <c r="O74" s="1115"/>
      <c r="P74" s="1116"/>
      <c r="Q74" s="1116"/>
      <c r="R74" s="1116"/>
    </row>
    <row r="75" spans="1:18" s="1119" customFormat="1" ht="31.35" customHeight="1">
      <c r="A75" s="1207">
        <v>1</v>
      </c>
      <c r="B75" s="1210" t="s">
        <v>438</v>
      </c>
      <c r="C75" s="1210"/>
      <c r="D75" s="1211" t="s">
        <v>110</v>
      </c>
      <c r="E75" s="1158">
        <v>600</v>
      </c>
      <c r="F75" s="1157"/>
      <c r="G75" s="1157"/>
      <c r="H75" s="1157"/>
      <c r="I75" s="1137">
        <f t="shared" si="12"/>
        <v>0</v>
      </c>
      <c r="J75" s="1185">
        <f t="shared" si="13"/>
        <v>0</v>
      </c>
      <c r="K75" s="1251"/>
      <c r="L75" s="790"/>
      <c r="M75" s="1115"/>
      <c r="N75" s="1115"/>
      <c r="O75" s="1115"/>
      <c r="P75" s="1116"/>
      <c r="Q75" s="1116"/>
      <c r="R75" s="1116"/>
    </row>
    <row r="76" spans="1:18" s="1120" customFormat="1" ht="31.35" customHeight="1">
      <c r="A76" s="1212">
        <v>2</v>
      </c>
      <c r="B76" s="1213" t="s">
        <v>285</v>
      </c>
      <c r="C76" s="1213"/>
      <c r="D76" s="1214" t="s">
        <v>143</v>
      </c>
      <c r="E76" s="1158">
        <v>160</v>
      </c>
      <c r="F76" s="1157"/>
      <c r="G76" s="1157"/>
      <c r="H76" s="1157"/>
      <c r="I76" s="1137">
        <f t="shared" si="12"/>
        <v>0</v>
      </c>
      <c r="J76" s="1252">
        <f t="shared" si="13"/>
        <v>0</v>
      </c>
      <c r="K76" s="1253"/>
      <c r="L76" s="790"/>
      <c r="M76" s="1115"/>
      <c r="N76" s="1115"/>
      <c r="O76" s="1115"/>
      <c r="P76" s="1261"/>
      <c r="Q76" s="1261"/>
      <c r="R76" s="1261"/>
    </row>
    <row r="77" spans="1:18" s="1119" customFormat="1" ht="31.35" customHeight="1">
      <c r="A77" s="1207">
        <v>3</v>
      </c>
      <c r="B77" s="1210" t="s">
        <v>197</v>
      </c>
      <c r="C77" s="1210" t="s">
        <v>244</v>
      </c>
      <c r="D77" s="1211" t="s">
        <v>121</v>
      </c>
      <c r="E77" s="1158">
        <v>1</v>
      </c>
      <c r="F77" s="1157"/>
      <c r="G77" s="1157"/>
      <c r="H77" s="1157"/>
      <c r="I77" s="1137">
        <f t="shared" si="12"/>
        <v>0</v>
      </c>
      <c r="J77" s="1185">
        <f t="shared" si="13"/>
        <v>0</v>
      </c>
      <c r="K77" s="1251"/>
      <c r="L77" s="790"/>
      <c r="M77" s="1115"/>
      <c r="N77" s="1115"/>
      <c r="O77" s="1115"/>
      <c r="P77" s="1116"/>
      <c r="Q77" s="1116"/>
      <c r="R77" s="1116"/>
    </row>
    <row r="78" spans="1:18" s="1119" customFormat="1" ht="31.35" customHeight="1">
      <c r="A78" s="1207"/>
      <c r="B78" s="1210"/>
      <c r="C78" s="1210"/>
      <c r="D78" s="1211"/>
      <c r="E78" s="1158"/>
      <c r="F78" s="1157"/>
      <c r="G78" s="1157"/>
      <c r="H78" s="1157"/>
      <c r="I78" s="1137">
        <f>+SUM(F78:G78)</f>
        <v>0</v>
      </c>
      <c r="J78" s="1185"/>
      <c r="K78" s="1251"/>
      <c r="L78" s="790"/>
      <c r="M78" s="1115"/>
      <c r="N78" s="1115"/>
      <c r="O78" s="1115"/>
      <c r="P78" s="1116"/>
      <c r="Q78" s="1116"/>
      <c r="R78" s="1116"/>
    </row>
    <row r="79" spans="1:18" s="1119" customFormat="1" ht="36" customHeight="1">
      <c r="A79" s="1150">
        <v>3</v>
      </c>
      <c r="B79" s="1151" t="s">
        <v>253</v>
      </c>
      <c r="C79" s="1151"/>
      <c r="D79" s="1152"/>
      <c r="E79" s="1153"/>
      <c r="F79" s="1154"/>
      <c r="G79" s="1154"/>
      <c r="H79" s="1154"/>
      <c r="I79" s="1154"/>
      <c r="J79" s="1154">
        <f>+SUM(J80:J93)</f>
        <v>0</v>
      </c>
      <c r="K79" s="1193"/>
      <c r="L79" s="790"/>
      <c r="M79" s="1115"/>
      <c r="N79" s="1115"/>
      <c r="O79" s="1115"/>
      <c r="P79" s="1116"/>
      <c r="Q79" s="1116"/>
      <c r="R79" s="1116"/>
    </row>
    <row r="80" spans="1:18" s="1119" customFormat="1" ht="31.35" customHeight="1">
      <c r="A80" s="1215" t="s">
        <v>25</v>
      </c>
      <c r="B80" s="1216" t="s">
        <v>280</v>
      </c>
      <c r="C80" s="1217"/>
      <c r="D80" s="1218"/>
      <c r="E80" s="1219"/>
      <c r="F80" s="1199"/>
      <c r="G80" s="1199"/>
      <c r="H80" s="1199"/>
      <c r="I80" s="1137"/>
      <c r="J80" s="1199"/>
      <c r="K80" s="1113"/>
      <c r="L80" s="790"/>
      <c r="M80" s="1115"/>
      <c r="N80" s="1115"/>
      <c r="O80" s="1115"/>
      <c r="P80" s="1116"/>
      <c r="Q80" s="1116"/>
      <c r="R80" s="1116"/>
    </row>
    <row r="81" spans="1:18" s="1120" customFormat="1" ht="31.35" customHeight="1">
      <c r="A81" s="1212">
        <v>1</v>
      </c>
      <c r="B81" s="1220" t="s">
        <v>281</v>
      </c>
      <c r="C81" s="1220" t="s">
        <v>282</v>
      </c>
      <c r="D81" s="1214" t="s">
        <v>110</v>
      </c>
      <c r="E81" s="1221">
        <v>913.5</v>
      </c>
      <c r="F81" s="1157"/>
      <c r="G81" s="1157"/>
      <c r="H81" s="1157"/>
      <c r="I81" s="1137">
        <f t="shared" ref="I81:I89" si="14">+SUM(F81:H81)</f>
        <v>0</v>
      </c>
      <c r="J81" s="1252">
        <f t="shared" ref="J81:J89" si="15">ROUND(E81*I81,0)</f>
        <v>0</v>
      </c>
      <c r="K81" s="1253" t="s">
        <v>283</v>
      </c>
      <c r="L81" s="790"/>
      <c r="M81" s="1115"/>
      <c r="N81" s="1115"/>
      <c r="O81" s="1115"/>
      <c r="P81" s="1261"/>
      <c r="Q81" s="1261"/>
      <c r="R81" s="1261"/>
    </row>
    <row r="82" spans="1:18" s="1120" customFormat="1" ht="31.35" customHeight="1">
      <c r="A82" s="1212">
        <v>2</v>
      </c>
      <c r="B82" s="1213" t="s">
        <v>284</v>
      </c>
      <c r="C82" s="1213"/>
      <c r="D82" s="1214" t="s">
        <v>143</v>
      </c>
      <c r="E82" s="1158">
        <v>233.2</v>
      </c>
      <c r="F82" s="1157"/>
      <c r="G82" s="1157"/>
      <c r="H82" s="1157"/>
      <c r="I82" s="1137">
        <f t="shared" si="14"/>
        <v>0</v>
      </c>
      <c r="J82" s="1252">
        <f t="shared" si="15"/>
        <v>0</v>
      </c>
      <c r="K82" s="1253"/>
      <c r="L82" s="790"/>
      <c r="M82" s="1115"/>
      <c r="N82" s="1115"/>
      <c r="O82" s="1115"/>
      <c r="P82" s="1261"/>
      <c r="Q82" s="1261"/>
      <c r="R82" s="1261"/>
    </row>
    <row r="83" spans="1:18" s="1120" customFormat="1" ht="31.35" customHeight="1">
      <c r="A83" s="1212">
        <v>3</v>
      </c>
      <c r="B83" s="1213" t="s">
        <v>285</v>
      </c>
      <c r="C83" s="1213"/>
      <c r="D83" s="1214" t="s">
        <v>143</v>
      </c>
      <c r="E83" s="1158">
        <v>100</v>
      </c>
      <c r="F83" s="1157"/>
      <c r="G83" s="1157"/>
      <c r="H83" s="1157"/>
      <c r="I83" s="1137">
        <f t="shared" si="14"/>
        <v>0</v>
      </c>
      <c r="J83" s="1252">
        <f t="shared" si="15"/>
        <v>0</v>
      </c>
      <c r="K83" s="1253"/>
      <c r="L83" s="790"/>
      <c r="M83" s="1115"/>
      <c r="N83" s="1115"/>
      <c r="O83" s="1115"/>
      <c r="P83" s="1261"/>
      <c r="Q83" s="1261"/>
      <c r="R83" s="1261"/>
    </row>
    <row r="84" spans="1:18" s="1120" customFormat="1" ht="31.35" customHeight="1">
      <c r="A84" s="1212">
        <v>4</v>
      </c>
      <c r="B84" s="587" t="s">
        <v>443</v>
      </c>
      <c r="C84" s="1213" t="s">
        <v>459</v>
      </c>
      <c r="D84" s="1214" t="s">
        <v>143</v>
      </c>
      <c r="E84" s="1221">
        <v>495</v>
      </c>
      <c r="F84" s="1157"/>
      <c r="G84" s="1157"/>
      <c r="H84" s="1157"/>
      <c r="I84" s="1137">
        <f t="shared" si="14"/>
        <v>0</v>
      </c>
      <c r="J84" s="1252">
        <f t="shared" si="15"/>
        <v>0</v>
      </c>
      <c r="K84" s="1253"/>
      <c r="L84" s="790"/>
      <c r="M84" s="1115"/>
      <c r="N84" s="1115"/>
      <c r="O84" s="1115"/>
      <c r="P84" s="1261"/>
      <c r="Q84" s="1261"/>
      <c r="R84" s="1261"/>
    </row>
    <row r="85" spans="1:18" s="1120" customFormat="1" ht="31.35" customHeight="1">
      <c r="A85" s="1212">
        <v>5</v>
      </c>
      <c r="B85" s="1222" t="s">
        <v>197</v>
      </c>
      <c r="C85" s="1222"/>
      <c r="D85" s="1223" t="s">
        <v>121</v>
      </c>
      <c r="E85" s="1221">
        <v>1</v>
      </c>
      <c r="F85" s="1157"/>
      <c r="G85" s="1157"/>
      <c r="H85" s="1157"/>
      <c r="I85" s="1137">
        <f t="shared" si="14"/>
        <v>0</v>
      </c>
      <c r="J85" s="1252">
        <f t="shared" si="15"/>
        <v>0</v>
      </c>
      <c r="K85" s="1253"/>
      <c r="L85" s="677"/>
      <c r="M85" s="1115"/>
      <c r="N85" s="1115"/>
      <c r="O85" s="1115"/>
      <c r="P85" s="1261"/>
      <c r="Q85" s="1261"/>
      <c r="R85" s="1261"/>
    </row>
    <row r="86" spans="1:18" s="1121" customFormat="1" ht="31.35" customHeight="1">
      <c r="A86" s="1224">
        <v>6</v>
      </c>
      <c r="B86" s="1225" t="s">
        <v>261</v>
      </c>
      <c r="C86" s="1225" t="s">
        <v>288</v>
      </c>
      <c r="D86" s="1224" t="s">
        <v>158</v>
      </c>
      <c r="E86" s="1226">
        <v>3654</v>
      </c>
      <c r="F86" s="1157"/>
      <c r="G86" s="1157"/>
      <c r="H86" s="1157"/>
      <c r="I86" s="1137">
        <f t="shared" si="14"/>
        <v>0</v>
      </c>
      <c r="J86" s="1252">
        <f t="shared" si="15"/>
        <v>0</v>
      </c>
      <c r="K86" s="1254"/>
      <c r="L86" s="677"/>
      <c r="M86" s="1115"/>
      <c r="N86" s="1115"/>
      <c r="O86" s="1115"/>
      <c r="P86" s="1261"/>
      <c r="Q86" s="1261"/>
      <c r="R86" s="1261"/>
    </row>
    <row r="87" spans="1:18" s="1121" customFormat="1" ht="31.35" customHeight="1">
      <c r="A87" s="1224">
        <v>7</v>
      </c>
      <c r="B87" s="1225" t="s">
        <v>185</v>
      </c>
      <c r="C87" s="1227"/>
      <c r="D87" s="1224" t="s">
        <v>158</v>
      </c>
      <c r="E87" s="1228">
        <v>3654</v>
      </c>
      <c r="F87" s="1157"/>
      <c r="G87" s="1157"/>
      <c r="H87" s="1157"/>
      <c r="I87" s="1137">
        <f t="shared" si="14"/>
        <v>0</v>
      </c>
      <c r="J87" s="1252">
        <f t="shared" si="15"/>
        <v>0</v>
      </c>
      <c r="K87" s="1254"/>
      <c r="L87" s="677"/>
      <c r="M87" s="1115"/>
      <c r="N87" s="1115"/>
      <c r="O87" s="1115"/>
      <c r="P87" s="1261"/>
      <c r="Q87" s="1261"/>
      <c r="R87" s="1261"/>
    </row>
    <row r="88" spans="1:18" s="1121" customFormat="1" ht="31.15" customHeight="1">
      <c r="A88" s="1224">
        <v>8</v>
      </c>
      <c r="B88" s="1225" t="s">
        <v>289</v>
      </c>
      <c r="C88" s="1225" t="s">
        <v>187</v>
      </c>
      <c r="D88" s="1224" t="s">
        <v>158</v>
      </c>
      <c r="E88" s="1228">
        <v>3654</v>
      </c>
      <c r="F88" s="1157"/>
      <c r="G88" s="1157"/>
      <c r="H88" s="1157"/>
      <c r="I88" s="1137">
        <f t="shared" si="14"/>
        <v>0</v>
      </c>
      <c r="J88" s="1252">
        <f t="shared" si="15"/>
        <v>0</v>
      </c>
      <c r="K88" s="1254"/>
      <c r="L88" s="677"/>
      <c r="M88" s="1115"/>
      <c r="N88" s="1115"/>
      <c r="O88" s="1115"/>
      <c r="P88" s="1261"/>
      <c r="Q88" s="1261"/>
      <c r="R88" s="1261"/>
    </row>
    <row r="89" spans="1:18" s="1121" customFormat="1" ht="31.15" customHeight="1">
      <c r="A89" s="1224">
        <v>9</v>
      </c>
      <c r="B89" s="1225" t="s">
        <v>290</v>
      </c>
      <c r="C89" s="1225" t="s">
        <v>187</v>
      </c>
      <c r="D89" s="1224" t="s">
        <v>121</v>
      </c>
      <c r="E89" s="1228">
        <v>1</v>
      </c>
      <c r="F89" s="1157"/>
      <c r="G89" s="1157"/>
      <c r="H89" s="1157"/>
      <c r="I89" s="1137">
        <f t="shared" si="14"/>
        <v>0</v>
      </c>
      <c r="J89" s="1252">
        <f t="shared" si="15"/>
        <v>0</v>
      </c>
      <c r="K89" s="1254"/>
      <c r="L89" s="677"/>
      <c r="M89" s="1115"/>
      <c r="N89" s="1115"/>
      <c r="O89" s="1115"/>
      <c r="P89" s="1261"/>
      <c r="Q89" s="1261"/>
      <c r="R89" s="1261"/>
    </row>
    <row r="90" spans="1:18" s="1119" customFormat="1" ht="31.35" customHeight="1">
      <c r="A90" s="1215" t="s">
        <v>75</v>
      </c>
      <c r="B90" s="1216" t="s">
        <v>292</v>
      </c>
      <c r="C90" s="1217"/>
      <c r="D90" s="1218"/>
      <c r="E90" s="1219"/>
      <c r="F90" s="1199"/>
      <c r="G90" s="1199"/>
      <c r="H90" s="1199"/>
      <c r="I90" s="1137"/>
      <c r="J90" s="1199"/>
      <c r="K90" s="1113"/>
      <c r="L90" s="677"/>
      <c r="M90" s="1115"/>
      <c r="N90" s="1115"/>
      <c r="O90" s="1115"/>
      <c r="P90" s="1116"/>
      <c r="Q90" s="1116"/>
      <c r="R90" s="1116"/>
    </row>
    <row r="91" spans="1:18" s="1120" customFormat="1" ht="31.35" customHeight="1">
      <c r="A91" s="1212">
        <v>1</v>
      </c>
      <c r="B91" s="973" t="s">
        <v>293</v>
      </c>
      <c r="C91" s="973" t="s">
        <v>294</v>
      </c>
      <c r="D91" s="1214" t="s">
        <v>110</v>
      </c>
      <c r="E91" s="1221">
        <v>42</v>
      </c>
      <c r="F91" s="1157"/>
      <c r="G91" s="1157"/>
      <c r="H91" s="1157"/>
      <c r="I91" s="1137">
        <f t="shared" ref="I91:I106" si="16">+SUM(F91:H91)</f>
        <v>0</v>
      </c>
      <c r="J91" s="1252">
        <f t="shared" ref="J91:J106" si="17">ROUND(E91*I91,0)</f>
        <v>0</v>
      </c>
      <c r="K91" s="1253" t="s">
        <v>295</v>
      </c>
      <c r="L91" s="677"/>
      <c r="M91" s="1115"/>
      <c r="N91" s="1115"/>
      <c r="O91" s="1115"/>
      <c r="P91" s="1261"/>
      <c r="Q91" s="1261"/>
      <c r="R91" s="1261"/>
    </row>
    <row r="92" spans="1:18" s="1120" customFormat="1" ht="31.35" customHeight="1">
      <c r="A92" s="1212">
        <v>2</v>
      </c>
      <c r="B92" s="1213" t="s">
        <v>197</v>
      </c>
      <c r="C92" s="1213"/>
      <c r="D92" s="1214" t="s">
        <v>121</v>
      </c>
      <c r="E92" s="1158">
        <v>1</v>
      </c>
      <c r="F92" s="1157"/>
      <c r="G92" s="1157"/>
      <c r="H92" s="1157"/>
      <c r="I92" s="1137">
        <f t="shared" si="16"/>
        <v>0</v>
      </c>
      <c r="J92" s="1252">
        <f t="shared" si="17"/>
        <v>0</v>
      </c>
      <c r="K92" s="1253"/>
      <c r="L92" s="677"/>
      <c r="M92" s="1115"/>
      <c r="N92" s="1115"/>
      <c r="O92" s="1115"/>
      <c r="P92" s="1261"/>
      <c r="Q92" s="1261"/>
      <c r="R92" s="1261"/>
    </row>
    <row r="93" spans="1:18" s="1117" customFormat="1" ht="31.35" customHeight="1">
      <c r="A93" s="1184"/>
      <c r="B93" s="1229"/>
      <c r="C93" s="1230"/>
      <c r="D93" s="1231"/>
      <c r="E93" s="1159"/>
      <c r="F93" s="1185"/>
      <c r="G93" s="1185"/>
      <c r="H93" s="1185"/>
      <c r="I93" s="1185"/>
      <c r="J93" s="1185"/>
      <c r="K93" s="1200"/>
      <c r="L93" s="677"/>
      <c r="M93" s="1115"/>
      <c r="N93" s="1115"/>
      <c r="O93" s="1115"/>
      <c r="P93" s="1116"/>
      <c r="Q93" s="1116"/>
      <c r="R93" s="1116"/>
    </row>
    <row r="94" spans="1:18" s="1119" customFormat="1" ht="36" customHeight="1">
      <c r="A94" s="1150">
        <v>8</v>
      </c>
      <c r="B94" s="1151" t="s">
        <v>297</v>
      </c>
      <c r="C94" s="1151"/>
      <c r="D94" s="1152"/>
      <c r="E94" s="1153"/>
      <c r="F94" s="1154"/>
      <c r="G94" s="1154"/>
      <c r="H94" s="1154"/>
      <c r="I94" s="1154"/>
      <c r="J94" s="1154">
        <f>+SUM(J96:J114)</f>
        <v>0</v>
      </c>
      <c r="K94" s="1193"/>
      <c r="L94" s="677"/>
      <c r="M94" s="1115"/>
      <c r="N94" s="1115"/>
      <c r="O94" s="1115"/>
      <c r="P94" s="1116"/>
      <c r="Q94" s="1116"/>
      <c r="R94" s="1116"/>
    </row>
    <row r="95" spans="1:18" s="991" customFormat="1" ht="31.35" customHeight="1">
      <c r="A95" s="1083" t="s">
        <v>25</v>
      </c>
      <c r="B95" s="1084" t="s">
        <v>298</v>
      </c>
      <c r="C95" s="1085"/>
      <c r="D95" s="1086"/>
      <c r="E95" s="1087"/>
      <c r="F95" s="1232"/>
      <c r="G95" s="1232"/>
      <c r="H95" s="1232"/>
      <c r="I95" s="1232"/>
      <c r="J95" s="1255"/>
      <c r="K95" s="1256"/>
      <c r="L95" s="677"/>
      <c r="M95" s="1115"/>
      <c r="N95" s="1115"/>
      <c r="O95" s="1115"/>
      <c r="P95" s="962"/>
      <c r="Q95" s="962"/>
      <c r="R95" s="678"/>
    </row>
    <row r="96" spans="1:18" s="991" customFormat="1" ht="31.35" customHeight="1">
      <c r="A96" s="1233">
        <v>1</v>
      </c>
      <c r="B96" s="587" t="s">
        <v>299</v>
      </c>
      <c r="C96" s="1234" t="s">
        <v>300</v>
      </c>
      <c r="D96" s="656" t="s">
        <v>110</v>
      </c>
      <c r="E96" s="1090">
        <v>660</v>
      </c>
      <c r="F96" s="1157"/>
      <c r="G96" s="1157"/>
      <c r="H96" s="1157"/>
      <c r="I96" s="1257">
        <f t="shared" si="16"/>
        <v>0</v>
      </c>
      <c r="J96" s="1185">
        <f t="shared" si="17"/>
        <v>0</v>
      </c>
      <c r="K96" s="1111" t="s">
        <v>301</v>
      </c>
      <c r="L96" s="677"/>
      <c r="M96" s="1115"/>
      <c r="N96" s="1115"/>
      <c r="O96" s="1115"/>
      <c r="P96" s="962"/>
      <c r="Q96" s="962"/>
      <c r="R96" s="678"/>
    </row>
    <row r="97" spans="1:18" s="991" customFormat="1" ht="31.35" customHeight="1">
      <c r="A97" s="1233">
        <v>2</v>
      </c>
      <c r="B97" s="587" t="s">
        <v>302</v>
      </c>
      <c r="C97" s="1234" t="s">
        <v>303</v>
      </c>
      <c r="D97" s="656" t="s">
        <v>110</v>
      </c>
      <c r="E97" s="1090">
        <v>660</v>
      </c>
      <c r="F97" s="1157"/>
      <c r="G97" s="1157"/>
      <c r="H97" s="1157"/>
      <c r="I97" s="1257">
        <f t="shared" si="16"/>
        <v>0</v>
      </c>
      <c r="J97" s="1185">
        <f t="shared" si="17"/>
        <v>0</v>
      </c>
      <c r="K97" s="1111"/>
      <c r="L97" s="677"/>
      <c r="M97" s="1115"/>
      <c r="N97" s="1115"/>
      <c r="O97" s="1115"/>
      <c r="P97" s="962"/>
      <c r="Q97" s="962"/>
      <c r="R97" s="678"/>
    </row>
    <row r="98" spans="1:18" s="991" customFormat="1" ht="31.35" customHeight="1">
      <c r="A98" s="1233">
        <v>3</v>
      </c>
      <c r="B98" s="587" t="s">
        <v>304</v>
      </c>
      <c r="C98" s="1089" t="s">
        <v>305</v>
      </c>
      <c r="D98" s="656" t="s">
        <v>110</v>
      </c>
      <c r="E98" s="1090">
        <v>660</v>
      </c>
      <c r="F98" s="1157"/>
      <c r="G98" s="1157"/>
      <c r="H98" s="1157"/>
      <c r="I98" s="1257">
        <f t="shared" si="16"/>
        <v>0</v>
      </c>
      <c r="J98" s="1185">
        <f t="shared" si="17"/>
        <v>0</v>
      </c>
      <c r="K98" s="1111" t="s">
        <v>306</v>
      </c>
      <c r="L98" s="677"/>
      <c r="M98" s="1115"/>
      <c r="N98" s="1115"/>
      <c r="O98" s="1115"/>
      <c r="P98" s="962"/>
      <c r="Q98" s="962"/>
      <c r="R98" s="678"/>
    </row>
    <row r="99" spans="1:18" s="991" customFormat="1" ht="31.35" customHeight="1">
      <c r="A99" s="1233">
        <v>4</v>
      </c>
      <c r="B99" s="587" t="s">
        <v>307</v>
      </c>
      <c r="C99" s="1089"/>
      <c r="D99" s="656" t="s">
        <v>110</v>
      </c>
      <c r="E99" s="1090">
        <v>660</v>
      </c>
      <c r="F99" s="1157"/>
      <c r="G99" s="1157"/>
      <c r="H99" s="1157"/>
      <c r="I99" s="1257">
        <f t="shared" si="16"/>
        <v>0</v>
      </c>
      <c r="J99" s="1185">
        <f t="shared" si="17"/>
        <v>0</v>
      </c>
      <c r="K99" s="1111" t="str">
        <f>K96</f>
        <v>Dong A/ Hoa Sen</v>
      </c>
      <c r="L99" s="677"/>
      <c r="M99" s="1115"/>
      <c r="N99" s="1115"/>
      <c r="O99" s="1115"/>
      <c r="P99" s="962"/>
      <c r="Q99" s="962"/>
      <c r="R99" s="678"/>
    </row>
    <row r="100" spans="1:18" s="991" customFormat="1" ht="31.35" customHeight="1">
      <c r="A100" s="1233">
        <v>5</v>
      </c>
      <c r="B100" s="587" t="s">
        <v>308</v>
      </c>
      <c r="C100" s="1089" t="s">
        <v>300</v>
      </c>
      <c r="D100" s="656" t="s">
        <v>110</v>
      </c>
      <c r="E100" s="1090">
        <v>16</v>
      </c>
      <c r="F100" s="1157"/>
      <c r="G100" s="1157"/>
      <c r="H100" s="1157"/>
      <c r="I100" s="1257">
        <f t="shared" si="16"/>
        <v>0</v>
      </c>
      <c r="J100" s="1185">
        <f t="shared" si="17"/>
        <v>0</v>
      </c>
      <c r="K100" s="1111" t="str">
        <f>K99</f>
        <v>Dong A/ Hoa Sen</v>
      </c>
      <c r="L100" s="677"/>
      <c r="M100" s="1115"/>
      <c r="N100" s="1115"/>
      <c r="O100" s="1115"/>
      <c r="P100" s="962"/>
      <c r="Q100" s="962"/>
      <c r="R100" s="678"/>
    </row>
    <row r="101" spans="1:18" s="991" customFormat="1" ht="31.35" customHeight="1">
      <c r="A101" s="1233">
        <v>6</v>
      </c>
      <c r="B101" s="583" t="s">
        <v>309</v>
      </c>
      <c r="C101" s="584" t="s">
        <v>310</v>
      </c>
      <c r="D101" s="585" t="s">
        <v>143</v>
      </c>
      <c r="E101" s="1091">
        <v>20</v>
      </c>
      <c r="F101" s="1157"/>
      <c r="G101" s="1157"/>
      <c r="H101" s="1157"/>
      <c r="I101" s="1257">
        <f t="shared" si="16"/>
        <v>0</v>
      </c>
      <c r="J101" s="1185">
        <f t="shared" si="17"/>
        <v>0</v>
      </c>
      <c r="K101" s="1113"/>
      <c r="L101" s="677"/>
      <c r="M101" s="1115"/>
      <c r="N101" s="1115"/>
      <c r="O101" s="1115"/>
      <c r="P101" s="962"/>
      <c r="Q101" s="962"/>
      <c r="R101" s="678"/>
    </row>
    <row r="102" spans="1:18" s="991" customFormat="1" ht="31.35" customHeight="1">
      <c r="A102" s="1233">
        <v>7</v>
      </c>
      <c r="B102" s="583" t="s">
        <v>311</v>
      </c>
      <c r="C102" s="584" t="s">
        <v>310</v>
      </c>
      <c r="D102" s="585" t="s">
        <v>143</v>
      </c>
      <c r="E102" s="1091">
        <v>180</v>
      </c>
      <c r="F102" s="1157"/>
      <c r="G102" s="1157"/>
      <c r="H102" s="1157"/>
      <c r="I102" s="1257">
        <f t="shared" si="16"/>
        <v>0</v>
      </c>
      <c r="J102" s="1185">
        <f t="shared" si="17"/>
        <v>0</v>
      </c>
      <c r="K102" s="1113"/>
      <c r="L102" s="677"/>
      <c r="M102" s="1115"/>
      <c r="N102" s="1115"/>
      <c r="O102" s="1115"/>
      <c r="P102" s="962"/>
      <c r="Q102" s="962"/>
      <c r="R102" s="678"/>
    </row>
    <row r="103" spans="1:18" s="991" customFormat="1" ht="31.35" customHeight="1">
      <c r="A103" s="1233">
        <v>8</v>
      </c>
      <c r="B103" s="583" t="s">
        <v>312</v>
      </c>
      <c r="C103" s="584" t="s">
        <v>310</v>
      </c>
      <c r="D103" s="585" t="s">
        <v>143</v>
      </c>
      <c r="E103" s="1091">
        <v>66</v>
      </c>
      <c r="F103" s="1157"/>
      <c r="G103" s="1157"/>
      <c r="H103" s="1157"/>
      <c r="I103" s="1257">
        <f t="shared" si="16"/>
        <v>0</v>
      </c>
      <c r="J103" s="1185">
        <f t="shared" si="17"/>
        <v>0</v>
      </c>
      <c r="K103" s="1113"/>
      <c r="L103" s="677"/>
      <c r="M103" s="1115"/>
      <c r="N103" s="1115"/>
      <c r="O103" s="1115"/>
      <c r="P103" s="962"/>
      <c r="Q103" s="962"/>
      <c r="R103" s="678"/>
    </row>
    <row r="104" spans="1:18" s="991" customFormat="1" ht="31.35" customHeight="1">
      <c r="A104" s="1233">
        <v>9</v>
      </c>
      <c r="B104" s="583" t="s">
        <v>313</v>
      </c>
      <c r="C104" s="584" t="s">
        <v>310</v>
      </c>
      <c r="D104" s="585" t="s">
        <v>143</v>
      </c>
      <c r="E104" s="1091">
        <v>148</v>
      </c>
      <c r="F104" s="1157"/>
      <c r="G104" s="1157"/>
      <c r="H104" s="1157"/>
      <c r="I104" s="1257">
        <f t="shared" si="16"/>
        <v>0</v>
      </c>
      <c r="J104" s="1185">
        <f t="shared" si="17"/>
        <v>0</v>
      </c>
      <c r="K104" s="1113"/>
      <c r="L104" s="677"/>
      <c r="M104" s="1115"/>
      <c r="N104" s="1115"/>
      <c r="O104" s="1115"/>
      <c r="P104" s="962"/>
      <c r="Q104" s="962"/>
      <c r="R104" s="678"/>
    </row>
    <row r="105" spans="1:18" s="992" customFormat="1" ht="31.35" customHeight="1">
      <c r="A105" s="1233">
        <v>10</v>
      </c>
      <c r="B105" s="1092" t="s">
        <v>314</v>
      </c>
      <c r="C105" s="588"/>
      <c r="D105" s="589" t="s">
        <v>31</v>
      </c>
      <c r="E105" s="1090">
        <v>1</v>
      </c>
      <c r="F105" s="1157"/>
      <c r="G105" s="1157"/>
      <c r="H105" s="1157"/>
      <c r="I105" s="1257">
        <f t="shared" si="16"/>
        <v>0</v>
      </c>
      <c r="J105" s="1185">
        <f t="shared" si="17"/>
        <v>0</v>
      </c>
      <c r="K105" s="1200"/>
      <c r="L105" s="677"/>
      <c r="M105" s="1115"/>
      <c r="N105" s="1115"/>
      <c r="O105" s="1115"/>
      <c r="P105" s="962"/>
      <c r="Q105" s="962"/>
      <c r="R105" s="678"/>
    </row>
    <row r="106" spans="1:18" s="992" customFormat="1" ht="31.35" customHeight="1">
      <c r="A106" s="1233">
        <v>11</v>
      </c>
      <c r="B106" s="1092" t="s">
        <v>315</v>
      </c>
      <c r="C106" s="588"/>
      <c r="D106" s="589" t="s">
        <v>31</v>
      </c>
      <c r="E106" s="1090">
        <v>7</v>
      </c>
      <c r="F106" s="1157"/>
      <c r="G106" s="1157"/>
      <c r="H106" s="1157"/>
      <c r="I106" s="1257">
        <f t="shared" si="16"/>
        <v>0</v>
      </c>
      <c r="J106" s="1185">
        <f t="shared" si="17"/>
        <v>0</v>
      </c>
      <c r="K106" s="1200"/>
      <c r="L106" s="677"/>
      <c r="M106" s="1115"/>
      <c r="N106" s="1115"/>
      <c r="O106" s="1115"/>
      <c r="P106" s="962"/>
      <c r="Q106" s="962"/>
      <c r="R106" s="678"/>
    </row>
    <row r="107" spans="1:18" s="1117" customFormat="1" ht="31.35" customHeight="1">
      <c r="A107" s="1235" t="s">
        <v>75</v>
      </c>
      <c r="B107" s="1236" t="s">
        <v>316</v>
      </c>
      <c r="C107" s="1181"/>
      <c r="D107" s="1180"/>
      <c r="E107" s="1182"/>
      <c r="F107" s="1183"/>
      <c r="G107" s="1183"/>
      <c r="H107" s="1183"/>
      <c r="I107" s="1183"/>
      <c r="J107" s="1183"/>
      <c r="K107" s="1200"/>
      <c r="L107" s="677"/>
      <c r="M107" s="1115"/>
      <c r="N107" s="1115"/>
      <c r="O107" s="1115"/>
      <c r="P107" s="1116"/>
      <c r="Q107" s="1116"/>
      <c r="R107" s="1116"/>
    </row>
    <row r="108" spans="1:18" s="1117" customFormat="1" ht="31.35" customHeight="1">
      <c r="A108" s="1233">
        <v>1</v>
      </c>
      <c r="B108" s="1165" t="s">
        <v>317</v>
      </c>
      <c r="C108" s="1167" t="s">
        <v>444</v>
      </c>
      <c r="D108" s="1184" t="s">
        <v>143</v>
      </c>
      <c r="E108" s="1159">
        <v>76</v>
      </c>
      <c r="F108" s="1157"/>
      <c r="G108" s="1157"/>
      <c r="H108" s="1157"/>
      <c r="I108" s="1137">
        <f t="shared" ref="I108:I114" si="18">+SUM(F108:H108)</f>
        <v>0</v>
      </c>
      <c r="J108" s="1185">
        <f t="shared" ref="J108:J114" si="19">ROUND(E108*I108,0)</f>
        <v>0</v>
      </c>
      <c r="K108" s="1200" t="s">
        <v>318</v>
      </c>
      <c r="L108" s="677"/>
      <c r="M108" s="1115"/>
      <c r="N108" s="1115"/>
      <c r="O108" s="1115"/>
      <c r="P108" s="1116"/>
      <c r="Q108" s="1116"/>
      <c r="R108" s="1116"/>
    </row>
    <row r="109" spans="1:18" s="1117" customFormat="1" ht="31.35" customHeight="1">
      <c r="A109" s="1233">
        <v>2</v>
      </c>
      <c r="B109" s="578" t="s">
        <v>323</v>
      </c>
      <c r="C109" s="1167"/>
      <c r="D109" s="1184" t="s">
        <v>324</v>
      </c>
      <c r="E109" s="1159">
        <v>63.3333333333333</v>
      </c>
      <c r="F109" s="1157"/>
      <c r="G109" s="1157"/>
      <c r="H109" s="1157"/>
      <c r="I109" s="1137">
        <f t="shared" si="18"/>
        <v>0</v>
      </c>
      <c r="J109" s="1185">
        <f t="shared" si="19"/>
        <v>0</v>
      </c>
      <c r="K109" s="1200" t="s">
        <v>382</v>
      </c>
      <c r="L109" s="677"/>
      <c r="M109" s="1115"/>
      <c r="N109" s="1115"/>
      <c r="O109" s="1115"/>
      <c r="P109" s="1116"/>
      <c r="Q109" s="1116"/>
      <c r="R109" s="1116"/>
    </row>
    <row r="110" spans="1:18" s="1117" customFormat="1" ht="31.35" customHeight="1">
      <c r="A110" s="1233">
        <v>3</v>
      </c>
      <c r="B110" s="578" t="s">
        <v>326</v>
      </c>
      <c r="C110" s="1167"/>
      <c r="D110" s="1237" t="s">
        <v>324</v>
      </c>
      <c r="E110" s="1159">
        <v>8</v>
      </c>
      <c r="F110" s="1157"/>
      <c r="G110" s="1157"/>
      <c r="H110" s="1157"/>
      <c r="I110" s="1137">
        <f t="shared" si="18"/>
        <v>0</v>
      </c>
      <c r="J110" s="1185">
        <f t="shared" si="19"/>
        <v>0</v>
      </c>
      <c r="K110" s="1200"/>
      <c r="L110" s="677"/>
      <c r="M110" s="1115"/>
      <c r="N110" s="1115"/>
      <c r="O110" s="1115"/>
      <c r="P110" s="1116"/>
      <c r="Q110" s="1116"/>
      <c r="R110" s="1116"/>
    </row>
    <row r="111" spans="1:18" s="1117" customFormat="1" ht="31.35" customHeight="1">
      <c r="A111" s="1233">
        <v>4</v>
      </c>
      <c r="B111" s="578" t="s">
        <v>327</v>
      </c>
      <c r="C111" s="1167" t="s">
        <v>446</v>
      </c>
      <c r="D111" s="1237" t="s">
        <v>143</v>
      </c>
      <c r="E111" s="1159">
        <v>72</v>
      </c>
      <c r="F111" s="1157"/>
      <c r="G111" s="1157"/>
      <c r="H111" s="1157"/>
      <c r="I111" s="1137">
        <f t="shared" si="18"/>
        <v>0</v>
      </c>
      <c r="J111" s="1185">
        <f t="shared" si="19"/>
        <v>0</v>
      </c>
      <c r="K111" s="1200"/>
      <c r="L111" s="677"/>
      <c r="M111" s="1115"/>
      <c r="N111" s="1115"/>
      <c r="O111" s="1115"/>
      <c r="P111" s="1116"/>
      <c r="Q111" s="1116"/>
      <c r="R111" s="1116"/>
    </row>
    <row r="112" spans="1:18" s="1117" customFormat="1" ht="31.35" customHeight="1">
      <c r="A112" s="1233">
        <v>5</v>
      </c>
      <c r="B112" s="578" t="s">
        <v>331</v>
      </c>
      <c r="C112" s="1167"/>
      <c r="D112" s="1237" t="s">
        <v>204</v>
      </c>
      <c r="E112" s="1159">
        <v>72</v>
      </c>
      <c r="F112" s="1157"/>
      <c r="G112" s="1157"/>
      <c r="H112" s="1157"/>
      <c r="I112" s="1137">
        <f t="shared" si="18"/>
        <v>0</v>
      </c>
      <c r="J112" s="1185">
        <f t="shared" si="19"/>
        <v>0</v>
      </c>
      <c r="K112" s="1200" t="s">
        <v>382</v>
      </c>
      <c r="L112" s="677"/>
      <c r="M112" s="1115"/>
      <c r="N112" s="1115"/>
      <c r="O112" s="1115"/>
      <c r="P112" s="1116"/>
      <c r="Q112" s="1116"/>
      <c r="R112" s="1116"/>
    </row>
    <row r="113" spans="1:18" s="1117" customFormat="1" ht="31.35" customHeight="1">
      <c r="A113" s="1233">
        <v>6</v>
      </c>
      <c r="B113" s="578" t="s">
        <v>332</v>
      </c>
      <c r="C113" s="1167"/>
      <c r="D113" s="1237" t="s">
        <v>143</v>
      </c>
      <c r="E113" s="1159">
        <v>12</v>
      </c>
      <c r="F113" s="1157"/>
      <c r="G113" s="1157"/>
      <c r="H113" s="1157"/>
      <c r="I113" s="1137">
        <f t="shared" si="18"/>
        <v>0</v>
      </c>
      <c r="J113" s="1185">
        <f t="shared" si="19"/>
        <v>0</v>
      </c>
      <c r="K113" s="1200" t="s">
        <v>382</v>
      </c>
      <c r="L113" s="677"/>
      <c r="M113" s="1115"/>
      <c r="N113" s="1115"/>
      <c r="O113" s="1115"/>
      <c r="P113" s="1116"/>
      <c r="Q113" s="1116"/>
      <c r="R113" s="1116"/>
    </row>
    <row r="114" spans="1:18" s="1117" customFormat="1" ht="31.35" customHeight="1">
      <c r="A114" s="1233">
        <v>7</v>
      </c>
      <c r="B114" s="1165" t="s">
        <v>333</v>
      </c>
      <c r="C114" s="1167"/>
      <c r="D114" s="1237" t="s">
        <v>31</v>
      </c>
      <c r="E114" s="1159">
        <v>1</v>
      </c>
      <c r="F114" s="1157"/>
      <c r="G114" s="1157"/>
      <c r="H114" s="1157"/>
      <c r="I114" s="1185">
        <f t="shared" si="18"/>
        <v>0</v>
      </c>
      <c r="J114" s="1185">
        <f t="shared" si="19"/>
        <v>0</v>
      </c>
      <c r="K114" s="1200"/>
      <c r="L114" s="677"/>
      <c r="M114" s="1115"/>
      <c r="N114" s="1115"/>
      <c r="O114" s="1115"/>
      <c r="P114" s="1116"/>
      <c r="Q114" s="1116"/>
      <c r="R114" s="1116"/>
    </row>
    <row r="115" spans="1:18" s="1117" customFormat="1" ht="31.35" customHeight="1">
      <c r="A115" s="1162"/>
      <c r="B115" s="1238"/>
      <c r="C115" s="1239"/>
      <c r="D115" s="1240"/>
      <c r="E115" s="1163"/>
      <c r="F115" s="1164"/>
      <c r="G115" s="1164"/>
      <c r="H115" s="1164"/>
      <c r="I115" s="1143">
        <f>+SUM(F115:G115)</f>
        <v>0</v>
      </c>
      <c r="J115" s="1164"/>
      <c r="K115" s="1258"/>
      <c r="L115" s="677"/>
      <c r="M115" s="1115"/>
      <c r="N115" s="1115"/>
      <c r="O115" s="1115"/>
      <c r="P115" s="1116"/>
      <c r="Q115" s="1116"/>
      <c r="R115" s="1116"/>
    </row>
    <row r="116" spans="1:18" s="1119" customFormat="1" ht="36" customHeight="1">
      <c r="A116" s="1150">
        <v>9</v>
      </c>
      <c r="B116" s="1151" t="s">
        <v>347</v>
      </c>
      <c r="C116" s="1151"/>
      <c r="D116" s="1152"/>
      <c r="E116" s="1153"/>
      <c r="F116" s="1154"/>
      <c r="G116" s="1154"/>
      <c r="H116" s="1154"/>
      <c r="I116" s="1154"/>
      <c r="J116" s="1154">
        <f>+SUM(J117:J121)</f>
        <v>0</v>
      </c>
      <c r="K116" s="1193"/>
      <c r="L116" s="677"/>
      <c r="M116" s="1115"/>
      <c r="N116" s="1115"/>
      <c r="O116" s="1115"/>
      <c r="P116" s="1116"/>
      <c r="Q116" s="1116"/>
      <c r="R116" s="1116"/>
    </row>
    <row r="117" spans="1:18" s="1119" customFormat="1" ht="31.35" customHeight="1">
      <c r="A117" s="1241">
        <v>1</v>
      </c>
      <c r="B117" s="1242" t="s">
        <v>447</v>
      </c>
      <c r="C117" s="1243" t="s">
        <v>367</v>
      </c>
      <c r="D117" s="1244" t="s">
        <v>110</v>
      </c>
      <c r="E117" s="1245">
        <v>16.8</v>
      </c>
      <c r="F117" s="1157"/>
      <c r="G117" s="1157"/>
      <c r="H117" s="1157"/>
      <c r="I117" s="1259">
        <f t="shared" ref="I117:I121" si="20">+SUM(F117:H117)</f>
        <v>0</v>
      </c>
      <c r="J117" s="1260">
        <f t="shared" ref="J117:J121" si="21">ROUND(E117*I117,0)</f>
        <v>0</v>
      </c>
      <c r="K117" s="1256"/>
      <c r="L117" s="677"/>
      <c r="M117" s="1115"/>
      <c r="N117" s="1115"/>
      <c r="O117" s="1115"/>
      <c r="P117" s="1116"/>
      <c r="Q117" s="1116"/>
      <c r="R117" s="1116"/>
    </row>
    <row r="118" spans="1:18" s="1119" customFormat="1" ht="31.35" customHeight="1">
      <c r="A118" s="1209">
        <v>2</v>
      </c>
      <c r="B118" s="578" t="s">
        <v>448</v>
      </c>
      <c r="C118" s="1167"/>
      <c r="D118" s="1237" t="s">
        <v>204</v>
      </c>
      <c r="E118" s="1159">
        <v>1</v>
      </c>
      <c r="F118" s="1157"/>
      <c r="G118" s="1157"/>
      <c r="H118" s="1157"/>
      <c r="I118" s="1137">
        <f t="shared" si="20"/>
        <v>0</v>
      </c>
      <c r="J118" s="1185">
        <f t="shared" si="21"/>
        <v>0</v>
      </c>
      <c r="K118" s="1113"/>
      <c r="L118" s="677"/>
      <c r="M118" s="1115"/>
      <c r="N118" s="1115"/>
      <c r="O118" s="1115"/>
      <c r="P118" s="1116"/>
      <c r="Q118" s="1116"/>
      <c r="R118" s="1116"/>
    </row>
    <row r="119" spans="1:18" s="1119" customFormat="1" ht="31.35" customHeight="1">
      <c r="A119" s="1209">
        <v>3</v>
      </c>
      <c r="B119" s="578" t="s">
        <v>450</v>
      </c>
      <c r="C119" s="1167" t="s">
        <v>365</v>
      </c>
      <c r="D119" s="1237" t="s">
        <v>110</v>
      </c>
      <c r="E119" s="1159">
        <v>2.625</v>
      </c>
      <c r="F119" s="1157"/>
      <c r="G119" s="1157"/>
      <c r="H119" s="1157"/>
      <c r="I119" s="1137">
        <f t="shared" si="20"/>
        <v>0</v>
      </c>
      <c r="J119" s="1185">
        <f t="shared" si="21"/>
        <v>0</v>
      </c>
      <c r="K119" s="1113"/>
      <c r="L119" s="677"/>
      <c r="M119" s="1115"/>
      <c r="N119" s="1115"/>
      <c r="O119" s="1115"/>
      <c r="P119" s="1116"/>
      <c r="Q119" s="1116"/>
      <c r="R119" s="1116"/>
    </row>
    <row r="120" spans="1:18" s="1119" customFormat="1" ht="31.35" customHeight="1">
      <c r="A120" s="1209">
        <v>4</v>
      </c>
      <c r="B120" s="578" t="s">
        <v>451</v>
      </c>
      <c r="C120" s="1167" t="s">
        <v>365</v>
      </c>
      <c r="D120" s="1237" t="s">
        <v>110</v>
      </c>
      <c r="E120" s="1159">
        <v>5.25</v>
      </c>
      <c r="F120" s="1157"/>
      <c r="G120" s="1157"/>
      <c r="H120" s="1157"/>
      <c r="I120" s="1137">
        <f t="shared" si="20"/>
        <v>0</v>
      </c>
      <c r="J120" s="1185">
        <f t="shared" si="21"/>
        <v>0</v>
      </c>
      <c r="K120" s="1113"/>
      <c r="L120" s="677"/>
      <c r="M120" s="1115"/>
      <c r="N120" s="1115"/>
      <c r="O120" s="1115"/>
      <c r="P120" s="1116"/>
      <c r="Q120" s="1116"/>
      <c r="R120" s="1116"/>
    </row>
    <row r="121" spans="1:18" s="1119" customFormat="1" ht="31.5">
      <c r="A121" s="1209">
        <v>5</v>
      </c>
      <c r="B121" s="1165" t="s">
        <v>453</v>
      </c>
      <c r="C121" s="1167" t="s">
        <v>367</v>
      </c>
      <c r="D121" s="1184" t="s">
        <v>110</v>
      </c>
      <c r="E121" s="1159">
        <v>14.7</v>
      </c>
      <c r="F121" s="1157"/>
      <c r="G121" s="1157"/>
      <c r="H121" s="1157"/>
      <c r="I121" s="1137">
        <f t="shared" si="20"/>
        <v>0</v>
      </c>
      <c r="J121" s="1185">
        <f t="shared" si="21"/>
        <v>0</v>
      </c>
      <c r="K121" s="1113"/>
      <c r="L121" s="677"/>
      <c r="M121" s="1115"/>
      <c r="N121" s="1115"/>
      <c r="O121" s="1115"/>
      <c r="P121" s="1116"/>
      <c r="Q121" s="1116"/>
      <c r="R121" s="1116"/>
    </row>
    <row r="122" spans="1:18" s="1119" customFormat="1" ht="36" customHeight="1">
      <c r="A122" s="1150">
        <v>10</v>
      </c>
      <c r="B122" s="1151" t="s">
        <v>394</v>
      </c>
      <c r="C122" s="1151"/>
      <c r="D122" s="1152"/>
      <c r="E122" s="1153"/>
      <c r="F122" s="1154"/>
      <c r="G122" s="1154"/>
      <c r="H122" s="1154"/>
      <c r="I122" s="1154"/>
      <c r="J122" s="1154">
        <f>+SUM(J123:J129)</f>
        <v>0</v>
      </c>
      <c r="K122" s="1193"/>
      <c r="L122" s="677"/>
      <c r="M122" s="1115"/>
      <c r="N122" s="1115"/>
      <c r="O122" s="1115"/>
      <c r="P122" s="1116"/>
      <c r="Q122" s="1116"/>
      <c r="R122" s="1116"/>
    </row>
    <row r="123" spans="1:18" s="1119" customFormat="1" ht="31.35" customHeight="1">
      <c r="A123" s="1209">
        <v>1</v>
      </c>
      <c r="B123" s="1165" t="s">
        <v>411</v>
      </c>
      <c r="C123" s="1167"/>
      <c r="D123" s="1184" t="s">
        <v>121</v>
      </c>
      <c r="E123" s="1159">
        <v>1</v>
      </c>
      <c r="F123" s="1157"/>
      <c r="G123" s="1157"/>
      <c r="H123" s="1157"/>
      <c r="I123" s="1137">
        <f t="shared" ref="I123:I129" si="22">+SUM(F123:H123)</f>
        <v>0</v>
      </c>
      <c r="J123" s="1185">
        <f t="shared" ref="J123:J129" si="23">ROUND(E123*I123,0)</f>
        <v>0</v>
      </c>
      <c r="K123" s="1113" t="s">
        <v>445</v>
      </c>
      <c r="L123" s="677"/>
      <c r="M123" s="1115"/>
      <c r="N123" s="1115"/>
      <c r="O123" s="1115"/>
      <c r="P123" s="1116"/>
      <c r="Q123" s="1116"/>
      <c r="R123" s="1116"/>
    </row>
    <row r="124" spans="1:18" s="1119" customFormat="1" ht="31.35" customHeight="1">
      <c r="A124" s="1209">
        <v>2</v>
      </c>
      <c r="B124" s="1165" t="s">
        <v>411</v>
      </c>
      <c r="C124" s="1167"/>
      <c r="D124" s="1184" t="s">
        <v>121</v>
      </c>
      <c r="E124" s="1159">
        <v>1</v>
      </c>
      <c r="F124" s="1157"/>
      <c r="G124" s="1157"/>
      <c r="H124" s="1157"/>
      <c r="I124" s="1137">
        <f t="shared" si="22"/>
        <v>0</v>
      </c>
      <c r="J124" s="1185">
        <f t="shared" si="23"/>
        <v>0</v>
      </c>
      <c r="K124" s="1113" t="s">
        <v>445</v>
      </c>
      <c r="L124" s="677"/>
      <c r="M124" s="1115"/>
      <c r="N124" s="1115"/>
      <c r="O124" s="1115"/>
      <c r="P124" s="1116"/>
      <c r="Q124" s="1116"/>
      <c r="R124" s="1116"/>
    </row>
    <row r="125" spans="1:18" s="1119" customFormat="1" ht="37.9" customHeight="1">
      <c r="A125" s="1209">
        <v>3</v>
      </c>
      <c r="B125" s="1165" t="s">
        <v>413</v>
      </c>
      <c r="C125" s="1167"/>
      <c r="D125" s="1184" t="s">
        <v>121</v>
      </c>
      <c r="E125" s="1159">
        <v>1</v>
      </c>
      <c r="F125" s="1157"/>
      <c r="G125" s="1157"/>
      <c r="H125" s="1157"/>
      <c r="I125" s="1137">
        <f t="shared" si="22"/>
        <v>0</v>
      </c>
      <c r="J125" s="1185">
        <f t="shared" si="23"/>
        <v>0</v>
      </c>
      <c r="K125" s="1113" t="s">
        <v>445</v>
      </c>
      <c r="L125" s="677"/>
      <c r="M125" s="1115"/>
      <c r="N125" s="1115"/>
      <c r="O125" s="1115"/>
      <c r="P125" s="1116"/>
      <c r="Q125" s="1116"/>
      <c r="R125" s="1116"/>
    </row>
    <row r="126" spans="1:18" s="1119" customFormat="1" ht="31.35" customHeight="1">
      <c r="A126" s="1209">
        <v>4</v>
      </c>
      <c r="B126" s="1165" t="s">
        <v>416</v>
      </c>
      <c r="C126" s="1167"/>
      <c r="D126" s="1184" t="s">
        <v>121</v>
      </c>
      <c r="E126" s="1159">
        <v>1</v>
      </c>
      <c r="F126" s="1157"/>
      <c r="G126" s="1157"/>
      <c r="H126" s="1157"/>
      <c r="I126" s="1137">
        <f t="shared" si="22"/>
        <v>0</v>
      </c>
      <c r="J126" s="1185">
        <f t="shared" si="23"/>
        <v>0</v>
      </c>
      <c r="K126" s="1113"/>
      <c r="L126" s="677"/>
      <c r="M126" s="1115"/>
      <c r="N126" s="1115"/>
      <c r="O126" s="1115"/>
      <c r="P126" s="1116"/>
      <c r="Q126" s="1116"/>
      <c r="R126" s="1116"/>
    </row>
    <row r="127" spans="1:18" s="1119" customFormat="1" ht="31.35" customHeight="1">
      <c r="A127" s="1246">
        <v>5</v>
      </c>
      <c r="B127" s="1135" t="s">
        <v>183</v>
      </c>
      <c r="C127" s="1247" t="s">
        <v>179</v>
      </c>
      <c r="D127" s="1248" t="s">
        <v>167</v>
      </c>
      <c r="E127" s="1249">
        <v>268</v>
      </c>
      <c r="F127" s="1157"/>
      <c r="G127" s="1157"/>
      <c r="H127" s="1157"/>
      <c r="I127" s="1137">
        <f t="shared" si="22"/>
        <v>0</v>
      </c>
      <c r="J127" s="1185">
        <f t="shared" si="23"/>
        <v>0</v>
      </c>
      <c r="K127" s="1113"/>
      <c r="L127" s="677"/>
      <c r="M127" s="1115"/>
      <c r="N127" s="1115"/>
      <c r="O127" s="1115"/>
      <c r="P127" s="1116"/>
      <c r="Q127" s="1116"/>
      <c r="R127" s="1116"/>
    </row>
    <row r="128" spans="1:18" s="1119" customFormat="1" ht="31.35" customHeight="1">
      <c r="A128" s="1246">
        <v>6</v>
      </c>
      <c r="B128" s="1135" t="s">
        <v>417</v>
      </c>
      <c r="C128" s="1247"/>
      <c r="D128" s="1248" t="s">
        <v>167</v>
      </c>
      <c r="E128" s="1249">
        <v>128</v>
      </c>
      <c r="F128" s="1157"/>
      <c r="G128" s="1157"/>
      <c r="H128" s="1157"/>
      <c r="I128" s="1137">
        <f t="shared" si="22"/>
        <v>0</v>
      </c>
      <c r="J128" s="1185">
        <f t="shared" si="23"/>
        <v>0</v>
      </c>
      <c r="K128" s="1113"/>
      <c r="L128" s="677"/>
      <c r="M128" s="1115"/>
      <c r="N128" s="1115"/>
      <c r="O128" s="1115"/>
      <c r="P128" s="1116"/>
      <c r="Q128" s="1116"/>
      <c r="R128" s="1116"/>
    </row>
    <row r="129" spans="1:18" s="1119" customFormat="1" ht="31.35" customHeight="1">
      <c r="A129" s="1246">
        <v>7</v>
      </c>
      <c r="B129" s="1135" t="s">
        <v>418</v>
      </c>
      <c r="C129" s="1247"/>
      <c r="D129" s="1248" t="s">
        <v>167</v>
      </c>
      <c r="E129" s="1249">
        <v>104</v>
      </c>
      <c r="F129" s="1157"/>
      <c r="G129" s="1157"/>
      <c r="H129" s="1157"/>
      <c r="I129" s="1137">
        <f t="shared" si="22"/>
        <v>0</v>
      </c>
      <c r="J129" s="1185">
        <f t="shared" si="23"/>
        <v>0</v>
      </c>
      <c r="K129" s="1113"/>
      <c r="L129" s="677"/>
      <c r="M129" s="1115"/>
      <c r="N129" s="1115"/>
      <c r="O129" s="1115"/>
      <c r="P129" s="1116"/>
      <c r="Q129" s="1116"/>
      <c r="R129" s="1116"/>
    </row>
    <row r="130" spans="1:18" s="1119" customFormat="1">
      <c r="A130" s="1246"/>
      <c r="B130" s="1135"/>
      <c r="C130" s="1247"/>
      <c r="D130" s="1248"/>
      <c r="E130" s="1185"/>
      <c r="F130" s="1157"/>
      <c r="G130" s="1157"/>
      <c r="H130" s="1157"/>
      <c r="I130" s="1137"/>
      <c r="J130" s="1185"/>
      <c r="K130" s="1113"/>
      <c r="L130" s="677"/>
      <c r="M130" s="1115"/>
      <c r="N130" s="1115"/>
      <c r="O130" s="1115"/>
      <c r="P130" s="1116"/>
      <c r="Q130" s="1116"/>
      <c r="R130" s="1116"/>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0" orientation="landscape" r:id="rId1"/>
  <colBreaks count="1" manualBreakCount="1">
    <brk id="11"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Z124"/>
  <sheetViews>
    <sheetView view="pageBreakPreview" topLeftCell="A109" zoomScale="60" zoomScaleNormal="55" workbookViewId="0">
      <selection activeCell="G21" sqref="G21"/>
    </sheetView>
  </sheetViews>
  <sheetFormatPr defaultColWidth="9" defaultRowHeight="15.75"/>
  <cols>
    <col min="1" max="1" width="6.7109375" style="529" customWidth="1"/>
    <col min="2" max="2" width="59.5703125" style="529" customWidth="1"/>
    <col min="3" max="3" width="39.140625" style="529" customWidth="1"/>
    <col min="4" max="4" width="8.7109375" style="529" customWidth="1"/>
    <col min="5" max="5" width="12.7109375" style="529" customWidth="1"/>
    <col min="6" max="9" width="18.5703125" style="529" customWidth="1"/>
    <col min="10" max="10" width="23.28515625" style="529" customWidth="1"/>
    <col min="11" max="11" width="23.5703125" style="529" customWidth="1"/>
    <col min="12" max="12" width="9" style="677"/>
    <col min="13" max="13" width="17.140625" style="993" customWidth="1"/>
    <col min="14" max="17" width="14.140625" style="529" customWidth="1"/>
    <col min="18" max="16384" width="9" style="529"/>
  </cols>
  <sheetData>
    <row r="1" spans="1:13" ht="25.5" customHeight="1">
      <c r="A1" s="1734" t="s">
        <v>84</v>
      </c>
      <c r="B1" s="1734"/>
      <c r="C1" s="1734"/>
      <c r="D1" s="1734"/>
      <c r="E1" s="1734"/>
      <c r="F1" s="1734"/>
      <c r="G1" s="1734"/>
      <c r="H1" s="1734"/>
      <c r="I1" s="1734"/>
      <c r="J1" s="1734"/>
      <c r="K1" s="1734"/>
    </row>
    <row r="2" spans="1:13" ht="20.100000000000001" customHeight="1">
      <c r="A2" s="1717" t="str">
        <f>Cover!C7</f>
        <v xml:space="preserve">PROJECT NAME / TÊN DỰ ÁN  : </v>
      </c>
      <c r="B2" s="1717"/>
      <c r="C2" s="1717"/>
      <c r="D2" s="1717"/>
      <c r="E2" s="1717"/>
      <c r="F2" s="1717"/>
      <c r="G2" s="1717"/>
      <c r="H2" s="1717"/>
      <c r="I2" s="1717"/>
      <c r="J2" s="1717"/>
      <c r="K2" s="1717"/>
    </row>
    <row r="3" spans="1:13" ht="20.100000000000001" customHeight="1">
      <c r="A3" s="1735" t="s">
        <v>462</v>
      </c>
      <c r="B3" s="1735"/>
      <c r="C3" s="1735"/>
      <c r="D3" s="1735"/>
      <c r="E3" s="1735"/>
      <c r="F3" s="1735"/>
      <c r="G3" s="1735"/>
      <c r="H3" s="1735"/>
      <c r="I3" s="1735"/>
      <c r="J3" s="1735"/>
      <c r="K3" s="1735"/>
    </row>
    <row r="4" spans="1:13" ht="20.100000000000001" customHeight="1">
      <c r="A4" s="1737" t="s">
        <v>86</v>
      </c>
      <c r="B4" s="1737" t="s">
        <v>87</v>
      </c>
      <c r="C4" s="1737" t="s">
        <v>88</v>
      </c>
      <c r="D4" s="1737" t="s">
        <v>89</v>
      </c>
      <c r="E4" s="1737" t="s">
        <v>90</v>
      </c>
      <c r="F4" s="1736" t="s">
        <v>91</v>
      </c>
      <c r="G4" s="1736"/>
      <c r="H4" s="1736"/>
      <c r="I4" s="1736"/>
      <c r="J4" s="1737" t="s">
        <v>92</v>
      </c>
      <c r="K4" s="1737" t="s">
        <v>93</v>
      </c>
    </row>
    <row r="5" spans="1:13" ht="30" customHeight="1">
      <c r="A5" s="1736"/>
      <c r="B5" s="1737"/>
      <c r="C5" s="1737"/>
      <c r="D5" s="1736"/>
      <c r="E5" s="1737"/>
      <c r="F5" s="994" t="s">
        <v>94</v>
      </c>
      <c r="G5" s="994" t="s">
        <v>95</v>
      </c>
      <c r="H5" s="995" t="s">
        <v>96</v>
      </c>
      <c r="I5" s="994" t="s">
        <v>97</v>
      </c>
      <c r="J5" s="1737"/>
      <c r="K5" s="1736"/>
    </row>
    <row r="6" spans="1:13" ht="29.25" customHeight="1">
      <c r="A6" s="996">
        <v>6</v>
      </c>
      <c r="B6" s="997" t="s">
        <v>463</v>
      </c>
      <c r="C6" s="998"/>
      <c r="D6" s="999"/>
      <c r="E6" s="999"/>
      <c r="F6" s="1000"/>
      <c r="G6" s="1000"/>
      <c r="H6" s="1000"/>
      <c r="I6" s="1057"/>
      <c r="J6" s="1057">
        <f>+J7+J14</f>
        <v>0</v>
      </c>
      <c r="K6" s="1058"/>
      <c r="M6" s="529"/>
    </row>
    <row r="7" spans="1:13" ht="26.25" customHeight="1">
      <c r="A7" s="1001" t="s">
        <v>27</v>
      </c>
      <c r="B7" s="1002" t="str">
        <f>B26</f>
        <v>STRUCTURE WORK / CÔNG TÁC KẾT CẤU</v>
      </c>
      <c r="C7" s="873"/>
      <c r="D7" s="1003"/>
      <c r="E7" s="1003"/>
      <c r="F7" s="1002"/>
      <c r="G7" s="1002"/>
      <c r="H7" s="1002"/>
      <c r="I7" s="1002"/>
      <c r="J7" s="1002">
        <f>SUM(J8:J12)</f>
        <v>0</v>
      </c>
      <c r="K7" s="1059"/>
      <c r="M7" s="529"/>
    </row>
    <row r="8" spans="1:13" ht="32.1" customHeight="1">
      <c r="A8" s="1004">
        <v>1</v>
      </c>
      <c r="B8" s="695" t="str">
        <f>+B27</f>
        <v>EARTH WORK / CÔNG TÁC ĐẤT</v>
      </c>
      <c r="C8" s="695"/>
      <c r="D8" s="1005" t="s">
        <v>121</v>
      </c>
      <c r="E8" s="985">
        <v>1</v>
      </c>
      <c r="F8" s="1006"/>
      <c r="G8" s="1006"/>
      <c r="H8" s="1006"/>
      <c r="I8" s="1060"/>
      <c r="J8" s="1006">
        <f>+J27</f>
        <v>0</v>
      </c>
      <c r="K8" s="1060"/>
      <c r="M8" s="529"/>
    </row>
    <row r="9" spans="1:13" ht="32.1" customHeight="1">
      <c r="A9" s="1004">
        <f t="shared" ref="A9:A12" si="0">+A8+1</f>
        <v>2</v>
      </c>
      <c r="B9" s="695" t="str">
        <f>+B36</f>
        <v>CONCRETE WORK / CÔNG TÁC BÊ TÔNG</v>
      </c>
      <c r="C9" s="695"/>
      <c r="D9" s="1005" t="s">
        <v>121</v>
      </c>
      <c r="E9" s="985">
        <v>1</v>
      </c>
      <c r="F9" s="1006"/>
      <c r="G9" s="1006"/>
      <c r="H9" s="1006"/>
      <c r="I9" s="1060"/>
      <c r="J9" s="1006">
        <f>+J36</f>
        <v>0</v>
      </c>
      <c r="K9" s="1060"/>
      <c r="M9" s="529"/>
    </row>
    <row r="10" spans="1:13" ht="32.1" customHeight="1">
      <c r="A10" s="1004">
        <f t="shared" si="0"/>
        <v>3</v>
      </c>
      <c r="B10" s="695" t="str">
        <f>+B44</f>
        <v>FORM WORK / CÔNG TÁC VÁN KHUÔN</v>
      </c>
      <c r="C10" s="695"/>
      <c r="D10" s="1005" t="s">
        <v>121</v>
      </c>
      <c r="E10" s="985">
        <v>1</v>
      </c>
      <c r="F10" s="1006"/>
      <c r="G10" s="1006"/>
      <c r="H10" s="1006"/>
      <c r="I10" s="1060"/>
      <c r="J10" s="1006">
        <f>+J44</f>
        <v>0</v>
      </c>
      <c r="K10" s="1060"/>
      <c r="M10" s="529"/>
    </row>
    <row r="11" spans="1:13" ht="32.1" customHeight="1">
      <c r="A11" s="1004">
        <f t="shared" si="0"/>
        <v>4</v>
      </c>
      <c r="B11" s="695" t="str">
        <f>+B47</f>
        <v>REINFORCEMENT WORK / CÔNG TÁC CỐT THÉP</v>
      </c>
      <c r="C11" s="695"/>
      <c r="D11" s="1005" t="s">
        <v>121</v>
      </c>
      <c r="E11" s="985">
        <v>1</v>
      </c>
      <c r="F11" s="1006"/>
      <c r="G11" s="1006"/>
      <c r="H11" s="1006"/>
      <c r="I11" s="1060"/>
      <c r="J11" s="1006">
        <f>+J47</f>
        <v>0</v>
      </c>
      <c r="K11" s="1060"/>
      <c r="M11" s="529"/>
    </row>
    <row r="12" spans="1:13" ht="32.1" customHeight="1">
      <c r="A12" s="1004">
        <f t="shared" si="0"/>
        <v>5</v>
      </c>
      <c r="B12" s="695" t="str">
        <f>+B51</f>
        <v>STEEL STRUCTURE WORK / CÔNG TÁC KẾT CẤU THÉP TIỀN CHẾ</v>
      </c>
      <c r="C12" s="695"/>
      <c r="D12" s="1005" t="s">
        <v>121</v>
      </c>
      <c r="E12" s="985">
        <v>1</v>
      </c>
      <c r="F12" s="1006"/>
      <c r="G12" s="1006"/>
      <c r="H12" s="1006"/>
      <c r="I12" s="1060"/>
      <c r="J12" s="1006">
        <f>+J51</f>
        <v>0</v>
      </c>
      <c r="K12" s="1060"/>
      <c r="M12" s="529"/>
    </row>
    <row r="13" spans="1:13" ht="27" customHeight="1">
      <c r="A13" s="1007"/>
      <c r="B13" s="1008"/>
      <c r="C13" s="1009"/>
      <c r="D13" s="1010"/>
      <c r="E13" s="1011"/>
      <c r="F13" s="1008"/>
      <c r="G13" s="1008"/>
      <c r="H13" s="1008"/>
      <c r="I13" s="1061"/>
      <c r="J13" s="1061"/>
      <c r="K13" s="1061"/>
      <c r="M13" s="529"/>
    </row>
    <row r="14" spans="1:13" ht="26.25" customHeight="1">
      <c r="A14" s="1012" t="s">
        <v>60</v>
      </c>
      <c r="B14" s="1013" t="str">
        <f>B80</f>
        <v>FINISING WORK / CÔNG TÁC HOÀN THIỆN</v>
      </c>
      <c r="C14" s="877"/>
      <c r="D14" s="1014"/>
      <c r="E14" s="1014"/>
      <c r="F14" s="1013"/>
      <c r="G14" s="1013"/>
      <c r="H14" s="1013"/>
      <c r="I14" s="1013"/>
      <c r="J14" s="1013">
        <f>SUM(J15:J21)</f>
        <v>0</v>
      </c>
      <c r="K14" s="1062"/>
      <c r="M14" s="529"/>
    </row>
    <row r="15" spans="1:13" ht="32.1" customHeight="1">
      <c r="A15" s="1015">
        <v>1</v>
      </c>
      <c r="B15" s="928" t="str">
        <f>B81</f>
        <v>BRICK WORK / CÔNG TÁC XÂY</v>
      </c>
      <c r="C15" s="928"/>
      <c r="D15" s="1016" t="s">
        <v>121</v>
      </c>
      <c r="E15" s="1017">
        <v>1</v>
      </c>
      <c r="F15" s="1018"/>
      <c r="G15" s="1018"/>
      <c r="H15" s="1018"/>
      <c r="I15" s="1063"/>
      <c r="J15" s="1018">
        <f>J81</f>
        <v>0</v>
      </c>
      <c r="K15" s="1018"/>
      <c r="M15" s="529"/>
    </row>
    <row r="16" spans="1:13" ht="32.1" customHeight="1">
      <c r="A16" s="1004">
        <f t="shared" ref="A16:A21" si="1">+A15+1</f>
        <v>2</v>
      </c>
      <c r="B16" s="695" t="str">
        <f>B84</f>
        <v>PLASTERING WORK / CÔNG TÁC TRÁT</v>
      </c>
      <c r="C16" s="695"/>
      <c r="D16" s="1005" t="s">
        <v>121</v>
      </c>
      <c r="E16" s="985">
        <v>1</v>
      </c>
      <c r="F16" s="1006"/>
      <c r="G16" s="1006"/>
      <c r="H16" s="1006"/>
      <c r="I16" s="1060"/>
      <c r="J16" s="1006">
        <f>J84</f>
        <v>0</v>
      </c>
      <c r="K16" s="1006"/>
      <c r="M16" s="529"/>
    </row>
    <row r="17" spans="1:26" ht="32.1" customHeight="1">
      <c r="A17" s="1004">
        <f t="shared" si="1"/>
        <v>3</v>
      </c>
      <c r="B17" s="695" t="str">
        <f>B88</f>
        <v>PAINTING WORK / CÔNG TÁC SƠN</v>
      </c>
      <c r="C17" s="695"/>
      <c r="D17" s="1005" t="s">
        <v>121</v>
      </c>
      <c r="E17" s="985">
        <v>1</v>
      </c>
      <c r="F17" s="1006"/>
      <c r="G17" s="1006"/>
      <c r="H17" s="1006"/>
      <c r="I17" s="1060"/>
      <c r="J17" s="1006">
        <f>J88</f>
        <v>0</v>
      </c>
      <c r="K17" s="1006"/>
      <c r="M17" s="529"/>
    </row>
    <row r="18" spans="1:26" ht="32.1" customHeight="1">
      <c r="A18" s="1004">
        <f t="shared" si="1"/>
        <v>4</v>
      </c>
      <c r="B18" s="695" t="str">
        <f>B91</f>
        <v>TILING &amp; FLOOR FINISHING WORK / ỐP LÁT VÀ HOÀN THIỆN SÀN</v>
      </c>
      <c r="C18" s="695"/>
      <c r="D18" s="1005" t="s">
        <v>121</v>
      </c>
      <c r="E18" s="985">
        <v>1</v>
      </c>
      <c r="F18" s="1006"/>
      <c r="G18" s="1006"/>
      <c r="H18" s="1006"/>
      <c r="I18" s="1060"/>
      <c r="J18" s="1006">
        <f>J91</f>
        <v>0</v>
      </c>
      <c r="K18" s="1006"/>
      <c r="M18" s="529"/>
    </row>
    <row r="19" spans="1:26" ht="32.1" customHeight="1">
      <c r="A19" s="1004">
        <f t="shared" si="1"/>
        <v>5</v>
      </c>
      <c r="B19" s="695" t="str">
        <f>B94</f>
        <v xml:space="preserve">ROOF WORK/ CÔNG TÁC MÁI </v>
      </c>
      <c r="C19" s="695"/>
      <c r="D19" s="1005" t="s">
        <v>121</v>
      </c>
      <c r="E19" s="985">
        <v>1</v>
      </c>
      <c r="F19" s="1006"/>
      <c r="G19" s="1006"/>
      <c r="H19" s="1006"/>
      <c r="I19" s="1060"/>
      <c r="J19" s="1006">
        <f>J94</f>
        <v>0</v>
      </c>
      <c r="K19" s="1006"/>
      <c r="M19" s="529"/>
    </row>
    <row r="20" spans="1:26" ht="32.1" customHeight="1">
      <c r="A20" s="1004">
        <f t="shared" si="1"/>
        <v>6</v>
      </c>
      <c r="B20" s="695" t="str">
        <f>B111</f>
        <v>DOOR AND WINDOW / CỬA ĐI VÀ CỬA SỔ</v>
      </c>
      <c r="C20" s="695"/>
      <c r="D20" s="1005" t="s">
        <v>121</v>
      </c>
      <c r="E20" s="985">
        <v>1</v>
      </c>
      <c r="F20" s="1006"/>
      <c r="G20" s="1006"/>
      <c r="H20" s="1006"/>
      <c r="I20" s="1060"/>
      <c r="J20" s="1006">
        <f>J111</f>
        <v>0</v>
      </c>
      <c r="K20" s="1006"/>
      <c r="M20" s="529"/>
    </row>
    <row r="21" spans="1:26" ht="32.1" customHeight="1">
      <c r="A21" s="1004">
        <f t="shared" si="1"/>
        <v>7</v>
      </c>
      <c r="B21" s="695" t="str">
        <f>B115</f>
        <v>OTHERS WORK / CÔNG VIỆC KHÁC</v>
      </c>
      <c r="C21" s="695"/>
      <c r="D21" s="1005" t="s">
        <v>121</v>
      </c>
      <c r="E21" s="985">
        <v>1</v>
      </c>
      <c r="F21" s="1006"/>
      <c r="G21" s="1006"/>
      <c r="H21" s="1006"/>
      <c r="I21" s="1060"/>
      <c r="J21" s="1006">
        <f>J115</f>
        <v>0</v>
      </c>
      <c r="K21" s="1006"/>
      <c r="M21" s="529"/>
    </row>
    <row r="22" spans="1:26" ht="26.25" customHeight="1">
      <c r="A22" s="1004"/>
      <c r="B22" s="1006"/>
      <c r="C22" s="695"/>
      <c r="D22" s="1005"/>
      <c r="E22" s="985"/>
      <c r="F22" s="1006"/>
      <c r="G22" s="1006"/>
      <c r="H22" s="1006"/>
      <c r="I22" s="1060"/>
      <c r="J22" s="1060"/>
      <c r="K22" s="1006"/>
      <c r="L22" s="790"/>
      <c r="M22" s="529"/>
    </row>
    <row r="23" spans="1:26" ht="26.25" customHeight="1">
      <c r="A23" s="1004"/>
      <c r="B23" s="1006"/>
      <c r="C23" s="695"/>
      <c r="D23" s="1005"/>
      <c r="E23" s="985"/>
      <c r="F23" s="1006"/>
      <c r="G23" s="1006"/>
      <c r="H23" s="1006"/>
      <c r="I23" s="1060"/>
      <c r="J23" s="1060"/>
      <c r="K23" s="1060"/>
      <c r="L23" s="790"/>
      <c r="M23" s="529"/>
    </row>
    <row r="24" spans="1:26" ht="26.25" customHeight="1">
      <c r="A24" s="1004"/>
      <c r="B24" s="1006"/>
      <c r="C24" s="695"/>
      <c r="D24" s="1005"/>
      <c r="E24" s="985"/>
      <c r="F24" s="1006"/>
      <c r="G24" s="1006"/>
      <c r="H24" s="1006"/>
      <c r="I24" s="1060"/>
      <c r="J24" s="1060"/>
      <c r="K24" s="1060"/>
      <c r="L24" s="790"/>
      <c r="M24" s="529"/>
    </row>
    <row r="25" spans="1:26" ht="26.25" customHeight="1">
      <c r="A25" s="1007"/>
      <c r="B25" s="1008"/>
      <c r="C25" s="1009"/>
      <c r="D25" s="1010"/>
      <c r="E25" s="1011"/>
      <c r="F25" s="1008"/>
      <c r="G25" s="1008"/>
      <c r="H25" s="1008"/>
      <c r="I25" s="1061"/>
      <c r="J25" s="1061"/>
      <c r="K25" s="1061"/>
      <c r="L25" s="790"/>
      <c r="M25" s="529"/>
    </row>
    <row r="26" spans="1:26" ht="36" customHeight="1">
      <c r="A26" s="1012" t="s">
        <v>27</v>
      </c>
      <c r="B26" s="1019" t="s">
        <v>122</v>
      </c>
      <c r="C26" s="1019"/>
      <c r="D26" s="1020"/>
      <c r="E26" s="1020"/>
      <c r="F26" s="1020"/>
      <c r="G26" s="1020"/>
      <c r="H26" s="1020"/>
      <c r="I26" s="1020"/>
      <c r="J26" s="1012">
        <f>+J27+J36+J44+J47+J51</f>
        <v>0</v>
      </c>
      <c r="K26" s="1020"/>
      <c r="L26" s="790"/>
      <c r="M26" s="529"/>
    </row>
    <row r="27" spans="1:26" ht="36" customHeight="1">
      <c r="A27" s="1021">
        <v>1</v>
      </c>
      <c r="B27" s="1022" t="s">
        <v>422</v>
      </c>
      <c r="C27" s="1022"/>
      <c r="D27" s="1023"/>
      <c r="E27" s="1024"/>
      <c r="F27" s="1025"/>
      <c r="G27" s="1025"/>
      <c r="H27" s="1025"/>
      <c r="I27" s="1025"/>
      <c r="J27" s="1025">
        <f>SUM(J28:J34)</f>
        <v>0</v>
      </c>
      <c r="K27" s="1064"/>
      <c r="L27" s="790"/>
      <c r="M27" s="529"/>
      <c r="R27" s="987"/>
      <c r="S27" s="963"/>
      <c r="T27" s="963"/>
      <c r="U27" s="963"/>
      <c r="V27" s="963"/>
      <c r="W27" s="963"/>
      <c r="X27" s="963"/>
      <c r="Y27" s="963"/>
      <c r="Z27" s="963"/>
    </row>
    <row r="28" spans="1:26" s="987" customFormat="1" ht="31.35" customHeight="1">
      <c r="A28" s="1026">
        <v>1</v>
      </c>
      <c r="B28" s="1027" t="s">
        <v>123</v>
      </c>
      <c r="C28" s="1027"/>
      <c r="D28" s="1026" t="s">
        <v>124</v>
      </c>
      <c r="E28" s="1028">
        <v>579.6336</v>
      </c>
      <c r="F28" s="1029"/>
      <c r="G28" s="1029"/>
      <c r="H28" s="1029"/>
      <c r="I28" s="617">
        <f t="shared" ref="I28:I34" si="2">+SUM(F28:H28)</f>
        <v>0</v>
      </c>
      <c r="J28" s="617">
        <f t="shared" ref="J28:J34" si="3">ROUND(E28*I28,0)</f>
        <v>0</v>
      </c>
      <c r="K28" s="617"/>
      <c r="L28" s="790"/>
      <c r="M28" s="529"/>
      <c r="N28" s="529"/>
      <c r="O28" s="529"/>
      <c r="P28" s="529"/>
      <c r="Q28" s="529"/>
    </row>
    <row r="29" spans="1:26" s="987" customFormat="1" ht="31.35" customHeight="1">
      <c r="A29" s="1026">
        <v>2</v>
      </c>
      <c r="B29" s="1027" t="s">
        <v>125</v>
      </c>
      <c r="C29" s="1027"/>
      <c r="D29" s="1026" t="s">
        <v>124</v>
      </c>
      <c r="E29" s="983">
        <v>57.963360000000002</v>
      </c>
      <c r="F29" s="1029"/>
      <c r="G29" s="1029"/>
      <c r="H29" s="1029"/>
      <c r="I29" s="617">
        <f t="shared" si="2"/>
        <v>0</v>
      </c>
      <c r="J29" s="617">
        <f t="shared" si="3"/>
        <v>0</v>
      </c>
      <c r="K29" s="617"/>
      <c r="L29" s="790"/>
      <c r="M29" s="529"/>
      <c r="N29" s="529"/>
      <c r="O29" s="529"/>
      <c r="P29" s="529"/>
      <c r="Q29" s="529"/>
    </row>
    <row r="30" spans="1:26" s="987" customFormat="1" ht="31.35" customHeight="1">
      <c r="A30" s="1026">
        <v>3</v>
      </c>
      <c r="B30" s="1027" t="s">
        <v>126</v>
      </c>
      <c r="C30" s="1027"/>
      <c r="D30" s="1026" t="s">
        <v>124</v>
      </c>
      <c r="E30" s="983">
        <v>231.85344000000001</v>
      </c>
      <c r="F30" s="1029"/>
      <c r="G30" s="1029"/>
      <c r="H30" s="1029"/>
      <c r="I30" s="617">
        <f t="shared" si="2"/>
        <v>0</v>
      </c>
      <c r="J30" s="617">
        <f t="shared" si="3"/>
        <v>0</v>
      </c>
      <c r="K30" s="617"/>
      <c r="L30" s="790"/>
      <c r="M30" s="529"/>
      <c r="N30" s="529"/>
      <c r="O30" s="529"/>
      <c r="P30" s="529"/>
      <c r="Q30" s="529"/>
    </row>
    <row r="31" spans="1:26" s="987" customFormat="1" ht="31.35" customHeight="1">
      <c r="A31" s="1026">
        <v>4</v>
      </c>
      <c r="B31" s="1027" t="s">
        <v>424</v>
      </c>
      <c r="C31" s="1027" t="s">
        <v>128</v>
      </c>
      <c r="D31" s="1026" t="s">
        <v>124</v>
      </c>
      <c r="E31" s="983">
        <v>405.74351999999999</v>
      </c>
      <c r="F31" s="1029"/>
      <c r="G31" s="1029"/>
      <c r="H31" s="1029"/>
      <c r="I31" s="617">
        <f t="shared" si="2"/>
        <v>0</v>
      </c>
      <c r="J31" s="617">
        <f t="shared" si="3"/>
        <v>0</v>
      </c>
      <c r="K31" s="617"/>
      <c r="L31" s="790"/>
      <c r="M31" s="529"/>
      <c r="N31" s="529"/>
      <c r="O31" s="529"/>
      <c r="P31" s="529"/>
      <c r="Q31" s="529"/>
    </row>
    <row r="32" spans="1:26" s="987" customFormat="1" ht="31.35" customHeight="1">
      <c r="A32" s="1026">
        <v>5</v>
      </c>
      <c r="B32" s="1027" t="s">
        <v>129</v>
      </c>
      <c r="C32" s="1027"/>
      <c r="D32" s="1026" t="s">
        <v>110</v>
      </c>
      <c r="E32" s="1030">
        <v>370</v>
      </c>
      <c r="F32" s="1029"/>
      <c r="G32" s="1029"/>
      <c r="H32" s="1029"/>
      <c r="I32" s="617">
        <f t="shared" si="2"/>
        <v>0</v>
      </c>
      <c r="J32" s="617">
        <f t="shared" si="3"/>
        <v>0</v>
      </c>
      <c r="K32" s="617"/>
      <c r="L32" s="790"/>
      <c r="M32" s="529"/>
      <c r="N32" s="529"/>
      <c r="O32" s="529"/>
      <c r="P32" s="529"/>
      <c r="Q32" s="529"/>
    </row>
    <row r="33" spans="1:26" s="987" customFormat="1" ht="31.35" customHeight="1">
      <c r="A33" s="1026">
        <v>6</v>
      </c>
      <c r="B33" s="1027" t="s">
        <v>130</v>
      </c>
      <c r="C33" s="1027" t="s">
        <v>131</v>
      </c>
      <c r="D33" s="1026" t="s">
        <v>124</v>
      </c>
      <c r="E33" s="1030">
        <v>144.30000000000001</v>
      </c>
      <c r="F33" s="1029"/>
      <c r="G33" s="1029"/>
      <c r="H33" s="1029"/>
      <c r="I33" s="617">
        <f t="shared" si="2"/>
        <v>0</v>
      </c>
      <c r="J33" s="617">
        <f t="shared" si="3"/>
        <v>0</v>
      </c>
      <c r="K33" s="617"/>
      <c r="L33" s="790"/>
      <c r="M33" s="529"/>
      <c r="N33" s="529"/>
      <c r="O33" s="529"/>
      <c r="P33" s="529"/>
      <c r="Q33" s="529"/>
    </row>
    <row r="34" spans="1:26" s="987" customFormat="1" ht="31.35" customHeight="1">
      <c r="A34" s="1026">
        <v>7</v>
      </c>
      <c r="B34" s="1027" t="s">
        <v>425</v>
      </c>
      <c r="C34" s="1027"/>
      <c r="D34" s="1026" t="s">
        <v>110</v>
      </c>
      <c r="E34" s="1030">
        <v>370</v>
      </c>
      <c r="F34" s="1029"/>
      <c r="G34" s="1029"/>
      <c r="H34" s="1029"/>
      <c r="I34" s="617">
        <f t="shared" si="2"/>
        <v>0</v>
      </c>
      <c r="J34" s="617">
        <f t="shared" si="3"/>
        <v>0</v>
      </c>
      <c r="K34" s="1065"/>
      <c r="L34" s="790"/>
      <c r="M34" s="529"/>
      <c r="N34" s="529"/>
      <c r="O34" s="529"/>
      <c r="P34" s="529"/>
      <c r="Q34" s="529"/>
    </row>
    <row r="35" spans="1:26" s="988" customFormat="1" ht="31.35" customHeight="1">
      <c r="A35" s="1031"/>
      <c r="B35" s="1032"/>
      <c r="C35" s="1032"/>
      <c r="D35" s="1033"/>
      <c r="E35" s="1034"/>
      <c r="F35" s="1035"/>
      <c r="G35" s="1035"/>
      <c r="H35" s="1035"/>
      <c r="I35" s="1035"/>
      <c r="J35" s="1035"/>
      <c r="K35" s="1066"/>
      <c r="L35" s="790"/>
      <c r="M35" s="529"/>
      <c r="N35" s="529"/>
      <c r="O35" s="529"/>
      <c r="P35" s="529"/>
      <c r="Q35" s="529"/>
      <c r="R35" s="987"/>
    </row>
    <row r="36" spans="1:26" ht="36" customHeight="1">
      <c r="A36" s="1021">
        <v>3</v>
      </c>
      <c r="B36" s="1022" t="s">
        <v>133</v>
      </c>
      <c r="C36" s="1022"/>
      <c r="D36" s="1023"/>
      <c r="E36" s="1024"/>
      <c r="F36" s="1025"/>
      <c r="G36" s="1025"/>
      <c r="H36" s="1025"/>
      <c r="I36" s="1025"/>
      <c r="J36" s="1025">
        <f>SUM(J37:J42)</f>
        <v>0</v>
      </c>
      <c r="K36" s="1064"/>
      <c r="L36" s="790"/>
      <c r="M36" s="529"/>
      <c r="R36" s="987"/>
      <c r="S36" s="963"/>
      <c r="T36" s="963"/>
      <c r="U36" s="963"/>
      <c r="V36" s="963"/>
      <c r="W36" s="963"/>
      <c r="X36" s="963"/>
      <c r="Y36" s="963"/>
      <c r="Z36" s="963"/>
    </row>
    <row r="37" spans="1:26" s="987" customFormat="1" ht="31.35" customHeight="1">
      <c r="A37" s="1026">
        <v>1</v>
      </c>
      <c r="B37" s="1036" t="s">
        <v>134</v>
      </c>
      <c r="C37" s="1036" t="s">
        <v>135</v>
      </c>
      <c r="D37" s="1037" t="s">
        <v>124</v>
      </c>
      <c r="E37" s="1030">
        <v>6.7568000000000001</v>
      </c>
      <c r="F37" s="1029"/>
      <c r="G37" s="1029"/>
      <c r="H37" s="1029"/>
      <c r="I37" s="985">
        <f t="shared" ref="I37:I42" si="4">F37+G37+H37</f>
        <v>0</v>
      </c>
      <c r="J37" s="985">
        <f t="shared" ref="J37:J42" si="5">ROUND(E37*I37,0)</f>
        <v>0</v>
      </c>
      <c r="K37" s="1006"/>
      <c r="L37" s="790"/>
      <c r="M37" s="529"/>
      <c r="N37" s="529"/>
      <c r="O37" s="529"/>
      <c r="P37" s="529"/>
      <c r="Q37" s="529"/>
    </row>
    <row r="38" spans="1:26" s="987" customFormat="1" ht="31.35" customHeight="1">
      <c r="A38" s="1026">
        <v>2</v>
      </c>
      <c r="B38" s="1027" t="s">
        <v>136</v>
      </c>
      <c r="C38" s="1027" t="s">
        <v>137</v>
      </c>
      <c r="D38" s="1026" t="s">
        <v>124</v>
      </c>
      <c r="E38" s="1030">
        <v>89.568799999999996</v>
      </c>
      <c r="F38" s="1029"/>
      <c r="G38" s="1029"/>
      <c r="H38" s="1029"/>
      <c r="I38" s="985">
        <f t="shared" si="4"/>
        <v>0</v>
      </c>
      <c r="J38" s="617">
        <f t="shared" si="5"/>
        <v>0</v>
      </c>
      <c r="K38" s="617"/>
      <c r="L38" s="790"/>
      <c r="M38" s="529"/>
      <c r="N38" s="529"/>
      <c r="O38" s="529"/>
      <c r="P38" s="529"/>
      <c r="Q38" s="529"/>
    </row>
    <row r="39" spans="1:26" s="987" customFormat="1" ht="31.35" customHeight="1">
      <c r="A39" s="1026">
        <v>3</v>
      </c>
      <c r="B39" s="1027" t="s">
        <v>464</v>
      </c>
      <c r="C39" s="1027" t="s">
        <v>137</v>
      </c>
      <c r="D39" s="1026" t="s">
        <v>124</v>
      </c>
      <c r="E39" s="1030">
        <v>57.927199999999999</v>
      </c>
      <c r="F39" s="1029"/>
      <c r="G39" s="1029"/>
      <c r="H39" s="1029"/>
      <c r="I39" s="985">
        <f t="shared" si="4"/>
        <v>0</v>
      </c>
      <c r="J39" s="617">
        <f t="shared" si="5"/>
        <v>0</v>
      </c>
      <c r="K39" s="617"/>
      <c r="L39" s="790"/>
      <c r="M39" s="529"/>
      <c r="N39" s="529"/>
      <c r="O39" s="529"/>
      <c r="P39" s="529"/>
      <c r="Q39" s="529"/>
    </row>
    <row r="40" spans="1:26" s="987" customFormat="1" ht="31.35" customHeight="1">
      <c r="A40" s="1026">
        <v>4</v>
      </c>
      <c r="B40" s="1027" t="s">
        <v>139</v>
      </c>
      <c r="C40" s="1027"/>
      <c r="D40" s="1026" t="s">
        <v>124</v>
      </c>
      <c r="E40" s="983">
        <v>154.25280000000001</v>
      </c>
      <c r="F40" s="1029"/>
      <c r="G40" s="1029"/>
      <c r="H40" s="1029"/>
      <c r="I40" s="985">
        <f t="shared" si="4"/>
        <v>0</v>
      </c>
      <c r="J40" s="617">
        <f t="shared" si="5"/>
        <v>0</v>
      </c>
      <c r="K40" s="617" t="s">
        <v>140</v>
      </c>
      <c r="L40" s="790"/>
      <c r="M40" s="529"/>
      <c r="N40" s="529"/>
      <c r="O40" s="529"/>
      <c r="P40" s="529"/>
      <c r="Q40" s="529"/>
    </row>
    <row r="41" spans="1:26" s="987" customFormat="1" ht="31.35" customHeight="1">
      <c r="A41" s="1026">
        <v>5</v>
      </c>
      <c r="B41" s="1038" t="s">
        <v>141</v>
      </c>
      <c r="C41" s="1036"/>
      <c r="D41" s="1037" t="s">
        <v>110</v>
      </c>
      <c r="E41" s="1030">
        <v>570</v>
      </c>
      <c r="F41" s="1029"/>
      <c r="G41" s="1029"/>
      <c r="H41" s="1029"/>
      <c r="I41" s="985">
        <f t="shared" si="4"/>
        <v>0</v>
      </c>
      <c r="J41" s="985">
        <f t="shared" si="5"/>
        <v>0</v>
      </c>
      <c r="K41" s="1006"/>
      <c r="L41" s="790"/>
      <c r="M41" s="529"/>
      <c r="N41" s="529"/>
      <c r="O41" s="529"/>
      <c r="P41" s="529"/>
      <c r="Q41" s="529"/>
    </row>
    <row r="42" spans="1:26" s="987" customFormat="1" ht="31.35" customHeight="1">
      <c r="A42" s="1026">
        <v>6</v>
      </c>
      <c r="B42" s="1027" t="s">
        <v>142</v>
      </c>
      <c r="C42" s="1036"/>
      <c r="D42" s="1037" t="s">
        <v>143</v>
      </c>
      <c r="E42" s="1030">
        <v>257</v>
      </c>
      <c r="F42" s="1029"/>
      <c r="G42" s="1029"/>
      <c r="H42" s="1029"/>
      <c r="I42" s="985">
        <f t="shared" si="4"/>
        <v>0</v>
      </c>
      <c r="J42" s="985">
        <f t="shared" si="5"/>
        <v>0</v>
      </c>
      <c r="K42" s="1006"/>
      <c r="L42" s="790"/>
      <c r="M42" s="529"/>
      <c r="N42" s="529"/>
      <c r="O42" s="529"/>
      <c r="P42" s="529"/>
      <c r="Q42" s="529"/>
    </row>
    <row r="43" spans="1:26" s="987" customFormat="1" ht="31.35" customHeight="1">
      <c r="A43" s="1039"/>
      <c r="B43" s="1040"/>
      <c r="C43" s="1041"/>
      <c r="D43" s="1039"/>
      <c r="E43" s="1042"/>
      <c r="F43" s="1043"/>
      <c r="G43" s="1043"/>
      <c r="H43" s="1043"/>
      <c r="I43" s="1067"/>
      <c r="J43" s="1067"/>
      <c r="K43" s="1067"/>
      <c r="L43" s="790"/>
      <c r="M43" s="529"/>
      <c r="N43" s="529"/>
      <c r="O43" s="529"/>
      <c r="P43" s="529"/>
      <c r="Q43" s="529"/>
    </row>
    <row r="44" spans="1:26" ht="36" customHeight="1">
      <c r="A44" s="1021">
        <v>4</v>
      </c>
      <c r="B44" s="1022" t="s">
        <v>145</v>
      </c>
      <c r="C44" s="1022"/>
      <c r="D44" s="1023"/>
      <c r="E44" s="1024"/>
      <c r="F44" s="1025"/>
      <c r="G44" s="1025"/>
      <c r="H44" s="1025"/>
      <c r="I44" s="1025"/>
      <c r="J44" s="1025">
        <f>+SUM(J45:J46)</f>
        <v>0</v>
      </c>
      <c r="K44" s="1064"/>
      <c r="L44" s="790"/>
      <c r="M44" s="529"/>
      <c r="R44" s="987"/>
      <c r="S44" s="963"/>
      <c r="T44" s="963"/>
      <c r="U44" s="963"/>
      <c r="V44" s="963"/>
      <c r="W44" s="963"/>
      <c r="X44" s="963"/>
      <c r="Y44" s="963"/>
      <c r="Z44" s="963"/>
    </row>
    <row r="45" spans="1:26" s="987" customFormat="1" ht="31.35" customHeight="1">
      <c r="A45" s="1026">
        <v>1</v>
      </c>
      <c r="B45" s="1027" t="s">
        <v>426</v>
      </c>
      <c r="C45" s="1027"/>
      <c r="D45" s="1044" t="s">
        <v>110</v>
      </c>
      <c r="E45" s="1045">
        <v>20.306999999999999</v>
      </c>
      <c r="F45" s="1029"/>
      <c r="G45" s="1029"/>
      <c r="H45" s="1029"/>
      <c r="I45" s="617">
        <f t="shared" ref="I45:I49" si="6">+SUM(F45:H45)</f>
        <v>0</v>
      </c>
      <c r="J45" s="617">
        <f t="shared" ref="J45:J49" si="7">ROUND(E45*I45,0)</f>
        <v>0</v>
      </c>
      <c r="K45" s="617"/>
      <c r="L45" s="790"/>
      <c r="M45" s="529"/>
      <c r="N45" s="529"/>
      <c r="O45" s="529"/>
      <c r="P45" s="529"/>
      <c r="Q45" s="529"/>
    </row>
    <row r="46" spans="1:26" s="987" customFormat="1" ht="31.35" customHeight="1">
      <c r="A46" s="1026">
        <v>2</v>
      </c>
      <c r="B46" s="1027" t="s">
        <v>427</v>
      </c>
      <c r="C46" s="1027"/>
      <c r="D46" s="1044" t="s">
        <v>110</v>
      </c>
      <c r="E46" s="1045">
        <v>397.53</v>
      </c>
      <c r="F46" s="1029"/>
      <c r="G46" s="1029"/>
      <c r="H46" s="1029"/>
      <c r="I46" s="617">
        <f t="shared" si="6"/>
        <v>0</v>
      </c>
      <c r="J46" s="617">
        <f t="shared" si="7"/>
        <v>0</v>
      </c>
      <c r="K46" s="617"/>
      <c r="L46" s="790"/>
      <c r="M46" s="529"/>
      <c r="N46" s="529"/>
      <c r="O46" s="529"/>
      <c r="P46" s="529"/>
      <c r="Q46" s="529"/>
    </row>
    <row r="47" spans="1:26" ht="36" customHeight="1">
      <c r="A47" s="1021">
        <v>5</v>
      </c>
      <c r="B47" s="1022" t="s">
        <v>148</v>
      </c>
      <c r="C47" s="1022"/>
      <c r="D47" s="1023"/>
      <c r="E47" s="1024"/>
      <c r="F47" s="1025"/>
      <c r="G47" s="1025"/>
      <c r="H47" s="1025"/>
      <c r="I47" s="1025"/>
      <c r="J47" s="1025">
        <f>+SUM(J48:J49)</f>
        <v>0</v>
      </c>
      <c r="K47" s="1064"/>
      <c r="L47" s="790"/>
      <c r="M47" s="529"/>
      <c r="R47" s="987"/>
      <c r="S47" s="963"/>
      <c r="T47" s="963"/>
      <c r="U47" s="963"/>
      <c r="V47" s="963"/>
      <c r="W47" s="963"/>
      <c r="X47" s="963"/>
      <c r="Y47" s="963"/>
      <c r="Z47" s="963"/>
    </row>
    <row r="48" spans="1:26" s="987" customFormat="1" ht="31.35" customHeight="1">
      <c r="A48" s="1026">
        <v>1</v>
      </c>
      <c r="B48" s="1027" t="s">
        <v>150</v>
      </c>
      <c r="C48" s="1027"/>
      <c r="D48" s="1026" t="s">
        <v>151</v>
      </c>
      <c r="E48" s="1046">
        <v>10.6980633333333</v>
      </c>
      <c r="F48" s="1029"/>
      <c r="G48" s="1029"/>
      <c r="H48" s="1029"/>
      <c r="I48" s="617">
        <f t="shared" si="6"/>
        <v>0</v>
      </c>
      <c r="J48" s="617">
        <f t="shared" si="7"/>
        <v>0</v>
      </c>
      <c r="K48" s="617" t="e">
        <f>#REF!</f>
        <v>#REF!</v>
      </c>
      <c r="L48" s="790"/>
      <c r="M48" s="529"/>
      <c r="N48" s="529"/>
      <c r="O48" s="529"/>
      <c r="P48" s="529"/>
      <c r="Q48" s="529"/>
    </row>
    <row r="49" spans="1:26" s="987" customFormat="1" ht="31.35" customHeight="1">
      <c r="A49" s="1026">
        <v>2</v>
      </c>
      <c r="B49" s="1027" t="s">
        <v>465</v>
      </c>
      <c r="C49" s="1027"/>
      <c r="D49" s="1026" t="s">
        <v>151</v>
      </c>
      <c r="E49" s="1046">
        <v>5.0332800000000004</v>
      </c>
      <c r="F49" s="1029"/>
      <c r="G49" s="1029"/>
      <c r="H49" s="1029"/>
      <c r="I49" s="617">
        <f t="shared" si="6"/>
        <v>0</v>
      </c>
      <c r="J49" s="617">
        <f t="shared" si="7"/>
        <v>0</v>
      </c>
      <c r="K49" s="617" t="e">
        <f>K48</f>
        <v>#REF!</v>
      </c>
      <c r="L49" s="790"/>
      <c r="M49" s="529"/>
      <c r="N49" s="529"/>
      <c r="O49" s="529"/>
      <c r="P49" s="529"/>
      <c r="Q49" s="529"/>
    </row>
    <row r="50" spans="1:26" s="988" customFormat="1" ht="31.35" customHeight="1">
      <c r="A50" s="1047"/>
      <c r="B50" s="1048"/>
      <c r="C50" s="1048"/>
      <c r="D50" s="1047"/>
      <c r="E50" s="1049"/>
      <c r="F50" s="1050"/>
      <c r="G50" s="1050"/>
      <c r="H50" s="1050"/>
      <c r="I50" s="1068"/>
      <c r="J50" s="1068"/>
      <c r="K50" s="1069"/>
      <c r="L50" s="790"/>
      <c r="M50" s="529"/>
      <c r="N50" s="529"/>
      <c r="O50" s="529"/>
      <c r="P50" s="529"/>
      <c r="Q50" s="529"/>
      <c r="R50" s="987"/>
    </row>
    <row r="51" spans="1:26" ht="36" customHeight="1">
      <c r="A51" s="1021">
        <v>6</v>
      </c>
      <c r="B51" s="1022" t="s">
        <v>154</v>
      </c>
      <c r="C51" s="1022"/>
      <c r="D51" s="1023"/>
      <c r="E51" s="1024"/>
      <c r="F51" s="1025"/>
      <c r="G51" s="1025"/>
      <c r="H51" s="1025"/>
      <c r="I51" s="1025"/>
      <c r="J51" s="1025">
        <f>+SUM(J53:J79)</f>
        <v>0</v>
      </c>
      <c r="K51" s="1064"/>
      <c r="L51" s="790"/>
      <c r="M51" s="529"/>
      <c r="R51" s="987"/>
      <c r="S51" s="963"/>
      <c r="T51" s="963"/>
      <c r="U51" s="963"/>
      <c r="V51" s="963"/>
      <c r="W51" s="963"/>
      <c r="X51" s="963"/>
      <c r="Y51" s="963"/>
      <c r="Z51" s="963"/>
    </row>
    <row r="52" spans="1:26" s="988" customFormat="1" ht="31.35" customHeight="1">
      <c r="A52" s="1051" t="s">
        <v>25</v>
      </c>
      <c r="B52" s="1052" t="s">
        <v>155</v>
      </c>
      <c r="C52" s="1052"/>
      <c r="D52" s="1051"/>
      <c r="E52" s="1053"/>
      <c r="F52" s="1054"/>
      <c r="G52" s="1054"/>
      <c r="H52" s="1054"/>
      <c r="I52" s="1054">
        <f>+SUM(F52:G52)</f>
        <v>0</v>
      </c>
      <c r="J52" s="1070"/>
      <c r="K52" s="1071"/>
      <c r="L52" s="790"/>
      <c r="M52" s="529"/>
      <c r="N52" s="529"/>
      <c r="O52" s="529"/>
      <c r="P52" s="529"/>
      <c r="Q52" s="529"/>
      <c r="R52" s="987"/>
      <c r="S52" s="963"/>
      <c r="T52" s="963"/>
      <c r="U52" s="963"/>
      <c r="V52" s="963"/>
      <c r="W52" s="963"/>
      <c r="X52" s="963"/>
      <c r="Y52" s="963"/>
      <c r="Z52" s="963"/>
    </row>
    <row r="53" spans="1:26" s="989" customFormat="1" ht="31.35" customHeight="1">
      <c r="A53" s="1055">
        <v>1</v>
      </c>
      <c r="B53" s="1038" t="s">
        <v>466</v>
      </c>
      <c r="C53" s="1038" t="s">
        <v>157</v>
      </c>
      <c r="D53" s="1055" t="s">
        <v>158</v>
      </c>
      <c r="E53" s="1030">
        <v>19724.945299840001</v>
      </c>
      <c r="F53" s="1029"/>
      <c r="G53" s="1029"/>
      <c r="H53" s="1029"/>
      <c r="I53" s="986">
        <f t="shared" ref="I53:I68" si="8">F53+G53+H53</f>
        <v>0</v>
      </c>
      <c r="J53" s="986">
        <f t="shared" ref="J53:J68" si="9">ROUND(E53*I53,0)</f>
        <v>0</v>
      </c>
      <c r="K53" s="1071"/>
      <c r="L53" s="790"/>
      <c r="M53" s="529"/>
      <c r="N53" s="529"/>
      <c r="O53" s="529"/>
      <c r="P53" s="529"/>
      <c r="Q53" s="529"/>
      <c r="R53" s="987"/>
      <c r="S53" s="963"/>
      <c r="T53" s="963"/>
      <c r="U53" s="963"/>
      <c r="V53" s="963"/>
      <c r="W53" s="963"/>
      <c r="X53" s="963"/>
      <c r="Y53" s="963"/>
      <c r="Z53" s="963"/>
    </row>
    <row r="54" spans="1:26" s="989" customFormat="1" ht="31.35" customHeight="1">
      <c r="A54" s="1055">
        <v>2</v>
      </c>
      <c r="B54" s="1038" t="s">
        <v>467</v>
      </c>
      <c r="C54" s="1038" t="s">
        <v>160</v>
      </c>
      <c r="D54" s="1055" t="s">
        <v>158</v>
      </c>
      <c r="E54" s="1030">
        <v>725.04641000000004</v>
      </c>
      <c r="F54" s="1029"/>
      <c r="G54" s="1029"/>
      <c r="H54" s="1029"/>
      <c r="I54" s="986">
        <f t="shared" si="8"/>
        <v>0</v>
      </c>
      <c r="J54" s="986">
        <f t="shared" si="9"/>
        <v>0</v>
      </c>
      <c r="K54" s="1071"/>
      <c r="L54" s="790"/>
      <c r="M54" s="529"/>
      <c r="N54" s="529"/>
      <c r="O54" s="529"/>
      <c r="P54" s="529"/>
      <c r="Q54" s="529"/>
      <c r="R54" s="987"/>
      <c r="S54" s="963"/>
      <c r="T54" s="963"/>
      <c r="U54" s="963"/>
      <c r="V54" s="963"/>
      <c r="W54" s="963"/>
      <c r="X54" s="963"/>
      <c r="Y54" s="963"/>
      <c r="Z54" s="963"/>
    </row>
    <row r="55" spans="1:26" s="989" customFormat="1" ht="31.35" customHeight="1">
      <c r="A55" s="1055">
        <v>3</v>
      </c>
      <c r="B55" s="1038" t="s">
        <v>161</v>
      </c>
      <c r="C55" s="1038" t="s">
        <v>468</v>
      </c>
      <c r="D55" s="1055" t="s">
        <v>158</v>
      </c>
      <c r="E55" s="1030">
        <v>2018.766288</v>
      </c>
      <c r="F55" s="1029"/>
      <c r="G55" s="1029"/>
      <c r="H55" s="1029"/>
      <c r="I55" s="986">
        <f t="shared" si="8"/>
        <v>0</v>
      </c>
      <c r="J55" s="986">
        <f t="shared" si="9"/>
        <v>0</v>
      </c>
      <c r="K55" s="1071"/>
      <c r="L55" s="790"/>
      <c r="M55" s="529"/>
      <c r="N55" s="529"/>
      <c r="O55" s="529"/>
      <c r="P55" s="529"/>
      <c r="Q55" s="529"/>
      <c r="R55" s="987"/>
      <c r="S55" s="963"/>
      <c r="T55" s="963"/>
      <c r="U55" s="963"/>
      <c r="V55" s="963"/>
      <c r="W55" s="963"/>
      <c r="X55" s="963"/>
      <c r="Y55" s="963"/>
      <c r="Z55" s="963"/>
    </row>
    <row r="56" spans="1:26" s="989" customFormat="1" ht="31.35" customHeight="1">
      <c r="A56" s="1055">
        <v>4</v>
      </c>
      <c r="B56" s="1038" t="s">
        <v>163</v>
      </c>
      <c r="C56" s="1038" t="s">
        <v>164</v>
      </c>
      <c r="D56" s="1055" t="s">
        <v>158</v>
      </c>
      <c r="E56" s="1030">
        <v>198.41396286709499</v>
      </c>
      <c r="F56" s="1029"/>
      <c r="G56" s="1029"/>
      <c r="H56" s="1029"/>
      <c r="I56" s="986">
        <f t="shared" si="8"/>
        <v>0</v>
      </c>
      <c r="J56" s="986">
        <f t="shared" si="9"/>
        <v>0</v>
      </c>
      <c r="K56" s="1071"/>
      <c r="L56" s="790"/>
      <c r="M56" s="529"/>
      <c r="N56" s="529"/>
      <c r="O56" s="529"/>
      <c r="P56" s="529"/>
      <c r="Q56" s="529"/>
      <c r="R56" s="987"/>
      <c r="S56" s="963"/>
      <c r="T56" s="963"/>
      <c r="U56" s="963"/>
      <c r="V56" s="963"/>
      <c r="W56" s="963"/>
      <c r="X56" s="963"/>
      <c r="Y56" s="963"/>
      <c r="Z56" s="963"/>
    </row>
    <row r="57" spans="1:26" s="989" customFormat="1" ht="31.35" customHeight="1">
      <c r="A57" s="1055">
        <v>5</v>
      </c>
      <c r="B57" s="1038" t="s">
        <v>168</v>
      </c>
      <c r="C57" s="1038" t="s">
        <v>169</v>
      </c>
      <c r="D57" s="1055" t="s">
        <v>158</v>
      </c>
      <c r="E57" s="1030">
        <v>20449.99170984</v>
      </c>
      <c r="F57" s="1029"/>
      <c r="G57" s="1029"/>
      <c r="H57" s="1029"/>
      <c r="I57" s="986">
        <f t="shared" si="8"/>
        <v>0</v>
      </c>
      <c r="J57" s="986">
        <f t="shared" si="9"/>
        <v>0</v>
      </c>
      <c r="K57" s="1071"/>
      <c r="L57" s="790"/>
      <c r="M57" s="529"/>
      <c r="N57" s="529"/>
      <c r="O57" s="529"/>
      <c r="P57" s="529"/>
      <c r="Q57" s="529"/>
      <c r="R57" s="987"/>
      <c r="S57" s="963"/>
      <c r="T57" s="963"/>
      <c r="U57" s="963"/>
      <c r="V57" s="963"/>
      <c r="W57" s="963"/>
      <c r="X57" s="963"/>
      <c r="Y57" s="963"/>
      <c r="Z57" s="963"/>
    </row>
    <row r="58" spans="1:26" s="989" customFormat="1" ht="31.35" customHeight="1">
      <c r="A58" s="1055">
        <v>6</v>
      </c>
      <c r="B58" s="1038" t="s">
        <v>469</v>
      </c>
      <c r="C58" s="1038"/>
      <c r="D58" s="1055" t="s">
        <v>143</v>
      </c>
      <c r="E58" s="1030">
        <v>354</v>
      </c>
      <c r="F58" s="1029"/>
      <c r="G58" s="1029"/>
      <c r="H58" s="1029"/>
      <c r="I58" s="986">
        <f t="shared" si="8"/>
        <v>0</v>
      </c>
      <c r="J58" s="986">
        <f t="shared" si="9"/>
        <v>0</v>
      </c>
      <c r="K58" s="1071"/>
      <c r="L58" s="790"/>
      <c r="M58" s="529"/>
      <c r="N58" s="529"/>
      <c r="O58" s="529"/>
      <c r="P58" s="529"/>
      <c r="Q58" s="529"/>
      <c r="R58" s="987"/>
      <c r="S58" s="963"/>
      <c r="T58" s="963"/>
      <c r="U58" s="963"/>
      <c r="V58" s="963"/>
      <c r="W58" s="963"/>
      <c r="X58" s="963"/>
      <c r="Y58" s="963"/>
      <c r="Z58" s="963"/>
    </row>
    <row r="59" spans="1:26" s="989" customFormat="1" ht="31.35" customHeight="1">
      <c r="A59" s="1055">
        <v>7</v>
      </c>
      <c r="B59" s="1038" t="s">
        <v>171</v>
      </c>
      <c r="C59" s="1038" t="s">
        <v>172</v>
      </c>
      <c r="D59" s="1055"/>
      <c r="E59" s="1030"/>
      <c r="F59" s="986"/>
      <c r="G59" s="986"/>
      <c r="H59" s="986"/>
      <c r="I59" s="986">
        <f t="shared" si="8"/>
        <v>0</v>
      </c>
      <c r="J59" s="986">
        <f t="shared" si="9"/>
        <v>0</v>
      </c>
      <c r="K59" s="1071"/>
      <c r="L59" s="790"/>
      <c r="M59" s="529"/>
      <c r="N59" s="529"/>
      <c r="O59" s="529"/>
      <c r="P59" s="529"/>
      <c r="Q59" s="529"/>
      <c r="R59" s="987"/>
      <c r="S59" s="963"/>
      <c r="T59" s="963"/>
      <c r="U59" s="963"/>
      <c r="V59" s="963"/>
      <c r="W59" s="963"/>
      <c r="X59" s="963"/>
      <c r="Y59" s="963"/>
      <c r="Z59" s="963"/>
    </row>
    <row r="60" spans="1:26" s="989" customFormat="1" ht="31.35" customHeight="1">
      <c r="A60" s="1055"/>
      <c r="B60" s="1056" t="s">
        <v>470</v>
      </c>
      <c r="C60" s="1038" t="s">
        <v>174</v>
      </c>
      <c r="D60" s="1055" t="s">
        <v>167</v>
      </c>
      <c r="E60" s="1030">
        <v>120</v>
      </c>
      <c r="F60" s="1029"/>
      <c r="G60" s="1029"/>
      <c r="H60" s="1029"/>
      <c r="I60" s="986">
        <f t="shared" si="8"/>
        <v>0</v>
      </c>
      <c r="J60" s="986">
        <f t="shared" si="9"/>
        <v>0</v>
      </c>
      <c r="K60" s="1071"/>
      <c r="L60" s="790"/>
      <c r="M60" s="529"/>
      <c r="N60" s="529"/>
      <c r="O60" s="529"/>
      <c r="P60" s="529"/>
      <c r="Q60" s="529"/>
      <c r="R60" s="987"/>
      <c r="S60" s="963"/>
      <c r="T60" s="963"/>
      <c r="U60" s="963"/>
      <c r="V60" s="963"/>
      <c r="W60" s="963"/>
      <c r="X60" s="963"/>
      <c r="Y60" s="963"/>
      <c r="Z60" s="963"/>
    </row>
    <row r="61" spans="1:26" s="989" customFormat="1" ht="31.35" customHeight="1">
      <c r="A61" s="1055"/>
      <c r="B61" s="1056" t="s">
        <v>471</v>
      </c>
      <c r="C61" s="1038" t="s">
        <v>174</v>
      </c>
      <c r="D61" s="1055" t="s">
        <v>167</v>
      </c>
      <c r="E61" s="1030">
        <v>16</v>
      </c>
      <c r="F61" s="1029"/>
      <c r="G61" s="1029"/>
      <c r="H61" s="1029"/>
      <c r="I61" s="986">
        <f t="shared" si="8"/>
        <v>0</v>
      </c>
      <c r="J61" s="986">
        <f t="shared" si="9"/>
        <v>0</v>
      </c>
      <c r="K61" s="1071"/>
      <c r="L61" s="790"/>
      <c r="M61" s="529"/>
      <c r="N61" s="529"/>
      <c r="O61" s="529"/>
      <c r="P61" s="529"/>
      <c r="Q61" s="529"/>
      <c r="R61" s="987"/>
      <c r="S61" s="963"/>
      <c r="T61" s="963"/>
      <c r="U61" s="963"/>
      <c r="V61" s="963"/>
      <c r="W61" s="963"/>
      <c r="X61" s="963"/>
      <c r="Y61" s="963"/>
      <c r="Z61" s="963"/>
    </row>
    <row r="62" spans="1:26" s="989" customFormat="1" ht="31.35" customHeight="1">
      <c r="A62" s="1055">
        <v>8</v>
      </c>
      <c r="B62" s="1038" t="s">
        <v>177</v>
      </c>
      <c r="C62" s="1038"/>
      <c r="D62" s="1055"/>
      <c r="E62" s="1030"/>
      <c r="F62" s="986"/>
      <c r="G62" s="986"/>
      <c r="H62" s="986"/>
      <c r="I62" s="986">
        <f t="shared" si="8"/>
        <v>0</v>
      </c>
      <c r="J62" s="986">
        <f t="shared" si="9"/>
        <v>0</v>
      </c>
      <c r="K62" s="1071"/>
      <c r="L62" s="790"/>
      <c r="M62" s="529"/>
      <c r="N62" s="529"/>
      <c r="O62" s="529"/>
      <c r="P62" s="529"/>
      <c r="Q62" s="529"/>
      <c r="R62" s="987"/>
      <c r="S62" s="963"/>
      <c r="T62" s="963"/>
      <c r="U62" s="963"/>
      <c r="V62" s="963"/>
      <c r="W62" s="963"/>
      <c r="X62" s="963"/>
      <c r="Y62" s="963"/>
      <c r="Z62" s="963"/>
    </row>
    <row r="63" spans="1:26" s="989" customFormat="1" ht="31.35" customHeight="1">
      <c r="A63" s="1055"/>
      <c r="B63" s="1056" t="s">
        <v>182</v>
      </c>
      <c r="C63" s="1038" t="s">
        <v>179</v>
      </c>
      <c r="D63" s="1055" t="s">
        <v>167</v>
      </c>
      <c r="E63" s="1030">
        <v>56</v>
      </c>
      <c r="F63" s="1029"/>
      <c r="G63" s="1029"/>
      <c r="H63" s="1029"/>
      <c r="I63" s="986">
        <f t="shared" si="8"/>
        <v>0</v>
      </c>
      <c r="J63" s="986">
        <f t="shared" si="9"/>
        <v>0</v>
      </c>
      <c r="K63" s="1071"/>
      <c r="L63" s="790"/>
      <c r="M63" s="529"/>
      <c r="N63" s="529"/>
      <c r="O63" s="529"/>
      <c r="P63" s="529"/>
      <c r="Q63" s="529"/>
      <c r="R63" s="987"/>
      <c r="S63" s="963"/>
      <c r="T63" s="963"/>
      <c r="U63" s="963"/>
      <c r="V63" s="963"/>
      <c r="W63" s="963"/>
      <c r="X63" s="963"/>
      <c r="Y63" s="963"/>
      <c r="Z63" s="963"/>
    </row>
    <row r="64" spans="1:26" s="989" customFormat="1" ht="31.35" customHeight="1">
      <c r="A64" s="1055"/>
      <c r="B64" s="1056" t="s">
        <v>472</v>
      </c>
      <c r="C64" s="1038" t="s">
        <v>179</v>
      </c>
      <c r="D64" s="1055" t="s">
        <v>167</v>
      </c>
      <c r="E64" s="1030">
        <v>600</v>
      </c>
      <c r="F64" s="1029"/>
      <c r="G64" s="1029"/>
      <c r="H64" s="1029"/>
      <c r="I64" s="986">
        <f t="shared" si="8"/>
        <v>0</v>
      </c>
      <c r="J64" s="986">
        <f t="shared" si="9"/>
        <v>0</v>
      </c>
      <c r="K64" s="1071"/>
      <c r="L64" s="790"/>
      <c r="M64" s="529"/>
      <c r="N64" s="529"/>
      <c r="O64" s="529"/>
      <c r="P64" s="529"/>
      <c r="Q64" s="529"/>
      <c r="R64" s="987"/>
      <c r="S64" s="963"/>
      <c r="T64" s="963"/>
      <c r="U64" s="963"/>
      <c r="V64" s="963"/>
      <c r="W64" s="963"/>
      <c r="X64" s="963"/>
      <c r="Y64" s="963"/>
      <c r="Z64" s="963"/>
    </row>
    <row r="65" spans="1:26" s="989" customFormat="1" ht="31.35" customHeight="1">
      <c r="A65" s="1055"/>
      <c r="B65" s="1056" t="s">
        <v>473</v>
      </c>
      <c r="C65" s="1038" t="s">
        <v>179</v>
      </c>
      <c r="D65" s="1055" t="s">
        <v>167</v>
      </c>
      <c r="E65" s="1030">
        <v>36</v>
      </c>
      <c r="F65" s="1029"/>
      <c r="G65" s="1029"/>
      <c r="H65" s="1029"/>
      <c r="I65" s="986">
        <f t="shared" si="8"/>
        <v>0</v>
      </c>
      <c r="J65" s="986">
        <f t="shared" si="9"/>
        <v>0</v>
      </c>
      <c r="K65" s="1071"/>
      <c r="L65" s="790"/>
      <c r="M65" s="529"/>
      <c r="N65" s="529"/>
      <c r="O65" s="529"/>
      <c r="P65" s="529"/>
      <c r="Q65" s="529"/>
      <c r="R65" s="987"/>
      <c r="S65" s="963"/>
      <c r="T65" s="963"/>
      <c r="U65" s="963"/>
      <c r="V65" s="963"/>
      <c r="W65" s="963"/>
      <c r="X65" s="963"/>
      <c r="Y65" s="963"/>
      <c r="Z65" s="963"/>
    </row>
    <row r="66" spans="1:26" s="989" customFormat="1" ht="31.35" customHeight="1">
      <c r="A66" s="1055"/>
      <c r="B66" s="1056" t="s">
        <v>184</v>
      </c>
      <c r="C66" s="1038" t="s">
        <v>179</v>
      </c>
      <c r="D66" s="1055" t="s">
        <v>167</v>
      </c>
      <c r="E66" s="1030">
        <v>752</v>
      </c>
      <c r="F66" s="1029"/>
      <c r="G66" s="1029"/>
      <c r="H66" s="1029"/>
      <c r="I66" s="986">
        <f t="shared" si="8"/>
        <v>0</v>
      </c>
      <c r="J66" s="986">
        <f t="shared" si="9"/>
        <v>0</v>
      </c>
      <c r="K66" s="1071"/>
      <c r="L66" s="790"/>
      <c r="M66" s="529"/>
      <c r="N66" s="529"/>
      <c r="O66" s="529"/>
      <c r="P66" s="529"/>
      <c r="Q66" s="529"/>
      <c r="R66" s="987"/>
      <c r="S66" s="963"/>
      <c r="T66" s="963"/>
      <c r="U66" s="963"/>
      <c r="V66" s="963"/>
      <c r="W66" s="963"/>
      <c r="X66" s="963"/>
      <c r="Y66" s="963"/>
      <c r="Z66" s="963"/>
    </row>
    <row r="67" spans="1:26" s="989" customFormat="1" ht="31.35" customHeight="1">
      <c r="A67" s="1055">
        <v>9</v>
      </c>
      <c r="B67" s="1038" t="s">
        <v>185</v>
      </c>
      <c r="C67" s="1072"/>
      <c r="D67" s="1055" t="s">
        <v>158</v>
      </c>
      <c r="E67" s="1030">
        <v>22667.171960707099</v>
      </c>
      <c r="F67" s="1029"/>
      <c r="G67" s="1029"/>
      <c r="H67" s="1029"/>
      <c r="I67" s="986">
        <f t="shared" si="8"/>
        <v>0</v>
      </c>
      <c r="J67" s="986">
        <f t="shared" si="9"/>
        <v>0</v>
      </c>
      <c r="K67" s="1071"/>
      <c r="L67" s="790"/>
      <c r="M67" s="529"/>
      <c r="N67" s="529"/>
      <c r="O67" s="529"/>
      <c r="P67" s="529"/>
      <c r="Q67" s="529"/>
      <c r="R67" s="987"/>
      <c r="S67" s="963"/>
      <c r="T67" s="963"/>
      <c r="U67" s="963"/>
      <c r="V67" s="963"/>
      <c r="W67" s="963"/>
      <c r="X67" s="963"/>
      <c r="Y67" s="963"/>
      <c r="Z67" s="963"/>
    </row>
    <row r="68" spans="1:26" s="989" customFormat="1" ht="31.35" customHeight="1">
      <c r="A68" s="1055">
        <v>10</v>
      </c>
      <c r="B68" s="1038" t="s">
        <v>186</v>
      </c>
      <c r="C68" s="1038" t="s">
        <v>187</v>
      </c>
      <c r="D68" s="1055" t="s">
        <v>158</v>
      </c>
      <c r="E68" s="1030">
        <v>22667.171960707099</v>
      </c>
      <c r="F68" s="1029"/>
      <c r="G68" s="1029"/>
      <c r="H68" s="1029"/>
      <c r="I68" s="986">
        <f t="shared" si="8"/>
        <v>0</v>
      </c>
      <c r="J68" s="986">
        <f t="shared" si="9"/>
        <v>0</v>
      </c>
      <c r="K68" s="1071"/>
      <c r="L68" s="790"/>
      <c r="M68" s="529"/>
      <c r="N68" s="529"/>
      <c r="O68" s="529"/>
      <c r="P68" s="529"/>
      <c r="Q68" s="529"/>
      <c r="R68" s="987"/>
      <c r="S68" s="963"/>
      <c r="T68" s="963"/>
      <c r="U68" s="963"/>
      <c r="V68" s="963"/>
      <c r="W68" s="963"/>
      <c r="X68" s="963"/>
      <c r="Y68" s="963"/>
      <c r="Z68" s="963"/>
    </row>
    <row r="69" spans="1:26" s="988" customFormat="1" ht="31.35" customHeight="1">
      <c r="A69" s="1051" t="s">
        <v>75</v>
      </c>
      <c r="B69" s="1052" t="s">
        <v>188</v>
      </c>
      <c r="C69" s="1052"/>
      <c r="D69" s="1051"/>
      <c r="E69" s="1053"/>
      <c r="F69" s="1054"/>
      <c r="G69" s="1054"/>
      <c r="H69" s="1054"/>
      <c r="I69" s="1054">
        <f>+SUM(F69:G69)</f>
        <v>0</v>
      </c>
      <c r="J69" s="1070"/>
      <c r="K69" s="1071"/>
      <c r="L69" s="790"/>
      <c r="M69" s="529"/>
      <c r="N69" s="529"/>
      <c r="O69" s="529"/>
      <c r="P69" s="529"/>
      <c r="Q69" s="529"/>
      <c r="R69" s="987"/>
      <c r="S69" s="963"/>
      <c r="T69" s="963"/>
      <c r="U69" s="963"/>
      <c r="V69" s="963"/>
      <c r="W69" s="963"/>
      <c r="X69" s="963"/>
      <c r="Y69" s="963"/>
      <c r="Z69" s="963"/>
    </row>
    <row r="70" spans="1:26" s="989" customFormat="1" ht="31.35" customHeight="1">
      <c r="A70" s="1055">
        <v>1</v>
      </c>
      <c r="B70" s="1038" t="s">
        <v>189</v>
      </c>
      <c r="C70" s="1038" t="s">
        <v>190</v>
      </c>
      <c r="D70" s="1055" t="s">
        <v>110</v>
      </c>
      <c r="E70" s="1030">
        <v>402.34399999999999</v>
      </c>
      <c r="F70" s="1029"/>
      <c r="G70" s="1029"/>
      <c r="H70" s="1029"/>
      <c r="I70" s="986">
        <f t="shared" ref="I70:I75" si="10">F70+G70+H70</f>
        <v>0</v>
      </c>
      <c r="J70" s="986">
        <f t="shared" ref="J70:J75" si="11">ROUND(E70*I70,0)</f>
        <v>0</v>
      </c>
      <c r="K70" s="1071"/>
      <c r="L70" s="790"/>
      <c r="M70" s="529"/>
      <c r="N70" s="529"/>
      <c r="O70" s="529"/>
      <c r="P70" s="529"/>
      <c r="Q70" s="529"/>
      <c r="R70" s="987"/>
    </row>
    <row r="71" spans="1:26" s="989" customFormat="1" ht="31.35" customHeight="1">
      <c r="A71" s="1055">
        <v>2</v>
      </c>
      <c r="B71" s="1038" t="s">
        <v>191</v>
      </c>
      <c r="C71" s="1038"/>
      <c r="D71" s="1055" t="s">
        <v>143</v>
      </c>
      <c r="E71" s="1030">
        <v>187.70400000000001</v>
      </c>
      <c r="F71" s="1029"/>
      <c r="G71" s="1029"/>
      <c r="H71" s="1029"/>
      <c r="I71" s="986">
        <f t="shared" si="10"/>
        <v>0</v>
      </c>
      <c r="J71" s="986">
        <f t="shared" si="11"/>
        <v>0</v>
      </c>
      <c r="K71" s="1071"/>
      <c r="L71" s="790"/>
      <c r="M71" s="529"/>
      <c r="N71" s="529"/>
      <c r="O71" s="529"/>
      <c r="P71" s="529"/>
      <c r="Q71" s="529"/>
      <c r="R71" s="987"/>
      <c r="S71" s="963"/>
      <c r="T71" s="963"/>
      <c r="U71" s="963"/>
      <c r="V71" s="963"/>
      <c r="W71" s="963"/>
      <c r="X71" s="963"/>
      <c r="Y71" s="963"/>
      <c r="Z71" s="963"/>
    </row>
    <row r="72" spans="1:26" s="989" customFormat="1" ht="31.35" customHeight="1">
      <c r="A72" s="1055">
        <v>3</v>
      </c>
      <c r="B72" s="1038" t="s">
        <v>192</v>
      </c>
      <c r="C72" s="1038"/>
      <c r="D72" s="1055" t="s">
        <v>193</v>
      </c>
      <c r="E72" s="1030">
        <v>375.40800000000002</v>
      </c>
      <c r="F72" s="1029"/>
      <c r="G72" s="1029"/>
      <c r="H72" s="1029"/>
      <c r="I72" s="986">
        <f t="shared" si="10"/>
        <v>0</v>
      </c>
      <c r="J72" s="986">
        <f t="shared" si="11"/>
        <v>0</v>
      </c>
      <c r="K72" s="1071"/>
      <c r="L72" s="790"/>
      <c r="M72" s="529"/>
      <c r="N72" s="529"/>
      <c r="O72" s="529"/>
      <c r="P72" s="529"/>
      <c r="Q72" s="529"/>
      <c r="R72" s="987"/>
      <c r="S72" s="963"/>
      <c r="T72" s="963"/>
      <c r="U72" s="963"/>
      <c r="V72" s="963"/>
      <c r="W72" s="963"/>
      <c r="X72" s="963"/>
      <c r="Y72" s="963"/>
      <c r="Z72" s="963"/>
    </row>
    <row r="73" spans="1:26" s="989" customFormat="1" ht="31.35" customHeight="1">
      <c r="A73" s="1055">
        <v>4</v>
      </c>
      <c r="B73" s="1038" t="s">
        <v>195</v>
      </c>
      <c r="C73" s="1038" t="s">
        <v>474</v>
      </c>
      <c r="D73" s="1055" t="s">
        <v>193</v>
      </c>
      <c r="E73" s="1030">
        <v>935</v>
      </c>
      <c r="F73" s="1029"/>
      <c r="G73" s="1029"/>
      <c r="H73" s="1029"/>
      <c r="I73" s="986">
        <f t="shared" si="10"/>
        <v>0</v>
      </c>
      <c r="J73" s="986">
        <f t="shared" si="11"/>
        <v>0</v>
      </c>
      <c r="K73" s="1071"/>
      <c r="L73" s="790"/>
      <c r="M73" s="529"/>
      <c r="N73" s="529"/>
      <c r="O73" s="529"/>
      <c r="P73" s="529"/>
      <c r="Q73" s="529"/>
      <c r="R73" s="987"/>
      <c r="S73" s="963"/>
      <c r="T73" s="963"/>
      <c r="U73" s="963"/>
      <c r="V73" s="963"/>
      <c r="W73" s="963"/>
      <c r="X73" s="963"/>
      <c r="Y73" s="963"/>
      <c r="Z73" s="963"/>
    </row>
    <row r="74" spans="1:26" s="989" customFormat="1" ht="31.35" customHeight="1">
      <c r="A74" s="1055">
        <v>5</v>
      </c>
      <c r="B74" s="1038" t="s">
        <v>197</v>
      </c>
      <c r="C74" s="1038" t="s">
        <v>198</v>
      </c>
      <c r="D74" s="1055" t="s">
        <v>121</v>
      </c>
      <c r="E74" s="1030">
        <v>1</v>
      </c>
      <c r="F74" s="1029"/>
      <c r="G74" s="1029"/>
      <c r="H74" s="1029"/>
      <c r="I74" s="986">
        <f t="shared" si="10"/>
        <v>0</v>
      </c>
      <c r="J74" s="986">
        <f t="shared" si="11"/>
        <v>0</v>
      </c>
      <c r="K74" s="1071"/>
      <c r="L74" s="790"/>
      <c r="M74" s="529"/>
      <c r="N74" s="529"/>
      <c r="O74" s="529"/>
      <c r="P74" s="529"/>
      <c r="Q74" s="529"/>
      <c r="R74" s="987"/>
      <c r="S74" s="963"/>
      <c r="T74" s="963"/>
      <c r="U74" s="963"/>
      <c r="V74" s="963"/>
      <c r="W74" s="963"/>
      <c r="X74" s="963"/>
      <c r="Y74" s="963"/>
      <c r="Z74" s="963"/>
    </row>
    <row r="75" spans="1:26" s="989" customFormat="1" ht="31.35" customHeight="1">
      <c r="A75" s="1055">
        <v>6</v>
      </c>
      <c r="B75" s="1038" t="s">
        <v>199</v>
      </c>
      <c r="C75" s="1038"/>
      <c r="D75" s="1055" t="s">
        <v>121</v>
      </c>
      <c r="E75" s="1030">
        <v>1</v>
      </c>
      <c r="F75" s="1029"/>
      <c r="G75" s="1029"/>
      <c r="H75" s="1029"/>
      <c r="I75" s="986">
        <f t="shared" si="10"/>
        <v>0</v>
      </c>
      <c r="J75" s="986">
        <f t="shared" si="11"/>
        <v>0</v>
      </c>
      <c r="K75" s="1071"/>
      <c r="L75" s="790"/>
      <c r="M75" s="529"/>
      <c r="N75" s="529"/>
      <c r="O75" s="529"/>
      <c r="P75" s="529"/>
      <c r="Q75" s="529"/>
      <c r="R75" s="987"/>
      <c r="S75" s="963"/>
      <c r="T75" s="963"/>
      <c r="U75" s="963"/>
      <c r="V75" s="963"/>
      <c r="W75" s="963"/>
      <c r="X75" s="963"/>
      <c r="Y75" s="963"/>
      <c r="Z75" s="963"/>
    </row>
    <row r="76" spans="1:26" s="989" customFormat="1" ht="24.6" customHeight="1">
      <c r="A76" s="1055"/>
      <c r="B76" s="1038"/>
      <c r="C76" s="1038"/>
      <c r="D76" s="1055"/>
      <c r="E76" s="1030"/>
      <c r="F76" s="986"/>
      <c r="G76" s="986"/>
      <c r="H76" s="986"/>
      <c r="I76" s="986"/>
      <c r="J76" s="986"/>
      <c r="K76" s="1071"/>
      <c r="L76" s="790"/>
      <c r="M76" s="529"/>
      <c r="N76" s="529"/>
      <c r="O76" s="529"/>
      <c r="P76" s="529"/>
      <c r="Q76" s="529"/>
      <c r="R76" s="987"/>
      <c r="S76" s="963"/>
      <c r="T76" s="963"/>
      <c r="U76" s="963"/>
      <c r="V76" s="963"/>
      <c r="W76" s="963"/>
      <c r="X76" s="963"/>
      <c r="Y76" s="963"/>
      <c r="Z76" s="963"/>
    </row>
    <row r="77" spans="1:26" s="988" customFormat="1" ht="31.35" customHeight="1">
      <c r="A77" s="1051" t="s">
        <v>200</v>
      </c>
      <c r="B77" s="1052" t="s">
        <v>201</v>
      </c>
      <c r="C77" s="1052"/>
      <c r="D77" s="1051"/>
      <c r="E77" s="1053"/>
      <c r="F77" s="1054"/>
      <c r="G77" s="1054"/>
      <c r="H77" s="1054"/>
      <c r="I77" s="986"/>
      <c r="J77" s="1070"/>
      <c r="K77" s="1071"/>
      <c r="L77" s="790"/>
      <c r="M77" s="529"/>
      <c r="N77" s="529"/>
      <c r="O77" s="529"/>
      <c r="P77" s="529"/>
      <c r="Q77" s="529"/>
      <c r="R77" s="987"/>
      <c r="S77" s="963"/>
      <c r="T77" s="963"/>
      <c r="U77" s="963"/>
      <c r="V77" s="963"/>
      <c r="W77" s="963"/>
      <c r="X77" s="963"/>
      <c r="Y77" s="963"/>
      <c r="Z77" s="963"/>
    </row>
    <row r="78" spans="1:26" s="989" customFormat="1" ht="31.35" customHeight="1">
      <c r="A78" s="1055">
        <v>1</v>
      </c>
      <c r="B78" s="1038" t="s">
        <v>202</v>
      </c>
      <c r="C78" s="1038" t="s">
        <v>203</v>
      </c>
      <c r="D78" s="1055" t="s">
        <v>204</v>
      </c>
      <c r="E78" s="1073">
        <v>36</v>
      </c>
      <c r="F78" s="1029"/>
      <c r="G78" s="1029"/>
      <c r="H78" s="1029"/>
      <c r="I78" s="986">
        <f>F78+G78+H78</f>
        <v>0</v>
      </c>
      <c r="J78" s="986">
        <f>ROUND(E78*I78,0)</f>
        <v>0</v>
      </c>
      <c r="K78" s="1071"/>
      <c r="L78" s="790"/>
      <c r="M78" s="529"/>
      <c r="N78" s="529"/>
      <c r="O78" s="529"/>
      <c r="P78" s="529"/>
      <c r="Q78" s="529"/>
      <c r="R78" s="987"/>
      <c r="S78" s="963"/>
      <c r="T78" s="963"/>
      <c r="U78" s="963"/>
      <c r="V78" s="963"/>
      <c r="W78" s="963"/>
      <c r="X78" s="963"/>
      <c r="Y78" s="963"/>
      <c r="Z78" s="963"/>
    </row>
    <row r="79" spans="1:26" s="989" customFormat="1" ht="31.35" customHeight="1">
      <c r="A79" s="1055"/>
      <c r="B79" s="1038"/>
      <c r="C79" s="1038"/>
      <c r="D79" s="1055"/>
      <c r="E79" s="1030"/>
      <c r="F79" s="985"/>
      <c r="G79" s="985"/>
      <c r="H79" s="985"/>
      <c r="I79" s="985"/>
      <c r="J79" s="986"/>
      <c r="K79" s="1071"/>
      <c r="L79" s="790"/>
      <c r="M79" s="529"/>
      <c r="N79" s="529"/>
      <c r="O79" s="529"/>
      <c r="P79" s="529"/>
      <c r="Q79" s="529"/>
      <c r="R79" s="987"/>
      <c r="S79" s="963"/>
      <c r="T79" s="963"/>
      <c r="U79" s="963"/>
      <c r="V79" s="963"/>
      <c r="W79" s="963"/>
      <c r="X79" s="963"/>
      <c r="Y79" s="963"/>
      <c r="Z79" s="963"/>
    </row>
    <row r="80" spans="1:26" ht="36" customHeight="1">
      <c r="A80" s="1074" t="s">
        <v>60</v>
      </c>
      <c r="B80" s="1075" t="s">
        <v>205</v>
      </c>
      <c r="C80" s="1075"/>
      <c r="D80" s="1076"/>
      <c r="E80" s="1076"/>
      <c r="F80" s="1077"/>
      <c r="G80" s="1077"/>
      <c r="H80" s="1077"/>
      <c r="I80" s="1077"/>
      <c r="J80" s="1105">
        <f>+J81+J84+J88+J91+J94+J111+J115</f>
        <v>0</v>
      </c>
      <c r="K80" s="1077"/>
      <c r="L80" s="790"/>
      <c r="M80" s="529"/>
      <c r="R80" s="987"/>
      <c r="S80" s="963"/>
      <c r="T80" s="963"/>
      <c r="U80" s="963"/>
      <c r="V80" s="963"/>
      <c r="W80" s="963"/>
      <c r="X80" s="963"/>
      <c r="Y80" s="963"/>
      <c r="Z80" s="963"/>
    </row>
    <row r="81" spans="1:26" s="980" customFormat="1" ht="36" customHeight="1">
      <c r="A81" s="1021">
        <v>1</v>
      </c>
      <c r="B81" s="1022" t="s">
        <v>206</v>
      </c>
      <c r="C81" s="1022"/>
      <c r="D81" s="1023"/>
      <c r="E81" s="1024"/>
      <c r="F81" s="1025"/>
      <c r="G81" s="1025"/>
      <c r="H81" s="1025"/>
      <c r="I81" s="1025"/>
      <c r="J81" s="1025">
        <f>+SUM(J82:J83)</f>
        <v>0</v>
      </c>
      <c r="K81" s="1064"/>
      <c r="L81" s="790"/>
      <c r="M81" s="529"/>
      <c r="N81" s="529"/>
      <c r="O81" s="529"/>
      <c r="P81" s="529"/>
      <c r="Q81" s="529"/>
      <c r="R81" s="987"/>
      <c r="S81" s="963"/>
      <c r="T81" s="963"/>
      <c r="U81" s="963"/>
      <c r="V81" s="963"/>
      <c r="W81" s="963"/>
      <c r="X81" s="963"/>
      <c r="Y81" s="963"/>
      <c r="Z81" s="963"/>
    </row>
    <row r="82" spans="1:26" s="990" customFormat="1" ht="31.35" customHeight="1">
      <c r="A82" s="1078">
        <v>1</v>
      </c>
      <c r="B82" s="948" t="s">
        <v>207</v>
      </c>
      <c r="C82" s="948" t="s">
        <v>208</v>
      </c>
      <c r="D82" s="1078" t="s">
        <v>124</v>
      </c>
      <c r="E82" s="983">
        <v>12.02</v>
      </c>
      <c r="F82" s="1029"/>
      <c r="G82" s="1029"/>
      <c r="H82" s="1029"/>
      <c r="I82" s="985">
        <f t="shared" ref="I82:I86" si="12">+SUM(F82:H82)</f>
        <v>0</v>
      </c>
      <c r="J82" s="986">
        <f t="shared" ref="J82:J86" si="13">ROUND(E82*I82,0)</f>
        <v>0</v>
      </c>
      <c r="K82" s="1106"/>
      <c r="L82" s="790"/>
      <c r="M82" s="529"/>
      <c r="N82" s="529"/>
      <c r="O82" s="529"/>
      <c r="P82" s="529"/>
      <c r="Q82" s="529"/>
      <c r="R82" s="987"/>
      <c r="S82" s="963"/>
      <c r="T82" s="963"/>
      <c r="U82" s="963"/>
      <c r="V82" s="963"/>
      <c r="W82" s="963"/>
      <c r="X82" s="963"/>
      <c r="Y82" s="963"/>
      <c r="Z82" s="963"/>
    </row>
    <row r="83" spans="1:26" s="989" customFormat="1" ht="31.35" customHeight="1">
      <c r="A83" s="1055"/>
      <c r="B83" s="1038"/>
      <c r="C83" s="1038"/>
      <c r="D83" s="1079"/>
      <c r="E83" s="1030"/>
      <c r="F83" s="986"/>
      <c r="G83" s="986"/>
      <c r="H83" s="986"/>
      <c r="I83" s="986"/>
      <c r="J83" s="986"/>
      <c r="K83" s="984"/>
      <c r="L83" s="790"/>
      <c r="M83" s="529"/>
      <c r="N83" s="529"/>
      <c r="O83" s="529"/>
      <c r="P83" s="529"/>
      <c r="Q83" s="529"/>
      <c r="R83" s="987"/>
      <c r="S83" s="963"/>
      <c r="T83" s="963"/>
      <c r="U83" s="963"/>
      <c r="V83" s="963"/>
      <c r="W83" s="963"/>
      <c r="X83" s="963"/>
      <c r="Y83" s="963"/>
      <c r="Z83" s="963"/>
    </row>
    <row r="84" spans="1:26" s="980" customFormat="1" ht="36" customHeight="1">
      <c r="A84" s="1021">
        <v>2</v>
      </c>
      <c r="B84" s="1022" t="s">
        <v>210</v>
      </c>
      <c r="C84" s="1022"/>
      <c r="D84" s="1023"/>
      <c r="E84" s="1024"/>
      <c r="F84" s="1025"/>
      <c r="G84" s="1025"/>
      <c r="H84" s="1025"/>
      <c r="I84" s="1025"/>
      <c r="J84" s="1025">
        <f>+SUM(J85:J87)</f>
        <v>0</v>
      </c>
      <c r="K84" s="1064"/>
      <c r="L84" s="790"/>
      <c r="M84" s="529"/>
      <c r="N84" s="529"/>
      <c r="O84" s="529"/>
      <c r="P84" s="529"/>
      <c r="Q84" s="529"/>
      <c r="R84" s="987"/>
      <c r="S84" s="963"/>
      <c r="T84" s="963"/>
      <c r="U84" s="963"/>
      <c r="V84" s="963"/>
      <c r="W84" s="963"/>
      <c r="X84" s="963"/>
      <c r="Y84" s="963"/>
      <c r="Z84" s="963"/>
    </row>
    <row r="85" spans="1:26" s="980" customFormat="1" ht="31.35" customHeight="1">
      <c r="A85" s="1080">
        <v>1</v>
      </c>
      <c r="B85" s="948" t="s">
        <v>211</v>
      </c>
      <c r="C85" s="948"/>
      <c r="D85" s="1078" t="s">
        <v>110</v>
      </c>
      <c r="E85" s="983">
        <v>60.1</v>
      </c>
      <c r="F85" s="1029"/>
      <c r="G85" s="1029"/>
      <c r="H85" s="1029"/>
      <c r="I85" s="985">
        <f t="shared" si="12"/>
        <v>0</v>
      </c>
      <c r="J85" s="986">
        <f t="shared" si="13"/>
        <v>0</v>
      </c>
      <c r="K85" s="1106"/>
      <c r="L85" s="677"/>
      <c r="M85" s="529"/>
      <c r="N85" s="529"/>
      <c r="O85" s="529"/>
      <c r="P85" s="529"/>
      <c r="Q85" s="529"/>
      <c r="R85" s="987"/>
      <c r="S85" s="963"/>
      <c r="T85" s="963"/>
      <c r="U85" s="963"/>
      <c r="V85" s="963"/>
      <c r="W85" s="963"/>
      <c r="X85" s="963"/>
      <c r="Y85" s="963"/>
      <c r="Z85" s="963"/>
    </row>
    <row r="86" spans="1:26" s="980" customFormat="1" ht="31.35" customHeight="1">
      <c r="A86" s="1080">
        <v>2</v>
      </c>
      <c r="B86" s="948" t="s">
        <v>212</v>
      </c>
      <c r="C86" s="948"/>
      <c r="D86" s="1078" t="s">
        <v>110</v>
      </c>
      <c r="E86" s="983">
        <v>60.1</v>
      </c>
      <c r="F86" s="1029"/>
      <c r="G86" s="1029"/>
      <c r="H86" s="1029"/>
      <c r="I86" s="985">
        <f t="shared" si="12"/>
        <v>0</v>
      </c>
      <c r="J86" s="986">
        <f t="shared" si="13"/>
        <v>0</v>
      </c>
      <c r="K86" s="1106"/>
      <c r="L86" s="677"/>
      <c r="M86" s="529"/>
      <c r="N86" s="529"/>
      <c r="O86" s="529"/>
      <c r="P86" s="529"/>
      <c r="Q86" s="529"/>
      <c r="R86" s="987"/>
      <c r="S86" s="963"/>
      <c r="T86" s="963"/>
      <c r="U86" s="963"/>
      <c r="V86" s="963"/>
      <c r="W86" s="963"/>
      <c r="X86" s="963"/>
      <c r="Y86" s="963"/>
      <c r="Z86" s="963"/>
    </row>
    <row r="87" spans="1:26" s="988" customFormat="1" ht="31.35" customHeight="1">
      <c r="A87" s="1081"/>
      <c r="B87" s="1038"/>
      <c r="C87" s="1038"/>
      <c r="D87" s="1079"/>
      <c r="E87" s="1030"/>
      <c r="F87" s="986"/>
      <c r="G87" s="986"/>
      <c r="H87" s="986"/>
      <c r="I87" s="986"/>
      <c r="J87" s="1068"/>
      <c r="K87" s="984"/>
      <c r="L87" s="677"/>
      <c r="M87" s="529"/>
      <c r="N87" s="529"/>
      <c r="O87" s="529"/>
      <c r="P87" s="529"/>
      <c r="Q87" s="529"/>
      <c r="R87" s="987"/>
      <c r="S87" s="963"/>
      <c r="T87" s="963"/>
      <c r="U87" s="963"/>
      <c r="V87" s="963"/>
      <c r="W87" s="963"/>
      <c r="X87" s="963"/>
      <c r="Y87" s="963"/>
      <c r="Z87" s="963"/>
    </row>
    <row r="88" spans="1:26" s="980" customFormat="1" ht="36" customHeight="1">
      <c r="A88" s="1021">
        <v>3</v>
      </c>
      <c r="B88" s="1022" t="s">
        <v>213</v>
      </c>
      <c r="C88" s="1022"/>
      <c r="D88" s="1023"/>
      <c r="E88" s="1024"/>
      <c r="F88" s="1025"/>
      <c r="G88" s="1025"/>
      <c r="H88" s="1025"/>
      <c r="I88" s="1025"/>
      <c r="J88" s="1025">
        <f>+SUM(J89:J89)</f>
        <v>0</v>
      </c>
      <c r="K88" s="1064"/>
      <c r="L88" s="677"/>
      <c r="M88" s="529"/>
      <c r="N88" s="529"/>
      <c r="O88" s="529"/>
      <c r="P88" s="529"/>
      <c r="Q88" s="529"/>
      <c r="R88" s="987"/>
      <c r="S88" s="963"/>
      <c r="T88" s="963"/>
      <c r="U88" s="963"/>
      <c r="V88" s="963"/>
      <c r="W88" s="963"/>
      <c r="X88" s="963"/>
      <c r="Y88" s="963"/>
      <c r="Z88" s="963"/>
    </row>
    <row r="89" spans="1:26" s="990" customFormat="1" ht="31.35" customHeight="1">
      <c r="A89" s="1078">
        <v>1</v>
      </c>
      <c r="B89" s="948" t="s">
        <v>214</v>
      </c>
      <c r="C89" s="948" t="s">
        <v>215</v>
      </c>
      <c r="D89" s="1078" t="s">
        <v>110</v>
      </c>
      <c r="E89" s="983">
        <v>120.2</v>
      </c>
      <c r="F89" s="1029"/>
      <c r="G89" s="1029"/>
      <c r="H89" s="1029"/>
      <c r="I89" s="985">
        <f>+SUM(F89:H89)</f>
        <v>0</v>
      </c>
      <c r="J89" s="986">
        <f>ROUND(E89*I89,0)</f>
        <v>0</v>
      </c>
      <c r="K89" s="1106" t="e">
        <f>#REF!</f>
        <v>#REF!</v>
      </c>
      <c r="L89" s="677"/>
      <c r="M89" s="529"/>
      <c r="N89" s="529"/>
      <c r="O89" s="529"/>
      <c r="P89" s="529"/>
      <c r="Q89" s="529"/>
      <c r="R89" s="987"/>
      <c r="S89" s="963"/>
      <c r="T89" s="963"/>
      <c r="U89" s="963"/>
      <c r="V89" s="963"/>
      <c r="W89" s="963"/>
      <c r="X89" s="963"/>
      <c r="Y89" s="963"/>
      <c r="Z89" s="963"/>
    </row>
    <row r="90" spans="1:26" s="988" customFormat="1" ht="31.35" customHeight="1">
      <c r="A90" s="1081"/>
      <c r="B90" s="1048"/>
      <c r="C90" s="1048"/>
      <c r="D90" s="1081"/>
      <c r="E90" s="1049"/>
      <c r="F90" s="1029"/>
      <c r="G90" s="1029"/>
      <c r="H90" s="1029"/>
      <c r="I90" s="1068"/>
      <c r="J90" s="1068"/>
      <c r="K90" s="1107"/>
      <c r="L90" s="677"/>
      <c r="M90" s="529"/>
      <c r="N90" s="529"/>
      <c r="O90" s="529"/>
      <c r="P90" s="529"/>
      <c r="Q90" s="529"/>
      <c r="R90" s="987"/>
      <c r="S90" s="963"/>
      <c r="T90" s="963"/>
      <c r="U90" s="963"/>
      <c r="V90" s="963"/>
      <c r="W90" s="963"/>
      <c r="X90" s="963"/>
      <c r="Y90" s="963"/>
      <c r="Z90" s="963"/>
    </row>
    <row r="91" spans="1:26" s="980" customFormat="1" ht="36" customHeight="1">
      <c r="A91" s="1021">
        <v>4</v>
      </c>
      <c r="B91" s="1022" t="s">
        <v>217</v>
      </c>
      <c r="C91" s="1022"/>
      <c r="D91" s="1023"/>
      <c r="E91" s="1024"/>
      <c r="F91" s="1025"/>
      <c r="G91" s="1025"/>
      <c r="H91" s="1025"/>
      <c r="I91" s="1025"/>
      <c r="J91" s="1025">
        <f>+SUM(J92:J93)</f>
        <v>0</v>
      </c>
      <c r="K91" s="1064"/>
      <c r="L91" s="677"/>
      <c r="M91" s="529"/>
      <c r="N91" s="529"/>
      <c r="O91" s="529"/>
      <c r="P91" s="529"/>
      <c r="Q91" s="529"/>
      <c r="R91" s="987"/>
      <c r="S91" s="963"/>
      <c r="T91" s="963"/>
      <c r="U91" s="963"/>
      <c r="V91" s="963"/>
      <c r="W91" s="963"/>
      <c r="X91" s="963"/>
      <c r="Y91" s="963"/>
      <c r="Z91" s="963"/>
    </row>
    <row r="92" spans="1:26" s="980" customFormat="1" ht="31.35" customHeight="1">
      <c r="A92" s="1080">
        <v>1</v>
      </c>
      <c r="B92" s="948" t="s">
        <v>475</v>
      </c>
      <c r="C92" s="948"/>
      <c r="D92" s="1082" t="s">
        <v>110</v>
      </c>
      <c r="E92" s="1030">
        <v>720</v>
      </c>
      <c r="F92" s="1029"/>
      <c r="G92" s="1029"/>
      <c r="H92" s="1029"/>
      <c r="I92" s="985">
        <f t="shared" ref="I92:I101" si="14">+SUM(F92:H92)</f>
        <v>0</v>
      </c>
      <c r="J92" s="986">
        <f t="shared" ref="J92:J101" si="15">ROUND(E92*I92,0)</f>
        <v>0</v>
      </c>
      <c r="K92" s="984"/>
      <c r="L92" s="677"/>
      <c r="M92" s="529"/>
      <c r="N92" s="529"/>
      <c r="O92" s="529"/>
      <c r="P92" s="529"/>
      <c r="Q92" s="529"/>
      <c r="R92" s="987"/>
      <c r="S92" s="963"/>
      <c r="T92" s="963"/>
      <c r="U92" s="963"/>
      <c r="V92" s="963"/>
      <c r="W92" s="963"/>
      <c r="X92" s="963"/>
      <c r="Y92" s="963"/>
      <c r="Z92" s="963"/>
    </row>
    <row r="93" spans="1:26" s="980" customFormat="1" ht="31.35" customHeight="1">
      <c r="A93" s="1080"/>
      <c r="B93" s="948"/>
      <c r="C93" s="948"/>
      <c r="D93" s="1082"/>
      <c r="E93" s="983"/>
      <c r="F93" s="1029"/>
      <c r="G93" s="1029"/>
      <c r="H93" s="1029"/>
      <c r="I93" s="985"/>
      <c r="J93" s="986"/>
      <c r="K93" s="984"/>
      <c r="L93" s="677"/>
      <c r="M93" s="529"/>
      <c r="N93" s="529"/>
      <c r="O93" s="529"/>
      <c r="P93" s="529"/>
      <c r="Q93" s="529"/>
      <c r="R93" s="987"/>
      <c r="S93" s="963"/>
      <c r="T93" s="963"/>
      <c r="U93" s="963"/>
      <c r="V93" s="963"/>
      <c r="W93" s="963"/>
      <c r="X93" s="963"/>
      <c r="Y93" s="963"/>
      <c r="Z93" s="963"/>
    </row>
    <row r="94" spans="1:26" s="980" customFormat="1" ht="36" customHeight="1">
      <c r="A94" s="1021">
        <v>5</v>
      </c>
      <c r="B94" s="1022" t="s">
        <v>297</v>
      </c>
      <c r="C94" s="1022"/>
      <c r="D94" s="1023"/>
      <c r="E94" s="1024"/>
      <c r="F94" s="1025"/>
      <c r="G94" s="1025"/>
      <c r="H94" s="1025"/>
      <c r="I94" s="1025"/>
      <c r="J94" s="1025">
        <f>+SUM(J96:J109)</f>
        <v>0</v>
      </c>
      <c r="K94" s="1064"/>
      <c r="L94" s="677"/>
      <c r="M94" s="529"/>
      <c r="N94" s="529"/>
      <c r="O94" s="529"/>
      <c r="P94" s="529"/>
      <c r="Q94" s="529"/>
      <c r="R94" s="987"/>
      <c r="S94" s="963"/>
      <c r="T94" s="963"/>
      <c r="U94" s="963"/>
      <c r="V94" s="963"/>
      <c r="W94" s="963"/>
      <c r="X94" s="963"/>
      <c r="Y94" s="963"/>
      <c r="Z94" s="963"/>
    </row>
    <row r="95" spans="1:26" s="991" customFormat="1" ht="31.35" customHeight="1">
      <c r="A95" s="1083" t="s">
        <v>25</v>
      </c>
      <c r="B95" s="1084" t="s">
        <v>298</v>
      </c>
      <c r="C95" s="1085"/>
      <c r="D95" s="1086"/>
      <c r="E95" s="1087"/>
      <c r="F95" s="1088"/>
      <c r="G95" s="1088"/>
      <c r="H95" s="1088"/>
      <c r="I95" s="1088"/>
      <c r="J95" s="1108"/>
      <c r="K95" s="1109"/>
      <c r="L95" s="677"/>
      <c r="M95" s="529"/>
      <c r="N95" s="529"/>
      <c r="O95" s="529"/>
      <c r="P95" s="529"/>
      <c r="Q95" s="529"/>
      <c r="R95" s="678"/>
      <c r="S95" s="963"/>
      <c r="T95" s="963"/>
      <c r="U95" s="963"/>
      <c r="V95" s="963"/>
      <c r="W95" s="963"/>
      <c r="X95" s="963"/>
      <c r="Y95" s="963"/>
      <c r="Z95" s="963"/>
    </row>
    <row r="96" spans="1:26" s="991" customFormat="1" ht="31.35" customHeight="1">
      <c r="A96" s="1079">
        <v>1</v>
      </c>
      <c r="B96" s="587" t="s">
        <v>476</v>
      </c>
      <c r="C96" s="1089" t="s">
        <v>300</v>
      </c>
      <c r="D96" s="656" t="s">
        <v>110</v>
      </c>
      <c r="E96" s="1090">
        <v>520.79999999999995</v>
      </c>
      <c r="F96" s="1029"/>
      <c r="G96" s="1029"/>
      <c r="H96" s="1029"/>
      <c r="I96" s="1110">
        <f t="shared" si="14"/>
        <v>0</v>
      </c>
      <c r="J96" s="986">
        <f t="shared" si="15"/>
        <v>0</v>
      </c>
      <c r="K96" s="1111"/>
      <c r="L96" s="677"/>
      <c r="M96" s="529"/>
      <c r="N96" s="529"/>
      <c r="O96" s="529"/>
      <c r="P96" s="529"/>
      <c r="Q96" s="529"/>
      <c r="R96" s="678"/>
      <c r="S96" s="963"/>
      <c r="T96" s="963"/>
      <c r="U96" s="963"/>
      <c r="V96" s="963"/>
      <c r="W96" s="963"/>
      <c r="X96" s="963"/>
      <c r="Y96" s="963"/>
      <c r="Z96" s="963"/>
    </row>
    <row r="97" spans="1:26" s="991" customFormat="1" ht="31.35" customHeight="1">
      <c r="A97" s="1079">
        <v>2</v>
      </c>
      <c r="B97" s="583" t="s">
        <v>309</v>
      </c>
      <c r="C97" s="584" t="s">
        <v>310</v>
      </c>
      <c r="D97" s="585" t="s">
        <v>143</v>
      </c>
      <c r="E97" s="1091">
        <v>60</v>
      </c>
      <c r="F97" s="1029"/>
      <c r="G97" s="1029"/>
      <c r="H97" s="1029"/>
      <c r="I97" s="1110">
        <f t="shared" si="14"/>
        <v>0</v>
      </c>
      <c r="J97" s="986">
        <f t="shared" si="15"/>
        <v>0</v>
      </c>
      <c r="K97" s="1106"/>
      <c r="L97" s="677"/>
      <c r="M97" s="529"/>
      <c r="N97" s="529"/>
      <c r="O97" s="529"/>
      <c r="P97" s="529"/>
      <c r="Q97" s="529"/>
      <c r="R97" s="678"/>
      <c r="S97" s="963"/>
      <c r="T97" s="963"/>
      <c r="U97" s="963"/>
      <c r="V97" s="963"/>
      <c r="W97" s="963"/>
      <c r="X97" s="963"/>
      <c r="Y97" s="963"/>
      <c r="Z97" s="963"/>
    </row>
    <row r="98" spans="1:26" s="991" customFormat="1" ht="31.35" customHeight="1">
      <c r="A98" s="1079">
        <v>3</v>
      </c>
      <c r="B98" s="583" t="s">
        <v>311</v>
      </c>
      <c r="C98" s="584" t="s">
        <v>310</v>
      </c>
      <c r="D98" s="585" t="s">
        <v>143</v>
      </c>
      <c r="E98" s="1091">
        <v>120</v>
      </c>
      <c r="F98" s="1029"/>
      <c r="G98" s="1029"/>
      <c r="H98" s="1029"/>
      <c r="I98" s="1110">
        <f t="shared" si="14"/>
        <v>0</v>
      </c>
      <c r="J98" s="986">
        <f t="shared" si="15"/>
        <v>0</v>
      </c>
      <c r="K98" s="1106"/>
      <c r="L98" s="677"/>
      <c r="M98" s="529"/>
      <c r="N98" s="529"/>
      <c r="O98" s="529"/>
      <c r="P98" s="529"/>
      <c r="Q98" s="529"/>
      <c r="R98" s="678"/>
      <c r="S98" s="963"/>
      <c r="T98" s="963"/>
      <c r="U98" s="963"/>
      <c r="V98" s="963"/>
      <c r="W98" s="963"/>
      <c r="X98" s="963"/>
      <c r="Y98" s="963"/>
      <c r="Z98" s="963"/>
    </row>
    <row r="99" spans="1:26" s="991" customFormat="1" ht="31.35" customHeight="1">
      <c r="A99" s="1079">
        <v>4</v>
      </c>
      <c r="B99" s="583" t="s">
        <v>312</v>
      </c>
      <c r="C99" s="584" t="s">
        <v>310</v>
      </c>
      <c r="D99" s="585" t="s">
        <v>143</v>
      </c>
      <c r="E99" s="1091">
        <v>16</v>
      </c>
      <c r="F99" s="1029"/>
      <c r="G99" s="1029"/>
      <c r="H99" s="1029"/>
      <c r="I99" s="1110">
        <f t="shared" si="14"/>
        <v>0</v>
      </c>
      <c r="J99" s="986">
        <f t="shared" si="15"/>
        <v>0</v>
      </c>
      <c r="K99" s="1106"/>
      <c r="L99" s="677"/>
      <c r="M99" s="529"/>
      <c r="N99" s="529"/>
      <c r="O99" s="529"/>
      <c r="P99" s="529"/>
      <c r="Q99" s="529"/>
      <c r="R99" s="678"/>
      <c r="S99" s="963"/>
      <c r="T99" s="963"/>
      <c r="U99" s="963"/>
      <c r="V99" s="963"/>
      <c r="W99" s="963"/>
      <c r="X99" s="963"/>
      <c r="Y99" s="963"/>
      <c r="Z99" s="963"/>
    </row>
    <row r="100" spans="1:26" s="991" customFormat="1" ht="31.35" customHeight="1">
      <c r="A100" s="1079">
        <v>5</v>
      </c>
      <c r="B100" s="583" t="s">
        <v>313</v>
      </c>
      <c r="C100" s="584" t="s">
        <v>310</v>
      </c>
      <c r="D100" s="585" t="s">
        <v>143</v>
      </c>
      <c r="E100" s="1091">
        <v>264</v>
      </c>
      <c r="F100" s="1029"/>
      <c r="G100" s="1029"/>
      <c r="H100" s="1029"/>
      <c r="I100" s="1110">
        <f t="shared" si="14"/>
        <v>0</v>
      </c>
      <c r="J100" s="986">
        <f t="shared" si="15"/>
        <v>0</v>
      </c>
      <c r="K100" s="1106"/>
      <c r="L100" s="677"/>
      <c r="M100" s="529"/>
      <c r="N100" s="529"/>
      <c r="O100" s="529"/>
      <c r="P100" s="529"/>
      <c r="Q100" s="529"/>
      <c r="R100" s="678"/>
      <c r="S100" s="963"/>
      <c r="T100" s="963"/>
      <c r="U100" s="963"/>
      <c r="V100" s="963"/>
      <c r="W100" s="963"/>
      <c r="X100" s="963"/>
      <c r="Y100" s="963"/>
      <c r="Z100" s="963"/>
    </row>
    <row r="101" spans="1:26" s="992" customFormat="1" ht="31.35" customHeight="1">
      <c r="A101" s="1079">
        <v>6</v>
      </c>
      <c r="B101" s="1092" t="s">
        <v>314</v>
      </c>
      <c r="C101" s="588"/>
      <c r="D101" s="589" t="s">
        <v>31</v>
      </c>
      <c r="E101" s="1090">
        <v>1</v>
      </c>
      <c r="F101" s="1029"/>
      <c r="G101" s="1029"/>
      <c r="H101" s="1029"/>
      <c r="I101" s="1110">
        <f t="shared" si="14"/>
        <v>0</v>
      </c>
      <c r="J101" s="986">
        <f t="shared" si="15"/>
        <v>0</v>
      </c>
      <c r="K101" s="1071"/>
      <c r="L101" s="677"/>
      <c r="M101" s="529"/>
      <c r="N101" s="529"/>
      <c r="O101" s="529"/>
      <c r="P101" s="529"/>
      <c r="Q101" s="529"/>
      <c r="R101" s="678"/>
      <c r="S101" s="963"/>
      <c r="T101" s="963"/>
      <c r="U101" s="963"/>
      <c r="V101" s="963"/>
      <c r="W101" s="963"/>
      <c r="X101" s="963"/>
      <c r="Y101" s="963"/>
      <c r="Z101" s="963"/>
    </row>
    <row r="102" spans="1:26" s="988" customFormat="1" ht="31.35" customHeight="1">
      <c r="A102" s="1093" t="s">
        <v>75</v>
      </c>
      <c r="B102" s="1094" t="s">
        <v>316</v>
      </c>
      <c r="C102" s="1052"/>
      <c r="D102" s="1051"/>
      <c r="E102" s="1053"/>
      <c r="F102" s="1054"/>
      <c r="G102" s="1054"/>
      <c r="H102" s="1054"/>
      <c r="I102" s="1054"/>
      <c r="J102" s="1054"/>
      <c r="K102" s="1071"/>
      <c r="L102" s="677"/>
      <c r="M102" s="529"/>
      <c r="N102" s="529"/>
      <c r="O102" s="529"/>
      <c r="P102" s="529"/>
      <c r="Q102" s="529"/>
      <c r="R102" s="987"/>
      <c r="S102" s="963"/>
      <c r="T102" s="963"/>
      <c r="U102" s="963"/>
      <c r="V102" s="963"/>
      <c r="W102" s="963"/>
      <c r="X102" s="963"/>
      <c r="Y102" s="963"/>
      <c r="Z102" s="963"/>
    </row>
    <row r="103" spans="1:26" s="988" customFormat="1" ht="31.35" customHeight="1">
      <c r="A103" s="1079">
        <v>1</v>
      </c>
      <c r="B103" s="1036" t="s">
        <v>477</v>
      </c>
      <c r="C103" s="1038"/>
      <c r="D103" s="1055" t="s">
        <v>143</v>
      </c>
      <c r="E103" s="1030">
        <v>260</v>
      </c>
      <c r="F103" s="1029"/>
      <c r="G103" s="1029"/>
      <c r="H103" s="1029"/>
      <c r="I103" s="985">
        <f t="shared" ref="I103:I109" si="16">+SUM(F103:H103)</f>
        <v>0</v>
      </c>
      <c r="J103" s="986">
        <f t="shared" ref="J103:J109" si="17">ROUND(E103*I103,0)</f>
        <v>0</v>
      </c>
      <c r="K103" s="1071" t="e">
        <f>#REF!</f>
        <v>#REF!</v>
      </c>
      <c r="L103" s="677"/>
      <c r="M103" s="529"/>
      <c r="N103" s="529"/>
      <c r="O103" s="529"/>
      <c r="P103" s="529"/>
      <c r="Q103" s="529"/>
      <c r="R103" s="987"/>
      <c r="S103" s="963"/>
      <c r="T103" s="963"/>
      <c r="U103" s="963"/>
      <c r="V103" s="963"/>
      <c r="W103" s="963"/>
      <c r="X103" s="963"/>
      <c r="Y103" s="963"/>
      <c r="Z103" s="963"/>
    </row>
    <row r="104" spans="1:26" s="988" customFormat="1" ht="31.35" customHeight="1">
      <c r="A104" s="1079">
        <v>2</v>
      </c>
      <c r="B104" s="1027" t="s">
        <v>323</v>
      </c>
      <c r="C104" s="1038"/>
      <c r="D104" s="1055" t="s">
        <v>324</v>
      </c>
      <c r="E104" s="1030">
        <v>216.666666666667</v>
      </c>
      <c r="F104" s="1029"/>
      <c r="G104" s="1029"/>
      <c r="H104" s="1029"/>
      <c r="I104" s="985">
        <f t="shared" si="16"/>
        <v>0</v>
      </c>
      <c r="J104" s="986">
        <f t="shared" si="17"/>
        <v>0</v>
      </c>
      <c r="K104" s="1071"/>
      <c r="L104" s="677"/>
      <c r="M104" s="529"/>
      <c r="N104" s="529"/>
      <c r="O104" s="529"/>
      <c r="P104" s="529"/>
      <c r="Q104" s="529"/>
      <c r="R104" s="987"/>
      <c r="S104" s="963"/>
      <c r="T104" s="963"/>
      <c r="U104" s="963"/>
      <c r="V104" s="963"/>
      <c r="W104" s="963"/>
      <c r="X104" s="963"/>
      <c r="Y104" s="963"/>
      <c r="Z104" s="963"/>
    </row>
    <row r="105" spans="1:26" s="988" customFormat="1" ht="31.35" customHeight="1">
      <c r="A105" s="1079">
        <v>3</v>
      </c>
      <c r="B105" s="1027" t="s">
        <v>326</v>
      </c>
      <c r="C105" s="1038"/>
      <c r="D105" s="1078" t="s">
        <v>324</v>
      </c>
      <c r="E105" s="1030">
        <v>26</v>
      </c>
      <c r="F105" s="1029"/>
      <c r="G105" s="1029"/>
      <c r="H105" s="1029"/>
      <c r="I105" s="985">
        <f t="shared" si="16"/>
        <v>0</v>
      </c>
      <c r="J105" s="986">
        <f t="shared" si="17"/>
        <v>0</v>
      </c>
      <c r="K105" s="1071"/>
      <c r="L105" s="677"/>
      <c r="M105" s="529"/>
      <c r="N105" s="529"/>
      <c r="O105" s="529"/>
      <c r="P105" s="529"/>
      <c r="Q105" s="529"/>
      <c r="R105" s="987"/>
      <c r="S105" s="963"/>
      <c r="T105" s="963"/>
      <c r="U105" s="963"/>
      <c r="V105" s="963"/>
      <c r="W105" s="963"/>
      <c r="X105" s="963"/>
      <c r="Y105" s="963"/>
      <c r="Z105" s="963"/>
    </row>
    <row r="106" spans="1:26" s="988" customFormat="1" ht="31.35" customHeight="1">
      <c r="A106" s="1079">
        <v>4</v>
      </c>
      <c r="B106" s="1027" t="s">
        <v>327</v>
      </c>
      <c r="C106" s="1038" t="s">
        <v>478</v>
      </c>
      <c r="D106" s="1078" t="s">
        <v>143</v>
      </c>
      <c r="E106" s="1030">
        <v>120</v>
      </c>
      <c r="F106" s="1029"/>
      <c r="G106" s="1029"/>
      <c r="H106" s="1029"/>
      <c r="I106" s="985">
        <f t="shared" si="16"/>
        <v>0</v>
      </c>
      <c r="J106" s="986">
        <f t="shared" si="17"/>
        <v>0</v>
      </c>
      <c r="K106" s="1071"/>
      <c r="L106" s="677"/>
      <c r="M106" s="529"/>
      <c r="N106" s="529"/>
      <c r="O106" s="529"/>
      <c r="P106" s="529"/>
      <c r="Q106" s="529"/>
      <c r="R106" s="987"/>
      <c r="S106" s="963"/>
      <c r="T106" s="963"/>
      <c r="U106" s="963"/>
      <c r="V106" s="963"/>
      <c r="W106" s="963"/>
      <c r="X106" s="963"/>
      <c r="Y106" s="963"/>
      <c r="Z106" s="963"/>
    </row>
    <row r="107" spans="1:26" s="988" customFormat="1" ht="31.35" customHeight="1">
      <c r="A107" s="1079">
        <v>5</v>
      </c>
      <c r="B107" s="1027" t="s">
        <v>331</v>
      </c>
      <c r="C107" s="1038"/>
      <c r="D107" s="1078" t="s">
        <v>204</v>
      </c>
      <c r="E107" s="1030">
        <v>120</v>
      </c>
      <c r="F107" s="1029"/>
      <c r="G107" s="1029"/>
      <c r="H107" s="1029"/>
      <c r="I107" s="985">
        <f t="shared" si="16"/>
        <v>0</v>
      </c>
      <c r="J107" s="986">
        <f t="shared" si="17"/>
        <v>0</v>
      </c>
      <c r="K107" s="1071"/>
      <c r="L107" s="677"/>
      <c r="M107" s="529"/>
      <c r="N107" s="529"/>
      <c r="O107" s="529"/>
      <c r="P107" s="529"/>
      <c r="Q107" s="529"/>
      <c r="R107" s="987"/>
      <c r="S107" s="963"/>
      <c r="T107" s="963"/>
      <c r="U107" s="963"/>
      <c r="V107" s="963"/>
      <c r="W107" s="963"/>
      <c r="X107" s="963"/>
      <c r="Y107" s="963"/>
      <c r="Z107" s="963"/>
    </row>
    <row r="108" spans="1:26" s="988" customFormat="1" ht="31.35" customHeight="1">
      <c r="A108" s="1079">
        <v>6</v>
      </c>
      <c r="B108" s="1027" t="s">
        <v>479</v>
      </c>
      <c r="C108" s="1038"/>
      <c r="D108" s="1078" t="s">
        <v>143</v>
      </c>
      <c r="E108" s="1030">
        <v>26</v>
      </c>
      <c r="F108" s="1029"/>
      <c r="G108" s="1029"/>
      <c r="H108" s="1029"/>
      <c r="I108" s="985">
        <f t="shared" si="16"/>
        <v>0</v>
      </c>
      <c r="J108" s="986">
        <f t="shared" si="17"/>
        <v>0</v>
      </c>
      <c r="K108" s="1071"/>
      <c r="L108" s="677"/>
      <c r="M108" s="529"/>
      <c r="N108" s="529"/>
      <c r="O108" s="529"/>
      <c r="P108" s="529"/>
      <c r="Q108" s="529"/>
      <c r="R108" s="987"/>
      <c r="S108" s="963"/>
      <c r="T108" s="963"/>
      <c r="U108" s="963"/>
      <c r="V108" s="963"/>
      <c r="W108" s="963"/>
      <c r="X108" s="963"/>
      <c r="Y108" s="963"/>
      <c r="Z108" s="963"/>
    </row>
    <row r="109" spans="1:26" s="988" customFormat="1" ht="31.35" customHeight="1">
      <c r="A109" s="1079">
        <v>7</v>
      </c>
      <c r="B109" s="1036" t="s">
        <v>333</v>
      </c>
      <c r="C109" s="1038"/>
      <c r="D109" s="1078" t="s">
        <v>31</v>
      </c>
      <c r="E109" s="1030">
        <v>1</v>
      </c>
      <c r="F109" s="1029"/>
      <c r="G109" s="1029"/>
      <c r="H109" s="1029"/>
      <c r="I109" s="985">
        <f t="shared" si="16"/>
        <v>0</v>
      </c>
      <c r="J109" s="986">
        <f t="shared" si="17"/>
        <v>0</v>
      </c>
      <c r="K109" s="1071"/>
      <c r="L109" s="677"/>
      <c r="M109" s="529"/>
      <c r="N109" s="529"/>
      <c r="O109" s="529"/>
      <c r="P109" s="529"/>
      <c r="Q109" s="529"/>
      <c r="R109" s="987"/>
      <c r="S109" s="963"/>
      <c r="T109" s="963"/>
      <c r="U109" s="963"/>
      <c r="V109" s="963"/>
      <c r="W109" s="963"/>
      <c r="X109" s="963"/>
      <c r="Y109" s="963"/>
      <c r="Z109" s="963"/>
    </row>
    <row r="110" spans="1:26" s="988" customFormat="1" ht="31.35" customHeight="1">
      <c r="A110" s="1033"/>
      <c r="B110" s="1095"/>
      <c r="C110" s="1096"/>
      <c r="D110" s="1097"/>
      <c r="E110" s="1034"/>
      <c r="F110" s="1035"/>
      <c r="G110" s="1035"/>
      <c r="H110" s="1035"/>
      <c r="I110" s="1011">
        <f>+SUM(F110:G110)</f>
        <v>0</v>
      </c>
      <c r="J110" s="1035"/>
      <c r="K110" s="1112"/>
      <c r="L110" s="677"/>
      <c r="M110" s="529"/>
      <c r="N110" s="529"/>
      <c r="O110" s="529"/>
      <c r="P110" s="529"/>
      <c r="Q110" s="529"/>
      <c r="R110" s="987"/>
      <c r="S110" s="963"/>
      <c r="T110" s="963"/>
      <c r="U110" s="963"/>
      <c r="V110" s="963"/>
      <c r="W110" s="963"/>
      <c r="X110" s="963"/>
      <c r="Y110" s="963"/>
      <c r="Z110" s="963"/>
    </row>
    <row r="111" spans="1:26" s="980" customFormat="1" ht="36" customHeight="1">
      <c r="A111" s="1021">
        <v>6</v>
      </c>
      <c r="B111" s="1022" t="s">
        <v>347</v>
      </c>
      <c r="C111" s="1022"/>
      <c r="D111" s="1023"/>
      <c r="E111" s="1024"/>
      <c r="F111" s="1025"/>
      <c r="G111" s="1025"/>
      <c r="H111" s="1025"/>
      <c r="I111" s="1025"/>
      <c r="J111" s="1025">
        <f>+SUM(J112:J113)</f>
        <v>0</v>
      </c>
      <c r="K111" s="1064"/>
      <c r="L111" s="677"/>
      <c r="M111" s="529"/>
      <c r="N111" s="529"/>
      <c r="O111" s="529"/>
      <c r="P111" s="529"/>
      <c r="Q111" s="529"/>
      <c r="R111" s="987"/>
      <c r="S111" s="963"/>
      <c r="T111" s="963"/>
      <c r="U111" s="963"/>
      <c r="V111" s="963"/>
      <c r="W111" s="963"/>
      <c r="X111" s="963"/>
      <c r="Y111" s="963"/>
      <c r="Z111" s="963"/>
    </row>
    <row r="112" spans="1:26" s="980" customFormat="1" ht="31.35" customHeight="1">
      <c r="A112" s="1082">
        <v>1</v>
      </c>
      <c r="B112" s="1027" t="s">
        <v>364</v>
      </c>
      <c r="C112" s="1038" t="s">
        <v>365</v>
      </c>
      <c r="D112" s="1078" t="s">
        <v>110</v>
      </c>
      <c r="E112" s="1030">
        <v>4.4000000000000004</v>
      </c>
      <c r="F112" s="1029"/>
      <c r="G112" s="1029"/>
      <c r="H112" s="1029"/>
      <c r="I112" s="985">
        <f t="shared" ref="I112:I123" si="18">+SUM(F112:H112)</f>
        <v>0</v>
      </c>
      <c r="J112" s="986">
        <f t="shared" ref="J112:J123" si="19">ROUND(E112*I112,0)</f>
        <v>0</v>
      </c>
      <c r="K112" s="1106"/>
      <c r="L112" s="677"/>
      <c r="M112" s="529"/>
      <c r="N112" s="529"/>
      <c r="O112" s="529"/>
      <c r="P112" s="529"/>
      <c r="Q112" s="529"/>
      <c r="R112" s="987"/>
      <c r="S112" s="963"/>
      <c r="T112" s="963"/>
      <c r="U112" s="963"/>
      <c r="V112" s="963"/>
      <c r="W112" s="963"/>
      <c r="X112" s="963"/>
      <c r="Y112" s="963"/>
      <c r="Z112" s="963"/>
    </row>
    <row r="113" spans="1:26" s="980" customFormat="1" ht="31.5">
      <c r="A113" s="1082">
        <v>2</v>
      </c>
      <c r="B113" s="1036" t="s">
        <v>453</v>
      </c>
      <c r="C113" s="1038" t="s">
        <v>367</v>
      </c>
      <c r="D113" s="1055" t="s">
        <v>110</v>
      </c>
      <c r="E113" s="1030">
        <v>5.04</v>
      </c>
      <c r="F113" s="1029"/>
      <c r="G113" s="1029"/>
      <c r="H113" s="1029"/>
      <c r="I113" s="985">
        <f t="shared" si="18"/>
        <v>0</v>
      </c>
      <c r="J113" s="986">
        <f t="shared" si="19"/>
        <v>0</v>
      </c>
      <c r="K113" s="1106"/>
      <c r="L113" s="677"/>
      <c r="M113" s="529"/>
      <c r="N113" s="529"/>
      <c r="O113" s="529"/>
      <c r="P113" s="529"/>
      <c r="Q113" s="529"/>
      <c r="R113" s="987"/>
      <c r="S113" s="963"/>
      <c r="T113" s="963"/>
      <c r="U113" s="963"/>
      <c r="V113" s="963"/>
      <c r="W113" s="963"/>
      <c r="X113" s="963"/>
      <c r="Y113" s="963"/>
      <c r="Z113" s="963"/>
    </row>
    <row r="114" spans="1:26" s="980" customFormat="1" ht="31.35" customHeight="1">
      <c r="A114" s="1082"/>
      <c r="B114" s="1036"/>
      <c r="C114" s="1038"/>
      <c r="D114" s="1055"/>
      <c r="E114" s="1030"/>
      <c r="F114" s="1029"/>
      <c r="G114" s="1029"/>
      <c r="H114" s="1029"/>
      <c r="I114" s="985"/>
      <c r="J114" s="986"/>
      <c r="K114" s="1106"/>
      <c r="L114" s="677"/>
      <c r="M114" s="529"/>
      <c r="N114" s="529"/>
      <c r="O114" s="529"/>
      <c r="P114" s="529"/>
      <c r="Q114" s="529"/>
      <c r="R114" s="987"/>
      <c r="S114" s="963"/>
      <c r="T114" s="963"/>
      <c r="U114" s="963"/>
      <c r="V114" s="963"/>
      <c r="W114" s="963"/>
      <c r="X114" s="963"/>
      <c r="Y114" s="963"/>
      <c r="Z114" s="963"/>
    </row>
    <row r="115" spans="1:26" s="980" customFormat="1" ht="36" customHeight="1">
      <c r="A115" s="1021">
        <v>7</v>
      </c>
      <c r="B115" s="1022" t="s">
        <v>394</v>
      </c>
      <c r="C115" s="1022"/>
      <c r="D115" s="1023"/>
      <c r="E115" s="1024"/>
      <c r="F115" s="1025"/>
      <c r="G115" s="1025"/>
      <c r="H115" s="1025"/>
      <c r="I115" s="1025"/>
      <c r="J115" s="1025">
        <f>+SUM(J116:J121)</f>
        <v>0</v>
      </c>
      <c r="K115" s="1064"/>
      <c r="L115" s="677"/>
      <c r="M115" s="529"/>
      <c r="N115" s="529"/>
      <c r="O115" s="529"/>
      <c r="P115" s="529"/>
      <c r="Q115" s="529"/>
      <c r="R115" s="987"/>
      <c r="S115" s="963"/>
      <c r="T115" s="963"/>
      <c r="U115" s="963"/>
      <c r="V115" s="963"/>
      <c r="W115" s="963"/>
      <c r="X115" s="963"/>
      <c r="Y115" s="963"/>
      <c r="Z115" s="963"/>
    </row>
    <row r="116" spans="1:26" s="980" customFormat="1" ht="31.35" customHeight="1">
      <c r="A116" s="1082">
        <v>1</v>
      </c>
      <c r="B116" s="1036" t="s">
        <v>402</v>
      </c>
      <c r="C116" s="1038" t="s">
        <v>480</v>
      </c>
      <c r="D116" s="1055" t="s">
        <v>121</v>
      </c>
      <c r="E116" s="1030">
        <v>1</v>
      </c>
      <c r="F116" s="1029"/>
      <c r="G116" s="1029"/>
      <c r="H116" s="1029"/>
      <c r="I116" s="985">
        <f t="shared" si="18"/>
        <v>0</v>
      </c>
      <c r="J116" s="986">
        <f t="shared" si="19"/>
        <v>0</v>
      </c>
      <c r="K116" s="1113" t="s">
        <v>445</v>
      </c>
      <c r="L116" s="677"/>
      <c r="M116" s="529"/>
      <c r="N116" s="529"/>
      <c r="O116" s="529"/>
      <c r="P116" s="529"/>
      <c r="Q116" s="529"/>
      <c r="R116" s="987"/>
      <c r="S116" s="963"/>
      <c r="T116" s="963"/>
      <c r="U116" s="963"/>
      <c r="V116" s="963"/>
      <c r="W116" s="963"/>
      <c r="X116" s="963"/>
      <c r="Y116" s="963"/>
      <c r="Z116" s="963"/>
    </row>
    <row r="117" spans="1:26" s="980" customFormat="1" ht="31.35" customHeight="1">
      <c r="A117" s="1082">
        <v>2</v>
      </c>
      <c r="B117" s="1036" t="s">
        <v>411</v>
      </c>
      <c r="C117" s="1038"/>
      <c r="D117" s="1055" t="s">
        <v>121</v>
      </c>
      <c r="E117" s="1030">
        <v>1</v>
      </c>
      <c r="F117" s="1029"/>
      <c r="G117" s="1029"/>
      <c r="H117" s="1029"/>
      <c r="I117" s="985">
        <f t="shared" si="18"/>
        <v>0</v>
      </c>
      <c r="J117" s="986">
        <f t="shared" si="19"/>
        <v>0</v>
      </c>
      <c r="K117" s="1113" t="s">
        <v>445</v>
      </c>
      <c r="L117" s="677"/>
      <c r="M117" s="529"/>
      <c r="N117" s="529"/>
      <c r="O117" s="529"/>
      <c r="P117" s="529"/>
      <c r="Q117" s="529"/>
      <c r="R117" s="987"/>
      <c r="S117" s="963"/>
      <c r="T117" s="963"/>
      <c r="U117" s="963"/>
      <c r="V117" s="963"/>
      <c r="W117" s="963"/>
      <c r="X117" s="963"/>
      <c r="Y117" s="963"/>
      <c r="Z117" s="963"/>
    </row>
    <row r="118" spans="1:26" s="980" customFormat="1" ht="37.9" customHeight="1">
      <c r="A118" s="1082">
        <v>3</v>
      </c>
      <c r="B118" s="1036" t="s">
        <v>412</v>
      </c>
      <c r="C118" s="1038"/>
      <c r="D118" s="1055" t="s">
        <v>121</v>
      </c>
      <c r="E118" s="1030">
        <v>1</v>
      </c>
      <c r="F118" s="1029"/>
      <c r="G118" s="1029"/>
      <c r="H118" s="1029"/>
      <c r="I118" s="985">
        <f t="shared" si="18"/>
        <v>0</v>
      </c>
      <c r="J118" s="986">
        <f t="shared" si="19"/>
        <v>0</v>
      </c>
      <c r="K118" s="1113" t="s">
        <v>445</v>
      </c>
      <c r="L118" s="677"/>
      <c r="M118" s="529"/>
      <c r="N118" s="529"/>
      <c r="O118" s="529"/>
      <c r="P118" s="529"/>
      <c r="Q118" s="529"/>
      <c r="R118" s="987"/>
      <c r="S118" s="963"/>
      <c r="T118" s="963"/>
      <c r="U118" s="963"/>
      <c r="V118" s="963"/>
      <c r="W118" s="963"/>
      <c r="X118" s="963"/>
      <c r="Y118" s="963"/>
      <c r="Z118" s="963"/>
    </row>
    <row r="119" spans="1:26" s="980" customFormat="1" ht="37.9" customHeight="1">
      <c r="A119" s="1082">
        <v>4</v>
      </c>
      <c r="B119" s="1036" t="s">
        <v>413</v>
      </c>
      <c r="C119" s="1038"/>
      <c r="D119" s="1055" t="s">
        <v>121</v>
      </c>
      <c r="E119" s="1030">
        <v>1</v>
      </c>
      <c r="F119" s="1029"/>
      <c r="G119" s="1029"/>
      <c r="H119" s="1029"/>
      <c r="I119" s="985">
        <f t="shared" si="18"/>
        <v>0</v>
      </c>
      <c r="J119" s="986">
        <f t="shared" si="19"/>
        <v>0</v>
      </c>
      <c r="K119" s="1113" t="s">
        <v>445</v>
      </c>
      <c r="L119" s="677"/>
      <c r="M119" s="529"/>
      <c r="N119" s="529"/>
      <c r="O119" s="529"/>
      <c r="P119" s="529"/>
      <c r="Q119" s="529"/>
      <c r="R119" s="987"/>
      <c r="S119" s="963"/>
      <c r="T119" s="963"/>
      <c r="U119" s="963"/>
      <c r="V119" s="963"/>
      <c r="W119" s="963"/>
      <c r="X119" s="963"/>
      <c r="Y119" s="963"/>
      <c r="Z119" s="963"/>
    </row>
    <row r="120" spans="1:26" s="980" customFormat="1" ht="31.35" customHeight="1">
      <c r="A120" s="1082">
        <v>5</v>
      </c>
      <c r="B120" s="1036" t="s">
        <v>416</v>
      </c>
      <c r="C120" s="1038"/>
      <c r="D120" s="1055" t="s">
        <v>121</v>
      </c>
      <c r="E120" s="1030">
        <v>1</v>
      </c>
      <c r="F120" s="1029"/>
      <c r="G120" s="1029"/>
      <c r="H120" s="1029"/>
      <c r="I120" s="985">
        <f t="shared" si="18"/>
        <v>0</v>
      </c>
      <c r="J120" s="986">
        <f t="shared" si="19"/>
        <v>0</v>
      </c>
      <c r="K120" s="1106"/>
      <c r="L120" s="677"/>
      <c r="M120" s="529"/>
      <c r="N120" s="529"/>
      <c r="O120" s="529"/>
      <c r="P120" s="529"/>
      <c r="Q120" s="529"/>
      <c r="R120" s="987"/>
      <c r="S120" s="963"/>
      <c r="T120" s="963"/>
      <c r="U120" s="963"/>
      <c r="V120" s="963"/>
      <c r="W120" s="963"/>
      <c r="X120" s="963"/>
      <c r="Y120" s="963"/>
      <c r="Z120" s="963"/>
    </row>
    <row r="121" spans="1:26" s="980" customFormat="1" ht="31.35" customHeight="1">
      <c r="A121" s="1098">
        <v>6</v>
      </c>
      <c r="B121" s="695" t="s">
        <v>481</v>
      </c>
      <c r="C121" s="1099"/>
      <c r="D121" s="1100" t="s">
        <v>31</v>
      </c>
      <c r="E121" s="1101">
        <v>1</v>
      </c>
      <c r="F121" s="1029"/>
      <c r="G121" s="1029"/>
      <c r="H121" s="1029"/>
      <c r="I121" s="985">
        <f t="shared" si="18"/>
        <v>0</v>
      </c>
      <c r="J121" s="986">
        <f t="shared" si="19"/>
        <v>0</v>
      </c>
      <c r="K121" s="1106"/>
      <c r="L121" s="677"/>
      <c r="M121" s="529"/>
      <c r="N121" s="529"/>
      <c r="O121" s="529"/>
      <c r="P121" s="529"/>
      <c r="Q121" s="529"/>
      <c r="R121" s="987"/>
      <c r="S121" s="963"/>
      <c r="T121" s="963"/>
      <c r="U121" s="963"/>
      <c r="V121" s="963"/>
      <c r="W121" s="963"/>
      <c r="X121" s="963"/>
      <c r="Y121" s="963"/>
      <c r="Z121" s="963"/>
    </row>
    <row r="122" spans="1:26" s="980" customFormat="1" ht="31.35" customHeight="1">
      <c r="A122" s="1098">
        <v>7</v>
      </c>
      <c r="B122" s="695" t="s">
        <v>417</v>
      </c>
      <c r="C122" s="1099"/>
      <c r="D122" s="1100" t="s">
        <v>167</v>
      </c>
      <c r="E122" s="1101">
        <v>24</v>
      </c>
      <c r="F122" s="1029"/>
      <c r="G122" s="1029"/>
      <c r="H122" s="1029"/>
      <c r="I122" s="985">
        <f t="shared" si="18"/>
        <v>0</v>
      </c>
      <c r="J122" s="986">
        <f t="shared" si="19"/>
        <v>0</v>
      </c>
      <c r="K122" s="1106"/>
      <c r="L122" s="677"/>
      <c r="M122" s="529"/>
      <c r="N122" s="529"/>
      <c r="O122" s="529"/>
      <c r="P122" s="529"/>
      <c r="Q122" s="529"/>
      <c r="R122" s="987"/>
      <c r="S122" s="963"/>
      <c r="T122" s="963"/>
      <c r="U122" s="963"/>
      <c r="V122" s="963"/>
      <c r="W122" s="963"/>
      <c r="X122" s="963"/>
      <c r="Y122" s="963"/>
      <c r="Z122" s="963"/>
    </row>
    <row r="123" spans="1:26" s="980" customFormat="1" ht="31.35" customHeight="1">
      <c r="A123" s="1098">
        <v>8</v>
      </c>
      <c r="B123" s="695" t="s">
        <v>419</v>
      </c>
      <c r="C123" s="1099"/>
      <c r="D123" s="1100" t="s">
        <v>143</v>
      </c>
      <c r="E123" s="1101">
        <v>18.34</v>
      </c>
      <c r="F123" s="1029"/>
      <c r="G123" s="1029"/>
      <c r="H123" s="1029"/>
      <c r="I123" s="985">
        <f t="shared" si="18"/>
        <v>0</v>
      </c>
      <c r="J123" s="986">
        <f t="shared" si="19"/>
        <v>0</v>
      </c>
      <c r="K123" s="1106"/>
      <c r="L123" s="677"/>
      <c r="M123" s="529"/>
      <c r="N123" s="529"/>
      <c r="O123" s="529"/>
      <c r="P123" s="529"/>
      <c r="Q123" s="529"/>
      <c r="R123" s="987"/>
      <c r="S123" s="963"/>
      <c r="T123" s="963"/>
      <c r="U123" s="963"/>
      <c r="V123" s="963"/>
      <c r="W123" s="963"/>
      <c r="X123" s="963"/>
      <c r="Y123" s="963"/>
      <c r="Z123" s="963"/>
    </row>
    <row r="124" spans="1:26" s="980" customFormat="1" ht="31.35" customHeight="1">
      <c r="A124" s="1102"/>
      <c r="B124" s="1009"/>
      <c r="C124" s="1066"/>
      <c r="D124" s="1103"/>
      <c r="E124" s="1035"/>
      <c r="F124" s="1104"/>
      <c r="G124" s="1104"/>
      <c r="H124" s="1104"/>
      <c r="I124" s="1011"/>
      <c r="J124" s="1035"/>
      <c r="K124" s="1114"/>
      <c r="L124" s="677"/>
      <c r="M124" s="529"/>
      <c r="N124" s="529"/>
      <c r="O124" s="529"/>
      <c r="P124" s="529"/>
      <c r="Q124" s="529"/>
      <c r="R124" s="987"/>
      <c r="S124" s="963"/>
      <c r="T124" s="963"/>
      <c r="U124" s="963"/>
      <c r="V124" s="963"/>
      <c r="W124" s="963"/>
      <c r="X124" s="963"/>
      <c r="Y124" s="963"/>
      <c r="Z124" s="963"/>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0" orientation="landscape" r:id="rId1"/>
  <colBreaks count="1" manualBreakCount="1">
    <brk id="1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Q84"/>
  <sheetViews>
    <sheetView view="pageBreakPreview" zoomScale="60" zoomScaleNormal="55" workbookViewId="0">
      <selection activeCell="A3" sqref="A3:K3"/>
    </sheetView>
  </sheetViews>
  <sheetFormatPr defaultColWidth="9" defaultRowHeight="15.75"/>
  <cols>
    <col min="1" max="1" width="6.7109375" style="677" customWidth="1"/>
    <col min="2" max="2" width="58" style="677" customWidth="1"/>
    <col min="3" max="3" width="36.5703125" style="677" customWidth="1"/>
    <col min="4" max="4" width="8.7109375" style="677" customWidth="1"/>
    <col min="5" max="5" width="12.7109375" style="677" customWidth="1"/>
    <col min="6" max="9" width="16.7109375" style="677" customWidth="1"/>
    <col min="10" max="10" width="20.7109375" style="677" customWidth="1"/>
    <col min="11" max="11" width="14.5703125" style="677" customWidth="1"/>
    <col min="12" max="12" width="9" style="677"/>
    <col min="13" max="13" width="14.140625" style="677" customWidth="1"/>
    <col min="14" max="14" width="9" style="677"/>
    <col min="15" max="15" width="15.5703125" style="790" customWidth="1"/>
    <col min="16" max="16" width="11.7109375" style="677" customWidth="1"/>
    <col min="17" max="16384" width="9" style="677"/>
  </cols>
  <sheetData>
    <row r="1" spans="1:15" s="789" customFormat="1" ht="25.5" customHeight="1">
      <c r="A1" s="1738" t="s">
        <v>84</v>
      </c>
      <c r="B1" s="1738"/>
      <c r="C1" s="1738"/>
      <c r="D1" s="1738"/>
      <c r="E1" s="1738"/>
      <c r="F1" s="1738"/>
      <c r="G1" s="1738"/>
      <c r="H1" s="1738"/>
      <c r="I1" s="1738"/>
      <c r="J1" s="1738"/>
      <c r="K1" s="1738"/>
      <c r="L1" s="677"/>
      <c r="M1" s="677"/>
      <c r="N1" s="677"/>
      <c r="O1" s="790"/>
    </row>
    <row r="2" spans="1:15" s="789" customFormat="1" ht="20.100000000000001" customHeight="1">
      <c r="A2" s="1739" t="str">
        <f>'C4.Hệ Thống Điện &amp; Điện Nhẹ '!A2:K2</f>
        <v xml:space="preserve">PROJECT NAME / TÊN DỰ ÁN  : </v>
      </c>
      <c r="B2" s="1739"/>
      <c r="C2" s="1739"/>
      <c r="D2" s="1739"/>
      <c r="E2" s="1739"/>
      <c r="F2" s="1739"/>
      <c r="G2" s="1739"/>
      <c r="H2" s="1739"/>
      <c r="I2" s="1739"/>
      <c r="J2" s="1739"/>
      <c r="K2" s="1739"/>
      <c r="L2" s="677"/>
      <c r="M2" s="677"/>
      <c r="N2" s="677"/>
      <c r="O2" s="790"/>
    </row>
    <row r="3" spans="1:15" s="789" customFormat="1" ht="20.100000000000001" customHeight="1">
      <c r="A3" s="1740" t="s">
        <v>482</v>
      </c>
      <c r="B3" s="1740"/>
      <c r="C3" s="1740"/>
      <c r="D3" s="1740"/>
      <c r="E3" s="1740"/>
      <c r="F3" s="1740"/>
      <c r="G3" s="1740"/>
      <c r="H3" s="1740"/>
      <c r="I3" s="1740"/>
      <c r="J3" s="1740"/>
      <c r="K3" s="1740"/>
      <c r="L3" s="677"/>
      <c r="M3" s="677"/>
      <c r="N3" s="677"/>
      <c r="O3" s="790"/>
    </row>
    <row r="4" spans="1:15" s="789" customFormat="1" ht="20.100000000000001" customHeight="1">
      <c r="A4" s="1742" t="s">
        <v>86</v>
      </c>
      <c r="B4" s="1742" t="s">
        <v>87</v>
      </c>
      <c r="C4" s="1742" t="s">
        <v>88</v>
      </c>
      <c r="D4" s="1742" t="s">
        <v>89</v>
      </c>
      <c r="E4" s="1744" t="s">
        <v>90</v>
      </c>
      <c r="F4" s="1741" t="s">
        <v>91</v>
      </c>
      <c r="G4" s="1741"/>
      <c r="H4" s="1741"/>
      <c r="I4" s="1741"/>
      <c r="J4" s="1745" t="s">
        <v>92</v>
      </c>
      <c r="K4" s="1742" t="s">
        <v>93</v>
      </c>
      <c r="L4" s="677"/>
      <c r="M4" s="677"/>
      <c r="N4" s="677"/>
      <c r="O4" s="790"/>
    </row>
    <row r="5" spans="1:15" s="789" customFormat="1" ht="30" customHeight="1">
      <c r="A5" s="1743"/>
      <c r="B5" s="1742"/>
      <c r="C5" s="1742"/>
      <c r="D5" s="1743"/>
      <c r="E5" s="1744"/>
      <c r="F5" s="682" t="s">
        <v>94</v>
      </c>
      <c r="G5" s="682" t="s">
        <v>95</v>
      </c>
      <c r="H5" s="682" t="s">
        <v>96</v>
      </c>
      <c r="I5" s="682" t="s">
        <v>97</v>
      </c>
      <c r="J5" s="1745"/>
      <c r="K5" s="1743"/>
      <c r="L5" s="677"/>
      <c r="M5" s="677"/>
      <c r="N5" s="677"/>
      <c r="O5" s="790"/>
    </row>
    <row r="6" spans="1:15" s="789" customFormat="1" ht="29.25" customHeight="1">
      <c r="A6" s="921">
        <v>7</v>
      </c>
      <c r="B6" s="922" t="s">
        <v>43</v>
      </c>
      <c r="C6" s="923"/>
      <c r="D6" s="924"/>
      <c r="E6" s="924"/>
      <c r="F6" s="925"/>
      <c r="G6" s="925"/>
      <c r="H6" s="925"/>
      <c r="I6" s="949"/>
      <c r="J6" s="949">
        <f>+J7+J12</f>
        <v>0</v>
      </c>
      <c r="K6" s="950"/>
      <c r="L6" s="677"/>
      <c r="M6" s="677"/>
      <c r="N6" s="677"/>
      <c r="O6" s="790"/>
    </row>
    <row r="7" spans="1:15" s="789" customFormat="1" ht="35.1" customHeight="1">
      <c r="A7" s="871" t="s">
        <v>27</v>
      </c>
      <c r="B7" s="872" t="str">
        <f>$B$23</f>
        <v>STRUCTURE WORK / CÔNG TÁC KẾT CẤU</v>
      </c>
      <c r="C7" s="873"/>
      <c r="D7" s="874"/>
      <c r="E7" s="874"/>
      <c r="F7" s="875"/>
      <c r="G7" s="875"/>
      <c r="H7" s="875"/>
      <c r="I7" s="907"/>
      <c r="J7" s="908">
        <f>SUM(J8:J11)</f>
        <v>0</v>
      </c>
      <c r="K7" s="909"/>
      <c r="L7" s="677"/>
      <c r="M7" s="677"/>
      <c r="N7" s="677"/>
      <c r="O7" s="790"/>
    </row>
    <row r="8" spans="1:15" s="789" customFormat="1" ht="26.25" customHeight="1">
      <c r="A8" s="699">
        <v>1</v>
      </c>
      <c r="B8" s="694" t="str">
        <f>+B24</f>
        <v>EARTH WORK / CÔNG TÁC ĐẤT</v>
      </c>
      <c r="C8" s="695"/>
      <c r="D8" s="700" t="s">
        <v>121</v>
      </c>
      <c r="E8" s="701">
        <v>1</v>
      </c>
      <c r="F8" s="702"/>
      <c r="G8" s="702"/>
      <c r="H8" s="702"/>
      <c r="I8" s="783"/>
      <c r="J8" s="784">
        <f>+J24</f>
        <v>0</v>
      </c>
      <c r="K8" s="785"/>
      <c r="L8" s="677"/>
      <c r="M8" s="677"/>
      <c r="N8" s="677"/>
      <c r="O8" s="790"/>
    </row>
    <row r="9" spans="1:15" s="789" customFormat="1" ht="26.25" customHeight="1">
      <c r="A9" s="699">
        <v>2</v>
      </c>
      <c r="B9" s="694" t="str">
        <f>+B33</f>
        <v>CONCRETE WORK / CÔNG TÁC BÊ TÔNG</v>
      </c>
      <c r="C9" s="695"/>
      <c r="D9" s="700" t="s">
        <v>121</v>
      </c>
      <c r="E9" s="701">
        <v>1</v>
      </c>
      <c r="F9" s="702"/>
      <c r="G9" s="702"/>
      <c r="H9" s="702"/>
      <c r="I9" s="783"/>
      <c r="J9" s="784">
        <f>+J33</f>
        <v>0</v>
      </c>
      <c r="K9" s="785"/>
      <c r="L9" s="677"/>
      <c r="M9" s="677"/>
      <c r="N9" s="677"/>
      <c r="O9" s="790"/>
    </row>
    <row r="10" spans="1:15" s="789" customFormat="1" ht="26.25" customHeight="1">
      <c r="A10" s="699">
        <f t="shared" ref="A10:A19" si="0">+A9+1</f>
        <v>3</v>
      </c>
      <c r="B10" s="694" t="str">
        <f>+B40</f>
        <v>FORM WORK / CÔNG TÁC VÁN KHUÔN</v>
      </c>
      <c r="C10" s="695"/>
      <c r="D10" s="700" t="s">
        <v>121</v>
      </c>
      <c r="E10" s="701">
        <v>1</v>
      </c>
      <c r="F10" s="702"/>
      <c r="G10" s="702"/>
      <c r="H10" s="702"/>
      <c r="I10" s="783"/>
      <c r="J10" s="784">
        <f>+J40</f>
        <v>0</v>
      </c>
      <c r="K10" s="785"/>
      <c r="L10" s="677"/>
      <c r="M10" s="677"/>
      <c r="N10" s="677"/>
      <c r="O10" s="790"/>
    </row>
    <row r="11" spans="1:15" s="789" customFormat="1" ht="26.25" customHeight="1">
      <c r="A11" s="699">
        <f t="shared" si="0"/>
        <v>4</v>
      </c>
      <c r="B11" s="694" t="str">
        <f>+B45</f>
        <v>REINFORCEMENT WORK / CÔNG TÁC CỐT THÉP</v>
      </c>
      <c r="C11" s="695"/>
      <c r="D11" s="700" t="s">
        <v>121</v>
      </c>
      <c r="E11" s="701">
        <v>1</v>
      </c>
      <c r="F11" s="702"/>
      <c r="G11" s="702"/>
      <c r="H11" s="702"/>
      <c r="I11" s="783"/>
      <c r="J11" s="784">
        <f>+J45</f>
        <v>0</v>
      </c>
      <c r="K11" s="785"/>
      <c r="L11" s="677"/>
      <c r="M11" s="677"/>
      <c r="N11" s="677"/>
      <c r="O11" s="790"/>
    </row>
    <row r="12" spans="1:15" s="789" customFormat="1" ht="33.6" customHeight="1">
      <c r="A12" s="688" t="s">
        <v>60</v>
      </c>
      <c r="B12" s="926" t="str">
        <f>B50</f>
        <v>FINISING WORK / CÔNG TÁC HOÀN THIỆN</v>
      </c>
      <c r="C12" s="877"/>
      <c r="D12" s="691"/>
      <c r="E12" s="691"/>
      <c r="F12" s="692"/>
      <c r="G12" s="692"/>
      <c r="H12" s="692"/>
      <c r="I12" s="777"/>
      <c r="J12" s="778">
        <f>SUM(J13:J19)</f>
        <v>0</v>
      </c>
      <c r="K12" s="779"/>
      <c r="L12" s="677"/>
      <c r="M12" s="677"/>
      <c r="N12" s="677"/>
      <c r="O12" s="790"/>
    </row>
    <row r="13" spans="1:15" s="789" customFormat="1" ht="26.25" customHeight="1">
      <c r="A13" s="693">
        <v>1</v>
      </c>
      <c r="B13" s="927" t="str">
        <f>+B51</f>
        <v>BRICK WORK / CÔNG TÁC XÂY</v>
      </c>
      <c r="C13" s="928"/>
      <c r="D13" s="696" t="s">
        <v>121</v>
      </c>
      <c r="E13" s="697">
        <v>1</v>
      </c>
      <c r="F13" s="698"/>
      <c r="G13" s="698"/>
      <c r="H13" s="698"/>
      <c r="I13" s="780"/>
      <c r="J13" s="781">
        <f>+J51</f>
        <v>0</v>
      </c>
      <c r="K13" s="782"/>
      <c r="L13" s="677"/>
      <c r="M13" s="677"/>
      <c r="N13" s="677"/>
      <c r="O13" s="790"/>
    </row>
    <row r="14" spans="1:15" s="789" customFormat="1" ht="26.25" customHeight="1">
      <c r="A14" s="699">
        <f t="shared" si="0"/>
        <v>2</v>
      </c>
      <c r="B14" s="694" t="str">
        <f>+B54</f>
        <v>PLASTERING WORK / CÔNG TÁC TRÁT</v>
      </c>
      <c r="C14" s="695"/>
      <c r="D14" s="700" t="s">
        <v>121</v>
      </c>
      <c r="E14" s="701">
        <v>1</v>
      </c>
      <c r="F14" s="702"/>
      <c r="G14" s="702"/>
      <c r="H14" s="702"/>
      <c r="I14" s="783"/>
      <c r="J14" s="784">
        <f>+J54</f>
        <v>0</v>
      </c>
      <c r="K14" s="785"/>
      <c r="L14" s="677"/>
      <c r="M14" s="677"/>
      <c r="N14" s="677"/>
      <c r="O14" s="790"/>
    </row>
    <row r="15" spans="1:15" s="789" customFormat="1" ht="26.25" customHeight="1">
      <c r="A15" s="699">
        <f t="shared" si="0"/>
        <v>3</v>
      </c>
      <c r="B15" s="694" t="str">
        <f>+B40</f>
        <v>FORM WORK / CÔNG TÁC VÁN KHUÔN</v>
      </c>
      <c r="C15" s="695"/>
      <c r="D15" s="700" t="s">
        <v>121</v>
      </c>
      <c r="E15" s="701">
        <v>1</v>
      </c>
      <c r="F15" s="702"/>
      <c r="G15" s="702"/>
      <c r="H15" s="702"/>
      <c r="I15" s="783"/>
      <c r="J15" s="784">
        <f>+J58</f>
        <v>0</v>
      </c>
      <c r="K15" s="785"/>
      <c r="L15" s="677"/>
      <c r="M15" s="677"/>
      <c r="N15" s="677"/>
      <c r="O15" s="790"/>
    </row>
    <row r="16" spans="1:15" s="789" customFormat="1" ht="26.25" customHeight="1">
      <c r="A16" s="699">
        <f t="shared" si="0"/>
        <v>4</v>
      </c>
      <c r="B16" s="694" t="str">
        <f>+B45</f>
        <v>REINFORCEMENT WORK / CÔNG TÁC CỐT THÉP</v>
      </c>
      <c r="C16" s="695"/>
      <c r="D16" s="700" t="s">
        <v>121</v>
      </c>
      <c r="E16" s="701">
        <v>1</v>
      </c>
      <c r="F16" s="702"/>
      <c r="G16" s="702"/>
      <c r="H16" s="702"/>
      <c r="I16" s="783"/>
      <c r="J16" s="784">
        <f>+J61</f>
        <v>0</v>
      </c>
      <c r="K16" s="785"/>
      <c r="L16" s="677"/>
      <c r="M16" s="677"/>
      <c r="N16" s="677"/>
      <c r="O16" s="790"/>
    </row>
    <row r="17" spans="1:17" ht="21" customHeight="1">
      <c r="A17" s="699">
        <f t="shared" si="0"/>
        <v>5</v>
      </c>
      <c r="B17" s="710" t="str">
        <f>+B71</f>
        <v>WET FINISHING WORK / CÔNG TÁC HOÀN THIỆN MỀM</v>
      </c>
      <c r="C17" s="709"/>
      <c r="D17" s="700" t="s">
        <v>121</v>
      </c>
      <c r="E17" s="701">
        <v>1</v>
      </c>
      <c r="F17" s="702"/>
      <c r="G17" s="702"/>
      <c r="H17" s="702"/>
      <c r="I17" s="783"/>
      <c r="J17" s="784">
        <f>+J71</f>
        <v>0</v>
      </c>
      <c r="K17" s="785"/>
    </row>
    <row r="18" spans="1:17" ht="26.25" customHeight="1">
      <c r="A18" s="699">
        <f t="shared" si="0"/>
        <v>6</v>
      </c>
      <c r="B18" s="694" t="str">
        <f>+B75</f>
        <v>DOOR AND WINDOW / CỬA ĐI VÀ CỬA SỔ</v>
      </c>
      <c r="C18" s="695"/>
      <c r="D18" s="700" t="s">
        <v>121</v>
      </c>
      <c r="E18" s="701">
        <v>1</v>
      </c>
      <c r="F18" s="702"/>
      <c r="G18" s="702"/>
      <c r="H18" s="702"/>
      <c r="I18" s="783"/>
      <c r="J18" s="784">
        <f>+J75</f>
        <v>0</v>
      </c>
      <c r="K18" s="785"/>
    </row>
    <row r="19" spans="1:17" ht="26.25" customHeight="1">
      <c r="A19" s="699">
        <f t="shared" si="0"/>
        <v>7</v>
      </c>
      <c r="B19" s="694" t="str">
        <f>+B79</f>
        <v>OTHERS WORK/ CÔNG VIỆC KHÁC</v>
      </c>
      <c r="C19" s="695"/>
      <c r="D19" s="700" t="s">
        <v>121</v>
      </c>
      <c r="E19" s="701">
        <v>1</v>
      </c>
      <c r="F19" s="702"/>
      <c r="G19" s="702"/>
      <c r="H19" s="702"/>
      <c r="I19" s="783"/>
      <c r="J19" s="784">
        <f>+J79</f>
        <v>0</v>
      </c>
      <c r="K19" s="785"/>
    </row>
    <row r="20" spans="1:17" ht="26.25" customHeight="1">
      <c r="A20" s="703"/>
      <c r="B20" s="704"/>
      <c r="C20" s="705"/>
      <c r="D20" s="706"/>
      <c r="E20" s="707"/>
      <c r="F20" s="708"/>
      <c r="G20" s="708"/>
      <c r="H20" s="708"/>
      <c r="I20" s="786"/>
      <c r="J20" s="787"/>
      <c r="K20" s="788"/>
    </row>
    <row r="21" spans="1:17" ht="26.25" customHeight="1">
      <c r="A21" s="703"/>
      <c r="B21" s="704"/>
      <c r="C21" s="705"/>
      <c r="D21" s="706"/>
      <c r="E21" s="707"/>
      <c r="F21" s="708"/>
      <c r="G21" s="708"/>
      <c r="H21" s="708"/>
      <c r="I21" s="786"/>
      <c r="J21" s="787"/>
      <c r="K21" s="788"/>
      <c r="M21" s="790"/>
      <c r="N21" s="790"/>
    </row>
    <row r="22" spans="1:17" ht="26.25" customHeight="1">
      <c r="A22" s="711"/>
      <c r="B22" s="712"/>
      <c r="C22" s="713"/>
      <c r="D22" s="714"/>
      <c r="E22" s="715"/>
      <c r="F22" s="716"/>
      <c r="G22" s="716"/>
      <c r="H22" s="716"/>
      <c r="I22" s="791"/>
      <c r="J22" s="791"/>
      <c r="K22" s="792"/>
      <c r="L22" s="790"/>
      <c r="M22" s="790"/>
      <c r="N22" s="790"/>
    </row>
    <row r="23" spans="1:17" ht="36" customHeight="1">
      <c r="A23" s="929" t="s">
        <v>27</v>
      </c>
      <c r="B23" s="930" t="s">
        <v>122</v>
      </c>
      <c r="C23" s="930"/>
      <c r="D23" s="931"/>
      <c r="E23" s="931"/>
      <c r="F23" s="768"/>
      <c r="G23" s="768"/>
      <c r="H23" s="768"/>
      <c r="I23" s="812"/>
      <c r="J23" s="813">
        <f>+J24+J33+J40+J45</f>
        <v>0</v>
      </c>
      <c r="K23" s="814"/>
      <c r="L23" s="790"/>
      <c r="M23" s="790"/>
      <c r="N23" s="790"/>
      <c r="O23" s="961"/>
    </row>
    <row r="24" spans="1:17" ht="36" customHeight="1">
      <c r="A24" s="721">
        <v>1</v>
      </c>
      <c r="B24" s="722" t="s">
        <v>422</v>
      </c>
      <c r="C24" s="723"/>
      <c r="D24" s="724"/>
      <c r="E24" s="725"/>
      <c r="F24" s="769"/>
      <c r="G24" s="769"/>
      <c r="H24" s="769"/>
      <c r="I24" s="795"/>
      <c r="J24" s="795">
        <f>SUM(J25:J31)</f>
        <v>0</v>
      </c>
      <c r="K24" s="796"/>
      <c r="L24" s="790"/>
      <c r="M24" s="790"/>
      <c r="N24" s="790"/>
      <c r="O24" s="962"/>
      <c r="P24" s="962"/>
      <c r="Q24" s="678"/>
    </row>
    <row r="25" spans="1:17" s="678" customFormat="1" ht="31.35" customHeight="1">
      <c r="A25" s="733">
        <v>1</v>
      </c>
      <c r="B25" s="734" t="s">
        <v>483</v>
      </c>
      <c r="C25" s="735"/>
      <c r="D25" s="736" t="s">
        <v>124</v>
      </c>
      <c r="E25" s="737">
        <v>167.50239999999999</v>
      </c>
      <c r="F25" s="732"/>
      <c r="G25" s="732"/>
      <c r="H25" s="732"/>
      <c r="I25" s="800">
        <f t="shared" ref="I25:I31" si="1">+SUM(F25:H25)</f>
        <v>0</v>
      </c>
      <c r="J25" s="801">
        <f t="shared" ref="J25:J31" si="2">ROUND(E25*I25,0)</f>
        <v>0</v>
      </c>
      <c r="K25" s="802"/>
      <c r="L25" s="790"/>
      <c r="M25" s="790"/>
      <c r="N25" s="790"/>
      <c r="O25" s="962"/>
      <c r="P25" s="962"/>
    </row>
    <row r="26" spans="1:17" s="678" customFormat="1" ht="31.35" customHeight="1">
      <c r="A26" s="733">
        <v>2</v>
      </c>
      <c r="B26" s="734" t="s">
        <v>423</v>
      </c>
      <c r="C26" s="735"/>
      <c r="D26" s="736" t="s">
        <v>124</v>
      </c>
      <c r="E26" s="737">
        <v>33.500480000000003</v>
      </c>
      <c r="F26" s="732"/>
      <c r="G26" s="732"/>
      <c r="H26" s="732"/>
      <c r="I26" s="800">
        <f t="shared" si="1"/>
        <v>0</v>
      </c>
      <c r="J26" s="801">
        <f t="shared" si="2"/>
        <v>0</v>
      </c>
      <c r="K26" s="802"/>
      <c r="L26" s="790"/>
      <c r="M26" s="790"/>
      <c r="N26" s="790"/>
      <c r="O26" s="962"/>
      <c r="P26" s="962"/>
    </row>
    <row r="27" spans="1:17" s="678" customFormat="1" ht="31.35" customHeight="1">
      <c r="A27" s="733">
        <v>3</v>
      </c>
      <c r="B27" s="734" t="s">
        <v>126</v>
      </c>
      <c r="C27" s="735"/>
      <c r="D27" s="736" t="s">
        <v>124</v>
      </c>
      <c r="E27" s="737">
        <v>50.250720000000001</v>
      </c>
      <c r="F27" s="732"/>
      <c r="G27" s="732"/>
      <c r="H27" s="732"/>
      <c r="I27" s="800">
        <f t="shared" si="1"/>
        <v>0</v>
      </c>
      <c r="J27" s="801">
        <f t="shared" si="2"/>
        <v>0</v>
      </c>
      <c r="K27" s="802"/>
      <c r="L27" s="790"/>
      <c r="M27" s="790"/>
      <c r="N27" s="790"/>
      <c r="O27" s="962"/>
      <c r="P27" s="962"/>
    </row>
    <row r="28" spans="1:17" s="678" customFormat="1" ht="31.35" customHeight="1">
      <c r="A28" s="733">
        <v>4</v>
      </c>
      <c r="B28" s="734" t="s">
        <v>424</v>
      </c>
      <c r="C28" s="738" t="s">
        <v>128</v>
      </c>
      <c r="D28" s="736" t="s">
        <v>124</v>
      </c>
      <c r="E28" s="737">
        <v>150.75216</v>
      </c>
      <c r="F28" s="732"/>
      <c r="G28" s="732"/>
      <c r="H28" s="732"/>
      <c r="I28" s="800">
        <f t="shared" si="1"/>
        <v>0</v>
      </c>
      <c r="J28" s="801">
        <f t="shared" si="2"/>
        <v>0</v>
      </c>
      <c r="K28" s="802"/>
      <c r="L28" s="790"/>
      <c r="M28" s="790"/>
      <c r="N28" s="790"/>
      <c r="O28" s="962"/>
      <c r="P28" s="962"/>
    </row>
    <row r="29" spans="1:17" s="678" customFormat="1" ht="31.35" customHeight="1">
      <c r="A29" s="733">
        <v>5</v>
      </c>
      <c r="B29" s="734" t="s">
        <v>129</v>
      </c>
      <c r="C29" s="735"/>
      <c r="D29" s="736" t="s">
        <v>110</v>
      </c>
      <c r="E29" s="837">
        <v>120</v>
      </c>
      <c r="F29" s="732"/>
      <c r="G29" s="732"/>
      <c r="H29" s="732"/>
      <c r="I29" s="800">
        <f t="shared" si="1"/>
        <v>0</v>
      </c>
      <c r="J29" s="801">
        <f t="shared" si="2"/>
        <v>0</v>
      </c>
      <c r="K29" s="802"/>
      <c r="L29" s="790"/>
      <c r="M29" s="790"/>
      <c r="N29" s="790"/>
      <c r="O29" s="962"/>
      <c r="P29" s="962"/>
    </row>
    <row r="30" spans="1:17" s="678" customFormat="1" ht="31.35" customHeight="1">
      <c r="A30" s="733">
        <v>6</v>
      </c>
      <c r="B30" s="734" t="s">
        <v>130</v>
      </c>
      <c r="C30" s="735"/>
      <c r="D30" s="736" t="s">
        <v>124</v>
      </c>
      <c r="E30" s="837">
        <v>46.8</v>
      </c>
      <c r="F30" s="732"/>
      <c r="G30" s="732"/>
      <c r="H30" s="732"/>
      <c r="I30" s="800">
        <f t="shared" si="1"/>
        <v>0</v>
      </c>
      <c r="J30" s="801">
        <f t="shared" si="2"/>
        <v>0</v>
      </c>
      <c r="K30" s="802"/>
      <c r="L30" s="790"/>
      <c r="M30" s="790"/>
      <c r="N30" s="790"/>
      <c r="O30" s="962"/>
      <c r="P30" s="962"/>
    </row>
    <row r="31" spans="1:17" s="678" customFormat="1" ht="31.35" customHeight="1">
      <c r="A31" s="733">
        <v>7</v>
      </c>
      <c r="B31" s="734" t="s">
        <v>425</v>
      </c>
      <c r="C31" s="735"/>
      <c r="D31" s="736" t="s">
        <v>110</v>
      </c>
      <c r="E31" s="837">
        <v>120</v>
      </c>
      <c r="F31" s="732"/>
      <c r="G31" s="732"/>
      <c r="H31" s="732"/>
      <c r="I31" s="800">
        <f t="shared" si="1"/>
        <v>0</v>
      </c>
      <c r="J31" s="801">
        <f t="shared" si="2"/>
        <v>0</v>
      </c>
      <c r="K31" s="951"/>
      <c r="L31" s="790"/>
      <c r="M31" s="790"/>
      <c r="N31" s="790"/>
      <c r="O31" s="962"/>
      <c r="P31" s="962"/>
    </row>
    <row r="32" spans="1:17" s="679" customFormat="1">
      <c r="A32" s="739"/>
      <c r="B32" s="740"/>
      <c r="C32" s="741"/>
      <c r="D32" s="742"/>
      <c r="E32" s="743"/>
      <c r="F32" s="744"/>
      <c r="G32" s="744"/>
      <c r="H32" s="744"/>
      <c r="I32" s="744"/>
      <c r="J32" s="803"/>
      <c r="K32" s="804"/>
      <c r="L32" s="790"/>
      <c r="M32" s="790"/>
      <c r="N32" s="790"/>
      <c r="O32" s="962"/>
      <c r="P32" s="962"/>
      <c r="Q32" s="678"/>
    </row>
    <row r="33" spans="1:17" ht="36" customHeight="1">
      <c r="A33" s="721">
        <v>2</v>
      </c>
      <c r="B33" s="722" t="s">
        <v>133</v>
      </c>
      <c r="C33" s="723"/>
      <c r="D33" s="724"/>
      <c r="E33" s="725"/>
      <c r="F33" s="769"/>
      <c r="G33" s="769"/>
      <c r="H33" s="769"/>
      <c r="I33" s="795"/>
      <c r="J33" s="795">
        <f>SUM(J34:J38)</f>
        <v>0</v>
      </c>
      <c r="K33" s="796"/>
      <c r="L33" s="790"/>
      <c r="M33" s="790"/>
      <c r="N33" s="790"/>
      <c r="O33" s="962"/>
      <c r="P33" s="962"/>
      <c r="Q33" s="678"/>
    </row>
    <row r="34" spans="1:17" s="678" customFormat="1" ht="31.15" customHeight="1">
      <c r="A34" s="733">
        <v>1</v>
      </c>
      <c r="B34" s="833" t="s">
        <v>484</v>
      </c>
      <c r="C34" s="932" t="s">
        <v>485</v>
      </c>
      <c r="D34" s="933" t="s">
        <v>124</v>
      </c>
      <c r="E34" s="837">
        <v>2.4060800000000002</v>
      </c>
      <c r="F34" s="732"/>
      <c r="G34" s="732"/>
      <c r="H34" s="732"/>
      <c r="I34" s="818">
        <f t="shared" ref="I34:I38" si="3">+SUM(F34:H34)</f>
        <v>0</v>
      </c>
      <c r="J34" s="952">
        <f t="shared" ref="J34:J38" si="4">ROUND(E34*I34,0)</f>
        <v>0</v>
      </c>
      <c r="K34" s="953"/>
      <c r="L34" s="790"/>
      <c r="M34" s="790"/>
      <c r="N34" s="790"/>
      <c r="O34" s="962"/>
      <c r="P34" s="962"/>
    </row>
    <row r="35" spans="1:17" s="678" customFormat="1" ht="31.35" customHeight="1">
      <c r="A35" s="733">
        <v>2</v>
      </c>
      <c r="B35" s="734" t="s">
        <v>486</v>
      </c>
      <c r="C35" s="735" t="s">
        <v>137</v>
      </c>
      <c r="D35" s="736" t="s">
        <v>124</v>
      </c>
      <c r="E35" s="837">
        <v>26.93244</v>
      </c>
      <c r="F35" s="732"/>
      <c r="G35" s="732"/>
      <c r="H35" s="732"/>
      <c r="I35" s="818">
        <f t="shared" si="3"/>
        <v>0</v>
      </c>
      <c r="J35" s="801">
        <f t="shared" si="4"/>
        <v>0</v>
      </c>
      <c r="K35" s="807"/>
      <c r="L35" s="790"/>
      <c r="M35" s="790"/>
      <c r="N35" s="790"/>
      <c r="O35" s="962"/>
      <c r="P35" s="962"/>
    </row>
    <row r="36" spans="1:17" s="678" customFormat="1" ht="31.35" customHeight="1">
      <c r="A36" s="733">
        <v>3</v>
      </c>
      <c r="B36" s="734" t="s">
        <v>487</v>
      </c>
      <c r="C36" s="735" t="s">
        <v>488</v>
      </c>
      <c r="D36" s="736" t="s">
        <v>124</v>
      </c>
      <c r="E36" s="737">
        <v>27.941839999999999</v>
      </c>
      <c r="F36" s="732"/>
      <c r="G36" s="732"/>
      <c r="H36" s="732"/>
      <c r="I36" s="818">
        <f t="shared" si="3"/>
        <v>0</v>
      </c>
      <c r="J36" s="801">
        <f t="shared" si="4"/>
        <v>0</v>
      </c>
      <c r="K36" s="807"/>
      <c r="L36" s="790"/>
      <c r="M36" s="790"/>
      <c r="N36" s="790"/>
      <c r="O36" s="962"/>
      <c r="P36" s="962"/>
    </row>
    <row r="37" spans="1:17" s="678" customFormat="1" ht="31.35" customHeight="1">
      <c r="A37" s="733">
        <v>4</v>
      </c>
      <c r="B37" s="734" t="s">
        <v>139</v>
      </c>
      <c r="C37" s="735"/>
      <c r="D37" s="736" t="s">
        <v>124</v>
      </c>
      <c r="E37" s="737">
        <v>57.280360000000002</v>
      </c>
      <c r="F37" s="732"/>
      <c r="G37" s="732"/>
      <c r="H37" s="732"/>
      <c r="I37" s="818">
        <f t="shared" si="3"/>
        <v>0</v>
      </c>
      <c r="J37" s="801">
        <f t="shared" si="4"/>
        <v>0</v>
      </c>
      <c r="K37" s="617" t="s">
        <v>140</v>
      </c>
      <c r="L37" s="790"/>
      <c r="M37" s="790"/>
      <c r="N37" s="790"/>
      <c r="O37" s="962"/>
      <c r="P37" s="962"/>
    </row>
    <row r="38" spans="1:17" s="678" customFormat="1" ht="31.35" customHeight="1">
      <c r="A38" s="733">
        <v>5</v>
      </c>
      <c r="B38" s="884" t="s">
        <v>489</v>
      </c>
      <c r="C38" s="932"/>
      <c r="D38" s="933" t="s">
        <v>110</v>
      </c>
      <c r="E38" s="837">
        <v>267</v>
      </c>
      <c r="F38" s="732"/>
      <c r="G38" s="732"/>
      <c r="H38" s="732"/>
      <c r="I38" s="818">
        <f t="shared" si="3"/>
        <v>0</v>
      </c>
      <c r="J38" s="952">
        <f t="shared" si="4"/>
        <v>0</v>
      </c>
      <c r="K38" s="785"/>
      <c r="L38" s="790"/>
      <c r="M38" s="790"/>
      <c r="N38" s="790"/>
      <c r="O38" s="962"/>
      <c r="P38" s="962"/>
    </row>
    <row r="39" spans="1:17" s="678" customFormat="1">
      <c r="A39" s="934"/>
      <c r="B39" s="935"/>
      <c r="C39" s="761"/>
      <c r="D39" s="936"/>
      <c r="E39" s="763"/>
      <c r="F39" s="937"/>
      <c r="G39" s="937"/>
      <c r="H39" s="937"/>
      <c r="I39" s="764"/>
      <c r="J39" s="810"/>
      <c r="K39" s="954"/>
      <c r="L39" s="790"/>
      <c r="M39" s="790"/>
      <c r="N39" s="790"/>
      <c r="O39" s="962"/>
      <c r="P39" s="962"/>
    </row>
    <row r="40" spans="1:17" ht="36" customHeight="1">
      <c r="A40" s="721">
        <v>3</v>
      </c>
      <c r="B40" s="722" t="s">
        <v>145</v>
      </c>
      <c r="C40" s="723"/>
      <c r="D40" s="724"/>
      <c r="E40" s="725"/>
      <c r="F40" s="769"/>
      <c r="G40" s="769"/>
      <c r="H40" s="769"/>
      <c r="I40" s="795"/>
      <c r="J40" s="795">
        <f>+SUM(J41:J43)</f>
        <v>0</v>
      </c>
      <c r="K40" s="796"/>
      <c r="L40" s="790"/>
      <c r="M40" s="790"/>
      <c r="N40" s="790"/>
      <c r="O40" s="962"/>
      <c r="P40" s="962"/>
      <c r="Q40" s="678"/>
    </row>
    <row r="41" spans="1:17" s="678" customFormat="1" ht="31.35" customHeight="1">
      <c r="A41" s="756">
        <v>1</v>
      </c>
      <c r="B41" s="734" t="s">
        <v>490</v>
      </c>
      <c r="C41" s="735"/>
      <c r="D41" s="751" t="s">
        <v>110</v>
      </c>
      <c r="E41" s="938">
        <v>9.66</v>
      </c>
      <c r="F41" s="732"/>
      <c r="G41" s="732"/>
      <c r="H41" s="732"/>
      <c r="I41" s="800">
        <f t="shared" ref="I41:I43" si="5">+SUM(F41:H41)</f>
        <v>0</v>
      </c>
      <c r="J41" s="801">
        <f t="shared" ref="J41:J43" si="6">ROUND(E41*I41,0)</f>
        <v>0</v>
      </c>
      <c r="K41" s="807"/>
      <c r="L41" s="790"/>
      <c r="M41" s="790"/>
      <c r="N41" s="790"/>
      <c r="O41" s="962"/>
      <c r="P41" s="962"/>
    </row>
    <row r="42" spans="1:17" s="678" customFormat="1" ht="31.35" customHeight="1">
      <c r="A42" s="756">
        <v>2</v>
      </c>
      <c r="B42" s="734" t="s">
        <v>491</v>
      </c>
      <c r="C42" s="735"/>
      <c r="D42" s="751" t="s">
        <v>110</v>
      </c>
      <c r="E42" s="938">
        <v>110.565</v>
      </c>
      <c r="F42" s="732"/>
      <c r="G42" s="732"/>
      <c r="H42" s="732"/>
      <c r="I42" s="800">
        <f t="shared" si="5"/>
        <v>0</v>
      </c>
      <c r="J42" s="801">
        <f t="shared" si="6"/>
        <v>0</v>
      </c>
      <c r="K42" s="807"/>
      <c r="L42" s="790"/>
      <c r="M42" s="790"/>
      <c r="N42" s="790"/>
      <c r="O42" s="962"/>
      <c r="P42" s="962"/>
    </row>
    <row r="43" spans="1:17" s="678" customFormat="1" ht="31.35" customHeight="1">
      <c r="A43" s="756">
        <v>3</v>
      </c>
      <c r="B43" s="734" t="s">
        <v>492</v>
      </c>
      <c r="C43" s="735"/>
      <c r="D43" s="751" t="s">
        <v>110</v>
      </c>
      <c r="E43" s="938">
        <v>271.61399999999998</v>
      </c>
      <c r="F43" s="732"/>
      <c r="G43" s="732"/>
      <c r="H43" s="732"/>
      <c r="I43" s="800">
        <f t="shared" si="5"/>
        <v>0</v>
      </c>
      <c r="J43" s="801">
        <f t="shared" si="6"/>
        <v>0</v>
      </c>
      <c r="K43" s="807"/>
      <c r="L43" s="790"/>
      <c r="M43" s="790"/>
      <c r="N43" s="790"/>
      <c r="O43" s="962"/>
      <c r="P43" s="962"/>
    </row>
    <row r="44" spans="1:17">
      <c r="A44" s="939"/>
      <c r="B44" s="940"/>
      <c r="C44" s="941"/>
      <c r="D44" s="942"/>
      <c r="E44" s="943"/>
      <c r="F44" s="944"/>
      <c r="G44" s="944"/>
      <c r="H44" s="944"/>
      <c r="I44" s="944"/>
      <c r="J44" s="955"/>
      <c r="K44" s="956"/>
      <c r="L44" s="790"/>
      <c r="M44" s="790"/>
      <c r="N44" s="790"/>
      <c r="O44" s="962"/>
      <c r="P44" s="962"/>
      <c r="Q44" s="678"/>
    </row>
    <row r="45" spans="1:17" ht="36" customHeight="1">
      <c r="A45" s="721">
        <v>4</v>
      </c>
      <c r="B45" s="722" t="s">
        <v>148</v>
      </c>
      <c r="C45" s="723"/>
      <c r="D45" s="724"/>
      <c r="E45" s="725"/>
      <c r="F45" s="769"/>
      <c r="G45" s="769"/>
      <c r="H45" s="769"/>
      <c r="I45" s="795"/>
      <c r="J45" s="795">
        <f>+SUM(J46:J48)</f>
        <v>0</v>
      </c>
      <c r="K45" s="796"/>
      <c r="L45" s="790"/>
      <c r="M45" s="790"/>
      <c r="N45" s="790"/>
      <c r="O45" s="962"/>
      <c r="P45" s="962"/>
      <c r="Q45" s="678"/>
    </row>
    <row r="46" spans="1:17" s="678" customFormat="1" ht="31.35" customHeight="1">
      <c r="A46" s="733">
        <v>1</v>
      </c>
      <c r="B46" s="734" t="s">
        <v>493</v>
      </c>
      <c r="C46" s="735"/>
      <c r="D46" s="736" t="s">
        <v>151</v>
      </c>
      <c r="E46" s="837">
        <v>2.967066</v>
      </c>
      <c r="F46" s="732"/>
      <c r="G46" s="732"/>
      <c r="H46" s="732"/>
      <c r="I46" s="800">
        <f>+SUM(F46:H46)</f>
        <v>0</v>
      </c>
      <c r="J46" s="801">
        <f>ROUND(E46*I46,0)</f>
        <v>0</v>
      </c>
      <c r="K46" s="957"/>
      <c r="L46" s="790"/>
      <c r="M46" s="790"/>
      <c r="N46" s="790"/>
      <c r="O46" s="962"/>
      <c r="P46" s="962"/>
    </row>
    <row r="47" spans="1:17" s="678" customFormat="1" ht="31.35" customHeight="1">
      <c r="A47" s="733">
        <v>2</v>
      </c>
      <c r="B47" s="734" t="s">
        <v>494</v>
      </c>
      <c r="C47" s="735"/>
      <c r="D47" s="736" t="s">
        <v>151</v>
      </c>
      <c r="E47" s="837">
        <v>4.0178159999999998</v>
      </c>
      <c r="F47" s="732"/>
      <c r="G47" s="732"/>
      <c r="H47" s="732"/>
      <c r="I47" s="800">
        <f>+SUM(F47:H47)</f>
        <v>0</v>
      </c>
      <c r="J47" s="801">
        <f>ROUND(E47*I47,0)</f>
        <v>0</v>
      </c>
      <c r="K47" s="957"/>
      <c r="L47" s="790"/>
      <c r="M47" s="790"/>
      <c r="N47" s="790"/>
      <c r="O47" s="962"/>
      <c r="P47" s="962"/>
    </row>
    <row r="48" spans="1:17" s="678" customFormat="1" ht="31.35" customHeight="1">
      <c r="A48" s="733"/>
      <c r="B48" s="752"/>
      <c r="C48" s="753"/>
      <c r="D48" s="945"/>
      <c r="E48" s="755"/>
      <c r="F48" s="732"/>
      <c r="G48" s="732"/>
      <c r="H48" s="732"/>
      <c r="I48" s="800"/>
      <c r="J48" s="801"/>
      <c r="K48" s="958"/>
      <c r="L48" s="790"/>
      <c r="M48" s="790"/>
      <c r="N48" s="790"/>
      <c r="O48" s="962"/>
      <c r="P48" s="962"/>
    </row>
    <row r="49" spans="1:17" s="865" customFormat="1">
      <c r="A49" s="883"/>
      <c r="B49" s="884"/>
      <c r="C49" s="885"/>
      <c r="D49" s="836"/>
      <c r="E49" s="837"/>
      <c r="F49" s="818"/>
      <c r="G49" s="818"/>
      <c r="H49" s="818"/>
      <c r="I49" s="818"/>
      <c r="J49" s="819"/>
      <c r="K49" s="815"/>
      <c r="L49" s="790"/>
      <c r="M49" s="790"/>
      <c r="N49" s="790"/>
      <c r="O49" s="962"/>
      <c r="P49" s="962"/>
      <c r="Q49" s="678"/>
    </row>
    <row r="50" spans="1:17" ht="36" customHeight="1">
      <c r="A50" s="886" t="s">
        <v>60</v>
      </c>
      <c r="B50" s="887" t="s">
        <v>205</v>
      </c>
      <c r="C50" s="887"/>
      <c r="D50" s="888"/>
      <c r="E50" s="888"/>
      <c r="F50" s="879"/>
      <c r="G50" s="879"/>
      <c r="H50" s="879"/>
      <c r="I50" s="910"/>
      <c r="J50" s="793">
        <f>+J51+J54+J58+J61+J71+J75+J79</f>
        <v>0</v>
      </c>
      <c r="K50" s="794"/>
      <c r="L50" s="790"/>
      <c r="M50" s="790"/>
      <c r="N50" s="790"/>
      <c r="O50" s="962"/>
      <c r="P50" s="962"/>
      <c r="Q50" s="678"/>
    </row>
    <row r="51" spans="1:17" ht="36" customHeight="1">
      <c r="A51" s="721">
        <v>1</v>
      </c>
      <c r="B51" s="722" t="s">
        <v>206</v>
      </c>
      <c r="C51" s="723"/>
      <c r="D51" s="724"/>
      <c r="E51" s="725"/>
      <c r="F51" s="769"/>
      <c r="G51" s="769"/>
      <c r="H51" s="769"/>
      <c r="I51" s="795"/>
      <c r="J51" s="795">
        <f>+SUM(J52:J53)</f>
        <v>0</v>
      </c>
      <c r="K51" s="796"/>
      <c r="L51" s="790"/>
      <c r="M51" s="790"/>
      <c r="N51" s="790"/>
      <c r="O51" s="962"/>
      <c r="P51" s="962"/>
      <c r="Q51" s="678"/>
    </row>
    <row r="52" spans="1:17" s="681" customFormat="1" ht="31.35" customHeight="1">
      <c r="A52" s="824">
        <v>1</v>
      </c>
      <c r="B52" s="821" t="s">
        <v>207</v>
      </c>
      <c r="C52" s="822"/>
      <c r="D52" s="823" t="s">
        <v>124</v>
      </c>
      <c r="E52" s="737">
        <v>41.618850000000002</v>
      </c>
      <c r="F52" s="732"/>
      <c r="G52" s="732"/>
      <c r="H52" s="732"/>
      <c r="I52" s="818">
        <f t="shared" ref="I52:I56" si="7">+SUM(F52:H52)</f>
        <v>0</v>
      </c>
      <c r="J52" s="819">
        <f t="shared" ref="J52:J56" si="8">ROUND(E52*I52,0)</f>
        <v>0</v>
      </c>
      <c r="K52" s="852"/>
      <c r="L52" s="790"/>
      <c r="M52" s="790"/>
      <c r="N52" s="790"/>
      <c r="O52" s="962"/>
      <c r="P52" s="962"/>
      <c r="Q52" s="678"/>
    </row>
    <row r="53" spans="1:17" s="865" customFormat="1">
      <c r="A53" s="946"/>
      <c r="B53" s="884"/>
      <c r="C53" s="885"/>
      <c r="D53" s="947"/>
      <c r="E53" s="837"/>
      <c r="F53" s="889"/>
      <c r="G53" s="889"/>
      <c r="H53" s="889"/>
      <c r="I53" s="889"/>
      <c r="J53" s="959"/>
      <c r="K53" s="855"/>
      <c r="L53" s="790"/>
      <c r="M53" s="790"/>
      <c r="N53" s="790"/>
      <c r="O53" s="962"/>
      <c r="P53" s="962"/>
      <c r="Q53" s="678"/>
    </row>
    <row r="54" spans="1:17" ht="36" customHeight="1">
      <c r="A54" s="721">
        <v>2</v>
      </c>
      <c r="B54" s="722" t="s">
        <v>210</v>
      </c>
      <c r="C54" s="723"/>
      <c r="D54" s="724"/>
      <c r="E54" s="725"/>
      <c r="F54" s="769"/>
      <c r="G54" s="769"/>
      <c r="H54" s="769"/>
      <c r="I54" s="795"/>
      <c r="J54" s="795">
        <f>+SUM(J55:J56)</f>
        <v>0</v>
      </c>
      <c r="K54" s="796"/>
      <c r="L54" s="790"/>
      <c r="M54" s="790"/>
      <c r="N54" s="790"/>
      <c r="O54" s="962"/>
      <c r="P54" s="962"/>
      <c r="Q54" s="678"/>
    </row>
    <row r="55" spans="1:17" s="680" customFormat="1" ht="31.35" customHeight="1">
      <c r="A55" s="820">
        <v>1</v>
      </c>
      <c r="B55" s="821" t="s">
        <v>495</v>
      </c>
      <c r="C55" s="822"/>
      <c r="D55" s="823" t="s">
        <v>110</v>
      </c>
      <c r="E55" s="737">
        <v>406.077</v>
      </c>
      <c r="F55" s="732"/>
      <c r="G55" s="732"/>
      <c r="H55" s="732"/>
      <c r="I55" s="818">
        <f t="shared" si="7"/>
        <v>0</v>
      </c>
      <c r="J55" s="819">
        <f t="shared" si="8"/>
        <v>0</v>
      </c>
      <c r="K55" s="852"/>
      <c r="L55" s="790"/>
      <c r="M55" s="790"/>
      <c r="N55" s="790"/>
      <c r="O55" s="962"/>
      <c r="P55" s="962"/>
      <c r="Q55" s="678"/>
    </row>
    <row r="56" spans="1:17" s="680" customFormat="1" ht="31.35" customHeight="1">
      <c r="A56" s="820">
        <v>2</v>
      </c>
      <c r="B56" s="821" t="s">
        <v>496</v>
      </c>
      <c r="C56" s="822"/>
      <c r="D56" s="823" t="s">
        <v>110</v>
      </c>
      <c r="E56" s="737">
        <v>271.61399999999998</v>
      </c>
      <c r="F56" s="732"/>
      <c r="G56" s="732"/>
      <c r="H56" s="732"/>
      <c r="I56" s="818">
        <f t="shared" si="7"/>
        <v>0</v>
      </c>
      <c r="J56" s="819">
        <f t="shared" si="8"/>
        <v>0</v>
      </c>
      <c r="K56" s="852"/>
      <c r="L56" s="790"/>
      <c r="M56" s="790"/>
      <c r="N56" s="790"/>
      <c r="O56" s="962"/>
      <c r="P56" s="962"/>
      <c r="Q56" s="678"/>
    </row>
    <row r="57" spans="1:17" s="679" customFormat="1">
      <c r="A57" s="825"/>
      <c r="B57" s="884"/>
      <c r="C57" s="885"/>
      <c r="D57" s="947"/>
      <c r="E57" s="837"/>
      <c r="F57" s="889"/>
      <c r="G57" s="889"/>
      <c r="H57" s="889"/>
      <c r="I57" s="889"/>
      <c r="J57" s="853"/>
      <c r="K57" s="855"/>
      <c r="L57" s="790"/>
      <c r="M57" s="790"/>
      <c r="N57" s="790"/>
      <c r="O57" s="962"/>
      <c r="P57" s="962"/>
      <c r="Q57" s="678"/>
    </row>
    <row r="58" spans="1:17" ht="36" customHeight="1">
      <c r="A58" s="721">
        <v>3</v>
      </c>
      <c r="B58" s="722" t="s">
        <v>213</v>
      </c>
      <c r="C58" s="723"/>
      <c r="D58" s="724"/>
      <c r="E58" s="725"/>
      <c r="F58" s="769"/>
      <c r="G58" s="769"/>
      <c r="H58" s="769"/>
      <c r="I58" s="795"/>
      <c r="J58" s="795">
        <f>+SUM(J59:J59)</f>
        <v>0</v>
      </c>
      <c r="K58" s="796"/>
      <c r="L58" s="790"/>
      <c r="M58" s="790"/>
      <c r="N58" s="790"/>
      <c r="O58" s="962"/>
      <c r="P58" s="962"/>
      <c r="Q58" s="678"/>
    </row>
    <row r="59" spans="1:17" s="681" customFormat="1" ht="31.35" customHeight="1">
      <c r="A59" s="824">
        <v>1</v>
      </c>
      <c r="B59" s="948" t="s">
        <v>214</v>
      </c>
      <c r="C59" s="822" t="s">
        <v>215</v>
      </c>
      <c r="D59" s="823" t="s">
        <v>110</v>
      </c>
      <c r="E59" s="737">
        <v>677.69100000000003</v>
      </c>
      <c r="F59" s="732"/>
      <c r="G59" s="732"/>
      <c r="H59" s="732"/>
      <c r="I59" s="818">
        <f t="shared" ref="I59:I69" si="9">+SUM(F59:H59)</f>
        <v>0</v>
      </c>
      <c r="J59" s="819">
        <f t="shared" ref="J59:J69" si="10">ROUND(E59*I59,0)</f>
        <v>0</v>
      </c>
      <c r="K59" s="852"/>
      <c r="L59" s="790"/>
      <c r="M59" s="790"/>
      <c r="N59" s="790"/>
      <c r="O59" s="962"/>
      <c r="P59" s="962"/>
      <c r="Q59" s="678"/>
    </row>
    <row r="60" spans="1:17" s="679" customFormat="1" ht="15.6" customHeight="1">
      <c r="A60" s="825"/>
      <c r="B60" s="826"/>
      <c r="C60" s="827"/>
      <c r="D60" s="828"/>
      <c r="E60" s="829"/>
      <c r="F60" s="830"/>
      <c r="G60" s="830"/>
      <c r="H60" s="830"/>
      <c r="I60" s="830"/>
      <c r="J60" s="853"/>
      <c r="K60" s="854"/>
      <c r="L60" s="790"/>
      <c r="M60" s="790"/>
      <c r="N60" s="790"/>
      <c r="O60" s="962"/>
      <c r="P60" s="962"/>
      <c r="Q60" s="678"/>
    </row>
    <row r="61" spans="1:17" ht="36" customHeight="1">
      <c r="A61" s="721">
        <v>4</v>
      </c>
      <c r="B61" s="722" t="s">
        <v>217</v>
      </c>
      <c r="C61" s="723"/>
      <c r="D61" s="724"/>
      <c r="E61" s="725"/>
      <c r="F61" s="769"/>
      <c r="G61" s="769"/>
      <c r="H61" s="769"/>
      <c r="I61" s="795"/>
      <c r="J61" s="795">
        <f>+SUM(J62:J69)</f>
        <v>0</v>
      </c>
      <c r="K61" s="796"/>
      <c r="L61" s="790"/>
      <c r="M61" s="790"/>
      <c r="N61" s="790"/>
      <c r="O61" s="962"/>
      <c r="P61" s="962"/>
      <c r="Q61" s="678"/>
    </row>
    <row r="62" spans="1:17" s="680" customFormat="1" ht="31.35" customHeight="1">
      <c r="A62" s="820">
        <v>1</v>
      </c>
      <c r="B62" s="821" t="s">
        <v>497</v>
      </c>
      <c r="C62" s="822" t="s">
        <v>225</v>
      </c>
      <c r="D62" s="831" t="s">
        <v>110</v>
      </c>
      <c r="E62" s="737">
        <v>25.83</v>
      </c>
      <c r="F62" s="732"/>
      <c r="G62" s="732"/>
      <c r="H62" s="732"/>
      <c r="I62" s="818">
        <f t="shared" si="9"/>
        <v>0</v>
      </c>
      <c r="J62" s="819">
        <f t="shared" si="10"/>
        <v>0</v>
      </c>
      <c r="K62" s="960"/>
      <c r="L62" s="790"/>
      <c r="M62" s="790"/>
      <c r="N62" s="790"/>
      <c r="O62" s="962"/>
      <c r="P62" s="962"/>
      <c r="Q62" s="678"/>
    </row>
    <row r="63" spans="1:17" s="680" customFormat="1" ht="31.35" customHeight="1">
      <c r="A63" s="820">
        <v>2</v>
      </c>
      <c r="B63" s="821" t="s">
        <v>498</v>
      </c>
      <c r="C63" s="822" t="s">
        <v>499</v>
      </c>
      <c r="D63" s="831" t="s">
        <v>110</v>
      </c>
      <c r="E63" s="737">
        <v>4.2</v>
      </c>
      <c r="F63" s="732"/>
      <c r="G63" s="732"/>
      <c r="H63" s="732"/>
      <c r="I63" s="818">
        <f t="shared" si="9"/>
        <v>0</v>
      </c>
      <c r="J63" s="819">
        <f t="shared" si="10"/>
        <v>0</v>
      </c>
      <c r="K63" s="960"/>
      <c r="L63" s="790"/>
      <c r="M63" s="790"/>
      <c r="N63" s="790"/>
      <c r="O63" s="962"/>
      <c r="P63" s="962"/>
      <c r="Q63" s="678"/>
    </row>
    <row r="64" spans="1:17" s="680" customFormat="1" ht="31.35" customHeight="1">
      <c r="A64" s="820">
        <v>3</v>
      </c>
      <c r="B64" s="821" t="s">
        <v>500</v>
      </c>
      <c r="C64" s="822" t="s">
        <v>227</v>
      </c>
      <c r="D64" s="831" t="s">
        <v>143</v>
      </c>
      <c r="E64" s="737">
        <v>2.7</v>
      </c>
      <c r="F64" s="732"/>
      <c r="G64" s="732"/>
      <c r="H64" s="732"/>
      <c r="I64" s="818">
        <f t="shared" si="9"/>
        <v>0</v>
      </c>
      <c r="J64" s="819">
        <f t="shared" si="10"/>
        <v>0</v>
      </c>
      <c r="K64" s="960"/>
      <c r="L64" s="790"/>
      <c r="M64" s="790"/>
      <c r="N64" s="790"/>
      <c r="O64" s="962"/>
      <c r="P64" s="962"/>
      <c r="Q64" s="678"/>
    </row>
    <row r="65" spans="1:17" s="680" customFormat="1" ht="31.35" customHeight="1">
      <c r="A65" s="820">
        <v>4</v>
      </c>
      <c r="B65" s="821" t="s">
        <v>229</v>
      </c>
      <c r="C65" s="822"/>
      <c r="D65" s="831" t="s">
        <v>110</v>
      </c>
      <c r="E65" s="737">
        <v>32.729999999999997</v>
      </c>
      <c r="F65" s="732"/>
      <c r="G65" s="732"/>
      <c r="H65" s="732"/>
      <c r="I65" s="818">
        <f t="shared" si="9"/>
        <v>0</v>
      </c>
      <c r="J65" s="819">
        <f t="shared" si="10"/>
        <v>0</v>
      </c>
      <c r="K65" s="855" t="s">
        <v>382</v>
      </c>
      <c r="L65" s="790"/>
      <c r="M65" s="790"/>
      <c r="N65" s="790"/>
      <c r="O65" s="962"/>
      <c r="P65" s="962"/>
      <c r="Q65" s="678"/>
    </row>
    <row r="66" spans="1:17" s="680" customFormat="1" ht="31.35" customHeight="1">
      <c r="A66" s="820">
        <v>5</v>
      </c>
      <c r="B66" s="821" t="s">
        <v>501</v>
      </c>
      <c r="C66" s="822"/>
      <c r="D66" s="831" t="s">
        <v>110</v>
      </c>
      <c r="E66" s="837">
        <v>154.35</v>
      </c>
      <c r="F66" s="732"/>
      <c r="G66" s="732"/>
      <c r="H66" s="732"/>
      <c r="I66" s="818">
        <f t="shared" si="9"/>
        <v>0</v>
      </c>
      <c r="J66" s="819">
        <f t="shared" si="10"/>
        <v>0</v>
      </c>
      <c r="K66" s="855"/>
      <c r="L66" s="790"/>
      <c r="M66" s="790"/>
      <c r="N66" s="790"/>
      <c r="O66" s="962"/>
      <c r="P66" s="962"/>
      <c r="Q66" s="678"/>
    </row>
    <row r="67" spans="1:17" s="980" customFormat="1" ht="31.35" customHeight="1">
      <c r="A67" s="820">
        <v>6</v>
      </c>
      <c r="B67" s="981" t="s">
        <v>239</v>
      </c>
      <c r="C67" s="981" t="s">
        <v>240</v>
      </c>
      <c r="D67" s="982" t="s">
        <v>110</v>
      </c>
      <c r="E67" s="983">
        <v>4.9139999999999997</v>
      </c>
      <c r="F67" s="732"/>
      <c r="G67" s="732"/>
      <c r="H67" s="732"/>
      <c r="I67" s="985">
        <f t="shared" si="9"/>
        <v>0</v>
      </c>
      <c r="J67" s="986">
        <f t="shared" si="10"/>
        <v>0</v>
      </c>
      <c r="K67" s="984"/>
      <c r="L67" s="790"/>
      <c r="M67" s="790"/>
      <c r="N67" s="790"/>
      <c r="O67" s="987"/>
      <c r="P67" s="987"/>
      <c r="Q67" s="987"/>
    </row>
    <row r="68" spans="1:17" s="980" customFormat="1" ht="31.35" customHeight="1">
      <c r="A68" s="820">
        <v>7</v>
      </c>
      <c r="B68" s="981" t="s">
        <v>242</v>
      </c>
      <c r="C68" s="981"/>
      <c r="D68" s="982" t="s">
        <v>110</v>
      </c>
      <c r="E68" s="983">
        <v>22.146000000000001</v>
      </c>
      <c r="F68" s="732"/>
      <c r="G68" s="732"/>
      <c r="H68" s="732"/>
      <c r="I68" s="985">
        <f t="shared" si="9"/>
        <v>0</v>
      </c>
      <c r="J68" s="986">
        <f t="shared" si="10"/>
        <v>0</v>
      </c>
      <c r="K68" s="984"/>
      <c r="L68" s="790"/>
      <c r="M68" s="790"/>
      <c r="N68" s="790"/>
      <c r="O68" s="987"/>
      <c r="P68" s="987"/>
      <c r="Q68" s="987"/>
    </row>
    <row r="69" spans="1:17" s="980" customFormat="1" ht="31.35" customHeight="1">
      <c r="A69" s="820">
        <v>8</v>
      </c>
      <c r="B69" s="981" t="s">
        <v>197</v>
      </c>
      <c r="C69" s="981" t="s">
        <v>244</v>
      </c>
      <c r="D69" s="982" t="s">
        <v>121</v>
      </c>
      <c r="E69" s="983">
        <v>1</v>
      </c>
      <c r="F69" s="732"/>
      <c r="G69" s="732"/>
      <c r="H69" s="732"/>
      <c r="I69" s="985">
        <f t="shared" si="9"/>
        <v>0</v>
      </c>
      <c r="J69" s="986">
        <f t="shared" si="10"/>
        <v>0</v>
      </c>
      <c r="K69" s="984"/>
      <c r="L69" s="790"/>
      <c r="M69" s="790"/>
      <c r="N69" s="790"/>
      <c r="O69" s="987"/>
      <c r="P69" s="987"/>
      <c r="Q69" s="987"/>
    </row>
    <row r="70" spans="1:17" s="680" customFormat="1" ht="20.45" customHeight="1">
      <c r="A70" s="820"/>
      <c r="B70" s="821"/>
      <c r="C70" s="822"/>
      <c r="D70" s="831"/>
      <c r="E70" s="737"/>
      <c r="F70" s="732"/>
      <c r="G70" s="732"/>
      <c r="H70" s="732"/>
      <c r="I70" s="818"/>
      <c r="J70" s="819"/>
      <c r="K70" s="855"/>
      <c r="L70" s="790"/>
      <c r="M70" s="790"/>
      <c r="N70" s="790"/>
      <c r="O70" s="962"/>
      <c r="P70" s="962"/>
      <c r="Q70" s="678"/>
    </row>
    <row r="71" spans="1:17" ht="36" customHeight="1">
      <c r="A71" s="721">
        <v>5</v>
      </c>
      <c r="B71" s="722" t="s">
        <v>502</v>
      </c>
      <c r="C71" s="723"/>
      <c r="D71" s="724"/>
      <c r="E71" s="725"/>
      <c r="F71" s="769"/>
      <c r="G71" s="769"/>
      <c r="H71" s="769"/>
      <c r="I71" s="795"/>
      <c r="J71" s="795">
        <f>+SUM(J72:J73)</f>
        <v>0</v>
      </c>
      <c r="K71" s="796"/>
      <c r="L71" s="790"/>
      <c r="M71" s="790"/>
      <c r="N71" s="790"/>
      <c r="O71" s="962"/>
      <c r="P71" s="962"/>
      <c r="Q71" s="678"/>
    </row>
    <row r="72" spans="1:17" s="680" customFormat="1" ht="37.35" customHeight="1">
      <c r="A72" s="820">
        <v>1</v>
      </c>
      <c r="B72" s="821" t="s">
        <v>503</v>
      </c>
      <c r="C72" s="964" t="s">
        <v>504</v>
      </c>
      <c r="D72" s="831" t="s">
        <v>110</v>
      </c>
      <c r="E72" s="737">
        <v>154.35</v>
      </c>
      <c r="F72" s="732"/>
      <c r="G72" s="732"/>
      <c r="H72" s="732"/>
      <c r="I72" s="818">
        <f t="shared" ref="I72:I77" si="11">+SUM(F72:H72)</f>
        <v>0</v>
      </c>
      <c r="J72" s="819">
        <f t="shared" ref="J72:J77" si="12">ROUND(E72*I72,0)</f>
        <v>0</v>
      </c>
      <c r="K72" s="979"/>
      <c r="L72" s="790"/>
      <c r="M72" s="790"/>
      <c r="N72" s="790"/>
      <c r="O72" s="962"/>
      <c r="P72" s="962"/>
      <c r="Q72" s="678"/>
    </row>
    <row r="73" spans="1:17" s="680" customFormat="1" ht="37.35" customHeight="1">
      <c r="A73" s="820">
        <v>2</v>
      </c>
      <c r="B73" s="821" t="s">
        <v>505</v>
      </c>
      <c r="C73" s="964" t="s">
        <v>506</v>
      </c>
      <c r="D73" s="831" t="s">
        <v>110</v>
      </c>
      <c r="E73" s="737">
        <v>15.74</v>
      </c>
      <c r="F73" s="732"/>
      <c r="G73" s="732"/>
      <c r="H73" s="732"/>
      <c r="I73" s="818">
        <f t="shared" si="11"/>
        <v>0</v>
      </c>
      <c r="J73" s="819">
        <f t="shared" si="12"/>
        <v>0</v>
      </c>
      <c r="K73" s="979"/>
      <c r="L73" s="790"/>
      <c r="M73" s="790"/>
      <c r="N73" s="790"/>
      <c r="O73" s="962"/>
      <c r="P73" s="962"/>
      <c r="Q73" s="678"/>
    </row>
    <row r="74" spans="1:17" s="679" customFormat="1">
      <c r="A74" s="946"/>
      <c r="B74" s="965"/>
      <c r="C74" s="966"/>
      <c r="D74" s="967"/>
      <c r="E74" s="968"/>
      <c r="F74" s="889"/>
      <c r="G74" s="889"/>
      <c r="H74" s="889"/>
      <c r="I74" s="889"/>
      <c r="J74" s="819"/>
      <c r="K74" s="815"/>
      <c r="L74" s="790"/>
      <c r="M74" s="790"/>
      <c r="N74" s="790"/>
      <c r="O74" s="962"/>
      <c r="P74" s="962"/>
      <c r="Q74" s="678"/>
    </row>
    <row r="75" spans="1:17" ht="36" customHeight="1">
      <c r="A75" s="721">
        <v>6</v>
      </c>
      <c r="B75" s="722" t="s">
        <v>347</v>
      </c>
      <c r="C75" s="723"/>
      <c r="D75" s="724"/>
      <c r="E75" s="725"/>
      <c r="F75" s="769"/>
      <c r="G75" s="769"/>
      <c r="H75" s="769"/>
      <c r="I75" s="795"/>
      <c r="J75" s="795">
        <f>+SUM(J76:J77)</f>
        <v>0</v>
      </c>
      <c r="K75" s="796"/>
      <c r="L75" s="790"/>
      <c r="M75" s="790"/>
      <c r="N75" s="790"/>
      <c r="O75" s="962"/>
      <c r="P75" s="962"/>
      <c r="Q75" s="678"/>
    </row>
    <row r="76" spans="1:17" s="680" customFormat="1" ht="31.35" customHeight="1">
      <c r="A76" s="969">
        <v>1</v>
      </c>
      <c r="B76" s="734" t="s">
        <v>507</v>
      </c>
      <c r="C76" s="970" t="s">
        <v>367</v>
      </c>
      <c r="D76" s="823" t="s">
        <v>110</v>
      </c>
      <c r="E76" s="837">
        <v>5.94</v>
      </c>
      <c r="F76" s="732"/>
      <c r="G76" s="732"/>
      <c r="H76" s="732"/>
      <c r="I76" s="818">
        <f t="shared" si="11"/>
        <v>0</v>
      </c>
      <c r="J76" s="819">
        <f t="shared" si="12"/>
        <v>0</v>
      </c>
      <c r="K76" s="852" t="str">
        <f>'[79]2.Nhà Xưởng &amp; Văn Phòng'!K214</f>
        <v>Xingfa</v>
      </c>
      <c r="L76" s="790"/>
      <c r="M76" s="790"/>
      <c r="N76" s="790"/>
      <c r="O76" s="962"/>
      <c r="P76" s="962"/>
      <c r="Q76" s="678"/>
    </row>
    <row r="77" spans="1:17" s="680" customFormat="1" ht="31.35" customHeight="1">
      <c r="A77" s="969">
        <v>2</v>
      </c>
      <c r="B77" s="833" t="s">
        <v>373</v>
      </c>
      <c r="C77" s="970" t="s">
        <v>367</v>
      </c>
      <c r="D77" s="836" t="s">
        <v>110</v>
      </c>
      <c r="E77" s="837">
        <v>19.440000000000001</v>
      </c>
      <c r="F77" s="732"/>
      <c r="G77" s="732"/>
      <c r="H77" s="732"/>
      <c r="I77" s="818">
        <f t="shared" si="11"/>
        <v>0</v>
      </c>
      <c r="J77" s="819">
        <f t="shared" si="12"/>
        <v>0</v>
      </c>
      <c r="K77" s="852" t="str">
        <f t="shared" ref="K77" si="13">K76</f>
        <v>Xingfa</v>
      </c>
      <c r="L77" s="790"/>
      <c r="M77" s="790"/>
      <c r="N77" s="790"/>
      <c r="O77" s="962"/>
      <c r="P77" s="962"/>
      <c r="Q77" s="678"/>
    </row>
    <row r="78" spans="1:17" s="679" customFormat="1" ht="23.25" customHeight="1">
      <c r="A78" s="770"/>
      <c r="B78" s="833"/>
      <c r="C78" s="885"/>
      <c r="D78" s="836"/>
      <c r="E78" s="837"/>
      <c r="F78" s="889"/>
      <c r="G78" s="889"/>
      <c r="H78" s="889"/>
      <c r="I78" s="889"/>
      <c r="J78" s="819"/>
      <c r="K78" s="815"/>
      <c r="L78" s="790"/>
      <c r="M78" s="790"/>
      <c r="N78" s="790"/>
      <c r="O78" s="962"/>
      <c r="P78" s="962"/>
      <c r="Q78" s="678"/>
    </row>
    <row r="79" spans="1:17" ht="36" customHeight="1">
      <c r="A79" s="721">
        <v>7</v>
      </c>
      <c r="B79" s="722" t="s">
        <v>508</v>
      </c>
      <c r="C79" s="723"/>
      <c r="D79" s="724"/>
      <c r="E79" s="725"/>
      <c r="F79" s="769"/>
      <c r="G79" s="769"/>
      <c r="H79" s="769"/>
      <c r="I79" s="795"/>
      <c r="J79" s="795">
        <f>+SUM(J80:J82)</f>
        <v>0</v>
      </c>
      <c r="K79" s="796"/>
      <c r="L79" s="790"/>
      <c r="M79" s="790"/>
      <c r="N79" s="790"/>
      <c r="O79" s="962"/>
      <c r="P79" s="962"/>
      <c r="Q79" s="678"/>
    </row>
    <row r="80" spans="1:17" s="679" customFormat="1" ht="31.35" customHeight="1">
      <c r="A80" s="832">
        <v>1</v>
      </c>
      <c r="B80" s="971" t="s">
        <v>509</v>
      </c>
      <c r="C80" s="972"/>
      <c r="D80" s="834" t="s">
        <v>143</v>
      </c>
      <c r="E80" s="835">
        <v>72</v>
      </c>
      <c r="F80" s="732"/>
      <c r="G80" s="732"/>
      <c r="H80" s="732"/>
      <c r="I80" s="856">
        <f t="shared" ref="I80:I82" si="14">+SUM(F80:H80)</f>
        <v>0</v>
      </c>
      <c r="J80" s="857">
        <f t="shared" ref="J80:J82" si="15">ROUND(E80*I80,0)</f>
        <v>0</v>
      </c>
      <c r="K80" s="858"/>
      <c r="L80" s="790"/>
      <c r="M80" s="790"/>
      <c r="N80" s="790"/>
      <c r="O80" s="962"/>
      <c r="P80" s="962"/>
      <c r="Q80" s="678"/>
    </row>
    <row r="81" spans="1:17" s="679" customFormat="1" ht="27" customHeight="1">
      <c r="A81" s="770">
        <v>2</v>
      </c>
      <c r="B81" s="833" t="s">
        <v>510</v>
      </c>
      <c r="C81" s="822"/>
      <c r="D81" s="836" t="s">
        <v>167</v>
      </c>
      <c r="E81" s="837">
        <v>12</v>
      </c>
      <c r="F81" s="732"/>
      <c r="G81" s="732"/>
      <c r="H81" s="732"/>
      <c r="I81" s="818">
        <f t="shared" si="14"/>
        <v>0</v>
      </c>
      <c r="J81" s="819">
        <f t="shared" si="15"/>
        <v>0</v>
      </c>
      <c r="K81" s="815"/>
      <c r="L81" s="790"/>
      <c r="M81" s="790"/>
      <c r="N81" s="790"/>
      <c r="O81" s="962"/>
      <c r="P81" s="962"/>
      <c r="Q81" s="678"/>
    </row>
    <row r="82" spans="1:17" s="679" customFormat="1" ht="31.35" customHeight="1">
      <c r="A82" s="770">
        <v>3</v>
      </c>
      <c r="B82" s="833" t="s">
        <v>197</v>
      </c>
      <c r="C82" s="973"/>
      <c r="D82" s="836" t="s">
        <v>121</v>
      </c>
      <c r="E82" s="837">
        <v>1</v>
      </c>
      <c r="F82" s="732"/>
      <c r="G82" s="732"/>
      <c r="H82" s="732"/>
      <c r="I82" s="818">
        <f t="shared" si="14"/>
        <v>0</v>
      </c>
      <c r="J82" s="819">
        <f t="shared" si="15"/>
        <v>0</v>
      </c>
      <c r="K82" s="815" t="s">
        <v>511</v>
      </c>
      <c r="L82" s="790"/>
      <c r="M82" s="790"/>
      <c r="N82" s="790"/>
      <c r="O82" s="962"/>
      <c r="P82" s="962"/>
      <c r="Q82" s="678"/>
    </row>
    <row r="83" spans="1:17" s="679" customFormat="1">
      <c r="A83" s="974"/>
      <c r="B83" s="975"/>
      <c r="C83" s="976"/>
      <c r="D83" s="977"/>
      <c r="E83" s="978"/>
      <c r="F83" s="744"/>
      <c r="G83" s="744"/>
      <c r="H83" s="744"/>
      <c r="I83" s="744"/>
      <c r="J83" s="816"/>
      <c r="K83" s="817"/>
      <c r="L83" s="790"/>
      <c r="M83" s="790"/>
      <c r="N83" s="790"/>
      <c r="O83" s="962"/>
      <c r="P83" s="962"/>
      <c r="Q83" s="678"/>
    </row>
    <row r="84" spans="1:17">
      <c r="L84" s="790"/>
      <c r="M84" s="790"/>
      <c r="N84" s="790"/>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colBreaks count="1" manualBreakCount="1">
    <brk id="11" max="82"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Z84"/>
  <sheetViews>
    <sheetView view="pageBreakPreview" zoomScale="60" zoomScaleNormal="70" workbookViewId="0">
      <selection activeCell="F24" sqref="F24"/>
    </sheetView>
  </sheetViews>
  <sheetFormatPr defaultColWidth="9" defaultRowHeight="15.75"/>
  <cols>
    <col min="1" max="1" width="6.7109375" style="677" customWidth="1"/>
    <col min="2" max="2" width="58" style="677" customWidth="1"/>
    <col min="3" max="3" width="36.5703125" style="677" customWidth="1"/>
    <col min="4" max="4" width="8.7109375" style="677" customWidth="1"/>
    <col min="5" max="5" width="12.7109375" style="677" customWidth="1"/>
    <col min="6" max="9" width="16.7109375" style="677" customWidth="1"/>
    <col min="10" max="10" width="20.7109375" style="677" customWidth="1"/>
    <col min="11" max="11" width="14.5703125" style="677" customWidth="1"/>
    <col min="12" max="12" width="9" style="677"/>
    <col min="13" max="13" width="17.140625" style="789" customWidth="1"/>
    <col min="14" max="19" width="14.140625" style="677" customWidth="1"/>
    <col min="20" max="16384" width="9" style="677"/>
  </cols>
  <sheetData>
    <row r="1" spans="1:11" ht="25.5" customHeight="1">
      <c r="A1" s="1738" t="s">
        <v>84</v>
      </c>
      <c r="B1" s="1738"/>
      <c r="C1" s="1738"/>
      <c r="D1" s="1738"/>
      <c r="E1" s="1738"/>
      <c r="F1" s="1738"/>
      <c r="G1" s="1738"/>
      <c r="H1" s="1738"/>
      <c r="I1" s="1738"/>
      <c r="J1" s="1738"/>
      <c r="K1" s="1738"/>
    </row>
    <row r="2" spans="1:11" ht="20.100000000000001" customHeight="1">
      <c r="A2" s="1739" t="str">
        <f>'C4.Hệ Thống Điện &amp; Điện Nhẹ '!A2:K2</f>
        <v xml:space="preserve">PROJECT NAME / TÊN DỰ ÁN  : </v>
      </c>
      <c r="B2" s="1739"/>
      <c r="C2" s="1739"/>
      <c r="D2" s="1739"/>
      <c r="E2" s="1739"/>
      <c r="F2" s="1739"/>
      <c r="G2" s="1739"/>
      <c r="H2" s="1739"/>
      <c r="I2" s="1739"/>
      <c r="J2" s="1739"/>
      <c r="K2" s="1739"/>
    </row>
    <row r="3" spans="1:11" ht="20.100000000000001" customHeight="1">
      <c r="A3" s="1740" t="s">
        <v>512</v>
      </c>
      <c r="B3" s="1740"/>
      <c r="C3" s="1740"/>
      <c r="D3" s="1740"/>
      <c r="E3" s="1740"/>
      <c r="F3" s="1740"/>
      <c r="G3" s="1740"/>
      <c r="H3" s="1740"/>
      <c r="I3" s="1740"/>
      <c r="J3" s="1740"/>
      <c r="K3" s="1740"/>
    </row>
    <row r="4" spans="1:11" ht="20.100000000000001" customHeight="1">
      <c r="A4" s="1742" t="s">
        <v>86</v>
      </c>
      <c r="B4" s="1742" t="s">
        <v>87</v>
      </c>
      <c r="C4" s="1742" t="s">
        <v>88</v>
      </c>
      <c r="D4" s="1742" t="s">
        <v>89</v>
      </c>
      <c r="E4" s="1744" t="s">
        <v>90</v>
      </c>
      <c r="F4" s="1741" t="s">
        <v>91</v>
      </c>
      <c r="G4" s="1741"/>
      <c r="H4" s="1741"/>
      <c r="I4" s="1741"/>
      <c r="J4" s="1745" t="s">
        <v>92</v>
      </c>
      <c r="K4" s="1742" t="s">
        <v>93</v>
      </c>
    </row>
    <row r="5" spans="1:11" ht="30" customHeight="1">
      <c r="A5" s="1743"/>
      <c r="B5" s="1742"/>
      <c r="C5" s="1742"/>
      <c r="D5" s="1743"/>
      <c r="E5" s="1744"/>
      <c r="F5" s="682" t="s">
        <v>94</v>
      </c>
      <c r="G5" s="682" t="s">
        <v>95</v>
      </c>
      <c r="H5" s="682" t="s">
        <v>96</v>
      </c>
      <c r="I5" s="682" t="s">
        <v>97</v>
      </c>
      <c r="J5" s="1745"/>
      <c r="K5" s="1743"/>
    </row>
    <row r="6" spans="1:11" ht="29.25" customHeight="1">
      <c r="A6" s="921">
        <v>8</v>
      </c>
      <c r="B6" s="922" t="s">
        <v>45</v>
      </c>
      <c r="C6" s="923"/>
      <c r="D6" s="924"/>
      <c r="E6" s="924"/>
      <c r="F6" s="925"/>
      <c r="G6" s="925"/>
      <c r="H6" s="925"/>
      <c r="I6" s="949"/>
      <c r="J6" s="949">
        <f>+J7+J12</f>
        <v>0</v>
      </c>
      <c r="K6" s="950"/>
    </row>
    <row r="7" spans="1:11" ht="35.1" customHeight="1">
      <c r="A7" s="871" t="s">
        <v>27</v>
      </c>
      <c r="B7" s="872" t="str">
        <f>$B$23</f>
        <v>STRUCTURE WORK / CÔNG TÁC KẾT CẤU</v>
      </c>
      <c r="C7" s="873"/>
      <c r="D7" s="874"/>
      <c r="E7" s="874"/>
      <c r="F7" s="875"/>
      <c r="G7" s="875"/>
      <c r="H7" s="875"/>
      <c r="I7" s="907"/>
      <c r="J7" s="908">
        <f>SUM(J8:J11)</f>
        <v>0</v>
      </c>
      <c r="K7" s="909"/>
    </row>
    <row r="8" spans="1:11" ht="26.25" customHeight="1">
      <c r="A8" s="699">
        <v>1</v>
      </c>
      <c r="B8" s="694" t="str">
        <f>+B24</f>
        <v>EARTH WORK / CÔNG TÁC ĐẤT</v>
      </c>
      <c r="C8" s="695"/>
      <c r="D8" s="700" t="s">
        <v>121</v>
      </c>
      <c r="E8" s="701">
        <v>1</v>
      </c>
      <c r="F8" s="702"/>
      <c r="G8" s="702"/>
      <c r="H8" s="702"/>
      <c r="I8" s="783"/>
      <c r="J8" s="784">
        <f>+J24</f>
        <v>0</v>
      </c>
      <c r="K8" s="785"/>
    </row>
    <row r="9" spans="1:11" ht="26.25" customHeight="1">
      <c r="A9" s="699">
        <v>2</v>
      </c>
      <c r="B9" s="694" t="str">
        <f>+B33</f>
        <v>CONCRETE WORK / CÔNG TÁC BÊ TÔNG</v>
      </c>
      <c r="C9" s="695"/>
      <c r="D9" s="700" t="s">
        <v>121</v>
      </c>
      <c r="E9" s="701">
        <v>1</v>
      </c>
      <c r="F9" s="702"/>
      <c r="G9" s="702"/>
      <c r="H9" s="702"/>
      <c r="I9" s="783"/>
      <c r="J9" s="784">
        <f>+J33</f>
        <v>0</v>
      </c>
      <c r="K9" s="785"/>
    </row>
    <row r="10" spans="1:11" ht="26.25" customHeight="1">
      <c r="A10" s="699">
        <f t="shared" ref="A10:A19" si="0">+A9+1</f>
        <v>3</v>
      </c>
      <c r="B10" s="694" t="str">
        <f>+B40</f>
        <v>FORM WORK / CÔNG TÁC VÁN KHUÔN</v>
      </c>
      <c r="C10" s="695"/>
      <c r="D10" s="700" t="s">
        <v>121</v>
      </c>
      <c r="E10" s="701">
        <v>1</v>
      </c>
      <c r="F10" s="702"/>
      <c r="G10" s="702"/>
      <c r="H10" s="702"/>
      <c r="I10" s="783"/>
      <c r="J10" s="784">
        <f>+J40</f>
        <v>0</v>
      </c>
      <c r="K10" s="785"/>
    </row>
    <row r="11" spans="1:11" ht="26.25" customHeight="1">
      <c r="A11" s="699">
        <f t="shared" si="0"/>
        <v>4</v>
      </c>
      <c r="B11" s="694" t="str">
        <f>+B45</f>
        <v>REINFORCEMENT WORK / CÔNG TÁC CỐT THÉP</v>
      </c>
      <c r="C11" s="695"/>
      <c r="D11" s="700" t="s">
        <v>121</v>
      </c>
      <c r="E11" s="701">
        <v>1</v>
      </c>
      <c r="F11" s="702"/>
      <c r="G11" s="702"/>
      <c r="H11" s="702"/>
      <c r="I11" s="783"/>
      <c r="J11" s="784">
        <f>+J45</f>
        <v>0</v>
      </c>
      <c r="K11" s="785"/>
    </row>
    <row r="12" spans="1:11" ht="33.6" customHeight="1">
      <c r="A12" s="688" t="s">
        <v>60</v>
      </c>
      <c r="B12" s="926" t="str">
        <f>B50</f>
        <v>FINISING WORK / CÔNG TÁC HOÀN THIỆN</v>
      </c>
      <c r="C12" s="877"/>
      <c r="D12" s="691"/>
      <c r="E12" s="691"/>
      <c r="F12" s="692"/>
      <c r="G12" s="692"/>
      <c r="H12" s="692"/>
      <c r="I12" s="777"/>
      <c r="J12" s="778">
        <f>SUM(J13:J19)</f>
        <v>0</v>
      </c>
      <c r="K12" s="779"/>
    </row>
    <row r="13" spans="1:11" ht="26.25" customHeight="1">
      <c r="A13" s="693">
        <v>1</v>
      </c>
      <c r="B13" s="927" t="str">
        <f>+B51</f>
        <v>BRICK WORK / CÔNG TÁC XÂY</v>
      </c>
      <c r="C13" s="928"/>
      <c r="D13" s="696" t="s">
        <v>121</v>
      </c>
      <c r="E13" s="697">
        <v>1</v>
      </c>
      <c r="F13" s="698"/>
      <c r="G13" s="698"/>
      <c r="H13" s="698"/>
      <c r="I13" s="780"/>
      <c r="J13" s="781">
        <f>+J51</f>
        <v>0</v>
      </c>
      <c r="K13" s="782"/>
    </row>
    <row r="14" spans="1:11" ht="26.25" customHeight="1">
      <c r="A14" s="699">
        <f t="shared" si="0"/>
        <v>2</v>
      </c>
      <c r="B14" s="694" t="str">
        <f>+B54</f>
        <v>PLASTERING WORK / CÔNG TÁC TRÁT</v>
      </c>
      <c r="C14" s="695"/>
      <c r="D14" s="700" t="s">
        <v>121</v>
      </c>
      <c r="E14" s="701">
        <v>1</v>
      </c>
      <c r="F14" s="702"/>
      <c r="G14" s="702"/>
      <c r="H14" s="702"/>
      <c r="I14" s="783"/>
      <c r="J14" s="784">
        <f>+J54</f>
        <v>0</v>
      </c>
      <c r="K14" s="785"/>
    </row>
    <row r="15" spans="1:11" ht="26.25" customHeight="1">
      <c r="A15" s="699">
        <f t="shared" si="0"/>
        <v>3</v>
      </c>
      <c r="B15" s="694" t="str">
        <f>+B40</f>
        <v>FORM WORK / CÔNG TÁC VÁN KHUÔN</v>
      </c>
      <c r="C15" s="695"/>
      <c r="D15" s="700" t="s">
        <v>121</v>
      </c>
      <c r="E15" s="701">
        <v>1</v>
      </c>
      <c r="F15" s="702"/>
      <c r="G15" s="702"/>
      <c r="H15" s="702"/>
      <c r="I15" s="783"/>
      <c r="J15" s="784">
        <f>+J58</f>
        <v>0</v>
      </c>
      <c r="K15" s="785"/>
    </row>
    <row r="16" spans="1:11" ht="26.25" customHeight="1">
      <c r="A16" s="699">
        <f t="shared" si="0"/>
        <v>4</v>
      </c>
      <c r="B16" s="694" t="str">
        <f>+B45</f>
        <v>REINFORCEMENT WORK / CÔNG TÁC CỐT THÉP</v>
      </c>
      <c r="C16" s="695"/>
      <c r="D16" s="700" t="s">
        <v>121</v>
      </c>
      <c r="E16" s="701">
        <v>1</v>
      </c>
      <c r="F16" s="702"/>
      <c r="G16" s="702"/>
      <c r="H16" s="702"/>
      <c r="I16" s="783"/>
      <c r="J16" s="784">
        <f>+J61</f>
        <v>0</v>
      </c>
      <c r="K16" s="785"/>
    </row>
    <row r="17" spans="1:26" ht="21" customHeight="1">
      <c r="A17" s="699">
        <f t="shared" si="0"/>
        <v>5</v>
      </c>
      <c r="B17" s="710" t="str">
        <f>+B71</f>
        <v>WET FINISHING WORK / CÔNG TÁC HOÀN THIỆN MỀM</v>
      </c>
      <c r="C17" s="709"/>
      <c r="D17" s="700" t="s">
        <v>121</v>
      </c>
      <c r="E17" s="701">
        <v>1</v>
      </c>
      <c r="F17" s="702"/>
      <c r="G17" s="702"/>
      <c r="H17" s="702"/>
      <c r="I17" s="783"/>
      <c r="J17" s="784">
        <f>+J71</f>
        <v>0</v>
      </c>
      <c r="K17" s="785"/>
    </row>
    <row r="18" spans="1:26" ht="26.25" customHeight="1">
      <c r="A18" s="699">
        <f t="shared" si="0"/>
        <v>6</v>
      </c>
      <c r="B18" s="694" t="str">
        <f>+B75</f>
        <v>DOOR AND WINDOW / CỬA ĐI VÀ CỬA SỔ</v>
      </c>
      <c r="C18" s="695"/>
      <c r="D18" s="700" t="s">
        <v>121</v>
      </c>
      <c r="E18" s="701">
        <v>1</v>
      </c>
      <c r="F18" s="702"/>
      <c r="G18" s="702"/>
      <c r="H18" s="702"/>
      <c r="I18" s="783"/>
      <c r="J18" s="784">
        <f>+J75</f>
        <v>0</v>
      </c>
      <c r="K18" s="785"/>
    </row>
    <row r="19" spans="1:26" ht="26.25" customHeight="1">
      <c r="A19" s="699">
        <f t="shared" si="0"/>
        <v>7</v>
      </c>
      <c r="B19" s="694" t="str">
        <f>+B79</f>
        <v>OTHERS WORK/ CÔNG VIỆC KHÁC</v>
      </c>
      <c r="C19" s="695"/>
      <c r="D19" s="700" t="s">
        <v>121</v>
      </c>
      <c r="E19" s="701">
        <v>1</v>
      </c>
      <c r="F19" s="702"/>
      <c r="G19" s="702"/>
      <c r="H19" s="702"/>
      <c r="I19" s="783"/>
      <c r="J19" s="784">
        <f>+J79</f>
        <v>0</v>
      </c>
      <c r="K19" s="785"/>
    </row>
    <row r="20" spans="1:26" ht="26.25" customHeight="1">
      <c r="A20" s="703"/>
      <c r="B20" s="704"/>
      <c r="C20" s="705"/>
      <c r="D20" s="706"/>
      <c r="E20" s="707"/>
      <c r="F20" s="708"/>
      <c r="G20" s="708"/>
      <c r="H20" s="708"/>
      <c r="I20" s="786"/>
      <c r="J20" s="787"/>
      <c r="K20" s="788"/>
    </row>
    <row r="21" spans="1:26" ht="26.25" customHeight="1">
      <c r="A21" s="703"/>
      <c r="B21" s="704"/>
      <c r="C21" s="705"/>
      <c r="D21" s="706"/>
      <c r="E21" s="707"/>
      <c r="F21" s="708"/>
      <c r="G21" s="708"/>
      <c r="H21" s="708"/>
      <c r="I21" s="786"/>
      <c r="J21" s="787"/>
      <c r="K21" s="788"/>
    </row>
    <row r="22" spans="1:26" ht="26.25" customHeight="1">
      <c r="A22" s="711"/>
      <c r="B22" s="712"/>
      <c r="C22" s="713"/>
      <c r="D22" s="714"/>
      <c r="E22" s="715"/>
      <c r="F22" s="716"/>
      <c r="G22" s="716"/>
      <c r="H22" s="716"/>
      <c r="I22" s="791"/>
      <c r="J22" s="791"/>
      <c r="K22" s="792"/>
      <c r="L22" s="790"/>
      <c r="M22" s="790"/>
      <c r="N22" s="790"/>
      <c r="O22" s="790"/>
      <c r="P22" s="790"/>
      <c r="Q22" s="790"/>
      <c r="R22" s="790"/>
      <c r="S22" s="790"/>
    </row>
    <row r="23" spans="1:26" ht="36" customHeight="1">
      <c r="A23" s="929" t="s">
        <v>27</v>
      </c>
      <c r="B23" s="930" t="s">
        <v>122</v>
      </c>
      <c r="C23" s="930"/>
      <c r="D23" s="931"/>
      <c r="E23" s="931"/>
      <c r="F23" s="768"/>
      <c r="G23" s="768"/>
      <c r="H23" s="768"/>
      <c r="I23" s="812"/>
      <c r="J23" s="813">
        <f>+J24+J33+J40+J45</f>
        <v>0</v>
      </c>
      <c r="K23" s="814"/>
      <c r="L23" s="790"/>
      <c r="M23" s="790"/>
      <c r="N23" s="790"/>
      <c r="O23" s="790"/>
      <c r="P23" s="790"/>
      <c r="Q23" s="790"/>
      <c r="R23" s="790"/>
      <c r="S23" s="790"/>
    </row>
    <row r="24" spans="1:26" ht="36" customHeight="1">
      <c r="A24" s="721">
        <v>1</v>
      </c>
      <c r="B24" s="722" t="s">
        <v>422</v>
      </c>
      <c r="C24" s="723"/>
      <c r="D24" s="724"/>
      <c r="E24" s="725"/>
      <c r="F24" s="769"/>
      <c r="G24" s="769"/>
      <c r="H24" s="769"/>
      <c r="I24" s="795"/>
      <c r="J24" s="795">
        <f>SUM(J25:J31)</f>
        <v>0</v>
      </c>
      <c r="K24" s="796"/>
      <c r="L24" s="790"/>
      <c r="M24" s="790"/>
      <c r="N24" s="790"/>
      <c r="O24" s="790"/>
      <c r="P24" s="790"/>
      <c r="Q24" s="790"/>
      <c r="R24" s="790"/>
      <c r="S24" s="790"/>
    </row>
    <row r="25" spans="1:26" s="678" customFormat="1" ht="31.35" customHeight="1">
      <c r="A25" s="733">
        <v>1</v>
      </c>
      <c r="B25" s="734" t="s">
        <v>123</v>
      </c>
      <c r="C25" s="735"/>
      <c r="D25" s="736" t="s">
        <v>124</v>
      </c>
      <c r="E25" s="737">
        <v>50.408799999999999</v>
      </c>
      <c r="F25" s="732"/>
      <c r="G25" s="732"/>
      <c r="H25" s="732"/>
      <c r="I25" s="800">
        <f t="shared" ref="I25:I31" si="1">+SUM(F25:H25)</f>
        <v>0</v>
      </c>
      <c r="J25" s="801">
        <f t="shared" ref="J25:J31" si="2">ROUND(E25*I25,0)</f>
        <v>0</v>
      </c>
      <c r="K25" s="802"/>
      <c r="L25" s="790"/>
      <c r="M25" s="790"/>
      <c r="N25" s="790"/>
      <c r="O25" s="790"/>
      <c r="P25" s="790"/>
      <c r="Q25" s="790"/>
      <c r="R25" s="790"/>
      <c r="S25" s="790"/>
    </row>
    <row r="26" spans="1:26" s="678" customFormat="1" ht="31.35" customHeight="1">
      <c r="A26" s="733">
        <v>2</v>
      </c>
      <c r="B26" s="734" t="s">
        <v>423</v>
      </c>
      <c r="C26" s="735"/>
      <c r="D26" s="736" t="s">
        <v>124</v>
      </c>
      <c r="E26" s="737">
        <v>10.081759999999999</v>
      </c>
      <c r="F26" s="732"/>
      <c r="G26" s="732"/>
      <c r="H26" s="732"/>
      <c r="I26" s="800">
        <f t="shared" si="1"/>
        <v>0</v>
      </c>
      <c r="J26" s="801">
        <f t="shared" si="2"/>
        <v>0</v>
      </c>
      <c r="K26" s="802"/>
      <c r="L26" s="790"/>
      <c r="M26" s="790"/>
      <c r="N26" s="790"/>
      <c r="O26" s="790"/>
      <c r="P26" s="790"/>
      <c r="Q26" s="790"/>
      <c r="R26" s="790"/>
      <c r="S26" s="790"/>
    </row>
    <row r="27" spans="1:26" s="678" customFormat="1" ht="31.35" customHeight="1">
      <c r="A27" s="733">
        <v>3</v>
      </c>
      <c r="B27" s="734" t="s">
        <v>126</v>
      </c>
      <c r="C27" s="735"/>
      <c r="D27" s="736" t="s">
        <v>124</v>
      </c>
      <c r="E27" s="737">
        <v>15.122640000000001</v>
      </c>
      <c r="F27" s="732"/>
      <c r="G27" s="732"/>
      <c r="H27" s="732"/>
      <c r="I27" s="800">
        <f t="shared" si="1"/>
        <v>0</v>
      </c>
      <c r="J27" s="801">
        <f t="shared" si="2"/>
        <v>0</v>
      </c>
      <c r="K27" s="802"/>
      <c r="L27" s="790"/>
      <c r="M27" s="790"/>
      <c r="N27" s="790"/>
      <c r="O27" s="790"/>
      <c r="P27" s="790"/>
      <c r="Q27" s="790"/>
      <c r="R27" s="790"/>
      <c r="S27" s="790"/>
      <c r="T27" s="963"/>
      <c r="U27" s="963"/>
      <c r="V27" s="963"/>
      <c r="W27" s="963"/>
      <c r="X27" s="963"/>
      <c r="Y27" s="963"/>
      <c r="Z27" s="963"/>
    </row>
    <row r="28" spans="1:26" s="678" customFormat="1" ht="31.35" customHeight="1">
      <c r="A28" s="733">
        <v>4</v>
      </c>
      <c r="B28" s="734" t="s">
        <v>424</v>
      </c>
      <c r="C28" s="738" t="s">
        <v>128</v>
      </c>
      <c r="D28" s="736" t="s">
        <v>124</v>
      </c>
      <c r="E28" s="737">
        <v>45.367919999999998</v>
      </c>
      <c r="F28" s="732"/>
      <c r="G28" s="732"/>
      <c r="H28" s="732"/>
      <c r="I28" s="800">
        <f t="shared" si="1"/>
        <v>0</v>
      </c>
      <c r="J28" s="801">
        <f t="shared" si="2"/>
        <v>0</v>
      </c>
      <c r="K28" s="802"/>
      <c r="L28" s="790"/>
      <c r="M28" s="790"/>
      <c r="N28" s="790"/>
      <c r="O28" s="790"/>
      <c r="P28" s="790"/>
      <c r="Q28" s="790"/>
      <c r="R28" s="790"/>
      <c r="S28" s="790"/>
      <c r="T28" s="963"/>
      <c r="U28" s="963"/>
      <c r="V28" s="963"/>
      <c r="W28" s="963"/>
      <c r="X28" s="963"/>
      <c r="Y28" s="963"/>
      <c r="Z28" s="963"/>
    </row>
    <row r="29" spans="1:26" s="678" customFormat="1" ht="31.35" customHeight="1">
      <c r="A29" s="733">
        <v>5</v>
      </c>
      <c r="B29" s="734" t="s">
        <v>129</v>
      </c>
      <c r="C29" s="735"/>
      <c r="D29" s="736" t="s">
        <v>110</v>
      </c>
      <c r="E29" s="837">
        <v>15</v>
      </c>
      <c r="F29" s="732"/>
      <c r="G29" s="732"/>
      <c r="H29" s="732"/>
      <c r="I29" s="800">
        <f t="shared" si="1"/>
        <v>0</v>
      </c>
      <c r="J29" s="801">
        <f t="shared" si="2"/>
        <v>0</v>
      </c>
      <c r="K29" s="802"/>
      <c r="L29" s="790"/>
      <c r="M29" s="790"/>
      <c r="N29" s="790"/>
      <c r="O29" s="790"/>
      <c r="P29" s="790"/>
      <c r="Q29" s="790"/>
      <c r="R29" s="790"/>
      <c r="S29" s="790"/>
      <c r="T29" s="963"/>
      <c r="U29" s="963"/>
      <c r="V29" s="963"/>
      <c r="W29" s="963"/>
      <c r="X29" s="963"/>
      <c r="Y29" s="963"/>
      <c r="Z29" s="963"/>
    </row>
    <row r="30" spans="1:26" s="678" customFormat="1" ht="31.35" customHeight="1">
      <c r="A30" s="733">
        <v>6</v>
      </c>
      <c r="B30" s="734" t="s">
        <v>130</v>
      </c>
      <c r="C30" s="735"/>
      <c r="D30" s="736" t="s">
        <v>124</v>
      </c>
      <c r="E30" s="837">
        <v>5.85</v>
      </c>
      <c r="F30" s="732"/>
      <c r="G30" s="732"/>
      <c r="H30" s="732"/>
      <c r="I30" s="800">
        <f t="shared" si="1"/>
        <v>0</v>
      </c>
      <c r="J30" s="801">
        <f t="shared" si="2"/>
        <v>0</v>
      </c>
      <c r="K30" s="802"/>
      <c r="L30" s="790"/>
      <c r="M30" s="790"/>
      <c r="N30" s="790"/>
      <c r="O30" s="790"/>
      <c r="P30" s="790"/>
      <c r="Q30" s="790"/>
      <c r="R30" s="790"/>
      <c r="S30" s="790"/>
      <c r="T30" s="963"/>
      <c r="U30" s="963"/>
      <c r="V30" s="963"/>
      <c r="W30" s="963"/>
      <c r="X30" s="963"/>
      <c r="Y30" s="963"/>
      <c r="Z30" s="963"/>
    </row>
    <row r="31" spans="1:26" s="678" customFormat="1" ht="31.35" customHeight="1">
      <c r="A31" s="733">
        <v>7</v>
      </c>
      <c r="B31" s="734" t="s">
        <v>425</v>
      </c>
      <c r="C31" s="735"/>
      <c r="D31" s="736" t="s">
        <v>110</v>
      </c>
      <c r="E31" s="837">
        <v>15</v>
      </c>
      <c r="F31" s="732"/>
      <c r="G31" s="732"/>
      <c r="H31" s="732"/>
      <c r="I31" s="800">
        <f t="shared" si="1"/>
        <v>0</v>
      </c>
      <c r="J31" s="801">
        <f t="shared" si="2"/>
        <v>0</v>
      </c>
      <c r="K31" s="951"/>
      <c r="L31" s="790"/>
      <c r="M31" s="790"/>
      <c r="N31" s="790"/>
      <c r="O31" s="790"/>
      <c r="P31" s="790"/>
      <c r="Q31" s="790"/>
      <c r="R31" s="790"/>
      <c r="S31" s="790"/>
      <c r="T31" s="963"/>
      <c r="U31" s="963"/>
      <c r="V31" s="963"/>
      <c r="W31" s="963"/>
      <c r="X31" s="963"/>
      <c r="Y31" s="963"/>
      <c r="Z31" s="963"/>
    </row>
    <row r="32" spans="1:26" s="679" customFormat="1">
      <c r="A32" s="739"/>
      <c r="B32" s="740"/>
      <c r="C32" s="741"/>
      <c r="D32" s="742"/>
      <c r="E32" s="743"/>
      <c r="F32" s="744"/>
      <c r="G32" s="744"/>
      <c r="H32" s="744"/>
      <c r="I32" s="744"/>
      <c r="J32" s="803"/>
      <c r="K32" s="804"/>
      <c r="L32" s="790"/>
      <c r="M32" s="790"/>
      <c r="N32" s="790"/>
      <c r="O32" s="790"/>
      <c r="P32" s="790"/>
      <c r="Q32" s="790"/>
      <c r="R32" s="790"/>
      <c r="S32" s="790"/>
      <c r="T32" s="963"/>
      <c r="U32" s="963"/>
      <c r="V32" s="963"/>
      <c r="W32" s="963"/>
      <c r="X32" s="963"/>
      <c r="Y32" s="963"/>
      <c r="Z32" s="963"/>
    </row>
    <row r="33" spans="1:26" ht="36" customHeight="1">
      <c r="A33" s="721">
        <v>2</v>
      </c>
      <c r="B33" s="722" t="s">
        <v>133</v>
      </c>
      <c r="C33" s="723"/>
      <c r="D33" s="724"/>
      <c r="E33" s="725"/>
      <c r="F33" s="769"/>
      <c r="G33" s="769"/>
      <c r="H33" s="769"/>
      <c r="I33" s="795"/>
      <c r="J33" s="795">
        <f>SUM(J34:J38)</f>
        <v>0</v>
      </c>
      <c r="K33" s="796"/>
      <c r="L33" s="790"/>
      <c r="M33" s="790"/>
      <c r="N33" s="790"/>
      <c r="O33" s="790"/>
      <c r="P33" s="790"/>
      <c r="Q33" s="790"/>
      <c r="R33" s="790"/>
      <c r="S33" s="790"/>
      <c r="T33" s="963"/>
      <c r="U33" s="963"/>
      <c r="V33" s="963"/>
      <c r="W33" s="963"/>
      <c r="X33" s="963"/>
      <c r="Y33" s="963"/>
      <c r="Z33" s="963"/>
    </row>
    <row r="34" spans="1:26" s="678" customFormat="1" ht="31.15" customHeight="1">
      <c r="A34" s="733">
        <v>1</v>
      </c>
      <c r="B34" s="833" t="s">
        <v>484</v>
      </c>
      <c r="C34" s="932" t="s">
        <v>485</v>
      </c>
      <c r="D34" s="933" t="s">
        <v>124</v>
      </c>
      <c r="E34" s="837">
        <v>0.84460000000000002</v>
      </c>
      <c r="F34" s="732"/>
      <c r="G34" s="732"/>
      <c r="H34" s="732"/>
      <c r="I34" s="818">
        <f t="shared" ref="I34:I38" si="3">+SUM(F34:H34)</f>
        <v>0</v>
      </c>
      <c r="J34" s="952">
        <f t="shared" ref="J34:J38" si="4">ROUND(E34*I34,0)</f>
        <v>0</v>
      </c>
      <c r="K34" s="953"/>
      <c r="L34" s="790"/>
      <c r="M34" s="790"/>
      <c r="N34" s="790"/>
      <c r="O34" s="790"/>
      <c r="P34" s="790"/>
      <c r="Q34" s="790"/>
      <c r="R34" s="790"/>
      <c r="S34" s="790"/>
      <c r="T34" s="963"/>
      <c r="U34" s="963"/>
      <c r="V34" s="963"/>
      <c r="W34" s="963"/>
      <c r="X34" s="963"/>
      <c r="Y34" s="963"/>
      <c r="Z34" s="963"/>
    </row>
    <row r="35" spans="1:26" s="678" customFormat="1" ht="31.35" customHeight="1">
      <c r="A35" s="733">
        <v>2</v>
      </c>
      <c r="B35" s="734" t="s">
        <v>486</v>
      </c>
      <c r="C35" s="735" t="s">
        <v>137</v>
      </c>
      <c r="D35" s="736" t="s">
        <v>124</v>
      </c>
      <c r="E35" s="837">
        <v>6.3097799999999999</v>
      </c>
      <c r="F35" s="732"/>
      <c r="G35" s="732"/>
      <c r="H35" s="732"/>
      <c r="I35" s="818">
        <f t="shared" si="3"/>
        <v>0</v>
      </c>
      <c r="J35" s="801">
        <f t="shared" si="4"/>
        <v>0</v>
      </c>
      <c r="K35" s="807"/>
      <c r="L35" s="790"/>
      <c r="M35" s="790"/>
      <c r="N35" s="790"/>
      <c r="O35" s="790"/>
      <c r="P35" s="790"/>
      <c r="Q35" s="790"/>
      <c r="R35" s="790"/>
      <c r="S35" s="790"/>
    </row>
    <row r="36" spans="1:26" s="678" customFormat="1" ht="31.35" customHeight="1">
      <c r="A36" s="733">
        <v>3</v>
      </c>
      <c r="B36" s="734" t="s">
        <v>487</v>
      </c>
      <c r="C36" s="735" t="s">
        <v>488</v>
      </c>
      <c r="D36" s="736" t="s">
        <v>124</v>
      </c>
      <c r="E36" s="737">
        <v>5.0263999999999998</v>
      </c>
      <c r="F36" s="732"/>
      <c r="G36" s="732"/>
      <c r="H36" s="732"/>
      <c r="I36" s="818">
        <f t="shared" si="3"/>
        <v>0</v>
      </c>
      <c r="J36" s="801">
        <f t="shared" si="4"/>
        <v>0</v>
      </c>
      <c r="K36" s="807"/>
      <c r="L36" s="790"/>
      <c r="M36" s="790"/>
      <c r="N36" s="790"/>
      <c r="O36" s="790"/>
      <c r="P36" s="790"/>
      <c r="Q36" s="790"/>
      <c r="R36" s="790"/>
      <c r="S36" s="790"/>
      <c r="T36" s="963"/>
      <c r="U36" s="963"/>
      <c r="V36" s="963"/>
      <c r="W36" s="963"/>
      <c r="X36" s="963"/>
      <c r="Y36" s="963"/>
      <c r="Z36" s="963"/>
    </row>
    <row r="37" spans="1:26" s="678" customFormat="1" ht="31.35" customHeight="1">
      <c r="A37" s="733">
        <v>4</v>
      </c>
      <c r="B37" s="734" t="s">
        <v>139</v>
      </c>
      <c r="C37" s="735"/>
      <c r="D37" s="736" t="s">
        <v>124</v>
      </c>
      <c r="E37" s="737">
        <v>12.18078</v>
      </c>
      <c r="F37" s="732"/>
      <c r="G37" s="732"/>
      <c r="H37" s="732"/>
      <c r="I37" s="818">
        <f t="shared" si="3"/>
        <v>0</v>
      </c>
      <c r="J37" s="801">
        <f t="shared" si="4"/>
        <v>0</v>
      </c>
      <c r="K37" s="617" t="s">
        <v>140</v>
      </c>
      <c r="L37" s="790"/>
      <c r="M37" s="790"/>
      <c r="N37" s="790"/>
      <c r="O37" s="790"/>
      <c r="P37" s="790"/>
      <c r="Q37" s="790"/>
      <c r="R37" s="790"/>
      <c r="S37" s="790"/>
      <c r="T37" s="963"/>
      <c r="U37" s="963"/>
      <c r="V37" s="963"/>
      <c r="W37" s="963"/>
      <c r="X37" s="963"/>
      <c r="Y37" s="963"/>
      <c r="Z37" s="963"/>
    </row>
    <row r="38" spans="1:26" s="678" customFormat="1" ht="31.35" customHeight="1">
      <c r="A38" s="733">
        <v>5</v>
      </c>
      <c r="B38" s="884" t="s">
        <v>489</v>
      </c>
      <c r="C38" s="932"/>
      <c r="D38" s="933" t="s">
        <v>110</v>
      </c>
      <c r="E38" s="837">
        <v>39</v>
      </c>
      <c r="F38" s="732"/>
      <c r="G38" s="732"/>
      <c r="H38" s="732"/>
      <c r="I38" s="818">
        <f t="shared" si="3"/>
        <v>0</v>
      </c>
      <c r="J38" s="952">
        <f t="shared" si="4"/>
        <v>0</v>
      </c>
      <c r="K38" s="785"/>
      <c r="L38" s="790"/>
      <c r="M38" s="790"/>
      <c r="N38" s="790"/>
      <c r="O38" s="790"/>
      <c r="P38" s="790"/>
      <c r="Q38" s="790"/>
      <c r="R38" s="790"/>
      <c r="S38" s="790"/>
      <c r="T38" s="963"/>
      <c r="U38" s="963"/>
      <c r="V38" s="963"/>
      <c r="W38" s="963"/>
      <c r="X38" s="963"/>
      <c r="Y38" s="963"/>
      <c r="Z38" s="963"/>
    </row>
    <row r="39" spans="1:26" s="678" customFormat="1">
      <c r="A39" s="934"/>
      <c r="B39" s="935"/>
      <c r="C39" s="761"/>
      <c r="D39" s="936"/>
      <c r="E39" s="763"/>
      <c r="F39" s="937"/>
      <c r="G39" s="937"/>
      <c r="H39" s="937"/>
      <c r="I39" s="764"/>
      <c r="J39" s="810"/>
      <c r="K39" s="954"/>
      <c r="L39" s="790"/>
      <c r="M39" s="790"/>
      <c r="N39" s="790"/>
      <c r="O39" s="790"/>
      <c r="P39" s="790"/>
      <c r="Q39" s="790"/>
      <c r="R39" s="790"/>
      <c r="S39" s="790"/>
      <c r="T39" s="963"/>
      <c r="U39" s="963"/>
      <c r="V39" s="963"/>
      <c r="W39" s="963"/>
      <c r="X39" s="963"/>
      <c r="Y39" s="963"/>
      <c r="Z39" s="963"/>
    </row>
    <row r="40" spans="1:26" ht="36" customHeight="1">
      <c r="A40" s="721">
        <v>3</v>
      </c>
      <c r="B40" s="722" t="s">
        <v>145</v>
      </c>
      <c r="C40" s="723"/>
      <c r="D40" s="724"/>
      <c r="E40" s="725"/>
      <c r="F40" s="769"/>
      <c r="G40" s="769"/>
      <c r="H40" s="769"/>
      <c r="I40" s="795"/>
      <c r="J40" s="795">
        <f>+SUM(J41:J43)</f>
        <v>0</v>
      </c>
      <c r="K40" s="796"/>
      <c r="L40" s="790"/>
      <c r="M40" s="790"/>
      <c r="N40" s="790"/>
      <c r="O40" s="790"/>
      <c r="P40" s="790"/>
      <c r="Q40" s="790"/>
      <c r="R40" s="790"/>
      <c r="S40" s="790"/>
      <c r="T40" s="963"/>
      <c r="U40" s="963"/>
      <c r="V40" s="963"/>
      <c r="W40" s="963"/>
      <c r="X40" s="963"/>
      <c r="Y40" s="963"/>
      <c r="Z40" s="963"/>
    </row>
    <row r="41" spans="1:26" s="678" customFormat="1" ht="31.35" customHeight="1">
      <c r="A41" s="756">
        <v>1</v>
      </c>
      <c r="B41" s="734" t="s">
        <v>490</v>
      </c>
      <c r="C41" s="735"/>
      <c r="D41" s="751" t="s">
        <v>110</v>
      </c>
      <c r="E41" s="938">
        <v>3.4649999999999999</v>
      </c>
      <c r="F41" s="732"/>
      <c r="G41" s="732"/>
      <c r="H41" s="732"/>
      <c r="I41" s="800">
        <f t="shared" ref="I41:I43" si="5">+SUM(F41:H41)</f>
        <v>0</v>
      </c>
      <c r="J41" s="801">
        <f t="shared" ref="J41:J43" si="6">ROUND(E41*I41,0)</f>
        <v>0</v>
      </c>
      <c r="K41" s="807"/>
      <c r="L41" s="790"/>
      <c r="M41" s="790"/>
      <c r="N41" s="790"/>
      <c r="O41" s="790"/>
      <c r="P41" s="790"/>
      <c r="Q41" s="790"/>
      <c r="R41" s="790"/>
      <c r="S41" s="790"/>
      <c r="T41" s="963"/>
      <c r="U41" s="963"/>
      <c r="V41" s="963"/>
      <c r="W41" s="963"/>
      <c r="X41" s="963"/>
      <c r="Y41" s="963"/>
      <c r="Z41" s="963"/>
    </row>
    <row r="42" spans="1:26" s="678" customFormat="1" ht="31.35" customHeight="1">
      <c r="A42" s="756">
        <v>2</v>
      </c>
      <c r="B42" s="734" t="s">
        <v>491</v>
      </c>
      <c r="C42" s="735"/>
      <c r="D42" s="751" t="s">
        <v>110</v>
      </c>
      <c r="E42" s="938">
        <v>37.926000000000002</v>
      </c>
      <c r="F42" s="732"/>
      <c r="G42" s="732"/>
      <c r="H42" s="732"/>
      <c r="I42" s="800">
        <f t="shared" si="5"/>
        <v>0</v>
      </c>
      <c r="J42" s="801">
        <f t="shared" si="6"/>
        <v>0</v>
      </c>
      <c r="K42" s="807"/>
      <c r="L42" s="790"/>
      <c r="M42" s="790"/>
      <c r="N42" s="790"/>
      <c r="O42" s="790"/>
      <c r="P42" s="790"/>
      <c r="Q42" s="790"/>
      <c r="R42" s="790"/>
      <c r="S42" s="790"/>
    </row>
    <row r="43" spans="1:26" s="678" customFormat="1" ht="31.35" customHeight="1">
      <c r="A43" s="756">
        <v>3</v>
      </c>
      <c r="B43" s="734" t="s">
        <v>492</v>
      </c>
      <c r="C43" s="735"/>
      <c r="D43" s="751" t="s">
        <v>110</v>
      </c>
      <c r="E43" s="938">
        <v>51.576000000000001</v>
      </c>
      <c r="F43" s="732"/>
      <c r="G43" s="732"/>
      <c r="H43" s="732"/>
      <c r="I43" s="800">
        <f t="shared" si="5"/>
        <v>0</v>
      </c>
      <c r="J43" s="801">
        <f t="shared" si="6"/>
        <v>0</v>
      </c>
      <c r="K43" s="807"/>
      <c r="L43" s="790"/>
      <c r="M43" s="790"/>
      <c r="N43" s="790"/>
      <c r="O43" s="790"/>
      <c r="P43" s="790"/>
      <c r="Q43" s="790"/>
      <c r="R43" s="790"/>
      <c r="S43" s="790"/>
      <c r="T43" s="963"/>
      <c r="U43" s="963"/>
      <c r="V43" s="963"/>
      <c r="W43" s="963"/>
      <c r="X43" s="963"/>
      <c r="Y43" s="963"/>
      <c r="Z43" s="963"/>
    </row>
    <row r="44" spans="1:26">
      <c r="A44" s="939"/>
      <c r="B44" s="940"/>
      <c r="C44" s="941"/>
      <c r="D44" s="942"/>
      <c r="E44" s="943"/>
      <c r="F44" s="944"/>
      <c r="G44" s="944"/>
      <c r="H44" s="944"/>
      <c r="I44" s="944"/>
      <c r="J44" s="955"/>
      <c r="K44" s="956"/>
      <c r="L44" s="790"/>
      <c r="M44" s="790"/>
      <c r="N44" s="790"/>
      <c r="O44" s="790"/>
      <c r="P44" s="790"/>
      <c r="Q44" s="790"/>
      <c r="R44" s="790"/>
      <c r="S44" s="790"/>
      <c r="T44" s="963"/>
      <c r="U44" s="963"/>
      <c r="V44" s="963"/>
      <c r="W44" s="963"/>
      <c r="X44" s="963"/>
      <c r="Y44" s="963"/>
      <c r="Z44" s="963"/>
    </row>
    <row r="45" spans="1:26" ht="36" customHeight="1">
      <c r="A45" s="721">
        <v>4</v>
      </c>
      <c r="B45" s="722" t="s">
        <v>148</v>
      </c>
      <c r="C45" s="723"/>
      <c r="D45" s="724"/>
      <c r="E45" s="725"/>
      <c r="F45" s="769"/>
      <c r="G45" s="769"/>
      <c r="H45" s="769"/>
      <c r="I45" s="795"/>
      <c r="J45" s="795">
        <f>+SUM(J46:J48)</f>
        <v>0</v>
      </c>
      <c r="K45" s="796"/>
      <c r="L45" s="790"/>
      <c r="M45" s="790"/>
      <c r="N45" s="790"/>
      <c r="O45" s="790"/>
      <c r="P45" s="790"/>
      <c r="Q45" s="790"/>
      <c r="R45" s="790"/>
      <c r="S45" s="790"/>
    </row>
    <row r="46" spans="1:26" s="678" customFormat="1" ht="31.35" customHeight="1">
      <c r="A46" s="733">
        <v>1</v>
      </c>
      <c r="B46" s="734" t="s">
        <v>493</v>
      </c>
      <c r="C46" s="735"/>
      <c r="D46" s="736" t="s">
        <v>151</v>
      </c>
      <c r="E46" s="837">
        <v>0.63097800000000004</v>
      </c>
      <c r="F46" s="732"/>
      <c r="G46" s="732"/>
      <c r="H46" s="732"/>
      <c r="I46" s="800">
        <f>+SUM(F46:H46)</f>
        <v>0</v>
      </c>
      <c r="J46" s="801">
        <f>ROUND(E46*I46,0)</f>
        <v>0</v>
      </c>
      <c r="K46" s="957"/>
      <c r="L46" s="790"/>
      <c r="M46" s="790"/>
      <c r="N46" s="790"/>
      <c r="O46" s="790"/>
      <c r="P46" s="790"/>
      <c r="Q46" s="790"/>
      <c r="R46" s="790"/>
      <c r="S46" s="790"/>
      <c r="T46" s="963"/>
      <c r="U46" s="963"/>
      <c r="V46" s="963"/>
      <c r="W46" s="963"/>
      <c r="X46" s="963"/>
      <c r="Y46" s="963"/>
      <c r="Z46" s="963"/>
    </row>
    <row r="47" spans="1:26" s="678" customFormat="1" ht="31.35" customHeight="1">
      <c r="A47" s="733">
        <v>2</v>
      </c>
      <c r="B47" s="734" t="s">
        <v>494</v>
      </c>
      <c r="C47" s="735"/>
      <c r="D47" s="736" t="s">
        <v>151</v>
      </c>
      <c r="E47" s="837">
        <v>0.75395999999999996</v>
      </c>
      <c r="F47" s="732"/>
      <c r="G47" s="732"/>
      <c r="H47" s="732"/>
      <c r="I47" s="800">
        <f>+SUM(F47:H47)</f>
        <v>0</v>
      </c>
      <c r="J47" s="801">
        <f>ROUND(E47*I47,0)</f>
        <v>0</v>
      </c>
      <c r="K47" s="957"/>
      <c r="L47" s="790"/>
      <c r="M47" s="790"/>
      <c r="N47" s="790"/>
      <c r="O47" s="790"/>
      <c r="P47" s="790"/>
      <c r="Q47" s="790"/>
      <c r="R47" s="790"/>
      <c r="S47" s="790"/>
      <c r="T47" s="963"/>
      <c r="U47" s="963"/>
      <c r="V47" s="963"/>
      <c r="W47" s="963"/>
      <c r="X47" s="963"/>
      <c r="Y47" s="963"/>
      <c r="Z47" s="963"/>
    </row>
    <row r="48" spans="1:26" s="678" customFormat="1" ht="31.35" customHeight="1">
      <c r="A48" s="733"/>
      <c r="B48" s="752"/>
      <c r="C48" s="753"/>
      <c r="D48" s="945"/>
      <c r="E48" s="755"/>
      <c r="F48" s="732"/>
      <c r="G48" s="732"/>
      <c r="H48" s="732"/>
      <c r="I48" s="800"/>
      <c r="J48" s="801"/>
      <c r="K48" s="958"/>
      <c r="L48" s="790"/>
      <c r="M48" s="790"/>
      <c r="N48" s="790"/>
      <c r="O48" s="790"/>
      <c r="P48" s="790"/>
      <c r="Q48" s="790"/>
      <c r="R48" s="790"/>
      <c r="S48" s="790"/>
      <c r="T48" s="963"/>
      <c r="U48" s="963"/>
      <c r="V48" s="963"/>
      <c r="W48" s="963"/>
      <c r="X48" s="963"/>
      <c r="Y48" s="963"/>
      <c r="Z48" s="963"/>
    </row>
    <row r="49" spans="1:26" s="865" customFormat="1">
      <c r="A49" s="883"/>
      <c r="B49" s="884"/>
      <c r="C49" s="885"/>
      <c r="D49" s="836"/>
      <c r="E49" s="837"/>
      <c r="F49" s="818"/>
      <c r="G49" s="818"/>
      <c r="H49" s="818"/>
      <c r="I49" s="818"/>
      <c r="J49" s="819"/>
      <c r="K49" s="815"/>
      <c r="L49" s="790"/>
      <c r="M49" s="790"/>
      <c r="N49" s="790"/>
      <c r="O49" s="790"/>
      <c r="P49" s="790"/>
      <c r="Q49" s="790"/>
      <c r="R49" s="790"/>
      <c r="S49" s="790"/>
      <c r="T49" s="963"/>
      <c r="U49" s="963"/>
      <c r="V49" s="963"/>
      <c r="W49" s="963"/>
      <c r="X49" s="963"/>
      <c r="Y49" s="963"/>
      <c r="Z49" s="963"/>
    </row>
    <row r="50" spans="1:26" ht="36" customHeight="1">
      <c r="A50" s="886" t="s">
        <v>60</v>
      </c>
      <c r="B50" s="887" t="s">
        <v>205</v>
      </c>
      <c r="C50" s="887"/>
      <c r="D50" s="888"/>
      <c r="E50" s="888"/>
      <c r="F50" s="879"/>
      <c r="G50" s="879"/>
      <c r="H50" s="879"/>
      <c r="I50" s="910"/>
      <c r="J50" s="793">
        <f>+J51+J54+J58+J61+J71+J75+J79</f>
        <v>0</v>
      </c>
      <c r="K50" s="794"/>
      <c r="L50" s="790"/>
      <c r="M50" s="790"/>
      <c r="N50" s="790"/>
      <c r="O50" s="790"/>
      <c r="P50" s="790"/>
      <c r="Q50" s="790"/>
      <c r="R50" s="790"/>
      <c r="S50" s="790"/>
    </row>
    <row r="51" spans="1:26" ht="36" customHeight="1">
      <c r="A51" s="721">
        <v>1</v>
      </c>
      <c r="B51" s="722" t="s">
        <v>206</v>
      </c>
      <c r="C51" s="723"/>
      <c r="D51" s="724"/>
      <c r="E51" s="725"/>
      <c r="F51" s="769"/>
      <c r="G51" s="769"/>
      <c r="H51" s="769"/>
      <c r="I51" s="795"/>
      <c r="J51" s="795">
        <f>+SUM(J52:J53)</f>
        <v>0</v>
      </c>
      <c r="K51" s="796"/>
      <c r="L51" s="790"/>
      <c r="M51" s="790"/>
      <c r="N51" s="790"/>
      <c r="O51" s="790"/>
      <c r="P51" s="790"/>
      <c r="Q51" s="790"/>
      <c r="R51" s="790"/>
      <c r="S51" s="790"/>
      <c r="T51" s="963"/>
      <c r="U51" s="963"/>
      <c r="V51" s="963"/>
      <c r="W51" s="963"/>
      <c r="X51" s="963"/>
      <c r="Y51" s="963"/>
      <c r="Z51" s="963"/>
    </row>
    <row r="52" spans="1:26" s="681" customFormat="1" ht="31.35" customHeight="1">
      <c r="A52" s="824">
        <v>1</v>
      </c>
      <c r="B52" s="821" t="s">
        <v>207</v>
      </c>
      <c r="C52" s="822"/>
      <c r="D52" s="823" t="s">
        <v>124</v>
      </c>
      <c r="E52" s="737">
        <v>13.0326</v>
      </c>
      <c r="F52" s="732"/>
      <c r="G52" s="732"/>
      <c r="H52" s="732"/>
      <c r="I52" s="818">
        <f t="shared" ref="I52:I56" si="7">+SUM(F52:H52)</f>
        <v>0</v>
      </c>
      <c r="J52" s="819">
        <f t="shared" ref="J52:J56" si="8">ROUND(E52*I52,0)</f>
        <v>0</v>
      </c>
      <c r="K52" s="852"/>
      <c r="L52" s="790"/>
      <c r="M52" s="790"/>
      <c r="N52" s="790"/>
      <c r="O52" s="790"/>
      <c r="P52" s="790"/>
      <c r="Q52" s="790"/>
      <c r="R52" s="790"/>
      <c r="S52" s="790"/>
      <c r="T52" s="963"/>
      <c r="U52" s="963"/>
      <c r="V52" s="963"/>
      <c r="W52" s="963"/>
      <c r="X52" s="963"/>
      <c r="Y52" s="963"/>
      <c r="Z52" s="963"/>
    </row>
    <row r="53" spans="1:26" s="865" customFormat="1">
      <c r="A53" s="946"/>
      <c r="B53" s="884"/>
      <c r="C53" s="885"/>
      <c r="D53" s="947"/>
      <c r="E53" s="837"/>
      <c r="F53" s="889"/>
      <c r="G53" s="889"/>
      <c r="H53" s="889"/>
      <c r="I53" s="889"/>
      <c r="J53" s="959"/>
      <c r="K53" s="855"/>
      <c r="L53" s="790"/>
      <c r="M53" s="790"/>
      <c r="N53" s="790"/>
      <c r="O53" s="790"/>
      <c r="P53" s="790"/>
      <c r="Q53" s="790"/>
      <c r="R53" s="790"/>
      <c r="S53" s="790"/>
      <c r="T53" s="963"/>
      <c r="U53" s="963"/>
      <c r="V53" s="963"/>
      <c r="W53" s="963"/>
      <c r="X53" s="963"/>
      <c r="Y53" s="963"/>
      <c r="Z53" s="963"/>
    </row>
    <row r="54" spans="1:26" ht="36" customHeight="1">
      <c r="A54" s="721">
        <v>2</v>
      </c>
      <c r="B54" s="722" t="s">
        <v>210</v>
      </c>
      <c r="C54" s="723"/>
      <c r="D54" s="724"/>
      <c r="E54" s="725"/>
      <c r="F54" s="769"/>
      <c r="G54" s="769"/>
      <c r="H54" s="769"/>
      <c r="I54" s="795"/>
      <c r="J54" s="795">
        <f>+SUM(J55:J56)</f>
        <v>0</v>
      </c>
      <c r="K54" s="796"/>
      <c r="L54" s="790"/>
      <c r="M54" s="790"/>
      <c r="N54" s="790"/>
      <c r="O54" s="790"/>
      <c r="P54" s="790"/>
      <c r="Q54" s="790"/>
      <c r="R54" s="790"/>
      <c r="S54" s="790"/>
      <c r="T54" s="963"/>
      <c r="U54" s="963"/>
      <c r="V54" s="963"/>
      <c r="W54" s="963"/>
      <c r="X54" s="963"/>
      <c r="Y54" s="963"/>
      <c r="Z54" s="963"/>
    </row>
    <row r="55" spans="1:26" s="680" customFormat="1" ht="31.35" customHeight="1">
      <c r="A55" s="820">
        <v>1</v>
      </c>
      <c r="B55" s="821" t="s">
        <v>495</v>
      </c>
      <c r="C55" s="822"/>
      <c r="D55" s="823" t="s">
        <v>110</v>
      </c>
      <c r="E55" s="737">
        <v>139.69200000000001</v>
      </c>
      <c r="F55" s="732"/>
      <c r="G55" s="732"/>
      <c r="H55" s="732"/>
      <c r="I55" s="818">
        <f t="shared" si="7"/>
        <v>0</v>
      </c>
      <c r="J55" s="819">
        <f t="shared" si="8"/>
        <v>0</v>
      </c>
      <c r="K55" s="852"/>
      <c r="L55" s="790"/>
      <c r="M55" s="790"/>
      <c r="N55" s="790"/>
      <c r="O55" s="790"/>
      <c r="P55" s="790"/>
      <c r="Q55" s="790"/>
      <c r="R55" s="790"/>
      <c r="S55" s="790"/>
      <c r="T55" s="963"/>
      <c r="U55" s="963"/>
      <c r="V55" s="963"/>
      <c r="W55" s="963"/>
      <c r="X55" s="963"/>
      <c r="Y55" s="963"/>
      <c r="Z55" s="963"/>
    </row>
    <row r="56" spans="1:26" s="680" customFormat="1" ht="31.35" customHeight="1">
      <c r="A56" s="820">
        <v>2</v>
      </c>
      <c r="B56" s="821" t="s">
        <v>496</v>
      </c>
      <c r="C56" s="822"/>
      <c r="D56" s="823" t="s">
        <v>110</v>
      </c>
      <c r="E56" s="737">
        <v>51.576000000000001</v>
      </c>
      <c r="F56" s="732"/>
      <c r="G56" s="732"/>
      <c r="H56" s="732"/>
      <c r="I56" s="818">
        <f t="shared" si="7"/>
        <v>0</v>
      </c>
      <c r="J56" s="819">
        <f t="shared" si="8"/>
        <v>0</v>
      </c>
      <c r="K56" s="852"/>
      <c r="L56" s="790"/>
      <c r="M56" s="790"/>
      <c r="N56" s="790"/>
      <c r="O56" s="790"/>
      <c r="P56" s="790"/>
      <c r="Q56" s="790"/>
      <c r="R56" s="790"/>
      <c r="S56" s="790"/>
      <c r="T56" s="963"/>
      <c r="U56" s="963"/>
      <c r="V56" s="963"/>
      <c r="W56" s="963"/>
      <c r="X56" s="963"/>
      <c r="Y56" s="963"/>
      <c r="Z56" s="963"/>
    </row>
    <row r="57" spans="1:26" s="679" customFormat="1">
      <c r="A57" s="825"/>
      <c r="B57" s="884"/>
      <c r="C57" s="885"/>
      <c r="D57" s="947"/>
      <c r="E57" s="837"/>
      <c r="F57" s="889"/>
      <c r="G57" s="889"/>
      <c r="H57" s="889"/>
      <c r="I57" s="889"/>
      <c r="J57" s="853"/>
      <c r="K57" s="855"/>
      <c r="L57" s="790"/>
      <c r="M57" s="790"/>
      <c r="N57" s="790"/>
      <c r="O57" s="790"/>
      <c r="P57" s="790"/>
      <c r="Q57" s="790"/>
      <c r="R57" s="790"/>
      <c r="S57" s="790"/>
      <c r="T57" s="963"/>
      <c r="U57" s="963"/>
      <c r="V57" s="963"/>
      <c r="W57" s="963"/>
      <c r="X57" s="963"/>
      <c r="Y57" s="963"/>
      <c r="Z57" s="963"/>
    </row>
    <row r="58" spans="1:26" ht="36" customHeight="1">
      <c r="A58" s="721">
        <v>3</v>
      </c>
      <c r="B58" s="722" t="s">
        <v>213</v>
      </c>
      <c r="C58" s="723"/>
      <c r="D58" s="724"/>
      <c r="E58" s="725"/>
      <c r="F58" s="769"/>
      <c r="G58" s="769"/>
      <c r="H58" s="769"/>
      <c r="I58" s="795"/>
      <c r="J58" s="795">
        <f>+SUM(J59:J59)</f>
        <v>0</v>
      </c>
      <c r="K58" s="796"/>
      <c r="L58" s="790"/>
      <c r="M58" s="790"/>
      <c r="N58" s="790"/>
      <c r="O58" s="790"/>
      <c r="P58" s="790"/>
      <c r="Q58" s="790"/>
      <c r="R58" s="790"/>
      <c r="S58" s="790"/>
      <c r="T58" s="963"/>
      <c r="U58" s="963"/>
      <c r="V58" s="963"/>
      <c r="W58" s="963"/>
      <c r="X58" s="963"/>
      <c r="Y58" s="963"/>
      <c r="Z58" s="963"/>
    </row>
    <row r="59" spans="1:26" s="681" customFormat="1" ht="31.35" customHeight="1">
      <c r="A59" s="824">
        <v>1</v>
      </c>
      <c r="B59" s="948" t="s">
        <v>214</v>
      </c>
      <c r="C59" s="822" t="s">
        <v>215</v>
      </c>
      <c r="D59" s="823" t="s">
        <v>110</v>
      </c>
      <c r="E59" s="737">
        <v>191.268</v>
      </c>
      <c r="F59" s="732"/>
      <c r="G59" s="732"/>
      <c r="H59" s="732"/>
      <c r="I59" s="818">
        <f t="shared" ref="I59:I69" si="9">+SUM(F59:H59)</f>
        <v>0</v>
      </c>
      <c r="J59" s="819">
        <f t="shared" ref="J59:J69" si="10">ROUND(E59*I59,0)</f>
        <v>0</v>
      </c>
      <c r="K59" s="852"/>
      <c r="L59" s="790"/>
      <c r="M59" s="790"/>
      <c r="N59" s="790"/>
      <c r="O59" s="790"/>
      <c r="P59" s="790"/>
      <c r="Q59" s="790"/>
      <c r="R59" s="790"/>
      <c r="S59" s="790"/>
      <c r="T59" s="963"/>
      <c r="U59" s="963"/>
      <c r="V59" s="963"/>
      <c r="W59" s="963"/>
      <c r="X59" s="963"/>
      <c r="Y59" s="963"/>
      <c r="Z59" s="963"/>
    </row>
    <row r="60" spans="1:26" s="679" customFormat="1" ht="15.6" customHeight="1">
      <c r="A60" s="825"/>
      <c r="B60" s="826"/>
      <c r="C60" s="827"/>
      <c r="D60" s="828"/>
      <c r="E60" s="829"/>
      <c r="F60" s="830"/>
      <c r="G60" s="830"/>
      <c r="H60" s="830"/>
      <c r="I60" s="830"/>
      <c r="J60" s="853"/>
      <c r="K60" s="854"/>
      <c r="L60" s="790"/>
      <c r="M60" s="790"/>
      <c r="N60" s="790"/>
      <c r="O60" s="790"/>
      <c r="P60" s="790"/>
      <c r="Q60" s="790"/>
      <c r="R60" s="790"/>
      <c r="S60" s="790"/>
      <c r="T60" s="963"/>
      <c r="U60" s="963"/>
      <c r="V60" s="963"/>
      <c r="W60" s="963"/>
      <c r="X60" s="963"/>
      <c r="Y60" s="963"/>
      <c r="Z60" s="963"/>
    </row>
    <row r="61" spans="1:26" ht="36" customHeight="1">
      <c r="A61" s="721">
        <v>4</v>
      </c>
      <c r="B61" s="722" t="s">
        <v>217</v>
      </c>
      <c r="C61" s="723"/>
      <c r="D61" s="724"/>
      <c r="E61" s="725"/>
      <c r="F61" s="769"/>
      <c r="G61" s="769"/>
      <c r="H61" s="769"/>
      <c r="I61" s="795"/>
      <c r="J61" s="795">
        <f>+SUM(J62:J69)</f>
        <v>0</v>
      </c>
      <c r="K61" s="796"/>
      <c r="L61" s="790"/>
      <c r="M61" s="790"/>
      <c r="N61" s="790"/>
      <c r="O61" s="790"/>
      <c r="P61" s="790"/>
      <c r="Q61" s="790"/>
      <c r="R61" s="790"/>
      <c r="S61" s="790"/>
      <c r="T61" s="963"/>
      <c r="U61" s="963"/>
      <c r="V61" s="963"/>
      <c r="W61" s="963"/>
      <c r="X61" s="963"/>
      <c r="Y61" s="963"/>
      <c r="Z61" s="963"/>
    </row>
    <row r="62" spans="1:26" s="680" customFormat="1" ht="31.35" customHeight="1">
      <c r="A62" s="820">
        <v>1</v>
      </c>
      <c r="B62" s="821" t="s">
        <v>497</v>
      </c>
      <c r="C62" s="822" t="s">
        <v>225</v>
      </c>
      <c r="D62" s="831" t="s">
        <v>110</v>
      </c>
      <c r="E62" s="737">
        <v>15.75</v>
      </c>
      <c r="F62" s="732"/>
      <c r="G62" s="732"/>
      <c r="H62" s="732"/>
      <c r="I62" s="818">
        <f t="shared" si="9"/>
        <v>0</v>
      </c>
      <c r="J62" s="819">
        <f t="shared" si="10"/>
        <v>0</v>
      </c>
      <c r="K62" s="960"/>
      <c r="L62" s="790"/>
      <c r="M62" s="790"/>
      <c r="N62" s="790"/>
      <c r="O62" s="790"/>
      <c r="P62" s="790"/>
      <c r="Q62" s="790"/>
      <c r="R62" s="790"/>
      <c r="S62" s="790"/>
      <c r="T62" s="963"/>
      <c r="U62" s="963"/>
      <c r="V62" s="963"/>
      <c r="W62" s="963"/>
      <c r="X62" s="963"/>
      <c r="Y62" s="963"/>
      <c r="Z62" s="963"/>
    </row>
    <row r="63" spans="1:26" s="680" customFormat="1" ht="31.35" customHeight="1">
      <c r="A63" s="820">
        <v>2</v>
      </c>
      <c r="B63" s="821" t="s">
        <v>498</v>
      </c>
      <c r="C63" s="822" t="s">
        <v>499</v>
      </c>
      <c r="D63" s="831" t="s">
        <v>110</v>
      </c>
      <c r="E63" s="737">
        <v>3.36</v>
      </c>
      <c r="F63" s="732"/>
      <c r="G63" s="732"/>
      <c r="H63" s="732"/>
      <c r="I63" s="818">
        <f t="shared" si="9"/>
        <v>0</v>
      </c>
      <c r="J63" s="819">
        <f t="shared" si="10"/>
        <v>0</v>
      </c>
      <c r="K63" s="960"/>
      <c r="L63" s="790"/>
      <c r="M63" s="790"/>
      <c r="N63" s="790"/>
      <c r="O63" s="790"/>
      <c r="P63" s="790"/>
      <c r="Q63" s="790"/>
      <c r="R63" s="790"/>
      <c r="S63" s="790"/>
      <c r="T63" s="963"/>
      <c r="U63" s="963"/>
      <c r="V63" s="963"/>
      <c r="W63" s="963"/>
      <c r="X63" s="963"/>
      <c r="Y63" s="963"/>
      <c r="Z63" s="963"/>
    </row>
    <row r="64" spans="1:26" s="680" customFormat="1" ht="31.35" customHeight="1">
      <c r="A64" s="820">
        <v>3</v>
      </c>
      <c r="B64" s="821" t="s">
        <v>513</v>
      </c>
      <c r="C64" s="822" t="s">
        <v>514</v>
      </c>
      <c r="D64" s="831" t="s">
        <v>143</v>
      </c>
      <c r="E64" s="737">
        <v>6</v>
      </c>
      <c r="F64" s="732"/>
      <c r="G64" s="732"/>
      <c r="H64" s="732"/>
      <c r="I64" s="818">
        <f t="shared" si="9"/>
        <v>0</v>
      </c>
      <c r="J64" s="819">
        <f t="shared" si="10"/>
        <v>0</v>
      </c>
      <c r="K64" s="960"/>
      <c r="L64" s="790"/>
      <c r="M64" s="790"/>
      <c r="N64" s="790"/>
      <c r="O64" s="790"/>
      <c r="P64" s="790"/>
      <c r="Q64" s="790"/>
      <c r="R64" s="790"/>
      <c r="S64" s="790"/>
      <c r="T64" s="963"/>
      <c r="U64" s="963"/>
      <c r="V64" s="963"/>
      <c r="W64" s="963"/>
      <c r="X64" s="963"/>
      <c r="Y64" s="963"/>
      <c r="Z64" s="963"/>
    </row>
    <row r="65" spans="1:26" s="680" customFormat="1" ht="31.35" customHeight="1">
      <c r="A65" s="820">
        <v>4</v>
      </c>
      <c r="B65" s="821" t="s">
        <v>229</v>
      </c>
      <c r="C65" s="822"/>
      <c r="D65" s="831" t="s">
        <v>110</v>
      </c>
      <c r="E65" s="737">
        <v>25.11</v>
      </c>
      <c r="F65" s="732"/>
      <c r="G65" s="732"/>
      <c r="H65" s="732"/>
      <c r="I65" s="818">
        <f t="shared" si="9"/>
        <v>0</v>
      </c>
      <c r="J65" s="819">
        <f t="shared" si="10"/>
        <v>0</v>
      </c>
      <c r="K65" s="984" t="s">
        <v>230</v>
      </c>
      <c r="L65" s="790"/>
      <c r="M65" s="790"/>
      <c r="N65" s="790"/>
      <c r="O65" s="790"/>
      <c r="P65" s="790"/>
      <c r="Q65" s="790"/>
      <c r="R65" s="790"/>
      <c r="S65" s="790"/>
      <c r="T65" s="963"/>
      <c r="U65" s="963"/>
      <c r="V65" s="963"/>
      <c r="W65" s="963"/>
      <c r="X65" s="963"/>
      <c r="Y65" s="963"/>
      <c r="Z65" s="963"/>
    </row>
    <row r="66" spans="1:26" s="680" customFormat="1" ht="31.35" customHeight="1">
      <c r="A66" s="820">
        <v>5</v>
      </c>
      <c r="B66" s="821" t="s">
        <v>501</v>
      </c>
      <c r="C66" s="822"/>
      <c r="D66" s="831" t="s">
        <v>110</v>
      </c>
      <c r="E66" s="837">
        <v>25.2</v>
      </c>
      <c r="F66" s="732"/>
      <c r="G66" s="732"/>
      <c r="H66" s="732"/>
      <c r="I66" s="818">
        <f t="shared" si="9"/>
        <v>0</v>
      </c>
      <c r="J66" s="819">
        <f t="shared" si="10"/>
        <v>0</v>
      </c>
      <c r="K66" s="855"/>
      <c r="L66" s="790"/>
      <c r="M66" s="790"/>
      <c r="N66" s="790"/>
      <c r="O66" s="790"/>
      <c r="P66" s="790"/>
      <c r="Q66" s="790"/>
      <c r="R66" s="790"/>
      <c r="S66" s="790"/>
      <c r="T66" s="963"/>
      <c r="U66" s="963"/>
      <c r="V66" s="963"/>
      <c r="W66" s="963"/>
      <c r="X66" s="963"/>
      <c r="Y66" s="963"/>
      <c r="Z66" s="963"/>
    </row>
    <row r="67" spans="1:26" s="980" customFormat="1" ht="31.35" customHeight="1">
      <c r="A67" s="820">
        <v>6</v>
      </c>
      <c r="B67" s="981" t="s">
        <v>239</v>
      </c>
      <c r="C67" s="981" t="s">
        <v>240</v>
      </c>
      <c r="D67" s="982" t="s">
        <v>110</v>
      </c>
      <c r="E67" s="983">
        <v>3.96</v>
      </c>
      <c r="F67" s="732"/>
      <c r="G67" s="732"/>
      <c r="H67" s="732"/>
      <c r="I67" s="985">
        <f t="shared" si="9"/>
        <v>0</v>
      </c>
      <c r="J67" s="986">
        <f t="shared" si="10"/>
        <v>0</v>
      </c>
      <c r="K67" s="984"/>
      <c r="L67" s="790"/>
      <c r="M67" s="790"/>
      <c r="N67" s="790"/>
      <c r="O67" s="790"/>
      <c r="P67" s="790"/>
      <c r="Q67" s="790"/>
      <c r="R67" s="790"/>
      <c r="S67" s="790"/>
      <c r="T67" s="963"/>
      <c r="U67" s="963"/>
      <c r="V67" s="963"/>
      <c r="W67" s="963"/>
      <c r="X67" s="963"/>
      <c r="Y67" s="963"/>
      <c r="Z67" s="963"/>
    </row>
    <row r="68" spans="1:26" s="980" customFormat="1" ht="31.35" customHeight="1">
      <c r="A68" s="820">
        <v>7</v>
      </c>
      <c r="B68" s="981" t="s">
        <v>242</v>
      </c>
      <c r="C68" s="981"/>
      <c r="D68" s="982" t="s">
        <v>110</v>
      </c>
      <c r="E68" s="983">
        <v>18.04</v>
      </c>
      <c r="F68" s="732"/>
      <c r="G68" s="732"/>
      <c r="H68" s="732"/>
      <c r="I68" s="985">
        <f t="shared" si="9"/>
        <v>0</v>
      </c>
      <c r="J68" s="986">
        <f t="shared" si="10"/>
        <v>0</v>
      </c>
      <c r="K68" s="984"/>
      <c r="L68" s="790"/>
      <c r="M68" s="790"/>
      <c r="N68" s="790"/>
      <c r="O68" s="790"/>
      <c r="P68" s="790"/>
      <c r="Q68" s="790"/>
      <c r="R68" s="790"/>
      <c r="S68" s="790"/>
      <c r="T68" s="963"/>
      <c r="U68" s="963"/>
      <c r="V68" s="963"/>
      <c r="W68" s="963"/>
      <c r="X68" s="963"/>
      <c r="Y68" s="963"/>
      <c r="Z68" s="963"/>
    </row>
    <row r="69" spans="1:26" s="980" customFormat="1" ht="31.35" customHeight="1">
      <c r="A69" s="820">
        <v>8</v>
      </c>
      <c r="B69" s="981" t="s">
        <v>197</v>
      </c>
      <c r="C69" s="981" t="s">
        <v>244</v>
      </c>
      <c r="D69" s="982" t="s">
        <v>121</v>
      </c>
      <c r="E69" s="983">
        <v>1</v>
      </c>
      <c r="F69" s="732"/>
      <c r="G69" s="732"/>
      <c r="H69" s="732"/>
      <c r="I69" s="985">
        <f t="shared" si="9"/>
        <v>0</v>
      </c>
      <c r="J69" s="986">
        <f t="shared" si="10"/>
        <v>0</v>
      </c>
      <c r="K69" s="984"/>
      <c r="L69" s="790"/>
      <c r="M69" s="790"/>
      <c r="N69" s="790"/>
      <c r="O69" s="790"/>
      <c r="P69" s="790"/>
      <c r="Q69" s="790"/>
      <c r="R69" s="790"/>
      <c r="S69" s="790"/>
      <c r="T69" s="963"/>
      <c r="U69" s="963"/>
      <c r="V69" s="963"/>
      <c r="W69" s="963"/>
      <c r="X69" s="963"/>
      <c r="Y69" s="963"/>
      <c r="Z69" s="963"/>
    </row>
    <row r="70" spans="1:26" s="680" customFormat="1" ht="20.45" customHeight="1">
      <c r="A70" s="820"/>
      <c r="B70" s="821"/>
      <c r="C70" s="822"/>
      <c r="D70" s="831"/>
      <c r="E70" s="737"/>
      <c r="F70" s="732"/>
      <c r="G70" s="732"/>
      <c r="H70" s="732"/>
      <c r="I70" s="818"/>
      <c r="J70" s="819"/>
      <c r="K70" s="855"/>
      <c r="L70" s="790"/>
      <c r="M70" s="790"/>
      <c r="N70" s="790"/>
      <c r="O70" s="790"/>
      <c r="P70" s="790"/>
      <c r="Q70" s="790"/>
      <c r="R70" s="790"/>
      <c r="S70" s="790"/>
    </row>
    <row r="71" spans="1:26" ht="36" customHeight="1">
      <c r="A71" s="721">
        <v>5</v>
      </c>
      <c r="B71" s="722" t="s">
        <v>502</v>
      </c>
      <c r="C71" s="723"/>
      <c r="D71" s="724"/>
      <c r="E71" s="725"/>
      <c r="F71" s="769"/>
      <c r="G71" s="769"/>
      <c r="H71" s="769"/>
      <c r="I71" s="795"/>
      <c r="J71" s="795">
        <f>+SUM(J72:J73)</f>
        <v>0</v>
      </c>
      <c r="K71" s="796"/>
      <c r="L71" s="790"/>
      <c r="M71" s="790"/>
      <c r="N71" s="790"/>
      <c r="O71" s="790"/>
      <c r="P71" s="790"/>
      <c r="Q71" s="790"/>
      <c r="R71" s="790"/>
      <c r="S71" s="790"/>
      <c r="T71" s="963"/>
      <c r="U71" s="963"/>
      <c r="V71" s="963"/>
      <c r="W71" s="963"/>
      <c r="X71" s="963"/>
      <c r="Y71" s="963"/>
      <c r="Z71" s="963"/>
    </row>
    <row r="72" spans="1:26" s="680" customFormat="1" ht="37.35" customHeight="1">
      <c r="A72" s="820">
        <v>1</v>
      </c>
      <c r="B72" s="821" t="s">
        <v>503</v>
      </c>
      <c r="C72" s="964" t="s">
        <v>504</v>
      </c>
      <c r="D72" s="831" t="s">
        <v>110</v>
      </c>
      <c r="E72" s="737">
        <v>25.2</v>
      </c>
      <c r="F72" s="732"/>
      <c r="G72" s="732"/>
      <c r="H72" s="732"/>
      <c r="I72" s="818">
        <f t="shared" ref="I72:I77" si="11">+SUM(F72:H72)</f>
        <v>0</v>
      </c>
      <c r="J72" s="819">
        <f t="shared" ref="J72:J77" si="12">ROUND(E72*I72,0)</f>
        <v>0</v>
      </c>
      <c r="K72" s="979"/>
      <c r="L72" s="790"/>
      <c r="M72" s="790"/>
      <c r="N72" s="790"/>
      <c r="O72" s="790"/>
      <c r="P72" s="790"/>
      <c r="Q72" s="790"/>
      <c r="R72" s="790"/>
      <c r="S72" s="790"/>
      <c r="T72" s="963"/>
      <c r="U72" s="963"/>
      <c r="V72" s="963"/>
      <c r="W72" s="963"/>
      <c r="X72" s="963"/>
      <c r="Y72" s="963"/>
      <c r="Z72" s="963"/>
    </row>
    <row r="73" spans="1:26" s="680" customFormat="1" ht="37.35" customHeight="1">
      <c r="A73" s="820">
        <v>2</v>
      </c>
      <c r="B73" s="821" t="s">
        <v>505</v>
      </c>
      <c r="C73" s="964" t="s">
        <v>506</v>
      </c>
      <c r="D73" s="831" t="s">
        <v>110</v>
      </c>
      <c r="E73" s="737">
        <v>12.96</v>
      </c>
      <c r="F73" s="732"/>
      <c r="G73" s="732"/>
      <c r="H73" s="732"/>
      <c r="I73" s="818">
        <f t="shared" si="11"/>
        <v>0</v>
      </c>
      <c r="J73" s="819">
        <f t="shared" si="12"/>
        <v>0</v>
      </c>
      <c r="K73" s="979"/>
      <c r="L73" s="790"/>
      <c r="M73" s="790"/>
      <c r="N73" s="790"/>
      <c r="O73" s="790"/>
      <c r="P73" s="790"/>
      <c r="Q73" s="790"/>
      <c r="R73" s="790"/>
      <c r="S73" s="790"/>
      <c r="T73" s="963"/>
      <c r="U73" s="963"/>
      <c r="V73" s="963"/>
      <c r="W73" s="963"/>
      <c r="X73" s="963"/>
      <c r="Y73" s="963"/>
      <c r="Z73" s="963"/>
    </row>
    <row r="74" spans="1:26" s="679" customFormat="1">
      <c r="A74" s="946"/>
      <c r="B74" s="965"/>
      <c r="C74" s="966"/>
      <c r="D74" s="967"/>
      <c r="E74" s="968"/>
      <c r="F74" s="889"/>
      <c r="G74" s="889"/>
      <c r="H74" s="889"/>
      <c r="I74" s="889"/>
      <c r="J74" s="819"/>
      <c r="K74" s="815"/>
      <c r="L74" s="790"/>
      <c r="M74" s="790"/>
      <c r="N74" s="790"/>
      <c r="O74" s="790"/>
      <c r="P74" s="790"/>
      <c r="Q74" s="790"/>
      <c r="R74" s="790"/>
      <c r="S74" s="790"/>
      <c r="T74" s="963"/>
      <c r="U74" s="963"/>
      <c r="V74" s="963"/>
      <c r="W74" s="963"/>
      <c r="X74" s="963"/>
      <c r="Y74" s="963"/>
      <c r="Z74" s="963"/>
    </row>
    <row r="75" spans="1:26" ht="36" customHeight="1">
      <c r="A75" s="721">
        <v>6</v>
      </c>
      <c r="B75" s="722" t="s">
        <v>347</v>
      </c>
      <c r="C75" s="723"/>
      <c r="D75" s="724"/>
      <c r="E75" s="725"/>
      <c r="F75" s="769"/>
      <c r="G75" s="769"/>
      <c r="H75" s="769"/>
      <c r="I75" s="795"/>
      <c r="J75" s="795">
        <f>+SUM(J76:J77)</f>
        <v>0</v>
      </c>
      <c r="K75" s="796"/>
      <c r="L75" s="790"/>
      <c r="M75" s="790"/>
      <c r="N75" s="790"/>
      <c r="O75" s="790"/>
      <c r="P75" s="790"/>
      <c r="Q75" s="790"/>
      <c r="R75" s="790"/>
      <c r="S75" s="790"/>
      <c r="T75" s="963"/>
      <c r="U75" s="963"/>
      <c r="V75" s="963"/>
      <c r="W75" s="963"/>
      <c r="X75" s="963"/>
      <c r="Y75" s="963"/>
      <c r="Z75" s="963"/>
    </row>
    <row r="76" spans="1:26" s="680" customFormat="1" ht="31.35" customHeight="1">
      <c r="A76" s="969">
        <v>1</v>
      </c>
      <c r="B76" s="734" t="s">
        <v>507</v>
      </c>
      <c r="C76" s="970" t="s">
        <v>367</v>
      </c>
      <c r="D76" s="823" t="s">
        <v>110</v>
      </c>
      <c r="E76" s="837">
        <v>3.96</v>
      </c>
      <c r="F76" s="732"/>
      <c r="G76" s="732"/>
      <c r="H76" s="732"/>
      <c r="I76" s="818">
        <f t="shared" si="11"/>
        <v>0</v>
      </c>
      <c r="J76" s="819">
        <f t="shared" si="12"/>
        <v>0</v>
      </c>
      <c r="K76" s="852" t="str">
        <f>'[79]2.Nhà Xưởng &amp; Văn Phòng'!K214</f>
        <v>Xingfa</v>
      </c>
      <c r="L76" s="790"/>
      <c r="M76" s="790"/>
      <c r="N76" s="790"/>
      <c r="O76" s="790"/>
      <c r="P76" s="790"/>
      <c r="Q76" s="790"/>
      <c r="R76" s="790"/>
      <c r="S76" s="790"/>
      <c r="T76" s="963"/>
      <c r="U76" s="963"/>
      <c r="V76" s="963"/>
      <c r="W76" s="963"/>
      <c r="X76" s="963"/>
      <c r="Y76" s="963"/>
      <c r="Z76" s="963"/>
    </row>
    <row r="77" spans="1:26" s="680" customFormat="1" ht="31.35" customHeight="1">
      <c r="A77" s="969">
        <v>2</v>
      </c>
      <c r="B77" s="833" t="s">
        <v>373</v>
      </c>
      <c r="C77" s="970" t="s">
        <v>367</v>
      </c>
      <c r="D77" s="836" t="s">
        <v>110</v>
      </c>
      <c r="E77" s="837">
        <v>7.92</v>
      </c>
      <c r="F77" s="732"/>
      <c r="G77" s="732"/>
      <c r="H77" s="732"/>
      <c r="I77" s="818">
        <f t="shared" si="11"/>
        <v>0</v>
      </c>
      <c r="J77" s="819">
        <f t="shared" si="12"/>
        <v>0</v>
      </c>
      <c r="K77" s="852" t="str">
        <f>K76</f>
        <v>Xingfa</v>
      </c>
      <c r="L77" s="790"/>
      <c r="M77" s="790"/>
      <c r="N77" s="790"/>
      <c r="O77" s="790"/>
      <c r="P77" s="790"/>
      <c r="Q77" s="790"/>
      <c r="R77" s="790"/>
      <c r="S77" s="790"/>
      <c r="T77" s="963"/>
      <c r="U77" s="963"/>
      <c r="V77" s="963"/>
      <c r="W77" s="963"/>
      <c r="X77" s="963"/>
      <c r="Y77" s="963"/>
      <c r="Z77" s="963"/>
    </row>
    <row r="78" spans="1:26" s="679" customFormat="1" ht="23.25" customHeight="1">
      <c r="A78" s="770"/>
      <c r="B78" s="833"/>
      <c r="C78" s="885"/>
      <c r="D78" s="836"/>
      <c r="E78" s="837"/>
      <c r="F78" s="889"/>
      <c r="G78" s="889"/>
      <c r="H78" s="889"/>
      <c r="I78" s="889"/>
      <c r="J78" s="819"/>
      <c r="K78" s="815"/>
      <c r="L78" s="790"/>
      <c r="M78" s="790"/>
      <c r="N78" s="790"/>
      <c r="O78" s="790"/>
      <c r="P78" s="790"/>
      <c r="Q78" s="790"/>
      <c r="R78" s="790"/>
      <c r="S78" s="790"/>
      <c r="T78" s="963"/>
      <c r="U78" s="963"/>
      <c r="V78" s="963"/>
      <c r="W78" s="963"/>
      <c r="X78" s="963"/>
      <c r="Y78" s="963"/>
      <c r="Z78" s="963"/>
    </row>
    <row r="79" spans="1:26" ht="36" customHeight="1">
      <c r="A79" s="721">
        <v>7</v>
      </c>
      <c r="B79" s="722" t="s">
        <v>508</v>
      </c>
      <c r="C79" s="723"/>
      <c r="D79" s="724"/>
      <c r="E79" s="725"/>
      <c r="F79" s="769"/>
      <c r="G79" s="769"/>
      <c r="H79" s="769"/>
      <c r="I79" s="795"/>
      <c r="J79" s="795">
        <f>+SUM(J80:J82)</f>
        <v>0</v>
      </c>
      <c r="K79" s="796"/>
      <c r="L79" s="790"/>
      <c r="M79" s="790"/>
      <c r="N79" s="790"/>
      <c r="O79" s="790"/>
      <c r="P79" s="790"/>
      <c r="Q79" s="790"/>
      <c r="R79" s="790"/>
      <c r="S79" s="790"/>
      <c r="T79" s="963"/>
      <c r="U79" s="963"/>
      <c r="V79" s="963"/>
      <c r="W79" s="963"/>
      <c r="X79" s="963"/>
      <c r="Y79" s="963"/>
      <c r="Z79" s="963"/>
    </row>
    <row r="80" spans="1:26" s="679" customFormat="1" ht="31.35" customHeight="1">
      <c r="A80" s="832">
        <v>1</v>
      </c>
      <c r="B80" s="971" t="s">
        <v>515</v>
      </c>
      <c r="C80" s="972"/>
      <c r="D80" s="834" t="s">
        <v>143</v>
      </c>
      <c r="E80" s="835">
        <v>16</v>
      </c>
      <c r="F80" s="732"/>
      <c r="G80" s="732"/>
      <c r="H80" s="732"/>
      <c r="I80" s="856">
        <f t="shared" ref="I80:I82" si="13">+SUM(F80:H80)</f>
        <v>0</v>
      </c>
      <c r="J80" s="857">
        <f t="shared" ref="J80:J82" si="14">ROUND(E80*I80,0)</f>
        <v>0</v>
      </c>
      <c r="K80" s="858"/>
      <c r="L80" s="790"/>
      <c r="M80" s="790"/>
      <c r="N80" s="790"/>
      <c r="O80" s="790"/>
      <c r="P80" s="790"/>
      <c r="Q80" s="790"/>
      <c r="R80" s="790"/>
      <c r="S80" s="790"/>
      <c r="T80" s="963"/>
      <c r="U80" s="963"/>
      <c r="V80" s="963"/>
      <c r="W80" s="963"/>
      <c r="X80" s="963"/>
      <c r="Y80" s="963"/>
      <c r="Z80" s="963"/>
    </row>
    <row r="81" spans="1:26" s="679" customFormat="1" ht="27" customHeight="1">
      <c r="A81" s="770">
        <v>2</v>
      </c>
      <c r="B81" s="833" t="s">
        <v>516</v>
      </c>
      <c r="C81" s="822"/>
      <c r="D81" s="836" t="s">
        <v>167</v>
      </c>
      <c r="E81" s="837">
        <v>8</v>
      </c>
      <c r="F81" s="732"/>
      <c r="G81" s="732"/>
      <c r="H81" s="732"/>
      <c r="I81" s="818">
        <f t="shared" si="13"/>
        <v>0</v>
      </c>
      <c r="J81" s="819">
        <f t="shared" si="14"/>
        <v>0</v>
      </c>
      <c r="K81" s="815"/>
      <c r="L81" s="790"/>
      <c r="M81" s="790"/>
      <c r="N81" s="790"/>
      <c r="O81" s="790"/>
      <c r="P81" s="790"/>
      <c r="Q81" s="790"/>
      <c r="R81" s="790"/>
      <c r="S81" s="790"/>
      <c r="T81" s="963"/>
      <c r="U81" s="963"/>
      <c r="V81" s="963"/>
      <c r="W81" s="963"/>
      <c r="X81" s="963"/>
      <c r="Y81" s="963"/>
      <c r="Z81" s="963"/>
    </row>
    <row r="82" spans="1:26" s="679" customFormat="1" ht="31.35" customHeight="1">
      <c r="A82" s="770">
        <v>3</v>
      </c>
      <c r="B82" s="833" t="s">
        <v>197</v>
      </c>
      <c r="C82" s="973"/>
      <c r="D82" s="836" t="s">
        <v>121</v>
      </c>
      <c r="E82" s="837">
        <v>1</v>
      </c>
      <c r="F82" s="732"/>
      <c r="G82" s="732"/>
      <c r="H82" s="732"/>
      <c r="I82" s="818">
        <f t="shared" si="13"/>
        <v>0</v>
      </c>
      <c r="J82" s="819">
        <f t="shared" si="14"/>
        <v>0</v>
      </c>
      <c r="K82" s="815" t="s">
        <v>511</v>
      </c>
      <c r="L82" s="790"/>
      <c r="M82" s="790"/>
      <c r="N82" s="790"/>
      <c r="O82" s="790"/>
      <c r="P82" s="790"/>
      <c r="Q82" s="790"/>
      <c r="R82" s="790"/>
      <c r="S82" s="790"/>
      <c r="T82" s="963"/>
      <c r="U82" s="963"/>
      <c r="V82" s="963"/>
      <c r="W82" s="963"/>
      <c r="X82" s="963"/>
      <c r="Y82" s="963"/>
      <c r="Z82" s="963"/>
    </row>
    <row r="83" spans="1:26" s="679" customFormat="1">
      <c r="A83" s="974"/>
      <c r="B83" s="975"/>
      <c r="C83" s="976"/>
      <c r="D83" s="977"/>
      <c r="E83" s="978"/>
      <c r="F83" s="744"/>
      <c r="G83" s="744"/>
      <c r="H83" s="744"/>
      <c r="I83" s="744"/>
      <c r="J83" s="816"/>
      <c r="K83" s="817"/>
      <c r="L83" s="790"/>
      <c r="M83" s="790"/>
      <c r="N83" s="790"/>
      <c r="O83" s="790"/>
      <c r="P83" s="790"/>
      <c r="Q83" s="790"/>
      <c r="R83" s="790"/>
      <c r="S83" s="790"/>
      <c r="T83" s="963"/>
      <c r="U83" s="963"/>
      <c r="V83" s="963"/>
      <c r="W83" s="963"/>
      <c r="X83" s="963"/>
      <c r="Y83" s="963"/>
      <c r="Z83" s="963"/>
    </row>
    <row r="84" spans="1:26">
      <c r="L84" s="790"/>
      <c r="M84" s="790"/>
      <c r="N84" s="790"/>
      <c r="O84" s="790"/>
      <c r="P84" s="790"/>
      <c r="Q84" s="790"/>
      <c r="R84" s="790"/>
      <c r="S84" s="790"/>
      <c r="T84" s="963"/>
      <c r="U84" s="963"/>
      <c r="V84" s="963"/>
      <c r="W84" s="963"/>
      <c r="X84" s="963"/>
      <c r="Y84" s="963"/>
      <c r="Z84" s="963"/>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colBreaks count="1" manualBreakCount="1">
    <brk id="11" max="82"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R84"/>
  <sheetViews>
    <sheetView view="pageBreakPreview" zoomScale="60" zoomScaleNormal="70" workbookViewId="0">
      <selection activeCell="E21" sqref="E21"/>
    </sheetView>
  </sheetViews>
  <sheetFormatPr defaultColWidth="9" defaultRowHeight="15.75"/>
  <cols>
    <col min="1" max="1" width="6.7109375" style="677" customWidth="1"/>
    <col min="2" max="2" width="58" style="677" customWidth="1"/>
    <col min="3" max="3" width="36.5703125" style="677" customWidth="1"/>
    <col min="4" max="4" width="8.7109375" style="677" customWidth="1"/>
    <col min="5" max="5" width="12.7109375" style="677" customWidth="1"/>
    <col min="6" max="9" width="16.7109375" style="677" customWidth="1"/>
    <col min="10" max="10" width="20.7109375" style="677" customWidth="1"/>
    <col min="11" max="11" width="14.5703125" style="677" customWidth="1"/>
    <col min="12" max="12" width="9" style="677"/>
    <col min="13" max="13" width="17.140625" style="789" customWidth="1"/>
    <col min="14" max="14" width="14.140625" style="677" customWidth="1"/>
    <col min="15" max="15" width="9" style="677"/>
    <col min="16" max="16" width="15.5703125" style="790" customWidth="1"/>
    <col min="17" max="17" width="11.7109375" style="677" customWidth="1"/>
    <col min="18" max="16384" width="9" style="677"/>
  </cols>
  <sheetData>
    <row r="1" spans="1:16" s="789" customFormat="1" ht="25.5" customHeight="1">
      <c r="A1" s="1738" t="s">
        <v>84</v>
      </c>
      <c r="B1" s="1738"/>
      <c r="C1" s="1738"/>
      <c r="D1" s="1738"/>
      <c r="E1" s="1738"/>
      <c r="F1" s="1738"/>
      <c r="G1" s="1738"/>
      <c r="H1" s="1738"/>
      <c r="I1" s="1738"/>
      <c r="J1" s="1738"/>
      <c r="K1" s="1738"/>
      <c r="L1" s="677"/>
      <c r="N1" s="677"/>
      <c r="O1" s="677"/>
      <c r="P1" s="790"/>
    </row>
    <row r="2" spans="1:16" s="789" customFormat="1" ht="20.100000000000001" customHeight="1">
      <c r="A2" s="1739" t="str">
        <f>'C4.Hệ Thống Điện &amp; Điện Nhẹ '!A2:K2</f>
        <v xml:space="preserve">PROJECT NAME / TÊN DỰ ÁN  : </v>
      </c>
      <c r="B2" s="1739"/>
      <c r="C2" s="1739"/>
      <c r="D2" s="1739"/>
      <c r="E2" s="1739"/>
      <c r="F2" s="1739"/>
      <c r="G2" s="1739"/>
      <c r="H2" s="1739"/>
      <c r="I2" s="1739"/>
      <c r="J2" s="1739"/>
      <c r="K2" s="1739"/>
      <c r="L2" s="677"/>
      <c r="N2" s="677"/>
      <c r="O2" s="677"/>
      <c r="P2" s="790"/>
    </row>
    <row r="3" spans="1:16" s="789" customFormat="1" ht="20.100000000000001" customHeight="1">
      <c r="A3" s="1740" t="s">
        <v>517</v>
      </c>
      <c r="B3" s="1740"/>
      <c r="C3" s="1740"/>
      <c r="D3" s="1740"/>
      <c r="E3" s="1740"/>
      <c r="F3" s="1740"/>
      <c r="G3" s="1740"/>
      <c r="H3" s="1740"/>
      <c r="I3" s="1740"/>
      <c r="J3" s="1740"/>
      <c r="K3" s="1740"/>
      <c r="L3" s="677"/>
      <c r="N3" s="677"/>
      <c r="O3" s="677"/>
      <c r="P3" s="790"/>
    </row>
    <row r="4" spans="1:16" s="789" customFormat="1" ht="20.100000000000001" customHeight="1">
      <c r="A4" s="1742" t="s">
        <v>86</v>
      </c>
      <c r="B4" s="1742" t="s">
        <v>87</v>
      </c>
      <c r="C4" s="1742" t="s">
        <v>88</v>
      </c>
      <c r="D4" s="1742" t="s">
        <v>89</v>
      </c>
      <c r="E4" s="1744" t="s">
        <v>90</v>
      </c>
      <c r="F4" s="1741" t="s">
        <v>91</v>
      </c>
      <c r="G4" s="1741"/>
      <c r="H4" s="1741"/>
      <c r="I4" s="1741"/>
      <c r="J4" s="1745" t="s">
        <v>92</v>
      </c>
      <c r="K4" s="1742" t="s">
        <v>93</v>
      </c>
      <c r="L4" s="677"/>
      <c r="N4" s="677"/>
      <c r="O4" s="677"/>
      <c r="P4" s="790"/>
    </row>
    <row r="5" spans="1:16" s="789" customFormat="1" ht="30" customHeight="1">
      <c r="A5" s="1743"/>
      <c r="B5" s="1742"/>
      <c r="C5" s="1742"/>
      <c r="D5" s="1743"/>
      <c r="E5" s="1744"/>
      <c r="F5" s="682" t="s">
        <v>94</v>
      </c>
      <c r="G5" s="682" t="s">
        <v>95</v>
      </c>
      <c r="H5" s="682" t="s">
        <v>96</v>
      </c>
      <c r="I5" s="682" t="s">
        <v>97</v>
      </c>
      <c r="J5" s="1745"/>
      <c r="K5" s="1743"/>
      <c r="L5" s="677"/>
      <c r="N5" s="677"/>
      <c r="O5" s="677"/>
      <c r="P5" s="790"/>
    </row>
    <row r="6" spans="1:16" s="789" customFormat="1" ht="29.25" customHeight="1">
      <c r="A6" s="921">
        <v>9</v>
      </c>
      <c r="B6" s="922" t="s">
        <v>47</v>
      </c>
      <c r="C6" s="923"/>
      <c r="D6" s="924"/>
      <c r="E6" s="924"/>
      <c r="F6" s="925"/>
      <c r="G6" s="925"/>
      <c r="H6" s="925"/>
      <c r="I6" s="949"/>
      <c r="J6" s="949">
        <f>+J7+J12</f>
        <v>0</v>
      </c>
      <c r="K6" s="950"/>
      <c r="L6" s="677"/>
      <c r="N6" s="677"/>
      <c r="O6" s="677"/>
      <c r="P6" s="790"/>
    </row>
    <row r="7" spans="1:16" s="789" customFormat="1" ht="35.1" customHeight="1">
      <c r="A7" s="871" t="s">
        <v>27</v>
      </c>
      <c r="B7" s="872" t="str">
        <f>$B$23</f>
        <v>STRUCTURE WORK / CÔNG TÁC KẾT CẤU</v>
      </c>
      <c r="C7" s="873"/>
      <c r="D7" s="874"/>
      <c r="E7" s="874"/>
      <c r="F7" s="875"/>
      <c r="G7" s="875"/>
      <c r="H7" s="875"/>
      <c r="I7" s="907"/>
      <c r="J7" s="908">
        <f>SUM(J8:J11)</f>
        <v>0</v>
      </c>
      <c r="K7" s="909"/>
      <c r="L7" s="677"/>
      <c r="N7" s="677"/>
      <c r="O7" s="677"/>
      <c r="P7" s="790"/>
    </row>
    <row r="8" spans="1:16" s="789" customFormat="1" ht="26.25" customHeight="1">
      <c r="A8" s="699">
        <v>1</v>
      </c>
      <c r="B8" s="694" t="str">
        <f>+B24</f>
        <v>EARTH WORK / CÔNG TÁC ĐẤT</v>
      </c>
      <c r="C8" s="695"/>
      <c r="D8" s="700" t="s">
        <v>121</v>
      </c>
      <c r="E8" s="701">
        <v>1</v>
      </c>
      <c r="F8" s="702"/>
      <c r="G8" s="702"/>
      <c r="H8" s="702"/>
      <c r="I8" s="783"/>
      <c r="J8" s="784">
        <f>+J24</f>
        <v>0</v>
      </c>
      <c r="K8" s="785"/>
      <c r="L8" s="677"/>
      <c r="N8" s="677"/>
      <c r="O8" s="677"/>
      <c r="P8" s="790"/>
    </row>
    <row r="9" spans="1:16" s="789" customFormat="1" ht="26.25" customHeight="1">
      <c r="A9" s="699">
        <v>2</v>
      </c>
      <c r="B9" s="694" t="str">
        <f>+B33</f>
        <v>CONCRETE WORK / CÔNG TÁC BÊ TÔNG</v>
      </c>
      <c r="C9" s="695"/>
      <c r="D9" s="700" t="s">
        <v>121</v>
      </c>
      <c r="E9" s="701">
        <v>1</v>
      </c>
      <c r="F9" s="702"/>
      <c r="G9" s="702"/>
      <c r="H9" s="702"/>
      <c r="I9" s="783"/>
      <c r="J9" s="784">
        <f>+J33</f>
        <v>0</v>
      </c>
      <c r="K9" s="785"/>
      <c r="L9" s="677"/>
      <c r="N9" s="677"/>
      <c r="O9" s="677"/>
      <c r="P9" s="790"/>
    </row>
    <row r="10" spans="1:16" s="789" customFormat="1" ht="26.25" customHeight="1">
      <c r="A10" s="699">
        <f t="shared" ref="A10:A19" si="0">+A9+1</f>
        <v>3</v>
      </c>
      <c r="B10" s="694" t="str">
        <f>+B40</f>
        <v>FORM WORK / CÔNG TÁC VÁN KHUÔN</v>
      </c>
      <c r="C10" s="695"/>
      <c r="D10" s="700" t="s">
        <v>121</v>
      </c>
      <c r="E10" s="701">
        <v>1</v>
      </c>
      <c r="F10" s="702"/>
      <c r="G10" s="702"/>
      <c r="H10" s="702"/>
      <c r="I10" s="783"/>
      <c r="J10" s="784">
        <f>+J40</f>
        <v>0</v>
      </c>
      <c r="K10" s="785"/>
      <c r="L10" s="677"/>
      <c r="N10" s="677"/>
      <c r="O10" s="677"/>
      <c r="P10" s="790"/>
    </row>
    <row r="11" spans="1:16" s="789" customFormat="1" ht="26.25" customHeight="1">
      <c r="A11" s="699">
        <f t="shared" si="0"/>
        <v>4</v>
      </c>
      <c r="B11" s="694" t="str">
        <f>+B45</f>
        <v>REINFORCEMENT WORK / CÔNG TÁC CỐT THÉP</v>
      </c>
      <c r="C11" s="695"/>
      <c r="D11" s="700" t="s">
        <v>121</v>
      </c>
      <c r="E11" s="701">
        <v>1</v>
      </c>
      <c r="F11" s="702"/>
      <c r="G11" s="702"/>
      <c r="H11" s="702"/>
      <c r="I11" s="783"/>
      <c r="J11" s="784">
        <f>+J45</f>
        <v>0</v>
      </c>
      <c r="K11" s="785"/>
      <c r="L11" s="677"/>
      <c r="N11" s="677"/>
      <c r="O11" s="677"/>
      <c r="P11" s="790"/>
    </row>
    <row r="12" spans="1:16" s="789" customFormat="1" ht="33.6" customHeight="1">
      <c r="A12" s="688" t="s">
        <v>60</v>
      </c>
      <c r="B12" s="926" t="str">
        <f>B50</f>
        <v>FINISING WORK / CÔNG TÁC HOÀN THIỆN</v>
      </c>
      <c r="C12" s="877"/>
      <c r="D12" s="691"/>
      <c r="E12" s="691"/>
      <c r="F12" s="692"/>
      <c r="G12" s="692"/>
      <c r="H12" s="692"/>
      <c r="I12" s="777"/>
      <c r="J12" s="778">
        <f>SUM(J13:J19)</f>
        <v>0</v>
      </c>
      <c r="K12" s="779"/>
      <c r="L12" s="677"/>
      <c r="N12" s="677"/>
      <c r="O12" s="677"/>
      <c r="P12" s="790"/>
    </row>
    <row r="13" spans="1:16" s="789" customFormat="1" ht="26.25" customHeight="1">
      <c r="A13" s="693">
        <v>1</v>
      </c>
      <c r="B13" s="927" t="str">
        <f>+B51</f>
        <v>BRICK WORK / CÔNG TÁC XÂY</v>
      </c>
      <c r="C13" s="928"/>
      <c r="D13" s="696" t="s">
        <v>121</v>
      </c>
      <c r="E13" s="697">
        <v>1</v>
      </c>
      <c r="F13" s="698"/>
      <c r="G13" s="698"/>
      <c r="H13" s="698"/>
      <c r="I13" s="780"/>
      <c r="J13" s="781">
        <f>+J51</f>
        <v>0</v>
      </c>
      <c r="K13" s="782"/>
      <c r="L13" s="677"/>
      <c r="N13" s="677"/>
      <c r="O13" s="677"/>
      <c r="P13" s="790"/>
    </row>
    <row r="14" spans="1:16" s="789" customFormat="1" ht="26.25" customHeight="1">
      <c r="A14" s="699">
        <f t="shared" si="0"/>
        <v>2</v>
      </c>
      <c r="B14" s="694" t="str">
        <f>+B54</f>
        <v>PLASTERING WORK / CÔNG TÁC TRÁT</v>
      </c>
      <c r="C14" s="695"/>
      <c r="D14" s="700" t="s">
        <v>121</v>
      </c>
      <c r="E14" s="701">
        <v>1</v>
      </c>
      <c r="F14" s="702"/>
      <c r="G14" s="702"/>
      <c r="H14" s="702"/>
      <c r="I14" s="783"/>
      <c r="J14" s="784">
        <f>+J54</f>
        <v>0</v>
      </c>
      <c r="K14" s="785"/>
      <c r="L14" s="677"/>
      <c r="N14" s="677"/>
      <c r="O14" s="677"/>
      <c r="P14" s="790"/>
    </row>
    <row r="15" spans="1:16" s="789" customFormat="1" ht="26.25" customHeight="1">
      <c r="A15" s="699">
        <f t="shared" si="0"/>
        <v>3</v>
      </c>
      <c r="B15" s="694" t="str">
        <f>+B40</f>
        <v>FORM WORK / CÔNG TÁC VÁN KHUÔN</v>
      </c>
      <c r="C15" s="695"/>
      <c r="D15" s="700" t="s">
        <v>121</v>
      </c>
      <c r="E15" s="701">
        <v>1</v>
      </c>
      <c r="F15" s="702"/>
      <c r="G15" s="702"/>
      <c r="H15" s="702"/>
      <c r="I15" s="783"/>
      <c r="J15" s="784">
        <f>+J58</f>
        <v>0</v>
      </c>
      <c r="K15" s="785"/>
      <c r="L15" s="677"/>
      <c r="N15" s="677"/>
      <c r="O15" s="677"/>
      <c r="P15" s="790"/>
    </row>
    <row r="16" spans="1:16" s="789" customFormat="1" ht="26.25" customHeight="1">
      <c r="A16" s="699">
        <f t="shared" si="0"/>
        <v>4</v>
      </c>
      <c r="B16" s="694" t="str">
        <f>+B45</f>
        <v>REINFORCEMENT WORK / CÔNG TÁC CỐT THÉP</v>
      </c>
      <c r="C16" s="695"/>
      <c r="D16" s="700" t="s">
        <v>121</v>
      </c>
      <c r="E16" s="701">
        <v>1</v>
      </c>
      <c r="F16" s="702"/>
      <c r="G16" s="702"/>
      <c r="H16" s="702"/>
      <c r="I16" s="783"/>
      <c r="J16" s="784">
        <f>+J61</f>
        <v>0</v>
      </c>
      <c r="K16" s="785"/>
      <c r="L16" s="677"/>
      <c r="N16" s="677"/>
      <c r="O16" s="677"/>
      <c r="P16" s="790"/>
    </row>
    <row r="17" spans="1:18" ht="21" customHeight="1">
      <c r="A17" s="699">
        <f t="shared" si="0"/>
        <v>5</v>
      </c>
      <c r="B17" s="710" t="str">
        <f>+B71</f>
        <v>WET FINISHING WORK / CÔNG TÁC HOÀN THIỆN MỀM</v>
      </c>
      <c r="C17" s="709"/>
      <c r="D17" s="700" t="s">
        <v>121</v>
      </c>
      <c r="E17" s="701">
        <v>1</v>
      </c>
      <c r="F17" s="702"/>
      <c r="G17" s="702"/>
      <c r="H17" s="702"/>
      <c r="I17" s="783"/>
      <c r="J17" s="784">
        <f>+J71</f>
        <v>0</v>
      </c>
      <c r="K17" s="785"/>
    </row>
    <row r="18" spans="1:18" ht="26.25" customHeight="1">
      <c r="A18" s="699">
        <f t="shared" si="0"/>
        <v>6</v>
      </c>
      <c r="B18" s="694" t="str">
        <f>+B75</f>
        <v>DOOR AND WINDOW / CỬA ĐI VÀ CỬA SỔ</v>
      </c>
      <c r="C18" s="695"/>
      <c r="D18" s="700" t="s">
        <v>121</v>
      </c>
      <c r="E18" s="701">
        <v>1</v>
      </c>
      <c r="F18" s="702"/>
      <c r="G18" s="702"/>
      <c r="H18" s="702"/>
      <c r="I18" s="783"/>
      <c r="J18" s="784">
        <f>+J75</f>
        <v>0</v>
      </c>
      <c r="K18" s="785"/>
    </row>
    <row r="19" spans="1:18" ht="26.25" customHeight="1">
      <c r="A19" s="699">
        <f t="shared" si="0"/>
        <v>7</v>
      </c>
      <c r="B19" s="694" t="str">
        <f>+B79</f>
        <v>OTHERS WORK/ CÔNG VIỆC KHÁC</v>
      </c>
      <c r="C19" s="695"/>
      <c r="D19" s="700" t="s">
        <v>121</v>
      </c>
      <c r="E19" s="701">
        <v>1</v>
      </c>
      <c r="F19" s="702"/>
      <c r="G19" s="702"/>
      <c r="H19" s="702"/>
      <c r="I19" s="783"/>
      <c r="J19" s="784">
        <f>+J79</f>
        <v>0</v>
      </c>
      <c r="K19" s="785"/>
    </row>
    <row r="20" spans="1:18" ht="26.25" customHeight="1">
      <c r="A20" s="703"/>
      <c r="B20" s="704"/>
      <c r="C20" s="705"/>
      <c r="D20" s="706"/>
      <c r="E20" s="707"/>
      <c r="F20" s="708"/>
      <c r="G20" s="708"/>
      <c r="H20" s="708"/>
      <c r="I20" s="786"/>
      <c r="J20" s="787"/>
      <c r="K20" s="788"/>
    </row>
    <row r="21" spans="1:18" ht="26.25" customHeight="1">
      <c r="A21" s="703"/>
      <c r="B21" s="704"/>
      <c r="C21" s="705"/>
      <c r="D21" s="706"/>
      <c r="E21" s="707"/>
      <c r="F21" s="708"/>
      <c r="G21" s="708"/>
      <c r="H21" s="708"/>
      <c r="I21" s="786"/>
      <c r="J21" s="787"/>
      <c r="K21" s="788"/>
    </row>
    <row r="22" spans="1:18" ht="26.25" customHeight="1">
      <c r="A22" s="711"/>
      <c r="B22" s="712"/>
      <c r="C22" s="713"/>
      <c r="D22" s="714"/>
      <c r="E22" s="715"/>
      <c r="F22" s="716"/>
      <c r="G22" s="716"/>
      <c r="H22" s="716"/>
      <c r="I22" s="791"/>
      <c r="J22" s="791"/>
      <c r="K22" s="792"/>
      <c r="L22" s="790"/>
      <c r="M22" s="790"/>
      <c r="N22" s="790"/>
      <c r="O22" s="790"/>
    </row>
    <row r="23" spans="1:18" ht="36" customHeight="1">
      <c r="A23" s="929" t="s">
        <v>27</v>
      </c>
      <c r="B23" s="930" t="s">
        <v>122</v>
      </c>
      <c r="C23" s="930"/>
      <c r="D23" s="931"/>
      <c r="E23" s="931"/>
      <c r="F23" s="768"/>
      <c r="G23" s="768"/>
      <c r="H23" s="768"/>
      <c r="I23" s="812"/>
      <c r="J23" s="813">
        <f>+J24+J33+J40+J45</f>
        <v>0</v>
      </c>
      <c r="K23" s="814"/>
      <c r="L23" s="790"/>
      <c r="M23" s="790"/>
      <c r="N23" s="790"/>
      <c r="O23" s="790"/>
      <c r="P23" s="961"/>
    </row>
    <row r="24" spans="1:18" ht="36" customHeight="1">
      <c r="A24" s="721">
        <v>1</v>
      </c>
      <c r="B24" s="722" t="s">
        <v>422</v>
      </c>
      <c r="C24" s="723"/>
      <c r="D24" s="724"/>
      <c r="E24" s="725"/>
      <c r="F24" s="769"/>
      <c r="G24" s="769"/>
      <c r="H24" s="769"/>
      <c r="I24" s="795"/>
      <c r="J24" s="795">
        <f>SUM(J25:J31)</f>
        <v>0</v>
      </c>
      <c r="K24" s="796"/>
      <c r="L24" s="790"/>
      <c r="M24" s="790"/>
      <c r="N24" s="790"/>
      <c r="O24" s="790"/>
      <c r="P24" s="962"/>
      <c r="Q24" s="962"/>
      <c r="R24" s="678"/>
    </row>
    <row r="25" spans="1:18" s="678" customFormat="1" ht="31.35" customHeight="1">
      <c r="A25" s="733">
        <v>1</v>
      </c>
      <c r="B25" s="734" t="s">
        <v>123</v>
      </c>
      <c r="C25" s="735"/>
      <c r="D25" s="736" t="s">
        <v>124</v>
      </c>
      <c r="E25" s="737">
        <v>50.408799999999999</v>
      </c>
      <c r="F25" s="732"/>
      <c r="G25" s="732"/>
      <c r="H25" s="732"/>
      <c r="I25" s="800">
        <f t="shared" ref="I25:I31" si="1">+SUM(F25:H25)</f>
        <v>0</v>
      </c>
      <c r="J25" s="801">
        <f t="shared" ref="J25:J31" si="2">ROUND(E25*I25,0)</f>
        <v>0</v>
      </c>
      <c r="K25" s="802"/>
      <c r="L25" s="790"/>
      <c r="M25" s="790"/>
      <c r="N25" s="790"/>
      <c r="O25" s="790"/>
      <c r="P25" s="962"/>
      <c r="Q25" s="962"/>
    </row>
    <row r="26" spans="1:18" s="678" customFormat="1" ht="31.35" customHeight="1">
      <c r="A26" s="733">
        <v>2</v>
      </c>
      <c r="B26" s="734" t="s">
        <v>423</v>
      </c>
      <c r="C26" s="735"/>
      <c r="D26" s="736" t="s">
        <v>124</v>
      </c>
      <c r="E26" s="737">
        <v>10.081759999999999</v>
      </c>
      <c r="F26" s="732"/>
      <c r="G26" s="732"/>
      <c r="H26" s="732"/>
      <c r="I26" s="800">
        <f t="shared" si="1"/>
        <v>0</v>
      </c>
      <c r="J26" s="801">
        <f t="shared" si="2"/>
        <v>0</v>
      </c>
      <c r="K26" s="802"/>
      <c r="L26" s="790"/>
      <c r="M26" s="790"/>
      <c r="N26" s="790"/>
      <c r="O26" s="790"/>
      <c r="P26" s="962"/>
      <c r="Q26" s="962"/>
    </row>
    <row r="27" spans="1:18" s="678" customFormat="1" ht="31.35" customHeight="1">
      <c r="A27" s="733">
        <v>3</v>
      </c>
      <c r="B27" s="734" t="s">
        <v>126</v>
      </c>
      <c r="C27" s="735"/>
      <c r="D27" s="736" t="s">
        <v>124</v>
      </c>
      <c r="E27" s="737">
        <v>15.122640000000001</v>
      </c>
      <c r="F27" s="732"/>
      <c r="G27" s="732"/>
      <c r="H27" s="732"/>
      <c r="I27" s="800">
        <f t="shared" si="1"/>
        <v>0</v>
      </c>
      <c r="J27" s="801">
        <f t="shared" si="2"/>
        <v>0</v>
      </c>
      <c r="K27" s="802"/>
      <c r="L27" s="790"/>
      <c r="M27" s="790"/>
      <c r="N27" s="790"/>
      <c r="O27" s="790"/>
      <c r="P27" s="962"/>
      <c r="Q27" s="962"/>
    </row>
    <row r="28" spans="1:18" s="678" customFormat="1" ht="31.35" customHeight="1">
      <c r="A28" s="733">
        <v>4</v>
      </c>
      <c r="B28" s="734" t="s">
        <v>424</v>
      </c>
      <c r="C28" s="738" t="s">
        <v>128</v>
      </c>
      <c r="D28" s="736" t="s">
        <v>124</v>
      </c>
      <c r="E28" s="737">
        <v>45.367919999999998</v>
      </c>
      <c r="F28" s="732"/>
      <c r="G28" s="732"/>
      <c r="H28" s="732"/>
      <c r="I28" s="800">
        <f t="shared" si="1"/>
        <v>0</v>
      </c>
      <c r="J28" s="801">
        <f t="shared" si="2"/>
        <v>0</v>
      </c>
      <c r="K28" s="802"/>
      <c r="L28" s="790"/>
      <c r="M28" s="790"/>
      <c r="N28" s="790"/>
      <c r="O28" s="790"/>
      <c r="P28" s="962"/>
      <c r="Q28" s="962"/>
    </row>
    <row r="29" spans="1:18" s="678" customFormat="1" ht="31.35" customHeight="1">
      <c r="A29" s="733">
        <v>5</v>
      </c>
      <c r="B29" s="734" t="s">
        <v>129</v>
      </c>
      <c r="C29" s="735"/>
      <c r="D29" s="736" t="s">
        <v>110</v>
      </c>
      <c r="E29" s="837">
        <v>15</v>
      </c>
      <c r="F29" s="732"/>
      <c r="G29" s="732"/>
      <c r="H29" s="732"/>
      <c r="I29" s="800">
        <f t="shared" si="1"/>
        <v>0</v>
      </c>
      <c r="J29" s="801">
        <f t="shared" si="2"/>
        <v>0</v>
      </c>
      <c r="K29" s="802"/>
      <c r="L29" s="790"/>
      <c r="M29" s="790"/>
      <c r="N29" s="790"/>
      <c r="O29" s="790"/>
      <c r="P29" s="962"/>
      <c r="Q29" s="962"/>
    </row>
    <row r="30" spans="1:18" s="678" customFormat="1" ht="31.35" customHeight="1">
      <c r="A30" s="733">
        <v>6</v>
      </c>
      <c r="B30" s="734" t="s">
        <v>130</v>
      </c>
      <c r="C30" s="735"/>
      <c r="D30" s="736" t="s">
        <v>124</v>
      </c>
      <c r="E30" s="837">
        <v>5.85</v>
      </c>
      <c r="F30" s="732"/>
      <c r="G30" s="732"/>
      <c r="H30" s="732"/>
      <c r="I30" s="800">
        <f t="shared" si="1"/>
        <v>0</v>
      </c>
      <c r="J30" s="801">
        <f t="shared" si="2"/>
        <v>0</v>
      </c>
      <c r="K30" s="802"/>
      <c r="L30" s="790"/>
      <c r="M30" s="790"/>
      <c r="N30" s="790"/>
      <c r="O30" s="790"/>
      <c r="P30" s="962"/>
      <c r="Q30" s="962"/>
    </row>
    <row r="31" spans="1:18" s="678" customFormat="1" ht="31.35" customHeight="1">
      <c r="A31" s="733">
        <v>7</v>
      </c>
      <c r="B31" s="734" t="s">
        <v>425</v>
      </c>
      <c r="C31" s="735"/>
      <c r="D31" s="736" t="s">
        <v>110</v>
      </c>
      <c r="E31" s="837">
        <v>15</v>
      </c>
      <c r="F31" s="732"/>
      <c r="G31" s="732"/>
      <c r="H31" s="732"/>
      <c r="I31" s="800">
        <f t="shared" si="1"/>
        <v>0</v>
      </c>
      <c r="J31" s="801">
        <f t="shared" si="2"/>
        <v>0</v>
      </c>
      <c r="K31" s="951"/>
      <c r="L31" s="790"/>
      <c r="M31" s="790"/>
      <c r="N31" s="790"/>
      <c r="O31" s="790"/>
      <c r="P31" s="962"/>
      <c r="Q31" s="962"/>
    </row>
    <row r="32" spans="1:18" s="679" customFormat="1">
      <c r="A32" s="739"/>
      <c r="B32" s="740"/>
      <c r="C32" s="741"/>
      <c r="D32" s="742"/>
      <c r="E32" s="743"/>
      <c r="F32" s="744"/>
      <c r="G32" s="744"/>
      <c r="H32" s="744"/>
      <c r="I32" s="744"/>
      <c r="J32" s="803"/>
      <c r="K32" s="804"/>
      <c r="L32" s="790"/>
      <c r="M32" s="790"/>
      <c r="N32" s="790"/>
      <c r="O32" s="790"/>
      <c r="P32" s="962"/>
      <c r="Q32" s="962"/>
      <c r="R32" s="678"/>
    </row>
    <row r="33" spans="1:18" ht="36" customHeight="1">
      <c r="A33" s="721">
        <v>2</v>
      </c>
      <c r="B33" s="722" t="s">
        <v>133</v>
      </c>
      <c r="C33" s="723"/>
      <c r="D33" s="724"/>
      <c r="E33" s="725"/>
      <c r="F33" s="769"/>
      <c r="G33" s="769"/>
      <c r="H33" s="769"/>
      <c r="I33" s="795"/>
      <c r="J33" s="795">
        <f>SUM(J34:J38)</f>
        <v>0</v>
      </c>
      <c r="K33" s="796"/>
      <c r="L33" s="790"/>
      <c r="M33" s="790"/>
      <c r="N33" s="790"/>
      <c r="O33" s="790"/>
      <c r="P33" s="962"/>
      <c r="Q33" s="962"/>
      <c r="R33" s="678"/>
    </row>
    <row r="34" spans="1:18" s="678" customFormat="1" ht="31.15" customHeight="1">
      <c r="A34" s="733">
        <v>1</v>
      </c>
      <c r="B34" s="833" t="s">
        <v>484</v>
      </c>
      <c r="C34" s="932" t="s">
        <v>485</v>
      </c>
      <c r="D34" s="933" t="s">
        <v>124</v>
      </c>
      <c r="E34" s="837">
        <v>0.84460000000000002</v>
      </c>
      <c r="F34" s="732"/>
      <c r="G34" s="732"/>
      <c r="H34" s="732"/>
      <c r="I34" s="818">
        <f t="shared" ref="I34:I38" si="3">+SUM(F34:H34)</f>
        <v>0</v>
      </c>
      <c r="J34" s="952">
        <f t="shared" ref="J34:J38" si="4">ROUND(E34*I34,0)</f>
        <v>0</v>
      </c>
      <c r="K34" s="953"/>
      <c r="L34" s="790"/>
      <c r="M34" s="790"/>
      <c r="N34" s="790"/>
      <c r="O34" s="790"/>
      <c r="P34" s="962"/>
      <c r="Q34" s="962"/>
    </row>
    <row r="35" spans="1:18" s="678" customFormat="1" ht="31.35" customHeight="1">
      <c r="A35" s="733">
        <v>2</v>
      </c>
      <c r="B35" s="734" t="s">
        <v>486</v>
      </c>
      <c r="C35" s="735" t="s">
        <v>137</v>
      </c>
      <c r="D35" s="736" t="s">
        <v>124</v>
      </c>
      <c r="E35" s="837">
        <v>6.3097799999999999</v>
      </c>
      <c r="F35" s="732"/>
      <c r="G35" s="732"/>
      <c r="H35" s="732"/>
      <c r="I35" s="818">
        <f t="shared" si="3"/>
        <v>0</v>
      </c>
      <c r="J35" s="801">
        <f t="shared" si="4"/>
        <v>0</v>
      </c>
      <c r="K35" s="807"/>
      <c r="L35" s="790"/>
      <c r="M35" s="790"/>
      <c r="N35" s="790"/>
      <c r="O35" s="790"/>
      <c r="P35" s="962"/>
      <c r="Q35" s="962"/>
    </row>
    <row r="36" spans="1:18" s="678" customFormat="1" ht="31.35" customHeight="1">
      <c r="A36" s="733">
        <v>3</v>
      </c>
      <c r="B36" s="734" t="s">
        <v>487</v>
      </c>
      <c r="C36" s="735" t="s">
        <v>488</v>
      </c>
      <c r="D36" s="736" t="s">
        <v>124</v>
      </c>
      <c r="E36" s="737">
        <v>5.0263999999999998</v>
      </c>
      <c r="F36" s="732"/>
      <c r="G36" s="732"/>
      <c r="H36" s="732"/>
      <c r="I36" s="818">
        <f t="shared" si="3"/>
        <v>0</v>
      </c>
      <c r="J36" s="801">
        <f t="shared" si="4"/>
        <v>0</v>
      </c>
      <c r="K36" s="807"/>
      <c r="L36" s="790"/>
      <c r="M36" s="790"/>
      <c r="N36" s="790"/>
      <c r="O36" s="790"/>
      <c r="P36" s="962"/>
      <c r="Q36" s="962"/>
    </row>
    <row r="37" spans="1:18" s="678" customFormat="1" ht="31.35" customHeight="1">
      <c r="A37" s="733">
        <v>4</v>
      </c>
      <c r="B37" s="734" t="s">
        <v>139</v>
      </c>
      <c r="C37" s="735"/>
      <c r="D37" s="736" t="s">
        <v>124</v>
      </c>
      <c r="E37" s="737">
        <v>12.18078</v>
      </c>
      <c r="F37" s="732"/>
      <c r="G37" s="732"/>
      <c r="H37" s="732"/>
      <c r="I37" s="818">
        <f t="shared" si="3"/>
        <v>0</v>
      </c>
      <c r="J37" s="801">
        <f t="shared" si="4"/>
        <v>0</v>
      </c>
      <c r="K37" s="617" t="s">
        <v>140</v>
      </c>
      <c r="L37" s="790"/>
      <c r="M37" s="790"/>
      <c r="N37" s="790"/>
      <c r="O37" s="790"/>
      <c r="P37" s="962"/>
      <c r="Q37" s="962"/>
    </row>
    <row r="38" spans="1:18" s="678" customFormat="1" ht="31.35" customHeight="1">
      <c r="A38" s="733">
        <v>5</v>
      </c>
      <c r="B38" s="884" t="s">
        <v>489</v>
      </c>
      <c r="C38" s="932"/>
      <c r="D38" s="933" t="s">
        <v>110</v>
      </c>
      <c r="E38" s="837">
        <v>39</v>
      </c>
      <c r="F38" s="732"/>
      <c r="G38" s="732"/>
      <c r="H38" s="732"/>
      <c r="I38" s="818">
        <f t="shared" si="3"/>
        <v>0</v>
      </c>
      <c r="J38" s="952">
        <f t="shared" si="4"/>
        <v>0</v>
      </c>
      <c r="K38" s="785"/>
      <c r="L38" s="790"/>
      <c r="M38" s="790"/>
      <c r="N38" s="790"/>
      <c r="O38" s="790"/>
      <c r="P38" s="962"/>
      <c r="Q38" s="962"/>
    </row>
    <row r="39" spans="1:18" s="678" customFormat="1">
      <c r="A39" s="934"/>
      <c r="B39" s="935"/>
      <c r="C39" s="761"/>
      <c r="D39" s="936"/>
      <c r="E39" s="763"/>
      <c r="F39" s="937"/>
      <c r="G39" s="937"/>
      <c r="H39" s="937"/>
      <c r="I39" s="764"/>
      <c r="J39" s="810"/>
      <c r="K39" s="954"/>
      <c r="L39" s="790"/>
      <c r="M39" s="790"/>
      <c r="N39" s="790"/>
      <c r="O39" s="790"/>
      <c r="P39" s="962"/>
      <c r="Q39" s="962"/>
    </row>
    <row r="40" spans="1:18" ht="36" customHeight="1">
      <c r="A40" s="721">
        <v>3</v>
      </c>
      <c r="B40" s="722" t="s">
        <v>145</v>
      </c>
      <c r="C40" s="723"/>
      <c r="D40" s="724"/>
      <c r="E40" s="725"/>
      <c r="F40" s="769"/>
      <c r="G40" s="769"/>
      <c r="H40" s="769"/>
      <c r="I40" s="795"/>
      <c r="J40" s="795">
        <f>+SUM(J41:J43)</f>
        <v>0</v>
      </c>
      <c r="K40" s="796"/>
      <c r="L40" s="790"/>
      <c r="M40" s="790"/>
      <c r="N40" s="790"/>
      <c r="O40" s="790"/>
      <c r="P40" s="962"/>
      <c r="Q40" s="962"/>
      <c r="R40" s="678"/>
    </row>
    <row r="41" spans="1:18" s="678" customFormat="1" ht="31.35" customHeight="1">
      <c r="A41" s="756">
        <v>1</v>
      </c>
      <c r="B41" s="734" t="s">
        <v>490</v>
      </c>
      <c r="C41" s="735"/>
      <c r="D41" s="751" t="s">
        <v>110</v>
      </c>
      <c r="E41" s="938">
        <v>3.4649999999999999</v>
      </c>
      <c r="F41" s="732"/>
      <c r="G41" s="732"/>
      <c r="H41" s="732"/>
      <c r="I41" s="800">
        <f t="shared" ref="I41:I43" si="5">+SUM(F41:H41)</f>
        <v>0</v>
      </c>
      <c r="J41" s="801">
        <f t="shared" ref="J41:J43" si="6">ROUND(E41*I41,0)</f>
        <v>0</v>
      </c>
      <c r="K41" s="807"/>
      <c r="L41" s="790"/>
      <c r="M41" s="790"/>
      <c r="N41" s="790"/>
      <c r="O41" s="790"/>
      <c r="P41" s="962"/>
      <c r="Q41" s="962"/>
    </row>
    <row r="42" spans="1:18" s="678" customFormat="1" ht="31.35" customHeight="1">
      <c r="A42" s="756">
        <v>2</v>
      </c>
      <c r="B42" s="734" t="s">
        <v>491</v>
      </c>
      <c r="C42" s="735"/>
      <c r="D42" s="751" t="s">
        <v>110</v>
      </c>
      <c r="E42" s="938">
        <v>37.926000000000002</v>
      </c>
      <c r="F42" s="732"/>
      <c r="G42" s="732"/>
      <c r="H42" s="732"/>
      <c r="I42" s="800">
        <f t="shared" si="5"/>
        <v>0</v>
      </c>
      <c r="J42" s="801">
        <f t="shared" si="6"/>
        <v>0</v>
      </c>
      <c r="K42" s="807"/>
      <c r="L42" s="790"/>
      <c r="M42" s="790"/>
      <c r="N42" s="790"/>
      <c r="O42" s="790"/>
      <c r="P42" s="962"/>
      <c r="Q42" s="962"/>
    </row>
    <row r="43" spans="1:18" s="678" customFormat="1" ht="31.35" customHeight="1">
      <c r="A43" s="756">
        <v>3</v>
      </c>
      <c r="B43" s="734" t="s">
        <v>492</v>
      </c>
      <c r="C43" s="735"/>
      <c r="D43" s="751" t="s">
        <v>110</v>
      </c>
      <c r="E43" s="938">
        <v>51.576000000000001</v>
      </c>
      <c r="F43" s="732"/>
      <c r="G43" s="732"/>
      <c r="H43" s="732"/>
      <c r="I43" s="800">
        <f t="shared" si="5"/>
        <v>0</v>
      </c>
      <c r="J43" s="801">
        <f t="shared" si="6"/>
        <v>0</v>
      </c>
      <c r="K43" s="807"/>
      <c r="L43" s="790"/>
      <c r="M43" s="790"/>
      <c r="N43" s="790"/>
      <c r="O43" s="790"/>
      <c r="P43" s="962"/>
      <c r="Q43" s="962"/>
    </row>
    <row r="44" spans="1:18">
      <c r="A44" s="939"/>
      <c r="B44" s="940"/>
      <c r="C44" s="941"/>
      <c r="D44" s="942"/>
      <c r="E44" s="943"/>
      <c r="F44" s="944"/>
      <c r="G44" s="944"/>
      <c r="H44" s="944"/>
      <c r="I44" s="944"/>
      <c r="J44" s="955"/>
      <c r="K44" s="956"/>
      <c r="L44" s="790"/>
      <c r="M44" s="790"/>
      <c r="N44" s="790"/>
      <c r="O44" s="790"/>
      <c r="P44" s="962"/>
      <c r="Q44" s="962"/>
      <c r="R44" s="678"/>
    </row>
    <row r="45" spans="1:18" ht="36" customHeight="1">
      <c r="A45" s="721">
        <v>4</v>
      </c>
      <c r="B45" s="722" t="s">
        <v>148</v>
      </c>
      <c r="C45" s="723"/>
      <c r="D45" s="724"/>
      <c r="E45" s="725"/>
      <c r="F45" s="769"/>
      <c r="G45" s="769"/>
      <c r="H45" s="769"/>
      <c r="I45" s="795"/>
      <c r="J45" s="795">
        <f>+SUM(J46:J48)</f>
        <v>0</v>
      </c>
      <c r="K45" s="796"/>
      <c r="L45" s="790"/>
      <c r="M45" s="790"/>
      <c r="N45" s="790"/>
      <c r="O45" s="790"/>
      <c r="P45" s="962"/>
      <c r="Q45" s="962"/>
      <c r="R45" s="678"/>
    </row>
    <row r="46" spans="1:18" s="678" customFormat="1" ht="31.35" customHeight="1">
      <c r="A46" s="733">
        <v>1</v>
      </c>
      <c r="B46" s="734" t="s">
        <v>493</v>
      </c>
      <c r="C46" s="735"/>
      <c r="D46" s="736" t="s">
        <v>151</v>
      </c>
      <c r="E46" s="837">
        <v>0.63097800000000004</v>
      </c>
      <c r="F46" s="732"/>
      <c r="G46" s="732"/>
      <c r="H46" s="732"/>
      <c r="I46" s="800">
        <f>+SUM(F46:H46)</f>
        <v>0</v>
      </c>
      <c r="J46" s="801">
        <f>ROUND(E46*I46,0)</f>
        <v>0</v>
      </c>
      <c r="K46" s="957"/>
      <c r="L46" s="790"/>
      <c r="M46" s="790"/>
      <c r="N46" s="790"/>
      <c r="O46" s="790"/>
      <c r="P46" s="962"/>
      <c r="Q46" s="962"/>
    </row>
    <row r="47" spans="1:18" s="678" customFormat="1" ht="31.35" customHeight="1">
      <c r="A47" s="733">
        <v>2</v>
      </c>
      <c r="B47" s="734" t="s">
        <v>494</v>
      </c>
      <c r="C47" s="735"/>
      <c r="D47" s="736" t="s">
        <v>151</v>
      </c>
      <c r="E47" s="837">
        <v>0.75395999999999996</v>
      </c>
      <c r="F47" s="732"/>
      <c r="G47" s="732"/>
      <c r="H47" s="732"/>
      <c r="I47" s="800">
        <f>+SUM(F47:H47)</f>
        <v>0</v>
      </c>
      <c r="J47" s="801">
        <f>ROUND(E47*I47,0)</f>
        <v>0</v>
      </c>
      <c r="K47" s="957"/>
      <c r="L47" s="790"/>
      <c r="M47" s="790"/>
      <c r="N47" s="790"/>
      <c r="O47" s="790"/>
      <c r="P47" s="962"/>
      <c r="Q47" s="962"/>
    </row>
    <row r="48" spans="1:18" s="678" customFormat="1" ht="31.35" customHeight="1">
      <c r="A48" s="733"/>
      <c r="B48" s="752"/>
      <c r="C48" s="753"/>
      <c r="D48" s="945"/>
      <c r="E48" s="755"/>
      <c r="F48" s="732"/>
      <c r="G48" s="732"/>
      <c r="H48" s="732"/>
      <c r="I48" s="800"/>
      <c r="J48" s="801"/>
      <c r="K48" s="958"/>
      <c r="L48" s="790"/>
      <c r="M48" s="790"/>
      <c r="N48" s="790"/>
      <c r="O48" s="790"/>
      <c r="P48" s="962"/>
      <c r="Q48" s="962"/>
    </row>
    <row r="49" spans="1:18" s="865" customFormat="1">
      <c r="A49" s="883"/>
      <c r="B49" s="884"/>
      <c r="C49" s="885"/>
      <c r="D49" s="836"/>
      <c r="E49" s="837"/>
      <c r="F49" s="818"/>
      <c r="G49" s="818"/>
      <c r="H49" s="818"/>
      <c r="I49" s="818"/>
      <c r="J49" s="819"/>
      <c r="K49" s="815"/>
      <c r="L49" s="790"/>
      <c r="M49" s="790"/>
      <c r="N49" s="790"/>
      <c r="O49" s="790"/>
      <c r="P49" s="962"/>
      <c r="Q49" s="962"/>
      <c r="R49" s="678"/>
    </row>
    <row r="50" spans="1:18" ht="36" customHeight="1">
      <c r="A50" s="886" t="s">
        <v>60</v>
      </c>
      <c r="B50" s="887" t="s">
        <v>205</v>
      </c>
      <c r="C50" s="887"/>
      <c r="D50" s="888"/>
      <c r="E50" s="888"/>
      <c r="F50" s="879"/>
      <c r="G50" s="879"/>
      <c r="H50" s="879"/>
      <c r="I50" s="910"/>
      <c r="J50" s="793">
        <f>+J51+J54+J58+J61+J71+J75+J79</f>
        <v>0</v>
      </c>
      <c r="K50" s="794"/>
      <c r="L50" s="790"/>
      <c r="M50" s="790"/>
      <c r="N50" s="790"/>
      <c r="O50" s="790"/>
      <c r="P50" s="962"/>
      <c r="Q50" s="962"/>
      <c r="R50" s="678"/>
    </row>
    <row r="51" spans="1:18" ht="36" customHeight="1">
      <c r="A51" s="721">
        <v>1</v>
      </c>
      <c r="B51" s="722" t="s">
        <v>206</v>
      </c>
      <c r="C51" s="723"/>
      <c r="D51" s="724"/>
      <c r="E51" s="725"/>
      <c r="F51" s="769"/>
      <c r="G51" s="769"/>
      <c r="H51" s="769"/>
      <c r="I51" s="795"/>
      <c r="J51" s="795">
        <f>+SUM(J52:J53)</f>
        <v>0</v>
      </c>
      <c r="K51" s="796"/>
      <c r="L51" s="790"/>
      <c r="M51" s="790"/>
      <c r="N51" s="790"/>
      <c r="O51" s="790"/>
      <c r="P51" s="962"/>
      <c r="Q51" s="962"/>
      <c r="R51" s="678"/>
    </row>
    <row r="52" spans="1:18" s="681" customFormat="1" ht="31.35" customHeight="1">
      <c r="A52" s="824">
        <v>1</v>
      </c>
      <c r="B52" s="821" t="s">
        <v>207</v>
      </c>
      <c r="C52" s="822"/>
      <c r="D52" s="823" t="s">
        <v>124</v>
      </c>
      <c r="E52" s="737">
        <v>13.0326</v>
      </c>
      <c r="F52" s="732"/>
      <c r="G52" s="732"/>
      <c r="H52" s="732"/>
      <c r="I52" s="818">
        <f t="shared" ref="I52:I56" si="7">+SUM(F52:H52)</f>
        <v>0</v>
      </c>
      <c r="J52" s="819">
        <f t="shared" ref="J52:J56" si="8">ROUND(E52*I52,0)</f>
        <v>0</v>
      </c>
      <c r="K52" s="852"/>
      <c r="L52" s="790"/>
      <c r="M52" s="790"/>
      <c r="N52" s="790"/>
      <c r="O52" s="790"/>
      <c r="P52" s="962"/>
      <c r="Q52" s="962"/>
      <c r="R52" s="678"/>
    </row>
    <row r="53" spans="1:18" s="865" customFormat="1">
      <c r="A53" s="946"/>
      <c r="B53" s="884"/>
      <c r="C53" s="885"/>
      <c r="D53" s="947"/>
      <c r="E53" s="837"/>
      <c r="F53" s="889"/>
      <c r="G53" s="889"/>
      <c r="H53" s="889"/>
      <c r="I53" s="889"/>
      <c r="J53" s="959"/>
      <c r="K53" s="855"/>
      <c r="L53" s="790"/>
      <c r="M53" s="790"/>
      <c r="N53" s="790"/>
      <c r="O53" s="790"/>
      <c r="P53" s="962"/>
      <c r="Q53" s="962"/>
      <c r="R53" s="678"/>
    </row>
    <row r="54" spans="1:18" ht="36" customHeight="1">
      <c r="A54" s="721">
        <v>2</v>
      </c>
      <c r="B54" s="722" t="s">
        <v>210</v>
      </c>
      <c r="C54" s="723"/>
      <c r="D54" s="724"/>
      <c r="E54" s="725"/>
      <c r="F54" s="769"/>
      <c r="G54" s="769"/>
      <c r="H54" s="769"/>
      <c r="I54" s="795"/>
      <c r="J54" s="795">
        <f>+SUM(J55:J56)</f>
        <v>0</v>
      </c>
      <c r="K54" s="796"/>
      <c r="L54" s="790"/>
      <c r="M54" s="790"/>
      <c r="N54" s="790"/>
      <c r="O54" s="790"/>
      <c r="P54" s="962"/>
      <c r="Q54" s="962"/>
      <c r="R54" s="678"/>
    </row>
    <row r="55" spans="1:18" s="680" customFormat="1" ht="31.35" customHeight="1">
      <c r="A55" s="820">
        <v>1</v>
      </c>
      <c r="B55" s="821" t="s">
        <v>495</v>
      </c>
      <c r="C55" s="822"/>
      <c r="D55" s="823" t="s">
        <v>110</v>
      </c>
      <c r="E55" s="737">
        <v>139.69200000000001</v>
      </c>
      <c r="F55" s="732"/>
      <c r="G55" s="732"/>
      <c r="H55" s="732"/>
      <c r="I55" s="818">
        <f t="shared" si="7"/>
        <v>0</v>
      </c>
      <c r="J55" s="819">
        <f t="shared" si="8"/>
        <v>0</v>
      </c>
      <c r="K55" s="852"/>
      <c r="L55" s="790"/>
      <c r="M55" s="790"/>
      <c r="N55" s="790"/>
      <c r="O55" s="790"/>
      <c r="P55" s="962"/>
      <c r="Q55" s="962"/>
      <c r="R55" s="678"/>
    </row>
    <row r="56" spans="1:18" s="680" customFormat="1" ht="31.35" customHeight="1">
      <c r="A56" s="820">
        <v>2</v>
      </c>
      <c r="B56" s="821" t="s">
        <v>496</v>
      </c>
      <c r="C56" s="822"/>
      <c r="D56" s="823" t="s">
        <v>110</v>
      </c>
      <c r="E56" s="737">
        <v>51.576000000000001</v>
      </c>
      <c r="F56" s="732"/>
      <c r="G56" s="732"/>
      <c r="H56" s="732"/>
      <c r="I56" s="818">
        <f t="shared" si="7"/>
        <v>0</v>
      </c>
      <c r="J56" s="819">
        <f t="shared" si="8"/>
        <v>0</v>
      </c>
      <c r="K56" s="852"/>
      <c r="L56" s="790"/>
      <c r="M56" s="790"/>
      <c r="N56" s="790"/>
      <c r="O56" s="790"/>
      <c r="P56" s="962"/>
      <c r="Q56" s="962"/>
      <c r="R56" s="678"/>
    </row>
    <row r="57" spans="1:18" s="679" customFormat="1">
      <c r="A57" s="825"/>
      <c r="B57" s="884"/>
      <c r="C57" s="885"/>
      <c r="D57" s="947"/>
      <c r="E57" s="837"/>
      <c r="F57" s="889"/>
      <c r="G57" s="889"/>
      <c r="H57" s="889"/>
      <c r="I57" s="889"/>
      <c r="J57" s="853"/>
      <c r="K57" s="855"/>
      <c r="L57" s="790"/>
      <c r="M57" s="790"/>
      <c r="N57" s="790"/>
      <c r="O57" s="790"/>
      <c r="P57" s="962"/>
      <c r="Q57" s="962"/>
      <c r="R57" s="678"/>
    </row>
    <row r="58" spans="1:18" ht="36" customHeight="1">
      <c r="A58" s="721">
        <v>3</v>
      </c>
      <c r="B58" s="722" t="s">
        <v>213</v>
      </c>
      <c r="C58" s="723"/>
      <c r="D58" s="724"/>
      <c r="E58" s="725"/>
      <c r="F58" s="769"/>
      <c r="G58" s="769"/>
      <c r="H58" s="769"/>
      <c r="I58" s="795"/>
      <c r="J58" s="795">
        <f>+SUM(J59:J59)</f>
        <v>0</v>
      </c>
      <c r="K58" s="796"/>
      <c r="L58" s="790"/>
      <c r="M58" s="790"/>
      <c r="N58" s="790"/>
      <c r="O58" s="790"/>
      <c r="P58" s="962"/>
      <c r="Q58" s="962"/>
      <c r="R58" s="678"/>
    </row>
    <row r="59" spans="1:18" s="681" customFormat="1" ht="31.35" customHeight="1">
      <c r="A59" s="824">
        <v>1</v>
      </c>
      <c r="B59" s="948" t="s">
        <v>214</v>
      </c>
      <c r="C59" s="822" t="s">
        <v>215</v>
      </c>
      <c r="D59" s="823" t="s">
        <v>110</v>
      </c>
      <c r="E59" s="737">
        <v>191.268</v>
      </c>
      <c r="F59" s="732"/>
      <c r="G59" s="732"/>
      <c r="H59" s="732"/>
      <c r="I59" s="818">
        <f t="shared" ref="I59:I69" si="9">+SUM(F59:H59)</f>
        <v>0</v>
      </c>
      <c r="J59" s="819">
        <f t="shared" ref="J59:J69" si="10">ROUND(E59*I59,0)</f>
        <v>0</v>
      </c>
      <c r="K59" s="852"/>
      <c r="L59" s="790"/>
      <c r="M59" s="790"/>
      <c r="N59" s="790"/>
      <c r="O59" s="790"/>
      <c r="P59" s="962"/>
      <c r="Q59" s="962"/>
      <c r="R59" s="678"/>
    </row>
    <row r="60" spans="1:18" s="679" customFormat="1" ht="15.6" customHeight="1">
      <c r="A60" s="825"/>
      <c r="B60" s="826"/>
      <c r="C60" s="827"/>
      <c r="D60" s="828"/>
      <c r="E60" s="829"/>
      <c r="F60" s="830"/>
      <c r="G60" s="830"/>
      <c r="H60" s="830"/>
      <c r="I60" s="830"/>
      <c r="J60" s="853"/>
      <c r="K60" s="854"/>
      <c r="L60" s="790"/>
      <c r="M60" s="790"/>
      <c r="N60" s="790"/>
      <c r="O60" s="790"/>
      <c r="P60" s="962"/>
      <c r="Q60" s="962"/>
      <c r="R60" s="678"/>
    </row>
    <row r="61" spans="1:18" ht="36" customHeight="1">
      <c r="A61" s="721">
        <v>4</v>
      </c>
      <c r="B61" s="722" t="s">
        <v>217</v>
      </c>
      <c r="C61" s="723"/>
      <c r="D61" s="724"/>
      <c r="E61" s="725"/>
      <c r="F61" s="769"/>
      <c r="G61" s="769"/>
      <c r="H61" s="769"/>
      <c r="I61" s="795"/>
      <c r="J61" s="795">
        <f>+SUM(J62:J69)</f>
        <v>0</v>
      </c>
      <c r="K61" s="796"/>
      <c r="L61" s="790"/>
      <c r="M61" s="790"/>
      <c r="N61" s="790"/>
      <c r="O61" s="790"/>
      <c r="P61" s="962"/>
      <c r="Q61" s="962"/>
      <c r="R61" s="678"/>
    </row>
    <row r="62" spans="1:18" s="680" customFormat="1" ht="31.35" customHeight="1">
      <c r="A62" s="820">
        <v>1</v>
      </c>
      <c r="B62" s="821" t="s">
        <v>497</v>
      </c>
      <c r="C62" s="822" t="s">
        <v>225</v>
      </c>
      <c r="D62" s="831" t="s">
        <v>110</v>
      </c>
      <c r="E62" s="737">
        <v>15.75</v>
      </c>
      <c r="F62" s="732"/>
      <c r="G62" s="732"/>
      <c r="H62" s="732"/>
      <c r="I62" s="818">
        <f t="shared" si="9"/>
        <v>0</v>
      </c>
      <c r="J62" s="819">
        <f t="shared" si="10"/>
        <v>0</v>
      </c>
      <c r="K62" s="960"/>
      <c r="L62" s="790"/>
      <c r="M62" s="790"/>
      <c r="N62" s="790"/>
      <c r="O62" s="790"/>
      <c r="P62" s="962"/>
      <c r="Q62" s="962"/>
      <c r="R62" s="678"/>
    </row>
    <row r="63" spans="1:18" s="680" customFormat="1" ht="31.35" customHeight="1">
      <c r="A63" s="820">
        <v>2</v>
      </c>
      <c r="B63" s="821" t="s">
        <v>498</v>
      </c>
      <c r="C63" s="822" t="s">
        <v>499</v>
      </c>
      <c r="D63" s="831" t="s">
        <v>110</v>
      </c>
      <c r="E63" s="737">
        <v>3.36</v>
      </c>
      <c r="F63" s="732"/>
      <c r="G63" s="732"/>
      <c r="H63" s="732"/>
      <c r="I63" s="818">
        <f t="shared" si="9"/>
        <v>0</v>
      </c>
      <c r="J63" s="819">
        <f t="shared" si="10"/>
        <v>0</v>
      </c>
      <c r="K63" s="960"/>
      <c r="L63" s="790"/>
      <c r="M63" s="790"/>
      <c r="N63" s="790"/>
      <c r="O63" s="790"/>
      <c r="P63" s="962"/>
      <c r="Q63" s="962"/>
      <c r="R63" s="678"/>
    </row>
    <row r="64" spans="1:18" s="680" customFormat="1" ht="31.35" customHeight="1">
      <c r="A64" s="820">
        <v>3</v>
      </c>
      <c r="B64" s="821" t="s">
        <v>513</v>
      </c>
      <c r="C64" s="822" t="s">
        <v>514</v>
      </c>
      <c r="D64" s="831" t="s">
        <v>143</v>
      </c>
      <c r="E64" s="737">
        <v>6</v>
      </c>
      <c r="F64" s="732"/>
      <c r="G64" s="732"/>
      <c r="H64" s="732"/>
      <c r="I64" s="818">
        <f t="shared" si="9"/>
        <v>0</v>
      </c>
      <c r="J64" s="819">
        <f t="shared" si="10"/>
        <v>0</v>
      </c>
      <c r="K64" s="960"/>
      <c r="L64" s="790"/>
      <c r="M64" s="790"/>
      <c r="N64" s="790"/>
      <c r="O64" s="790"/>
      <c r="P64" s="962"/>
      <c r="Q64" s="962"/>
      <c r="R64" s="678"/>
    </row>
    <row r="65" spans="1:18" s="680" customFormat="1" ht="31.35" customHeight="1">
      <c r="A65" s="820">
        <v>4</v>
      </c>
      <c r="B65" s="821" t="s">
        <v>229</v>
      </c>
      <c r="C65" s="822"/>
      <c r="D65" s="831" t="s">
        <v>110</v>
      </c>
      <c r="E65" s="737">
        <v>25.11</v>
      </c>
      <c r="F65" s="732"/>
      <c r="G65" s="732"/>
      <c r="H65" s="732"/>
      <c r="I65" s="818">
        <f t="shared" si="9"/>
        <v>0</v>
      </c>
      <c r="J65" s="819">
        <f t="shared" si="10"/>
        <v>0</v>
      </c>
      <c r="K65" s="984" t="s">
        <v>230</v>
      </c>
      <c r="L65" s="790"/>
      <c r="M65" s="790"/>
      <c r="N65" s="790"/>
      <c r="O65" s="790"/>
      <c r="P65" s="962"/>
      <c r="Q65" s="962"/>
      <c r="R65" s="678"/>
    </row>
    <row r="66" spans="1:18" s="680" customFormat="1" ht="31.35" customHeight="1">
      <c r="A66" s="820">
        <v>5</v>
      </c>
      <c r="B66" s="821" t="s">
        <v>501</v>
      </c>
      <c r="C66" s="822"/>
      <c r="D66" s="831" t="s">
        <v>110</v>
      </c>
      <c r="E66" s="837">
        <v>25.2</v>
      </c>
      <c r="F66" s="732"/>
      <c r="G66" s="732"/>
      <c r="H66" s="732"/>
      <c r="I66" s="818">
        <f t="shared" si="9"/>
        <v>0</v>
      </c>
      <c r="J66" s="819">
        <f t="shared" si="10"/>
        <v>0</v>
      </c>
      <c r="K66" s="855"/>
      <c r="L66" s="790"/>
      <c r="M66" s="790"/>
      <c r="N66" s="790"/>
      <c r="O66" s="790"/>
      <c r="P66" s="962"/>
      <c r="Q66" s="962"/>
      <c r="R66" s="678"/>
    </row>
    <row r="67" spans="1:18" s="980" customFormat="1" ht="31.35" customHeight="1">
      <c r="A67" s="820">
        <v>6</v>
      </c>
      <c r="B67" s="981" t="s">
        <v>239</v>
      </c>
      <c r="C67" s="981" t="s">
        <v>240</v>
      </c>
      <c r="D67" s="982" t="s">
        <v>110</v>
      </c>
      <c r="E67" s="983">
        <v>3.96</v>
      </c>
      <c r="F67" s="732"/>
      <c r="G67" s="732"/>
      <c r="H67" s="732"/>
      <c r="I67" s="985">
        <f t="shared" si="9"/>
        <v>0</v>
      </c>
      <c r="J67" s="986">
        <f t="shared" si="10"/>
        <v>0</v>
      </c>
      <c r="K67" s="984"/>
      <c r="L67" s="790"/>
      <c r="M67" s="790"/>
      <c r="N67" s="790"/>
      <c r="O67" s="790"/>
      <c r="P67" s="987"/>
      <c r="Q67" s="987"/>
      <c r="R67" s="987"/>
    </row>
    <row r="68" spans="1:18" s="980" customFormat="1" ht="31.35" customHeight="1">
      <c r="A68" s="820">
        <v>7</v>
      </c>
      <c r="B68" s="981" t="s">
        <v>242</v>
      </c>
      <c r="C68" s="981"/>
      <c r="D68" s="982" t="s">
        <v>110</v>
      </c>
      <c r="E68" s="983">
        <v>18.04</v>
      </c>
      <c r="F68" s="732"/>
      <c r="G68" s="732"/>
      <c r="H68" s="732"/>
      <c r="I68" s="985">
        <f t="shared" si="9"/>
        <v>0</v>
      </c>
      <c r="J68" s="986">
        <f t="shared" si="10"/>
        <v>0</v>
      </c>
      <c r="K68" s="984"/>
      <c r="L68" s="790"/>
      <c r="M68" s="790"/>
      <c r="N68" s="790"/>
      <c r="O68" s="790"/>
      <c r="P68" s="987"/>
      <c r="Q68" s="987"/>
      <c r="R68" s="987"/>
    </row>
    <row r="69" spans="1:18" s="980" customFormat="1" ht="31.35" customHeight="1">
      <c r="A69" s="820">
        <v>8</v>
      </c>
      <c r="B69" s="981" t="s">
        <v>197</v>
      </c>
      <c r="C69" s="981" t="s">
        <v>244</v>
      </c>
      <c r="D69" s="982" t="s">
        <v>121</v>
      </c>
      <c r="E69" s="983">
        <v>1</v>
      </c>
      <c r="F69" s="732"/>
      <c r="G69" s="732"/>
      <c r="H69" s="732"/>
      <c r="I69" s="985">
        <f t="shared" si="9"/>
        <v>0</v>
      </c>
      <c r="J69" s="986">
        <f t="shared" si="10"/>
        <v>0</v>
      </c>
      <c r="K69" s="984"/>
      <c r="L69" s="790"/>
      <c r="M69" s="790"/>
      <c r="N69" s="790"/>
      <c r="O69" s="790"/>
      <c r="P69" s="987"/>
      <c r="Q69" s="987"/>
      <c r="R69" s="987"/>
    </row>
    <row r="70" spans="1:18" s="680" customFormat="1" ht="20.45" customHeight="1">
      <c r="A70" s="820"/>
      <c r="B70" s="821"/>
      <c r="C70" s="822"/>
      <c r="D70" s="831"/>
      <c r="E70" s="737"/>
      <c r="F70" s="732"/>
      <c r="G70" s="732"/>
      <c r="H70" s="732"/>
      <c r="I70" s="818"/>
      <c r="J70" s="819"/>
      <c r="K70" s="855"/>
      <c r="L70" s="790"/>
      <c r="M70" s="790"/>
      <c r="N70" s="790"/>
      <c r="O70" s="790"/>
      <c r="P70" s="962"/>
      <c r="Q70" s="962"/>
      <c r="R70" s="678"/>
    </row>
    <row r="71" spans="1:18" ht="36" customHeight="1">
      <c r="A71" s="721">
        <v>5</v>
      </c>
      <c r="B71" s="722" t="s">
        <v>502</v>
      </c>
      <c r="C71" s="723"/>
      <c r="D71" s="724"/>
      <c r="E71" s="725"/>
      <c r="F71" s="769"/>
      <c r="G71" s="769"/>
      <c r="H71" s="769"/>
      <c r="I71" s="795"/>
      <c r="J71" s="795">
        <f>+SUM(J72:J73)</f>
        <v>0</v>
      </c>
      <c r="K71" s="796"/>
      <c r="L71" s="790"/>
      <c r="M71" s="790"/>
      <c r="N71" s="790"/>
      <c r="O71" s="790"/>
      <c r="P71" s="962"/>
      <c r="Q71" s="962"/>
      <c r="R71" s="678"/>
    </row>
    <row r="72" spans="1:18" s="680" customFormat="1" ht="37.35" customHeight="1">
      <c r="A72" s="820">
        <v>1</v>
      </c>
      <c r="B72" s="821" t="s">
        <v>503</v>
      </c>
      <c r="C72" s="964" t="s">
        <v>504</v>
      </c>
      <c r="D72" s="831" t="s">
        <v>110</v>
      </c>
      <c r="E72" s="737">
        <v>25.2</v>
      </c>
      <c r="F72" s="732"/>
      <c r="G72" s="732"/>
      <c r="H72" s="732"/>
      <c r="I72" s="818">
        <f t="shared" ref="I72:I77" si="11">+SUM(F72:H72)</f>
        <v>0</v>
      </c>
      <c r="J72" s="819">
        <f t="shared" ref="J72:J77" si="12">ROUND(E72*I72,0)</f>
        <v>0</v>
      </c>
      <c r="K72" s="979"/>
      <c r="L72" s="790"/>
      <c r="M72" s="790"/>
      <c r="N72" s="790"/>
      <c r="O72" s="790"/>
      <c r="P72" s="962"/>
      <c r="Q72" s="962"/>
      <c r="R72" s="678"/>
    </row>
    <row r="73" spans="1:18" s="680" customFormat="1" ht="37.35" customHeight="1">
      <c r="A73" s="820">
        <v>2</v>
      </c>
      <c r="B73" s="821" t="s">
        <v>505</v>
      </c>
      <c r="C73" s="964" t="s">
        <v>506</v>
      </c>
      <c r="D73" s="831" t="s">
        <v>110</v>
      </c>
      <c r="E73" s="737">
        <v>12.96</v>
      </c>
      <c r="F73" s="732"/>
      <c r="G73" s="732"/>
      <c r="H73" s="732"/>
      <c r="I73" s="818">
        <f t="shared" si="11"/>
        <v>0</v>
      </c>
      <c r="J73" s="819">
        <f t="shared" si="12"/>
        <v>0</v>
      </c>
      <c r="K73" s="979"/>
      <c r="L73" s="790"/>
      <c r="M73" s="790"/>
      <c r="N73" s="790"/>
      <c r="O73" s="790"/>
      <c r="P73" s="962"/>
      <c r="Q73" s="962"/>
      <c r="R73" s="678"/>
    </row>
    <row r="74" spans="1:18" s="679" customFormat="1">
      <c r="A74" s="946"/>
      <c r="B74" s="965"/>
      <c r="C74" s="966"/>
      <c r="D74" s="967"/>
      <c r="E74" s="968"/>
      <c r="F74" s="889"/>
      <c r="G74" s="889"/>
      <c r="H74" s="889"/>
      <c r="I74" s="889"/>
      <c r="J74" s="819"/>
      <c r="K74" s="815"/>
      <c r="L74" s="790"/>
      <c r="M74" s="790"/>
      <c r="N74" s="790"/>
      <c r="O74" s="790"/>
      <c r="P74" s="962"/>
      <c r="Q74" s="962"/>
      <c r="R74" s="678"/>
    </row>
    <row r="75" spans="1:18" ht="36" customHeight="1">
      <c r="A75" s="721">
        <v>6</v>
      </c>
      <c r="B75" s="722" t="s">
        <v>347</v>
      </c>
      <c r="C75" s="723"/>
      <c r="D75" s="724"/>
      <c r="E75" s="725"/>
      <c r="F75" s="769"/>
      <c r="G75" s="769"/>
      <c r="H75" s="769"/>
      <c r="I75" s="795"/>
      <c r="J75" s="795">
        <f>+SUM(J76:J77)</f>
        <v>0</v>
      </c>
      <c r="K75" s="796"/>
      <c r="L75" s="790"/>
      <c r="M75" s="790"/>
      <c r="N75" s="790"/>
      <c r="O75" s="790"/>
      <c r="P75" s="962"/>
      <c r="Q75" s="962"/>
      <c r="R75" s="678"/>
    </row>
    <row r="76" spans="1:18" s="680" customFormat="1" ht="31.35" customHeight="1">
      <c r="A76" s="969">
        <v>1</v>
      </c>
      <c r="B76" s="734" t="s">
        <v>507</v>
      </c>
      <c r="C76" s="970" t="s">
        <v>367</v>
      </c>
      <c r="D76" s="823" t="s">
        <v>110</v>
      </c>
      <c r="E76" s="837">
        <v>3.96</v>
      </c>
      <c r="F76" s="732"/>
      <c r="G76" s="732"/>
      <c r="H76" s="732"/>
      <c r="I76" s="818">
        <f t="shared" si="11"/>
        <v>0</v>
      </c>
      <c r="J76" s="819">
        <f t="shared" si="12"/>
        <v>0</v>
      </c>
      <c r="K76" s="852" t="str">
        <f>'[79]2.Nhà Xưởng &amp; Văn Phòng'!K214</f>
        <v>Xingfa</v>
      </c>
      <c r="L76" s="790"/>
      <c r="M76" s="790"/>
      <c r="N76" s="790"/>
      <c r="O76" s="790"/>
      <c r="P76" s="962"/>
      <c r="Q76" s="962"/>
      <c r="R76" s="678"/>
    </row>
    <row r="77" spans="1:18" s="680" customFormat="1" ht="31.35" customHeight="1">
      <c r="A77" s="969">
        <v>2</v>
      </c>
      <c r="B77" s="833" t="s">
        <v>373</v>
      </c>
      <c r="C77" s="970" t="s">
        <v>367</v>
      </c>
      <c r="D77" s="836" t="s">
        <v>110</v>
      </c>
      <c r="E77" s="837">
        <v>7.92</v>
      </c>
      <c r="F77" s="732"/>
      <c r="G77" s="732"/>
      <c r="H77" s="732"/>
      <c r="I77" s="818">
        <f t="shared" si="11"/>
        <v>0</v>
      </c>
      <c r="J77" s="819">
        <f t="shared" si="12"/>
        <v>0</v>
      </c>
      <c r="K77" s="852" t="str">
        <f>K76</f>
        <v>Xingfa</v>
      </c>
      <c r="L77" s="790"/>
      <c r="M77" s="790"/>
      <c r="N77" s="790"/>
      <c r="O77" s="790"/>
      <c r="P77" s="962"/>
      <c r="Q77" s="962"/>
      <c r="R77" s="678"/>
    </row>
    <row r="78" spans="1:18" s="679" customFormat="1" ht="23.25" customHeight="1">
      <c r="A78" s="770"/>
      <c r="B78" s="833"/>
      <c r="C78" s="885"/>
      <c r="D78" s="836"/>
      <c r="E78" s="837"/>
      <c r="F78" s="889"/>
      <c r="G78" s="889"/>
      <c r="H78" s="889"/>
      <c r="I78" s="889"/>
      <c r="J78" s="819"/>
      <c r="K78" s="815"/>
      <c r="L78" s="790"/>
      <c r="M78" s="790"/>
      <c r="N78" s="790"/>
      <c r="O78" s="790"/>
      <c r="P78" s="962"/>
      <c r="Q78" s="962"/>
      <c r="R78" s="678"/>
    </row>
    <row r="79" spans="1:18" ht="36" customHeight="1">
      <c r="A79" s="721">
        <v>7</v>
      </c>
      <c r="B79" s="722" t="s">
        <v>508</v>
      </c>
      <c r="C79" s="723"/>
      <c r="D79" s="724"/>
      <c r="E79" s="725"/>
      <c r="F79" s="769"/>
      <c r="G79" s="769"/>
      <c r="H79" s="769"/>
      <c r="I79" s="795"/>
      <c r="J79" s="795">
        <f>+SUM(J80:J82)</f>
        <v>0</v>
      </c>
      <c r="K79" s="796"/>
      <c r="L79" s="790"/>
      <c r="M79" s="790"/>
      <c r="N79" s="790"/>
      <c r="O79" s="790"/>
      <c r="P79" s="962"/>
      <c r="Q79" s="962"/>
      <c r="R79" s="678"/>
    </row>
    <row r="80" spans="1:18" s="679" customFormat="1" ht="31.35" customHeight="1">
      <c r="A80" s="832">
        <v>1</v>
      </c>
      <c r="B80" s="971" t="s">
        <v>515</v>
      </c>
      <c r="C80" s="972"/>
      <c r="D80" s="834" t="s">
        <v>143</v>
      </c>
      <c r="E80" s="835">
        <v>16</v>
      </c>
      <c r="F80" s="732"/>
      <c r="G80" s="732"/>
      <c r="H80" s="732"/>
      <c r="I80" s="856">
        <f t="shared" ref="I80:I82" si="13">+SUM(F80:H80)</f>
        <v>0</v>
      </c>
      <c r="J80" s="857">
        <f t="shared" ref="J80:J82" si="14">ROUND(E80*I80,0)</f>
        <v>0</v>
      </c>
      <c r="K80" s="858"/>
      <c r="L80" s="790"/>
      <c r="M80" s="790"/>
      <c r="N80" s="790"/>
      <c r="O80" s="790"/>
      <c r="P80" s="962"/>
      <c r="Q80" s="962"/>
      <c r="R80" s="678"/>
    </row>
    <row r="81" spans="1:18" s="679" customFormat="1" ht="27" customHeight="1">
      <c r="A81" s="770">
        <v>2</v>
      </c>
      <c r="B81" s="833" t="s">
        <v>516</v>
      </c>
      <c r="C81" s="822"/>
      <c r="D81" s="836" t="s">
        <v>167</v>
      </c>
      <c r="E81" s="837">
        <v>8</v>
      </c>
      <c r="F81" s="732"/>
      <c r="G81" s="732"/>
      <c r="H81" s="732"/>
      <c r="I81" s="818">
        <f t="shared" si="13"/>
        <v>0</v>
      </c>
      <c r="J81" s="819">
        <f t="shared" si="14"/>
        <v>0</v>
      </c>
      <c r="K81" s="815"/>
      <c r="L81" s="790"/>
      <c r="M81" s="790"/>
      <c r="N81" s="790"/>
      <c r="O81" s="790"/>
      <c r="P81" s="962"/>
      <c r="Q81" s="962"/>
      <c r="R81" s="678"/>
    </row>
    <row r="82" spans="1:18" s="679" customFormat="1" ht="31.35" customHeight="1">
      <c r="A82" s="770">
        <v>3</v>
      </c>
      <c r="B82" s="833" t="s">
        <v>197</v>
      </c>
      <c r="C82" s="973"/>
      <c r="D82" s="836" t="s">
        <v>121</v>
      </c>
      <c r="E82" s="837">
        <v>1</v>
      </c>
      <c r="F82" s="732"/>
      <c r="G82" s="732"/>
      <c r="H82" s="732"/>
      <c r="I82" s="818">
        <f t="shared" si="13"/>
        <v>0</v>
      </c>
      <c r="J82" s="819">
        <f t="shared" si="14"/>
        <v>0</v>
      </c>
      <c r="K82" s="815"/>
      <c r="L82" s="790"/>
      <c r="M82" s="790"/>
      <c r="N82" s="790"/>
      <c r="O82" s="790"/>
      <c r="P82" s="962"/>
      <c r="Q82" s="962"/>
      <c r="R82" s="678"/>
    </row>
    <row r="83" spans="1:18" s="679" customFormat="1">
      <c r="A83" s="974"/>
      <c r="B83" s="975"/>
      <c r="C83" s="976"/>
      <c r="D83" s="977"/>
      <c r="E83" s="978"/>
      <c r="F83" s="744"/>
      <c r="G83" s="744"/>
      <c r="H83" s="744"/>
      <c r="I83" s="744"/>
      <c r="J83" s="816"/>
      <c r="K83" s="817"/>
      <c r="L83" s="790"/>
      <c r="M83" s="790"/>
      <c r="N83" s="790"/>
      <c r="O83" s="790"/>
      <c r="P83" s="962"/>
      <c r="Q83" s="962"/>
      <c r="R83" s="678"/>
    </row>
    <row r="84" spans="1:18">
      <c r="L84" s="790"/>
      <c r="M84" s="790"/>
      <c r="N84" s="790"/>
      <c r="O84" s="790"/>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colBreaks count="1" manualBreakCount="1">
    <brk id="11" max="82"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Y84"/>
  <sheetViews>
    <sheetView view="pageBreakPreview" zoomScale="60" zoomScaleNormal="85" workbookViewId="0">
      <selection activeCell="A3" sqref="A3:K3"/>
    </sheetView>
  </sheetViews>
  <sheetFormatPr defaultColWidth="9" defaultRowHeight="15.75"/>
  <cols>
    <col min="1" max="1" width="6.7109375" style="677" customWidth="1"/>
    <col min="2" max="2" width="58" style="677" customWidth="1"/>
    <col min="3" max="3" width="36.5703125" style="677" customWidth="1"/>
    <col min="4" max="4" width="8.7109375" style="677" customWidth="1"/>
    <col min="5" max="5" width="12.7109375" style="677" customWidth="1"/>
    <col min="6" max="9" width="16.7109375" style="677" customWidth="1"/>
    <col min="10" max="10" width="20.7109375" style="677" customWidth="1"/>
    <col min="11" max="11" width="14.5703125" style="677" customWidth="1"/>
    <col min="12" max="12" width="9" style="677"/>
    <col min="13" max="13" width="14.140625" style="677" customWidth="1"/>
    <col min="14" max="14" width="9" style="677"/>
    <col min="15" max="15" width="15.5703125" style="790" customWidth="1"/>
    <col min="16" max="16" width="11.7109375" style="677" customWidth="1"/>
    <col min="17" max="16384" width="9" style="677"/>
  </cols>
  <sheetData>
    <row r="1" spans="1:15" s="789" customFormat="1" ht="25.5" customHeight="1">
      <c r="A1" s="1738" t="s">
        <v>84</v>
      </c>
      <c r="B1" s="1738"/>
      <c r="C1" s="1738"/>
      <c r="D1" s="1738"/>
      <c r="E1" s="1738"/>
      <c r="F1" s="1738"/>
      <c r="G1" s="1738"/>
      <c r="H1" s="1738"/>
      <c r="I1" s="1738"/>
      <c r="J1" s="1738"/>
      <c r="K1" s="1738"/>
      <c r="L1" s="677"/>
      <c r="M1" s="677"/>
      <c r="N1" s="677"/>
      <c r="O1" s="790"/>
    </row>
    <row r="2" spans="1:15" s="789" customFormat="1" ht="20.100000000000001" customHeight="1">
      <c r="A2" s="1739" t="str">
        <f>'C4.Hệ Thống Điện &amp; Điện Nhẹ '!A2:K2</f>
        <v xml:space="preserve">PROJECT NAME / TÊN DỰ ÁN  : </v>
      </c>
      <c r="B2" s="1739"/>
      <c r="C2" s="1739"/>
      <c r="D2" s="1739"/>
      <c r="E2" s="1739"/>
      <c r="F2" s="1739"/>
      <c r="G2" s="1739"/>
      <c r="H2" s="1739"/>
      <c r="I2" s="1739"/>
      <c r="J2" s="1739"/>
      <c r="K2" s="1739"/>
      <c r="L2" s="677"/>
      <c r="M2" s="677"/>
      <c r="N2" s="677"/>
      <c r="O2" s="790"/>
    </row>
    <row r="3" spans="1:15" s="789" customFormat="1" ht="20.100000000000001" customHeight="1">
      <c r="A3" s="1740" t="s">
        <v>518</v>
      </c>
      <c r="B3" s="1740"/>
      <c r="C3" s="1740"/>
      <c r="D3" s="1740"/>
      <c r="E3" s="1740"/>
      <c r="F3" s="1740"/>
      <c r="G3" s="1740"/>
      <c r="H3" s="1740"/>
      <c r="I3" s="1740"/>
      <c r="J3" s="1740"/>
      <c r="K3" s="1740"/>
      <c r="L3" s="677"/>
      <c r="M3" s="677"/>
      <c r="N3" s="677"/>
      <c r="O3" s="790"/>
    </row>
    <row r="4" spans="1:15" s="789" customFormat="1" ht="20.100000000000001" customHeight="1">
      <c r="A4" s="1742" t="s">
        <v>86</v>
      </c>
      <c r="B4" s="1742" t="s">
        <v>87</v>
      </c>
      <c r="C4" s="1742" t="s">
        <v>88</v>
      </c>
      <c r="D4" s="1742" t="s">
        <v>89</v>
      </c>
      <c r="E4" s="1744" t="s">
        <v>90</v>
      </c>
      <c r="F4" s="1741" t="s">
        <v>91</v>
      </c>
      <c r="G4" s="1741"/>
      <c r="H4" s="1741"/>
      <c r="I4" s="1741"/>
      <c r="J4" s="1745" t="s">
        <v>92</v>
      </c>
      <c r="K4" s="1742" t="s">
        <v>93</v>
      </c>
      <c r="L4" s="677"/>
      <c r="M4" s="677"/>
      <c r="N4" s="677"/>
      <c r="O4" s="790"/>
    </row>
    <row r="5" spans="1:15" s="789" customFormat="1" ht="30" customHeight="1">
      <c r="A5" s="1743"/>
      <c r="B5" s="1742"/>
      <c r="C5" s="1742"/>
      <c r="D5" s="1743"/>
      <c r="E5" s="1744"/>
      <c r="F5" s="682" t="s">
        <v>94</v>
      </c>
      <c r="G5" s="682" t="s">
        <v>95</v>
      </c>
      <c r="H5" s="682" t="s">
        <v>96</v>
      </c>
      <c r="I5" s="682" t="s">
        <v>97</v>
      </c>
      <c r="J5" s="1745"/>
      <c r="K5" s="1743"/>
      <c r="L5" s="677"/>
      <c r="M5" s="677"/>
      <c r="N5" s="677"/>
      <c r="O5" s="790"/>
    </row>
    <row r="6" spans="1:15" s="789" customFormat="1" ht="29.25" customHeight="1">
      <c r="A6" s="921">
        <v>10</v>
      </c>
      <c r="B6" s="922" t="s">
        <v>49</v>
      </c>
      <c r="C6" s="923"/>
      <c r="D6" s="924"/>
      <c r="E6" s="924"/>
      <c r="F6" s="925"/>
      <c r="G6" s="925"/>
      <c r="H6" s="925"/>
      <c r="I6" s="949"/>
      <c r="J6" s="949">
        <f>+J7+J12</f>
        <v>0</v>
      </c>
      <c r="K6" s="950"/>
      <c r="L6" s="677"/>
      <c r="M6" s="677"/>
      <c r="N6" s="677"/>
      <c r="O6" s="790"/>
    </row>
    <row r="7" spans="1:15" s="789" customFormat="1" ht="35.1" customHeight="1">
      <c r="A7" s="871" t="s">
        <v>27</v>
      </c>
      <c r="B7" s="872" t="str">
        <f>$B$23</f>
        <v>STRUCTURE WORK / CÔNG TÁC KẾT CẤU</v>
      </c>
      <c r="C7" s="873"/>
      <c r="D7" s="874"/>
      <c r="E7" s="874"/>
      <c r="F7" s="875"/>
      <c r="G7" s="875"/>
      <c r="H7" s="875"/>
      <c r="I7" s="907"/>
      <c r="J7" s="908">
        <f>SUM(J8:J11)</f>
        <v>0</v>
      </c>
      <c r="K7" s="909"/>
      <c r="L7" s="677"/>
      <c r="M7" s="677"/>
      <c r="N7" s="677"/>
      <c r="O7" s="790"/>
    </row>
    <row r="8" spans="1:15" s="789" customFormat="1" ht="26.25" customHeight="1">
      <c r="A8" s="699">
        <v>1</v>
      </c>
      <c r="B8" s="694" t="str">
        <f>+B24</f>
        <v>EARTH WORK / CÔNG TÁC ĐẤT</v>
      </c>
      <c r="C8" s="695"/>
      <c r="D8" s="700" t="s">
        <v>121</v>
      </c>
      <c r="E8" s="701">
        <v>1</v>
      </c>
      <c r="F8" s="702"/>
      <c r="G8" s="702"/>
      <c r="H8" s="702"/>
      <c r="I8" s="783"/>
      <c r="J8" s="784">
        <f>+J24</f>
        <v>0</v>
      </c>
      <c r="K8" s="785"/>
      <c r="L8" s="677"/>
      <c r="M8" s="677"/>
      <c r="N8" s="677"/>
      <c r="O8" s="790"/>
    </row>
    <row r="9" spans="1:15" s="789" customFormat="1" ht="26.25" customHeight="1">
      <c r="A9" s="699">
        <v>2</v>
      </c>
      <c r="B9" s="694" t="str">
        <f>+B33</f>
        <v>CONCRETE WORK / CÔNG TÁC BÊ TÔNG</v>
      </c>
      <c r="C9" s="695"/>
      <c r="D9" s="700" t="s">
        <v>121</v>
      </c>
      <c r="E9" s="701">
        <v>1</v>
      </c>
      <c r="F9" s="702"/>
      <c r="G9" s="702"/>
      <c r="H9" s="702"/>
      <c r="I9" s="783"/>
      <c r="J9" s="784">
        <f>+J33</f>
        <v>0</v>
      </c>
      <c r="K9" s="785"/>
      <c r="L9" s="677"/>
      <c r="M9" s="677"/>
      <c r="N9" s="677"/>
      <c r="O9" s="790"/>
    </row>
    <row r="10" spans="1:15" s="789" customFormat="1" ht="26.25" customHeight="1">
      <c r="A10" s="699">
        <f t="shared" ref="A10:A19" si="0">+A9+1</f>
        <v>3</v>
      </c>
      <c r="B10" s="694" t="str">
        <f>+B40</f>
        <v>FORM WORK / CÔNG TÁC VÁN KHUÔN</v>
      </c>
      <c r="C10" s="695"/>
      <c r="D10" s="700" t="s">
        <v>121</v>
      </c>
      <c r="E10" s="701">
        <v>1</v>
      </c>
      <c r="F10" s="702"/>
      <c r="G10" s="702"/>
      <c r="H10" s="702"/>
      <c r="I10" s="783"/>
      <c r="J10" s="784">
        <f>+J40</f>
        <v>0</v>
      </c>
      <c r="K10" s="785"/>
      <c r="L10" s="677"/>
      <c r="M10" s="677"/>
      <c r="N10" s="677"/>
      <c r="O10" s="790"/>
    </row>
    <row r="11" spans="1:15" s="789" customFormat="1" ht="26.25" customHeight="1">
      <c r="A11" s="699">
        <f t="shared" si="0"/>
        <v>4</v>
      </c>
      <c r="B11" s="694" t="str">
        <f>+B45</f>
        <v>REINFORCEMENT WORK / CÔNG TÁC CỐT THÉP</v>
      </c>
      <c r="C11" s="695"/>
      <c r="D11" s="700" t="s">
        <v>121</v>
      </c>
      <c r="E11" s="701">
        <v>1</v>
      </c>
      <c r="F11" s="702"/>
      <c r="G11" s="702"/>
      <c r="H11" s="702"/>
      <c r="I11" s="783"/>
      <c r="J11" s="784">
        <f>+J45</f>
        <v>0</v>
      </c>
      <c r="K11" s="785"/>
      <c r="L11" s="677"/>
      <c r="M11" s="677"/>
      <c r="N11" s="677"/>
      <c r="O11" s="790"/>
    </row>
    <row r="12" spans="1:15" s="789" customFormat="1" ht="33.6" customHeight="1">
      <c r="A12" s="688" t="s">
        <v>60</v>
      </c>
      <c r="B12" s="926" t="str">
        <f>B50</f>
        <v>FINISING WORK / CÔNG TÁC HOÀN THIỆN</v>
      </c>
      <c r="C12" s="877"/>
      <c r="D12" s="691"/>
      <c r="E12" s="691"/>
      <c r="F12" s="692"/>
      <c r="G12" s="692"/>
      <c r="H12" s="692"/>
      <c r="I12" s="777"/>
      <c r="J12" s="778">
        <f>SUM(J13:J19)</f>
        <v>0</v>
      </c>
      <c r="K12" s="779"/>
      <c r="L12" s="677"/>
      <c r="M12" s="677"/>
      <c r="N12" s="677"/>
      <c r="O12" s="790"/>
    </row>
    <row r="13" spans="1:15" s="789" customFormat="1" ht="26.25" customHeight="1">
      <c r="A13" s="693">
        <v>1</v>
      </c>
      <c r="B13" s="927" t="str">
        <f>+B51</f>
        <v>BRICK WORK / CÔNG TÁC XÂY</v>
      </c>
      <c r="C13" s="928"/>
      <c r="D13" s="696" t="s">
        <v>121</v>
      </c>
      <c r="E13" s="697">
        <v>1</v>
      </c>
      <c r="F13" s="698"/>
      <c r="G13" s="698"/>
      <c r="H13" s="698"/>
      <c r="I13" s="780"/>
      <c r="J13" s="781">
        <f>+J51</f>
        <v>0</v>
      </c>
      <c r="K13" s="782"/>
      <c r="L13" s="677"/>
      <c r="M13" s="677"/>
      <c r="N13" s="677"/>
      <c r="O13" s="790"/>
    </row>
    <row r="14" spans="1:15" s="789" customFormat="1" ht="26.25" customHeight="1">
      <c r="A14" s="699">
        <f t="shared" si="0"/>
        <v>2</v>
      </c>
      <c r="B14" s="694" t="str">
        <f>+B54</f>
        <v>PLASTERING WORK / CÔNG TÁC TRÁT</v>
      </c>
      <c r="C14" s="695"/>
      <c r="D14" s="700" t="s">
        <v>121</v>
      </c>
      <c r="E14" s="701">
        <v>1</v>
      </c>
      <c r="F14" s="702"/>
      <c r="G14" s="702"/>
      <c r="H14" s="702"/>
      <c r="I14" s="783"/>
      <c r="J14" s="784">
        <f>+J54</f>
        <v>0</v>
      </c>
      <c r="K14" s="785"/>
      <c r="L14" s="677"/>
      <c r="M14" s="677"/>
      <c r="N14" s="677"/>
      <c r="O14" s="790"/>
    </row>
    <row r="15" spans="1:15" s="789" customFormat="1" ht="26.25" customHeight="1">
      <c r="A15" s="699">
        <f t="shared" si="0"/>
        <v>3</v>
      </c>
      <c r="B15" s="694" t="str">
        <f>+B40</f>
        <v>FORM WORK / CÔNG TÁC VÁN KHUÔN</v>
      </c>
      <c r="C15" s="695"/>
      <c r="D15" s="700" t="s">
        <v>121</v>
      </c>
      <c r="E15" s="701">
        <v>1</v>
      </c>
      <c r="F15" s="702"/>
      <c r="G15" s="702"/>
      <c r="H15" s="702"/>
      <c r="I15" s="783"/>
      <c r="J15" s="784">
        <f>+J58</f>
        <v>0</v>
      </c>
      <c r="K15" s="785"/>
      <c r="L15" s="677"/>
      <c r="M15" s="677"/>
      <c r="N15" s="677"/>
      <c r="O15" s="790"/>
    </row>
    <row r="16" spans="1:15" s="789" customFormat="1" ht="26.25" customHeight="1">
      <c r="A16" s="699">
        <f t="shared" si="0"/>
        <v>4</v>
      </c>
      <c r="B16" s="694" t="str">
        <f>+B45</f>
        <v>REINFORCEMENT WORK / CÔNG TÁC CỐT THÉP</v>
      </c>
      <c r="C16" s="695"/>
      <c r="D16" s="700" t="s">
        <v>121</v>
      </c>
      <c r="E16" s="701">
        <v>1</v>
      </c>
      <c r="F16" s="702"/>
      <c r="G16" s="702"/>
      <c r="H16" s="702"/>
      <c r="I16" s="783"/>
      <c r="J16" s="784">
        <f>+J61</f>
        <v>0</v>
      </c>
      <c r="K16" s="785"/>
      <c r="L16" s="677"/>
      <c r="M16" s="677"/>
      <c r="N16" s="677"/>
      <c r="O16" s="790"/>
    </row>
    <row r="17" spans="1:25" ht="21" customHeight="1">
      <c r="A17" s="699">
        <f t="shared" si="0"/>
        <v>5</v>
      </c>
      <c r="B17" s="710" t="str">
        <f>+B65</f>
        <v>WET FINISHING WORK / CÔNG TÁC HOÀN THIỆN MỀM</v>
      </c>
      <c r="C17" s="709"/>
      <c r="D17" s="700" t="s">
        <v>121</v>
      </c>
      <c r="E17" s="701">
        <v>1</v>
      </c>
      <c r="F17" s="702"/>
      <c r="G17" s="702"/>
      <c r="H17" s="702"/>
      <c r="I17" s="783"/>
      <c r="J17" s="784">
        <f>+J65</f>
        <v>0</v>
      </c>
      <c r="K17" s="785"/>
    </row>
    <row r="18" spans="1:25" ht="26.25" customHeight="1">
      <c r="A18" s="699">
        <f t="shared" si="0"/>
        <v>6</v>
      </c>
      <c r="B18" s="694" t="str">
        <f>+B68</f>
        <v>DOOR AND WINDOW / CỬA ĐI VÀ CỬA SỔ</v>
      </c>
      <c r="C18" s="695"/>
      <c r="D18" s="700" t="s">
        <v>121</v>
      </c>
      <c r="E18" s="701">
        <v>1</v>
      </c>
      <c r="F18" s="702"/>
      <c r="G18" s="702"/>
      <c r="H18" s="702"/>
      <c r="I18" s="783"/>
      <c r="J18" s="784">
        <f>+J68</f>
        <v>0</v>
      </c>
      <c r="K18" s="785"/>
    </row>
    <row r="19" spans="1:25" ht="26.25" customHeight="1">
      <c r="A19" s="699">
        <f t="shared" si="0"/>
        <v>7</v>
      </c>
      <c r="B19" s="694" t="str">
        <f>+B72</f>
        <v>OTHERS WORK/ CÔNG VIỆC KHÁC</v>
      </c>
      <c r="C19" s="695"/>
      <c r="D19" s="700" t="s">
        <v>121</v>
      </c>
      <c r="E19" s="701">
        <v>1</v>
      </c>
      <c r="F19" s="702"/>
      <c r="G19" s="702"/>
      <c r="H19" s="702"/>
      <c r="I19" s="783"/>
      <c r="J19" s="784">
        <f>+J72</f>
        <v>0</v>
      </c>
      <c r="K19" s="785"/>
    </row>
    <row r="20" spans="1:25" ht="26.25" customHeight="1">
      <c r="A20" s="703"/>
      <c r="B20" s="704"/>
      <c r="C20" s="705"/>
      <c r="D20" s="706"/>
      <c r="E20" s="707"/>
      <c r="F20" s="708"/>
      <c r="G20" s="708"/>
      <c r="H20" s="708"/>
      <c r="I20" s="786"/>
      <c r="J20" s="787"/>
      <c r="K20" s="788"/>
    </row>
    <row r="21" spans="1:25" ht="26.25" customHeight="1">
      <c r="A21" s="703"/>
      <c r="B21" s="704"/>
      <c r="C21" s="705"/>
      <c r="D21" s="706"/>
      <c r="E21" s="707"/>
      <c r="F21" s="708"/>
      <c r="G21" s="708"/>
      <c r="H21" s="708"/>
      <c r="I21" s="786"/>
      <c r="J21" s="787"/>
      <c r="K21" s="788"/>
    </row>
    <row r="22" spans="1:25" ht="26.25" customHeight="1">
      <c r="A22" s="711"/>
      <c r="B22" s="712"/>
      <c r="C22" s="713"/>
      <c r="D22" s="714"/>
      <c r="E22" s="715"/>
      <c r="F22" s="716"/>
      <c r="G22" s="716"/>
      <c r="H22" s="716"/>
      <c r="I22" s="791"/>
      <c r="J22" s="791"/>
      <c r="K22" s="792"/>
      <c r="L22" s="790"/>
    </row>
    <row r="23" spans="1:25" ht="36" customHeight="1">
      <c r="A23" s="929" t="s">
        <v>27</v>
      </c>
      <c r="B23" s="930" t="s">
        <v>122</v>
      </c>
      <c r="C23" s="930"/>
      <c r="D23" s="931"/>
      <c r="E23" s="931"/>
      <c r="F23" s="768"/>
      <c r="G23" s="768"/>
      <c r="H23" s="768"/>
      <c r="I23" s="812"/>
      <c r="J23" s="813">
        <f>+J24+J33+J40+J45</f>
        <v>0</v>
      </c>
      <c r="K23" s="814"/>
      <c r="L23" s="790"/>
      <c r="M23" s="790"/>
      <c r="N23" s="790"/>
      <c r="O23" s="961"/>
    </row>
    <row r="24" spans="1:25" ht="36" customHeight="1">
      <c r="A24" s="721">
        <v>1</v>
      </c>
      <c r="B24" s="722" t="s">
        <v>422</v>
      </c>
      <c r="C24" s="723"/>
      <c r="D24" s="724"/>
      <c r="E24" s="725"/>
      <c r="F24" s="769"/>
      <c r="G24" s="769"/>
      <c r="H24" s="769"/>
      <c r="I24" s="795"/>
      <c r="J24" s="795">
        <f>SUM(J25:J31)</f>
        <v>0</v>
      </c>
      <c r="K24" s="796"/>
      <c r="L24" s="790"/>
      <c r="M24" s="790"/>
      <c r="N24" s="790"/>
      <c r="O24" s="962"/>
      <c r="P24" s="962"/>
      <c r="Q24" s="678"/>
      <c r="R24" s="963"/>
    </row>
    <row r="25" spans="1:25" s="678" customFormat="1" ht="31.35" customHeight="1">
      <c r="A25" s="733">
        <v>1</v>
      </c>
      <c r="B25" s="734" t="s">
        <v>123</v>
      </c>
      <c r="C25" s="735"/>
      <c r="D25" s="736" t="s">
        <v>124</v>
      </c>
      <c r="E25" s="737">
        <v>203.2784</v>
      </c>
      <c r="F25" s="732"/>
      <c r="G25" s="732"/>
      <c r="H25" s="732"/>
      <c r="I25" s="800">
        <f t="shared" ref="I25:I31" si="1">+SUM(F25:H25)</f>
        <v>0</v>
      </c>
      <c r="J25" s="801">
        <f t="shared" ref="J25:J31" si="2">ROUND(E25*I25,0)</f>
        <v>0</v>
      </c>
      <c r="K25" s="802"/>
      <c r="L25" s="790"/>
      <c r="M25" s="790"/>
      <c r="N25" s="790"/>
      <c r="O25" s="962"/>
      <c r="P25" s="962"/>
    </row>
    <row r="26" spans="1:25" s="678" customFormat="1" ht="31.35" customHeight="1">
      <c r="A26" s="733">
        <v>2</v>
      </c>
      <c r="B26" s="734" t="s">
        <v>125</v>
      </c>
      <c r="C26" s="735"/>
      <c r="D26" s="736" t="s">
        <v>124</v>
      </c>
      <c r="E26" s="737">
        <v>40.655679999999997</v>
      </c>
      <c r="F26" s="732"/>
      <c r="G26" s="732"/>
      <c r="H26" s="732"/>
      <c r="I26" s="800">
        <f t="shared" si="1"/>
        <v>0</v>
      </c>
      <c r="J26" s="801">
        <f t="shared" si="2"/>
        <v>0</v>
      </c>
      <c r="K26" s="802"/>
      <c r="L26" s="790"/>
      <c r="M26" s="790"/>
      <c r="N26" s="790"/>
      <c r="O26" s="962"/>
      <c r="P26" s="962"/>
    </row>
    <row r="27" spans="1:25" s="678" customFormat="1" ht="31.35" customHeight="1">
      <c r="A27" s="733">
        <v>3</v>
      </c>
      <c r="B27" s="734" t="s">
        <v>126</v>
      </c>
      <c r="C27" s="735"/>
      <c r="D27" s="736" t="s">
        <v>124</v>
      </c>
      <c r="E27" s="737">
        <v>60.983519999999999</v>
      </c>
      <c r="F27" s="732"/>
      <c r="G27" s="732"/>
      <c r="H27" s="732"/>
      <c r="I27" s="800">
        <f t="shared" si="1"/>
        <v>0</v>
      </c>
      <c r="J27" s="801">
        <f t="shared" si="2"/>
        <v>0</v>
      </c>
      <c r="K27" s="802"/>
      <c r="L27" s="790"/>
      <c r="M27" s="790"/>
      <c r="N27" s="790"/>
      <c r="O27" s="962"/>
      <c r="P27" s="962"/>
    </row>
    <row r="28" spans="1:25" s="678" customFormat="1" ht="31.35" customHeight="1">
      <c r="A28" s="733">
        <v>4</v>
      </c>
      <c r="B28" s="734" t="s">
        <v>424</v>
      </c>
      <c r="C28" s="738" t="s">
        <v>128</v>
      </c>
      <c r="D28" s="736" t="s">
        <v>124</v>
      </c>
      <c r="E28" s="737">
        <v>182.95056</v>
      </c>
      <c r="F28" s="732"/>
      <c r="G28" s="732"/>
      <c r="H28" s="732"/>
      <c r="I28" s="800">
        <f t="shared" si="1"/>
        <v>0</v>
      </c>
      <c r="J28" s="801">
        <f t="shared" si="2"/>
        <v>0</v>
      </c>
      <c r="K28" s="802"/>
      <c r="L28" s="790"/>
      <c r="M28" s="790"/>
      <c r="N28" s="790"/>
      <c r="O28" s="962"/>
      <c r="P28" s="962"/>
    </row>
    <row r="29" spans="1:25" s="678" customFormat="1" ht="31.35" customHeight="1">
      <c r="A29" s="733">
        <v>5</v>
      </c>
      <c r="B29" s="734" t="s">
        <v>129</v>
      </c>
      <c r="C29" s="735"/>
      <c r="D29" s="736" t="s">
        <v>110</v>
      </c>
      <c r="E29" s="837">
        <v>180</v>
      </c>
      <c r="F29" s="732"/>
      <c r="G29" s="732"/>
      <c r="H29" s="732"/>
      <c r="I29" s="800">
        <f t="shared" si="1"/>
        <v>0</v>
      </c>
      <c r="J29" s="801">
        <f t="shared" si="2"/>
        <v>0</v>
      </c>
      <c r="K29" s="802"/>
      <c r="L29" s="790"/>
      <c r="M29" s="790"/>
      <c r="N29" s="790"/>
      <c r="O29" s="962"/>
      <c r="P29" s="962"/>
    </row>
    <row r="30" spans="1:25" s="678" customFormat="1" ht="31.35" customHeight="1">
      <c r="A30" s="733">
        <v>6</v>
      </c>
      <c r="B30" s="734" t="s">
        <v>130</v>
      </c>
      <c r="C30" s="735"/>
      <c r="D30" s="736" t="s">
        <v>124</v>
      </c>
      <c r="E30" s="837">
        <v>70.2</v>
      </c>
      <c r="F30" s="732"/>
      <c r="G30" s="732"/>
      <c r="H30" s="732"/>
      <c r="I30" s="800">
        <f t="shared" si="1"/>
        <v>0</v>
      </c>
      <c r="J30" s="801">
        <f t="shared" si="2"/>
        <v>0</v>
      </c>
      <c r="K30" s="802"/>
      <c r="L30" s="790"/>
      <c r="M30" s="790"/>
      <c r="N30" s="790"/>
      <c r="O30" s="962"/>
      <c r="P30" s="962"/>
    </row>
    <row r="31" spans="1:25" s="678" customFormat="1" ht="31.35" customHeight="1">
      <c r="A31" s="733">
        <v>7</v>
      </c>
      <c r="B31" s="734" t="s">
        <v>425</v>
      </c>
      <c r="C31" s="735"/>
      <c r="D31" s="736" t="s">
        <v>110</v>
      </c>
      <c r="E31" s="837">
        <v>180</v>
      </c>
      <c r="F31" s="732"/>
      <c r="G31" s="732"/>
      <c r="H31" s="732"/>
      <c r="I31" s="800">
        <f t="shared" si="1"/>
        <v>0</v>
      </c>
      <c r="J31" s="801">
        <f t="shared" si="2"/>
        <v>0</v>
      </c>
      <c r="K31" s="951"/>
      <c r="L31" s="790"/>
      <c r="M31" s="790"/>
      <c r="N31" s="790"/>
      <c r="O31" s="962"/>
      <c r="P31" s="962"/>
    </row>
    <row r="32" spans="1:25" s="679" customFormat="1">
      <c r="A32" s="739"/>
      <c r="B32" s="740"/>
      <c r="C32" s="741"/>
      <c r="D32" s="742"/>
      <c r="E32" s="743"/>
      <c r="F32" s="744"/>
      <c r="G32" s="744"/>
      <c r="H32" s="744"/>
      <c r="I32" s="744"/>
      <c r="J32" s="803"/>
      <c r="K32" s="804"/>
      <c r="L32" s="790"/>
      <c r="M32" s="790"/>
      <c r="N32" s="790"/>
      <c r="O32" s="962"/>
      <c r="P32" s="962"/>
      <c r="Q32" s="678"/>
      <c r="R32" s="963"/>
      <c r="S32" s="963"/>
      <c r="T32" s="963"/>
      <c r="U32" s="963"/>
      <c r="V32" s="963"/>
      <c r="W32" s="963"/>
      <c r="X32" s="963"/>
      <c r="Y32" s="963"/>
    </row>
    <row r="33" spans="1:25" ht="36" customHeight="1">
      <c r="A33" s="721">
        <v>2</v>
      </c>
      <c r="B33" s="722" t="s">
        <v>133</v>
      </c>
      <c r="C33" s="723"/>
      <c r="D33" s="724"/>
      <c r="E33" s="725"/>
      <c r="F33" s="769"/>
      <c r="G33" s="769"/>
      <c r="H33" s="769"/>
      <c r="I33" s="795"/>
      <c r="J33" s="795">
        <f>SUM(J34:J38)</f>
        <v>0</v>
      </c>
      <c r="K33" s="796"/>
      <c r="L33" s="790"/>
      <c r="M33" s="790"/>
      <c r="N33" s="790"/>
      <c r="O33" s="962"/>
      <c r="P33" s="962"/>
      <c r="Q33" s="678"/>
      <c r="R33" s="963"/>
      <c r="S33" s="963"/>
      <c r="T33" s="963"/>
      <c r="U33" s="963"/>
      <c r="V33" s="963"/>
      <c r="W33" s="963"/>
      <c r="X33" s="963"/>
      <c r="Y33" s="963"/>
    </row>
    <row r="34" spans="1:25" s="678" customFormat="1" ht="31.15" customHeight="1">
      <c r="A34" s="733">
        <v>1</v>
      </c>
      <c r="B34" s="833" t="s">
        <v>484</v>
      </c>
      <c r="C34" s="932" t="s">
        <v>485</v>
      </c>
      <c r="D34" s="933" t="s">
        <v>124</v>
      </c>
      <c r="E34" s="837">
        <v>2.8633999999999999</v>
      </c>
      <c r="F34" s="732"/>
      <c r="G34" s="732"/>
      <c r="H34" s="732"/>
      <c r="I34" s="818">
        <f t="shared" ref="I34:I38" si="3">+SUM(F34:H34)</f>
        <v>0</v>
      </c>
      <c r="J34" s="952">
        <f t="shared" ref="J34:J38" si="4">ROUND(E34*I34,0)</f>
        <v>0</v>
      </c>
      <c r="K34" s="953"/>
      <c r="L34" s="790"/>
      <c r="M34" s="790"/>
      <c r="N34" s="790"/>
      <c r="O34" s="962"/>
      <c r="P34" s="962"/>
    </row>
    <row r="35" spans="1:25" s="678" customFormat="1" ht="31.35" customHeight="1">
      <c r="A35" s="733">
        <v>2</v>
      </c>
      <c r="B35" s="734" t="s">
        <v>486</v>
      </c>
      <c r="C35" s="735" t="s">
        <v>137</v>
      </c>
      <c r="D35" s="736" t="s">
        <v>124</v>
      </c>
      <c r="E35" s="837">
        <v>36.814259999999997</v>
      </c>
      <c r="F35" s="732"/>
      <c r="G35" s="732"/>
      <c r="H35" s="732"/>
      <c r="I35" s="818">
        <f t="shared" si="3"/>
        <v>0</v>
      </c>
      <c r="J35" s="801">
        <f t="shared" si="4"/>
        <v>0</v>
      </c>
      <c r="K35" s="807"/>
      <c r="L35" s="790"/>
      <c r="M35" s="790"/>
      <c r="N35" s="790"/>
      <c r="O35" s="962"/>
      <c r="P35" s="962"/>
    </row>
    <row r="36" spans="1:25" s="678" customFormat="1" ht="31.35" customHeight="1">
      <c r="A36" s="733">
        <v>3</v>
      </c>
      <c r="B36" s="734" t="s">
        <v>487</v>
      </c>
      <c r="C36" s="735" t="s">
        <v>488</v>
      </c>
      <c r="D36" s="736" t="s">
        <v>124</v>
      </c>
      <c r="E36" s="737">
        <v>48.140140000000002</v>
      </c>
      <c r="F36" s="732"/>
      <c r="G36" s="732"/>
      <c r="H36" s="732"/>
      <c r="I36" s="818">
        <f t="shared" si="3"/>
        <v>0</v>
      </c>
      <c r="J36" s="801">
        <f t="shared" si="4"/>
        <v>0</v>
      </c>
      <c r="K36" s="807"/>
      <c r="L36" s="790"/>
      <c r="M36" s="790"/>
      <c r="N36" s="790"/>
      <c r="O36" s="962"/>
      <c r="P36" s="962"/>
    </row>
    <row r="37" spans="1:25" s="678" customFormat="1" ht="31.35" customHeight="1">
      <c r="A37" s="733">
        <v>4</v>
      </c>
      <c r="B37" s="734" t="s">
        <v>139</v>
      </c>
      <c r="C37" s="735"/>
      <c r="D37" s="736" t="s">
        <v>124</v>
      </c>
      <c r="E37" s="737">
        <v>87.817800000000005</v>
      </c>
      <c r="F37" s="732"/>
      <c r="G37" s="732"/>
      <c r="H37" s="732"/>
      <c r="I37" s="818">
        <f t="shared" si="3"/>
        <v>0</v>
      </c>
      <c r="J37" s="801">
        <f t="shared" si="4"/>
        <v>0</v>
      </c>
      <c r="K37" s="617" t="s">
        <v>140</v>
      </c>
      <c r="L37" s="790"/>
      <c r="M37" s="790"/>
      <c r="N37" s="790"/>
      <c r="O37" s="962"/>
      <c r="P37" s="962"/>
    </row>
    <row r="38" spans="1:25" s="678" customFormat="1" ht="31.35" customHeight="1">
      <c r="A38" s="733">
        <v>5</v>
      </c>
      <c r="B38" s="884" t="s">
        <v>489</v>
      </c>
      <c r="C38" s="932"/>
      <c r="D38" s="933" t="s">
        <v>110</v>
      </c>
      <c r="E38" s="837">
        <v>397</v>
      </c>
      <c r="F38" s="732"/>
      <c r="G38" s="732"/>
      <c r="H38" s="732"/>
      <c r="I38" s="818">
        <f t="shared" si="3"/>
        <v>0</v>
      </c>
      <c r="J38" s="952">
        <f t="shared" si="4"/>
        <v>0</v>
      </c>
      <c r="K38" s="785"/>
      <c r="L38" s="790"/>
      <c r="M38" s="790"/>
      <c r="N38" s="790"/>
      <c r="O38" s="962"/>
      <c r="P38" s="962"/>
    </row>
    <row r="39" spans="1:25" s="678" customFormat="1">
      <c r="A39" s="934"/>
      <c r="B39" s="935"/>
      <c r="C39" s="761"/>
      <c r="D39" s="936"/>
      <c r="E39" s="763"/>
      <c r="F39" s="937"/>
      <c r="G39" s="937"/>
      <c r="H39" s="937"/>
      <c r="I39" s="764"/>
      <c r="J39" s="810"/>
      <c r="K39" s="954"/>
      <c r="L39" s="790"/>
      <c r="M39" s="790"/>
      <c r="N39" s="790"/>
      <c r="O39" s="962"/>
      <c r="P39" s="962"/>
    </row>
    <row r="40" spans="1:25" ht="36" customHeight="1">
      <c r="A40" s="721">
        <v>3</v>
      </c>
      <c r="B40" s="722" t="s">
        <v>145</v>
      </c>
      <c r="C40" s="723"/>
      <c r="D40" s="724"/>
      <c r="E40" s="725"/>
      <c r="F40" s="769"/>
      <c r="G40" s="769"/>
      <c r="H40" s="769"/>
      <c r="I40" s="795"/>
      <c r="J40" s="795">
        <f>+SUM(J41:J43)</f>
        <v>0</v>
      </c>
      <c r="K40" s="796"/>
      <c r="L40" s="790"/>
      <c r="M40" s="790"/>
      <c r="N40" s="790"/>
      <c r="O40" s="962"/>
      <c r="P40" s="962"/>
      <c r="Q40" s="678"/>
      <c r="R40" s="963"/>
      <c r="S40" s="963"/>
      <c r="T40" s="963"/>
      <c r="U40" s="963"/>
      <c r="V40" s="963"/>
      <c r="W40" s="963"/>
      <c r="X40" s="963"/>
      <c r="Y40" s="963"/>
    </row>
    <row r="41" spans="1:25" s="678" customFormat="1" ht="31.35" customHeight="1">
      <c r="A41" s="756">
        <v>1</v>
      </c>
      <c r="B41" s="734" t="s">
        <v>490</v>
      </c>
      <c r="C41" s="735"/>
      <c r="D41" s="751" t="s">
        <v>110</v>
      </c>
      <c r="E41" s="938">
        <v>9.5969999999999995</v>
      </c>
      <c r="F41" s="732"/>
      <c r="G41" s="732"/>
      <c r="H41" s="732"/>
      <c r="I41" s="800">
        <f t="shared" ref="I41:I43" si="5">+SUM(F41:H41)</f>
        <v>0</v>
      </c>
      <c r="J41" s="801">
        <f t="shared" ref="J41:J43" si="6">ROUND(E41*I41,0)</f>
        <v>0</v>
      </c>
      <c r="K41" s="807"/>
      <c r="L41" s="790"/>
      <c r="M41" s="790"/>
      <c r="N41" s="790"/>
      <c r="O41" s="962"/>
      <c r="P41" s="962"/>
    </row>
    <row r="42" spans="1:25" s="678" customFormat="1" ht="31.35" customHeight="1">
      <c r="A42" s="756">
        <v>2</v>
      </c>
      <c r="B42" s="734" t="s">
        <v>491</v>
      </c>
      <c r="C42" s="735"/>
      <c r="D42" s="751" t="s">
        <v>110</v>
      </c>
      <c r="E42" s="938">
        <v>107.94</v>
      </c>
      <c r="F42" s="732"/>
      <c r="G42" s="732"/>
      <c r="H42" s="732"/>
      <c r="I42" s="800">
        <f t="shared" si="5"/>
        <v>0</v>
      </c>
      <c r="J42" s="801">
        <f t="shared" si="6"/>
        <v>0</v>
      </c>
      <c r="K42" s="807"/>
      <c r="L42" s="790"/>
      <c r="M42" s="790"/>
      <c r="N42" s="790"/>
      <c r="O42" s="962"/>
      <c r="P42" s="962"/>
    </row>
    <row r="43" spans="1:25" s="678" customFormat="1" ht="31.35" customHeight="1">
      <c r="A43" s="756">
        <v>3</v>
      </c>
      <c r="B43" s="734" t="s">
        <v>492</v>
      </c>
      <c r="C43" s="735"/>
      <c r="D43" s="751" t="s">
        <v>110</v>
      </c>
      <c r="E43" s="938">
        <v>462.81900000000002</v>
      </c>
      <c r="F43" s="732"/>
      <c r="G43" s="732"/>
      <c r="H43" s="732"/>
      <c r="I43" s="800">
        <f t="shared" si="5"/>
        <v>0</v>
      </c>
      <c r="J43" s="801">
        <f t="shared" si="6"/>
        <v>0</v>
      </c>
      <c r="K43" s="807"/>
      <c r="L43" s="790"/>
      <c r="M43" s="790"/>
      <c r="N43" s="790"/>
      <c r="O43" s="962"/>
      <c r="P43" s="962"/>
    </row>
    <row r="44" spans="1:25">
      <c r="A44" s="939"/>
      <c r="B44" s="940"/>
      <c r="C44" s="941"/>
      <c r="D44" s="942"/>
      <c r="E44" s="943"/>
      <c r="F44" s="944"/>
      <c r="G44" s="944"/>
      <c r="H44" s="944"/>
      <c r="I44" s="944"/>
      <c r="J44" s="955"/>
      <c r="K44" s="956"/>
      <c r="L44" s="790"/>
      <c r="M44" s="790"/>
      <c r="N44" s="790"/>
      <c r="O44" s="962"/>
      <c r="P44" s="962"/>
      <c r="Q44" s="678"/>
      <c r="R44" s="963"/>
      <c r="S44" s="963"/>
      <c r="T44" s="963"/>
      <c r="U44" s="963"/>
      <c r="V44" s="963"/>
      <c r="W44" s="963"/>
      <c r="X44" s="963"/>
      <c r="Y44" s="963"/>
    </row>
    <row r="45" spans="1:25" ht="36" customHeight="1">
      <c r="A45" s="721">
        <v>4</v>
      </c>
      <c r="B45" s="722" t="s">
        <v>148</v>
      </c>
      <c r="C45" s="723"/>
      <c r="D45" s="724"/>
      <c r="E45" s="725"/>
      <c r="F45" s="769"/>
      <c r="G45" s="769"/>
      <c r="H45" s="769"/>
      <c r="I45" s="795"/>
      <c r="J45" s="795">
        <f>+SUM(J46:J48)</f>
        <v>0</v>
      </c>
      <c r="K45" s="796"/>
      <c r="L45" s="790"/>
      <c r="M45" s="790"/>
      <c r="N45" s="790"/>
      <c r="O45" s="962"/>
      <c r="P45" s="962"/>
      <c r="Q45" s="678"/>
      <c r="R45" s="963"/>
    </row>
    <row r="46" spans="1:25" s="678" customFormat="1" ht="31.35" customHeight="1">
      <c r="A46" s="733">
        <v>1</v>
      </c>
      <c r="B46" s="734" t="s">
        <v>493</v>
      </c>
      <c r="C46" s="735"/>
      <c r="D46" s="736" t="s">
        <v>151</v>
      </c>
      <c r="E46" s="837">
        <v>3.9129390000000002</v>
      </c>
      <c r="F46" s="732"/>
      <c r="G46" s="732"/>
      <c r="H46" s="732"/>
      <c r="I46" s="800">
        <f>+SUM(F46:H46)</f>
        <v>0</v>
      </c>
      <c r="J46" s="801">
        <f>ROUND(E46*I46,0)</f>
        <v>0</v>
      </c>
      <c r="K46" s="957"/>
      <c r="L46" s="790"/>
      <c r="M46" s="790"/>
      <c r="N46" s="790"/>
      <c r="O46" s="962"/>
      <c r="P46" s="962"/>
    </row>
    <row r="47" spans="1:25" s="678" customFormat="1" ht="31.35" customHeight="1">
      <c r="A47" s="733">
        <v>2</v>
      </c>
      <c r="B47" s="734" t="s">
        <v>494</v>
      </c>
      <c r="C47" s="735"/>
      <c r="D47" s="736" t="s">
        <v>151</v>
      </c>
      <c r="E47" s="837">
        <v>7.6940809999999997</v>
      </c>
      <c r="F47" s="732"/>
      <c r="G47" s="732"/>
      <c r="H47" s="732"/>
      <c r="I47" s="800">
        <f>+SUM(F47:H47)</f>
        <v>0</v>
      </c>
      <c r="J47" s="801">
        <f>ROUND(E47*I47,0)</f>
        <v>0</v>
      </c>
      <c r="K47" s="957"/>
      <c r="L47" s="790"/>
      <c r="M47" s="790"/>
      <c r="N47" s="790"/>
      <c r="O47" s="962"/>
      <c r="P47" s="962"/>
    </row>
    <row r="48" spans="1:25" s="678" customFormat="1" ht="31.35" customHeight="1">
      <c r="A48" s="733"/>
      <c r="B48" s="752"/>
      <c r="C48" s="753"/>
      <c r="D48" s="945"/>
      <c r="E48" s="755"/>
      <c r="F48" s="732"/>
      <c r="G48" s="732"/>
      <c r="H48" s="732"/>
      <c r="I48" s="800"/>
      <c r="J48" s="801"/>
      <c r="K48" s="958"/>
      <c r="L48" s="790"/>
      <c r="M48" s="790"/>
      <c r="N48" s="790"/>
      <c r="O48" s="962"/>
      <c r="P48" s="962"/>
    </row>
    <row r="49" spans="1:25" s="865" customFormat="1">
      <c r="A49" s="883"/>
      <c r="B49" s="884"/>
      <c r="C49" s="885"/>
      <c r="D49" s="836"/>
      <c r="E49" s="837"/>
      <c r="F49" s="818"/>
      <c r="G49" s="818"/>
      <c r="H49" s="818"/>
      <c r="I49" s="818"/>
      <c r="J49" s="819"/>
      <c r="K49" s="815"/>
      <c r="L49" s="790"/>
      <c r="M49" s="790"/>
      <c r="N49" s="790"/>
      <c r="O49" s="962"/>
      <c r="P49" s="962"/>
      <c r="Q49" s="678"/>
      <c r="R49" s="963"/>
      <c r="S49" s="963"/>
      <c r="T49" s="963"/>
      <c r="U49" s="963"/>
      <c r="V49" s="963"/>
      <c r="W49" s="963"/>
      <c r="X49" s="963"/>
      <c r="Y49" s="963"/>
    </row>
    <row r="50" spans="1:25" ht="36" customHeight="1">
      <c r="A50" s="886" t="s">
        <v>60</v>
      </c>
      <c r="B50" s="887" t="s">
        <v>205</v>
      </c>
      <c r="C50" s="887"/>
      <c r="D50" s="888"/>
      <c r="E50" s="888"/>
      <c r="F50" s="879"/>
      <c r="G50" s="879"/>
      <c r="H50" s="879"/>
      <c r="I50" s="910"/>
      <c r="J50" s="793">
        <f>+J51+J54+J58+J61+J65+J68+J72</f>
        <v>0</v>
      </c>
      <c r="K50" s="794"/>
      <c r="L50" s="790"/>
      <c r="M50" s="790"/>
      <c r="N50" s="790"/>
      <c r="O50" s="962"/>
      <c r="P50" s="962"/>
      <c r="Q50" s="678"/>
      <c r="R50" s="963"/>
    </row>
    <row r="51" spans="1:25" ht="36" customHeight="1">
      <c r="A51" s="721">
        <v>1</v>
      </c>
      <c r="B51" s="722" t="s">
        <v>206</v>
      </c>
      <c r="C51" s="723"/>
      <c r="D51" s="724"/>
      <c r="E51" s="725"/>
      <c r="F51" s="769"/>
      <c r="G51" s="769"/>
      <c r="H51" s="769"/>
      <c r="I51" s="795"/>
      <c r="J51" s="795">
        <f>+SUM(J52:J53)</f>
        <v>0</v>
      </c>
      <c r="K51" s="796"/>
      <c r="L51" s="790"/>
      <c r="M51" s="790"/>
      <c r="N51" s="790"/>
      <c r="O51" s="962"/>
      <c r="P51" s="962"/>
      <c r="Q51" s="678"/>
      <c r="R51" s="963"/>
      <c r="S51" s="963"/>
      <c r="T51" s="963"/>
      <c r="U51" s="963"/>
      <c r="V51" s="963"/>
      <c r="W51" s="963"/>
      <c r="X51" s="963"/>
      <c r="Y51" s="963"/>
    </row>
    <row r="52" spans="1:25" s="681" customFormat="1" ht="31.35" customHeight="1">
      <c r="A52" s="824">
        <v>1</v>
      </c>
      <c r="B52" s="821" t="s">
        <v>207</v>
      </c>
      <c r="C52" s="822"/>
      <c r="D52" s="823" t="s">
        <v>124</v>
      </c>
      <c r="E52" s="737">
        <v>71.736000000000004</v>
      </c>
      <c r="F52" s="732"/>
      <c r="G52" s="732"/>
      <c r="H52" s="732"/>
      <c r="I52" s="818">
        <f t="shared" ref="I52:I56" si="7">+SUM(F52:H52)</f>
        <v>0</v>
      </c>
      <c r="J52" s="819">
        <f t="shared" ref="J52:J56" si="8">ROUND(E52*I52,0)</f>
        <v>0</v>
      </c>
      <c r="K52" s="852"/>
      <c r="L52" s="790"/>
      <c r="M52" s="790"/>
      <c r="N52" s="790"/>
      <c r="O52" s="962"/>
      <c r="P52" s="962"/>
      <c r="Q52" s="678"/>
      <c r="R52" s="963"/>
      <c r="S52" s="963"/>
      <c r="T52" s="963"/>
      <c r="U52" s="963"/>
      <c r="V52" s="963"/>
      <c r="W52" s="963"/>
      <c r="X52" s="963"/>
      <c r="Y52" s="963"/>
    </row>
    <row r="53" spans="1:25" s="865" customFormat="1">
      <c r="A53" s="946"/>
      <c r="B53" s="884"/>
      <c r="C53" s="885"/>
      <c r="D53" s="947"/>
      <c r="E53" s="837"/>
      <c r="F53" s="889"/>
      <c r="G53" s="889"/>
      <c r="H53" s="889"/>
      <c r="I53" s="889"/>
      <c r="J53" s="959"/>
      <c r="K53" s="855"/>
      <c r="L53" s="790"/>
      <c r="M53" s="790"/>
      <c r="N53" s="790"/>
      <c r="O53" s="962"/>
      <c r="P53" s="962"/>
      <c r="Q53" s="678"/>
      <c r="R53" s="963"/>
      <c r="S53" s="963"/>
      <c r="T53" s="963"/>
      <c r="U53" s="963"/>
      <c r="V53" s="963"/>
      <c r="W53" s="963"/>
      <c r="X53" s="963"/>
      <c r="Y53" s="963"/>
    </row>
    <row r="54" spans="1:25" ht="36" customHeight="1">
      <c r="A54" s="721">
        <v>2</v>
      </c>
      <c r="B54" s="722" t="s">
        <v>210</v>
      </c>
      <c r="C54" s="723"/>
      <c r="D54" s="724"/>
      <c r="E54" s="725"/>
      <c r="F54" s="769"/>
      <c r="G54" s="769"/>
      <c r="H54" s="769"/>
      <c r="I54" s="795"/>
      <c r="J54" s="795">
        <f>+SUM(J55:J56)</f>
        <v>0</v>
      </c>
      <c r="K54" s="796"/>
      <c r="L54" s="790"/>
      <c r="M54" s="790"/>
      <c r="N54" s="790"/>
      <c r="O54" s="962"/>
      <c r="P54" s="962"/>
      <c r="Q54" s="678"/>
      <c r="R54" s="963"/>
      <c r="S54" s="963"/>
      <c r="T54" s="963"/>
      <c r="U54" s="963"/>
      <c r="V54" s="963"/>
      <c r="W54" s="963"/>
      <c r="X54" s="963"/>
      <c r="Y54" s="963"/>
    </row>
    <row r="55" spans="1:25" s="680" customFormat="1" ht="31.35" customHeight="1">
      <c r="A55" s="820">
        <v>1</v>
      </c>
      <c r="B55" s="821" t="s">
        <v>495</v>
      </c>
      <c r="C55" s="822"/>
      <c r="D55" s="823" t="s">
        <v>110</v>
      </c>
      <c r="E55" s="737">
        <v>692.37</v>
      </c>
      <c r="F55" s="732"/>
      <c r="G55" s="732"/>
      <c r="H55" s="732"/>
      <c r="I55" s="818">
        <f t="shared" si="7"/>
        <v>0</v>
      </c>
      <c r="J55" s="819">
        <f t="shared" si="8"/>
        <v>0</v>
      </c>
      <c r="K55" s="852"/>
      <c r="L55" s="790"/>
      <c r="M55" s="790"/>
      <c r="N55" s="790"/>
      <c r="O55" s="962"/>
      <c r="P55" s="962"/>
      <c r="Q55" s="678"/>
      <c r="R55" s="963"/>
      <c r="S55" s="963"/>
      <c r="T55" s="963"/>
      <c r="U55" s="963"/>
      <c r="V55" s="963"/>
      <c r="W55" s="963"/>
      <c r="X55" s="963"/>
      <c r="Y55" s="963"/>
    </row>
    <row r="56" spans="1:25" s="680" customFormat="1" ht="31.35" customHeight="1">
      <c r="A56" s="820">
        <v>2</v>
      </c>
      <c r="B56" s="821" t="s">
        <v>496</v>
      </c>
      <c r="C56" s="822"/>
      <c r="D56" s="823" t="s">
        <v>110</v>
      </c>
      <c r="E56" s="737">
        <v>462.81900000000002</v>
      </c>
      <c r="F56" s="732"/>
      <c r="G56" s="732"/>
      <c r="H56" s="732"/>
      <c r="I56" s="818">
        <f t="shared" si="7"/>
        <v>0</v>
      </c>
      <c r="J56" s="819">
        <f t="shared" si="8"/>
        <v>0</v>
      </c>
      <c r="K56" s="852"/>
      <c r="L56" s="790"/>
      <c r="M56" s="790"/>
      <c r="N56" s="790"/>
      <c r="O56" s="962"/>
      <c r="P56" s="962"/>
      <c r="Q56" s="678"/>
      <c r="R56" s="963"/>
      <c r="S56" s="963"/>
      <c r="T56" s="963"/>
      <c r="U56" s="963"/>
      <c r="V56" s="963"/>
      <c r="W56" s="963"/>
      <c r="X56" s="963"/>
      <c r="Y56" s="963"/>
    </row>
    <row r="57" spans="1:25" s="679" customFormat="1">
      <c r="A57" s="825"/>
      <c r="B57" s="884"/>
      <c r="C57" s="885"/>
      <c r="D57" s="947"/>
      <c r="E57" s="837"/>
      <c r="F57" s="889"/>
      <c r="G57" s="889"/>
      <c r="H57" s="889"/>
      <c r="I57" s="889"/>
      <c r="J57" s="853"/>
      <c r="K57" s="855"/>
      <c r="L57" s="790"/>
      <c r="M57" s="790"/>
      <c r="N57" s="790"/>
      <c r="O57" s="962"/>
      <c r="P57" s="962"/>
      <c r="Q57" s="678"/>
      <c r="R57" s="963"/>
      <c r="S57" s="963"/>
      <c r="T57" s="963"/>
      <c r="U57" s="963"/>
      <c r="V57" s="963"/>
      <c r="W57" s="963"/>
      <c r="X57" s="963"/>
      <c r="Y57" s="963"/>
    </row>
    <row r="58" spans="1:25" ht="36" customHeight="1">
      <c r="A58" s="721">
        <v>3</v>
      </c>
      <c r="B58" s="722" t="s">
        <v>213</v>
      </c>
      <c r="C58" s="723"/>
      <c r="D58" s="724"/>
      <c r="E58" s="725"/>
      <c r="F58" s="769"/>
      <c r="G58" s="769"/>
      <c r="H58" s="769"/>
      <c r="I58" s="795"/>
      <c r="J58" s="795">
        <f>+SUM(J59:J59)</f>
        <v>0</v>
      </c>
      <c r="K58" s="796"/>
      <c r="L58" s="790"/>
      <c r="M58" s="790"/>
      <c r="N58" s="790"/>
      <c r="O58" s="962"/>
      <c r="P58" s="962"/>
      <c r="Q58" s="678"/>
      <c r="R58" s="963"/>
      <c r="S58" s="963"/>
      <c r="T58" s="963"/>
      <c r="U58" s="963"/>
      <c r="V58" s="963"/>
      <c r="W58" s="963"/>
      <c r="X58" s="963"/>
      <c r="Y58" s="963"/>
    </row>
    <row r="59" spans="1:25" s="681" customFormat="1" ht="31.35" customHeight="1">
      <c r="A59" s="824">
        <v>1</v>
      </c>
      <c r="B59" s="948" t="s">
        <v>214</v>
      </c>
      <c r="C59" s="822" t="s">
        <v>215</v>
      </c>
      <c r="D59" s="823" t="s">
        <v>110</v>
      </c>
      <c r="E59" s="737">
        <v>1155.1890000000001</v>
      </c>
      <c r="F59" s="732"/>
      <c r="G59" s="732"/>
      <c r="H59" s="732"/>
      <c r="I59" s="818">
        <f t="shared" ref="I59:I63" si="9">+SUM(F59:H59)</f>
        <v>0</v>
      </c>
      <c r="J59" s="819">
        <f t="shared" ref="J59:J63" si="10">ROUND(E59*I59,0)</f>
        <v>0</v>
      </c>
      <c r="K59" s="852"/>
      <c r="L59" s="790"/>
      <c r="M59" s="790"/>
      <c r="N59" s="790"/>
      <c r="O59" s="962"/>
      <c r="P59" s="962"/>
      <c r="Q59" s="678"/>
      <c r="R59" s="963"/>
      <c r="S59" s="963"/>
      <c r="T59" s="963"/>
      <c r="U59" s="963"/>
      <c r="V59" s="963"/>
      <c r="W59" s="963"/>
      <c r="X59" s="963"/>
      <c r="Y59" s="963"/>
    </row>
    <row r="60" spans="1:25" s="679" customFormat="1" ht="15.6" customHeight="1">
      <c r="A60" s="825"/>
      <c r="B60" s="826"/>
      <c r="C60" s="827"/>
      <c r="D60" s="828"/>
      <c r="E60" s="829"/>
      <c r="F60" s="830"/>
      <c r="G60" s="830"/>
      <c r="H60" s="830"/>
      <c r="I60" s="830"/>
      <c r="J60" s="853"/>
      <c r="K60" s="854"/>
      <c r="L60" s="790"/>
      <c r="M60" s="790"/>
      <c r="N60" s="790"/>
      <c r="O60" s="962"/>
      <c r="P60" s="962"/>
      <c r="Q60" s="678"/>
      <c r="R60" s="963"/>
      <c r="S60" s="963"/>
      <c r="T60" s="963"/>
      <c r="U60" s="963"/>
      <c r="V60" s="963"/>
      <c r="W60" s="963"/>
      <c r="X60" s="963"/>
      <c r="Y60" s="963"/>
    </row>
    <row r="61" spans="1:25" ht="36" customHeight="1">
      <c r="A61" s="721">
        <v>4</v>
      </c>
      <c r="B61" s="722" t="s">
        <v>217</v>
      </c>
      <c r="C61" s="723"/>
      <c r="D61" s="724"/>
      <c r="E61" s="725"/>
      <c r="F61" s="769"/>
      <c r="G61" s="769"/>
      <c r="H61" s="769"/>
      <c r="I61" s="795"/>
      <c r="J61" s="795">
        <f>+SUM(J62:J63)</f>
        <v>0</v>
      </c>
      <c r="K61" s="796"/>
      <c r="L61" s="790"/>
      <c r="M61" s="790"/>
      <c r="N61" s="790"/>
      <c r="O61" s="962"/>
      <c r="P61" s="962"/>
      <c r="Q61" s="678"/>
      <c r="R61" s="963"/>
      <c r="S61" s="963"/>
      <c r="T61" s="963"/>
      <c r="U61" s="963"/>
      <c r="V61" s="963"/>
      <c r="W61" s="963"/>
      <c r="X61" s="963"/>
      <c r="Y61" s="963"/>
    </row>
    <row r="62" spans="1:25" s="680" customFormat="1" ht="31.35" customHeight="1">
      <c r="A62" s="820">
        <v>1</v>
      </c>
      <c r="B62" s="821" t="s">
        <v>475</v>
      </c>
      <c r="C62" s="822"/>
      <c r="D62" s="831" t="s">
        <v>110</v>
      </c>
      <c r="E62" s="737">
        <v>210</v>
      </c>
      <c r="F62" s="732"/>
      <c r="G62" s="732"/>
      <c r="H62" s="732"/>
      <c r="I62" s="818">
        <f t="shared" si="9"/>
        <v>0</v>
      </c>
      <c r="J62" s="819">
        <f t="shared" si="10"/>
        <v>0</v>
      </c>
      <c r="K62" s="960"/>
      <c r="L62" s="790"/>
      <c r="M62" s="790"/>
      <c r="N62" s="790"/>
      <c r="O62" s="962"/>
      <c r="P62" s="962"/>
      <c r="Q62" s="678"/>
      <c r="R62" s="963"/>
      <c r="S62" s="963"/>
      <c r="T62" s="963"/>
      <c r="U62" s="963"/>
      <c r="V62" s="963"/>
      <c r="W62" s="963"/>
      <c r="X62" s="963"/>
      <c r="Y62" s="963"/>
    </row>
    <row r="63" spans="1:25" s="680" customFormat="1" ht="31.35" customHeight="1">
      <c r="A63" s="820">
        <v>2</v>
      </c>
      <c r="B63" s="821" t="s">
        <v>501</v>
      </c>
      <c r="C63" s="822"/>
      <c r="D63" s="831" t="s">
        <v>110</v>
      </c>
      <c r="E63" s="837">
        <v>271.95</v>
      </c>
      <c r="F63" s="732"/>
      <c r="G63" s="732"/>
      <c r="H63" s="732"/>
      <c r="I63" s="818">
        <f t="shared" si="9"/>
        <v>0</v>
      </c>
      <c r="J63" s="819">
        <f t="shared" si="10"/>
        <v>0</v>
      </c>
      <c r="K63" s="855"/>
      <c r="L63" s="790"/>
      <c r="M63" s="790"/>
      <c r="N63" s="790"/>
      <c r="O63" s="962"/>
      <c r="P63" s="962"/>
      <c r="Q63" s="678"/>
      <c r="R63" s="963"/>
      <c r="S63" s="963"/>
      <c r="T63" s="963"/>
      <c r="U63" s="963"/>
      <c r="V63" s="963"/>
      <c r="W63" s="963"/>
      <c r="X63" s="963"/>
      <c r="Y63" s="963"/>
    </row>
    <row r="64" spans="1:25" s="680" customFormat="1" ht="20.45" customHeight="1">
      <c r="A64" s="820"/>
      <c r="B64" s="821"/>
      <c r="C64" s="822"/>
      <c r="D64" s="831"/>
      <c r="E64" s="737"/>
      <c r="F64" s="732"/>
      <c r="G64" s="732"/>
      <c r="H64" s="732"/>
      <c r="I64" s="818"/>
      <c r="J64" s="819"/>
      <c r="K64" s="855"/>
      <c r="L64" s="790"/>
      <c r="M64" s="790"/>
      <c r="N64" s="790"/>
      <c r="O64" s="962"/>
      <c r="P64" s="962"/>
      <c r="Q64" s="678"/>
      <c r="R64" s="963"/>
      <c r="S64" s="963"/>
      <c r="T64" s="963"/>
      <c r="U64" s="963"/>
      <c r="V64" s="963"/>
      <c r="W64" s="963"/>
      <c r="X64" s="963"/>
      <c r="Y64" s="963"/>
    </row>
    <row r="65" spans="1:25" ht="36" customHeight="1">
      <c r="A65" s="721">
        <v>5</v>
      </c>
      <c r="B65" s="722" t="s">
        <v>502</v>
      </c>
      <c r="C65" s="723"/>
      <c r="D65" s="724"/>
      <c r="E65" s="725"/>
      <c r="F65" s="769"/>
      <c r="G65" s="769"/>
      <c r="H65" s="769"/>
      <c r="I65" s="795"/>
      <c r="J65" s="795">
        <f>+SUM(J66:J66)</f>
        <v>0</v>
      </c>
      <c r="K65" s="796"/>
      <c r="L65" s="790"/>
      <c r="M65" s="790"/>
      <c r="N65" s="790"/>
      <c r="O65" s="962"/>
      <c r="P65" s="962"/>
      <c r="Q65" s="678"/>
      <c r="R65" s="963"/>
      <c r="S65" s="963"/>
      <c r="T65" s="963"/>
      <c r="U65" s="963"/>
      <c r="V65" s="963"/>
      <c r="W65" s="963"/>
      <c r="X65" s="963"/>
      <c r="Y65" s="963"/>
    </row>
    <row r="66" spans="1:25" s="680" customFormat="1" ht="37.35" customHeight="1">
      <c r="A66" s="820">
        <v>1</v>
      </c>
      <c r="B66" s="821" t="s">
        <v>503</v>
      </c>
      <c r="C66" s="964" t="s">
        <v>504</v>
      </c>
      <c r="D66" s="831" t="s">
        <v>110</v>
      </c>
      <c r="E66" s="737">
        <v>271.95</v>
      </c>
      <c r="F66" s="732"/>
      <c r="G66" s="732"/>
      <c r="H66" s="732"/>
      <c r="I66" s="818">
        <f t="shared" ref="I66:I70" si="11">+SUM(F66:H66)</f>
        <v>0</v>
      </c>
      <c r="J66" s="819">
        <f t="shared" ref="J66:J70" si="12">ROUND(E66*I66,0)</f>
        <v>0</v>
      </c>
      <c r="K66" s="979"/>
      <c r="L66" s="790"/>
      <c r="M66" s="790"/>
      <c r="N66" s="790"/>
      <c r="O66" s="962"/>
      <c r="P66" s="962"/>
      <c r="Q66" s="678"/>
      <c r="R66" s="963"/>
      <c r="S66" s="963"/>
      <c r="T66" s="963"/>
      <c r="U66" s="963"/>
      <c r="V66" s="963"/>
      <c r="W66" s="963"/>
      <c r="X66" s="963"/>
      <c r="Y66" s="963"/>
    </row>
    <row r="67" spans="1:25" s="679" customFormat="1">
      <c r="A67" s="946"/>
      <c r="B67" s="965"/>
      <c r="C67" s="966"/>
      <c r="D67" s="967"/>
      <c r="E67" s="968"/>
      <c r="F67" s="889"/>
      <c r="G67" s="889"/>
      <c r="H67" s="889"/>
      <c r="I67" s="889"/>
      <c r="J67" s="819"/>
      <c r="K67" s="815"/>
      <c r="L67" s="790"/>
      <c r="M67" s="790"/>
      <c r="N67" s="790"/>
      <c r="O67" s="962"/>
      <c r="P67" s="962"/>
      <c r="Q67" s="678"/>
      <c r="R67" s="963"/>
      <c r="S67" s="963"/>
      <c r="T67" s="963"/>
      <c r="U67" s="963"/>
      <c r="V67" s="963"/>
      <c r="W67" s="963"/>
      <c r="X67" s="963"/>
      <c r="Y67" s="963"/>
    </row>
    <row r="68" spans="1:25" ht="36" customHeight="1">
      <c r="A68" s="721">
        <v>6</v>
      </c>
      <c r="B68" s="722" t="s">
        <v>347</v>
      </c>
      <c r="C68" s="723"/>
      <c r="D68" s="724"/>
      <c r="E68" s="725"/>
      <c r="F68" s="769"/>
      <c r="G68" s="769"/>
      <c r="H68" s="769"/>
      <c r="I68" s="795"/>
      <c r="J68" s="795">
        <f>+SUM(J69:J70)</f>
        <v>0</v>
      </c>
      <c r="K68" s="796"/>
      <c r="L68" s="790"/>
      <c r="M68" s="790"/>
      <c r="N68" s="790"/>
      <c r="O68" s="962"/>
      <c r="P68" s="962"/>
      <c r="Q68" s="678"/>
      <c r="R68" s="963"/>
      <c r="S68" s="963"/>
      <c r="T68" s="963"/>
      <c r="U68" s="963"/>
      <c r="V68" s="963"/>
      <c r="W68" s="963"/>
      <c r="X68" s="963"/>
      <c r="Y68" s="963"/>
    </row>
    <row r="69" spans="1:25" s="680" customFormat="1" ht="31.35" customHeight="1">
      <c r="A69" s="969">
        <v>1</v>
      </c>
      <c r="B69" s="734" t="s">
        <v>451</v>
      </c>
      <c r="C69" s="970" t="s">
        <v>365</v>
      </c>
      <c r="D69" s="823" t="s">
        <v>110</v>
      </c>
      <c r="E69" s="837">
        <v>30.8</v>
      </c>
      <c r="F69" s="732"/>
      <c r="G69" s="732"/>
      <c r="H69" s="732"/>
      <c r="I69" s="818">
        <f t="shared" si="11"/>
        <v>0</v>
      </c>
      <c r="J69" s="819">
        <f t="shared" si="12"/>
        <v>0</v>
      </c>
      <c r="K69" s="852"/>
      <c r="L69" s="790"/>
      <c r="M69" s="790"/>
      <c r="N69" s="790"/>
      <c r="O69" s="962"/>
      <c r="P69" s="962"/>
      <c r="Q69" s="678"/>
      <c r="R69" s="963"/>
      <c r="S69" s="963"/>
      <c r="T69" s="963"/>
      <c r="U69" s="963"/>
      <c r="V69" s="963"/>
      <c r="W69" s="963"/>
      <c r="X69" s="963"/>
      <c r="Y69" s="963"/>
    </row>
    <row r="70" spans="1:25" s="680" customFormat="1" ht="31.35" customHeight="1">
      <c r="A70" s="969">
        <v>2</v>
      </c>
      <c r="B70" s="833" t="s">
        <v>453</v>
      </c>
      <c r="C70" s="970" t="s">
        <v>367</v>
      </c>
      <c r="D70" s="836" t="s">
        <v>110</v>
      </c>
      <c r="E70" s="837">
        <v>10.5</v>
      </c>
      <c r="F70" s="732"/>
      <c r="G70" s="732"/>
      <c r="H70" s="732"/>
      <c r="I70" s="818">
        <f t="shared" si="11"/>
        <v>0</v>
      </c>
      <c r="J70" s="819">
        <f t="shared" si="12"/>
        <v>0</v>
      </c>
      <c r="K70" s="852"/>
      <c r="L70" s="790"/>
      <c r="M70" s="790"/>
      <c r="N70" s="790"/>
      <c r="O70" s="962"/>
      <c r="P70" s="962"/>
      <c r="Q70" s="678"/>
      <c r="R70" s="963"/>
    </row>
    <row r="71" spans="1:25" s="679" customFormat="1" ht="23.25" customHeight="1">
      <c r="A71" s="770"/>
      <c r="B71" s="833"/>
      <c r="C71" s="885"/>
      <c r="D71" s="836"/>
      <c r="E71" s="837"/>
      <c r="F71" s="889"/>
      <c r="G71" s="889"/>
      <c r="H71" s="889"/>
      <c r="I71" s="889"/>
      <c r="J71" s="819"/>
      <c r="K71" s="815"/>
      <c r="L71" s="790"/>
      <c r="M71" s="790"/>
      <c r="N71" s="790"/>
      <c r="O71" s="962"/>
      <c r="P71" s="962"/>
      <c r="Q71" s="678"/>
      <c r="R71" s="963"/>
      <c r="S71" s="963"/>
      <c r="T71" s="963"/>
      <c r="U71" s="963"/>
      <c r="V71" s="963"/>
      <c r="W71" s="963"/>
      <c r="X71" s="963"/>
      <c r="Y71" s="963"/>
    </row>
    <row r="72" spans="1:25" ht="36" customHeight="1">
      <c r="A72" s="721">
        <v>7</v>
      </c>
      <c r="B72" s="722" t="s">
        <v>508</v>
      </c>
      <c r="C72" s="723"/>
      <c r="D72" s="724"/>
      <c r="E72" s="725"/>
      <c r="F72" s="769"/>
      <c r="G72" s="769"/>
      <c r="H72" s="769"/>
      <c r="I72" s="795"/>
      <c r="J72" s="795">
        <f>+SUM(J73:J75)</f>
        <v>0</v>
      </c>
      <c r="K72" s="796"/>
      <c r="L72" s="790"/>
      <c r="M72" s="790"/>
      <c r="N72" s="790"/>
      <c r="O72" s="962"/>
      <c r="P72" s="962"/>
      <c r="Q72" s="678"/>
      <c r="R72" s="963"/>
      <c r="S72" s="963"/>
      <c r="T72" s="963"/>
      <c r="U72" s="963"/>
      <c r="V72" s="963"/>
      <c r="W72" s="963"/>
      <c r="X72" s="963"/>
      <c r="Y72" s="963"/>
    </row>
    <row r="73" spans="1:25" s="679" customFormat="1" ht="31.35" customHeight="1">
      <c r="A73" s="832">
        <v>1</v>
      </c>
      <c r="B73" s="971" t="s">
        <v>519</v>
      </c>
      <c r="C73" s="972"/>
      <c r="D73" s="834" t="s">
        <v>143</v>
      </c>
      <c r="E73" s="835">
        <v>108</v>
      </c>
      <c r="F73" s="732"/>
      <c r="G73" s="732"/>
      <c r="H73" s="732"/>
      <c r="I73" s="856">
        <f t="shared" ref="I73:I75" si="13">+SUM(F73:H73)</f>
        <v>0</v>
      </c>
      <c r="J73" s="857">
        <f t="shared" ref="J73:J75" si="14">ROUND(E73*I73,0)</f>
        <v>0</v>
      </c>
      <c r="K73" s="858"/>
      <c r="L73" s="790"/>
      <c r="M73" s="790"/>
      <c r="N73" s="790"/>
      <c r="O73" s="962"/>
      <c r="P73" s="962"/>
      <c r="Q73" s="678"/>
      <c r="R73" s="963"/>
      <c r="S73" s="963"/>
      <c r="T73" s="963"/>
      <c r="U73" s="963"/>
      <c r="V73" s="963"/>
      <c r="W73" s="963"/>
      <c r="X73" s="963"/>
      <c r="Y73" s="963"/>
    </row>
    <row r="74" spans="1:25" s="679" customFormat="1" ht="27" customHeight="1">
      <c r="A74" s="770">
        <v>2</v>
      </c>
      <c r="B74" s="833" t="s">
        <v>520</v>
      </c>
      <c r="C74" s="822"/>
      <c r="D74" s="836" t="s">
        <v>167</v>
      </c>
      <c r="E74" s="837">
        <v>18</v>
      </c>
      <c r="F74" s="732"/>
      <c r="G74" s="732"/>
      <c r="H74" s="732"/>
      <c r="I74" s="818">
        <f t="shared" si="13"/>
        <v>0</v>
      </c>
      <c r="J74" s="819">
        <f t="shared" si="14"/>
        <v>0</v>
      </c>
      <c r="K74" s="815"/>
      <c r="L74" s="790"/>
      <c r="M74" s="790"/>
      <c r="N74" s="790"/>
      <c r="O74" s="962"/>
      <c r="P74" s="962"/>
      <c r="Q74" s="678"/>
      <c r="R74" s="963"/>
      <c r="S74" s="963"/>
      <c r="T74" s="963"/>
      <c r="U74" s="963"/>
      <c r="V74" s="963"/>
      <c r="W74" s="963"/>
      <c r="X74" s="963"/>
      <c r="Y74" s="963"/>
    </row>
    <row r="75" spans="1:25" s="679" customFormat="1" ht="31.35" customHeight="1">
      <c r="A75" s="770">
        <v>3</v>
      </c>
      <c r="B75" s="833" t="s">
        <v>197</v>
      </c>
      <c r="C75" s="973"/>
      <c r="D75" s="836" t="s">
        <v>121</v>
      </c>
      <c r="E75" s="837">
        <v>1</v>
      </c>
      <c r="F75" s="732"/>
      <c r="G75" s="732"/>
      <c r="H75" s="732"/>
      <c r="I75" s="818">
        <f t="shared" si="13"/>
        <v>0</v>
      </c>
      <c r="J75" s="819">
        <f t="shared" si="14"/>
        <v>0</v>
      </c>
      <c r="K75" s="815"/>
      <c r="L75" s="790"/>
      <c r="M75" s="790"/>
      <c r="N75" s="790"/>
      <c r="O75" s="962"/>
      <c r="P75" s="962"/>
      <c r="Q75" s="678"/>
      <c r="R75" s="963"/>
      <c r="S75" s="963"/>
      <c r="T75" s="963"/>
      <c r="U75" s="963"/>
      <c r="V75" s="963"/>
      <c r="W75" s="963"/>
      <c r="X75" s="963"/>
      <c r="Y75" s="963"/>
    </row>
    <row r="76" spans="1:25" s="679" customFormat="1">
      <c r="A76" s="974"/>
      <c r="B76" s="975"/>
      <c r="C76" s="976"/>
      <c r="D76" s="977"/>
      <c r="E76" s="978"/>
      <c r="F76" s="744"/>
      <c r="G76" s="744"/>
      <c r="H76" s="744"/>
      <c r="I76" s="744"/>
      <c r="J76" s="816"/>
      <c r="K76" s="817"/>
      <c r="L76" s="790"/>
      <c r="M76" s="790"/>
      <c r="N76" s="790"/>
      <c r="O76" s="962"/>
      <c r="P76" s="962"/>
      <c r="Q76" s="678"/>
      <c r="R76" s="963"/>
      <c r="S76" s="963"/>
      <c r="T76" s="963"/>
      <c r="U76" s="963"/>
      <c r="V76" s="963"/>
      <c r="W76" s="963"/>
      <c r="X76" s="963"/>
      <c r="Y76" s="963"/>
    </row>
    <row r="77" spans="1:25">
      <c r="L77" s="790"/>
      <c r="M77" s="790"/>
      <c r="N77" s="790"/>
    </row>
    <row r="78" spans="1:25">
      <c r="L78" s="790"/>
    </row>
    <row r="79" spans="1:25">
      <c r="L79" s="790"/>
    </row>
    <row r="80" spans="1:25">
      <c r="L80" s="790"/>
    </row>
    <row r="81" spans="12:12">
      <c r="L81" s="790"/>
    </row>
    <row r="82" spans="12:12">
      <c r="L82" s="790"/>
    </row>
    <row r="83" spans="12:12">
      <c r="L83" s="790"/>
    </row>
    <row r="84" spans="12:12">
      <c r="L84" s="790"/>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T122"/>
  <sheetViews>
    <sheetView view="pageBreakPreview" zoomScale="60" zoomScaleNormal="70" workbookViewId="0">
      <selection activeCell="A3" sqref="A3:K3"/>
    </sheetView>
  </sheetViews>
  <sheetFormatPr defaultColWidth="9" defaultRowHeight="15.75"/>
  <cols>
    <col min="1" max="1" width="6.7109375" style="677" customWidth="1"/>
    <col min="2" max="2" width="57.28515625" style="677" customWidth="1"/>
    <col min="3" max="3" width="28.7109375" style="677" customWidth="1"/>
    <col min="4" max="4" width="8.7109375" style="677" customWidth="1"/>
    <col min="5" max="5" width="12.7109375" style="677" customWidth="1"/>
    <col min="6" max="9" width="16.7109375" style="677" customWidth="1"/>
    <col min="10" max="10" width="20.7109375" style="677" customWidth="1"/>
    <col min="11" max="11" width="17.7109375" style="677" customWidth="1"/>
    <col min="12" max="13" width="9" style="677"/>
    <col min="14" max="15" width="14.42578125" style="677" customWidth="1"/>
    <col min="16" max="16384" width="9" style="677"/>
  </cols>
  <sheetData>
    <row r="1" spans="1:11" ht="25.5">
      <c r="A1" s="1738" t="s">
        <v>84</v>
      </c>
      <c r="B1" s="1738"/>
      <c r="C1" s="1738"/>
      <c r="D1" s="1738"/>
      <c r="E1" s="1738"/>
      <c r="F1" s="1738"/>
      <c r="G1" s="1738"/>
      <c r="H1" s="1738"/>
      <c r="I1" s="1738"/>
      <c r="J1" s="1738"/>
      <c r="K1" s="1738"/>
    </row>
    <row r="2" spans="1:11" ht="20.100000000000001" customHeight="1">
      <c r="A2" s="1739" t="str">
        <f>'C4.Hệ Thống Điện &amp; Điện Nhẹ '!A2:K2</f>
        <v xml:space="preserve">PROJECT NAME / TÊN DỰ ÁN  : </v>
      </c>
      <c r="B2" s="1739"/>
      <c r="C2" s="1739"/>
      <c r="D2" s="1739"/>
      <c r="E2" s="1739"/>
      <c r="F2" s="1739"/>
      <c r="G2" s="1739"/>
      <c r="H2" s="1739"/>
      <c r="I2" s="1739"/>
      <c r="J2" s="1739"/>
      <c r="K2" s="1739"/>
    </row>
    <row r="3" spans="1:11" ht="20.100000000000001" customHeight="1">
      <c r="A3" s="1740" t="s">
        <v>521</v>
      </c>
      <c r="B3" s="1740"/>
      <c r="C3" s="1740"/>
      <c r="D3" s="1740"/>
      <c r="E3" s="1740"/>
      <c r="F3" s="1740"/>
      <c r="G3" s="1740"/>
      <c r="H3" s="1740"/>
      <c r="I3" s="1740"/>
      <c r="J3" s="1740"/>
      <c r="K3" s="1740"/>
    </row>
    <row r="4" spans="1:11" ht="23.1" customHeight="1">
      <c r="A4" s="1742" t="s">
        <v>86</v>
      </c>
      <c r="B4" s="1742" t="s">
        <v>87</v>
      </c>
      <c r="C4" s="1742" t="s">
        <v>88</v>
      </c>
      <c r="D4" s="1742" t="s">
        <v>89</v>
      </c>
      <c r="E4" s="1744" t="s">
        <v>90</v>
      </c>
      <c r="F4" s="1741" t="s">
        <v>91</v>
      </c>
      <c r="G4" s="1741"/>
      <c r="H4" s="1741"/>
      <c r="I4" s="1741"/>
      <c r="J4" s="1745" t="s">
        <v>92</v>
      </c>
      <c r="K4" s="1742" t="s">
        <v>93</v>
      </c>
    </row>
    <row r="5" spans="1:11" ht="38.25" customHeight="1">
      <c r="A5" s="1743"/>
      <c r="B5" s="1742"/>
      <c r="C5" s="1742"/>
      <c r="D5" s="1743"/>
      <c r="E5" s="1744"/>
      <c r="F5" s="682" t="s">
        <v>94</v>
      </c>
      <c r="G5" s="682" t="s">
        <v>95</v>
      </c>
      <c r="H5" s="682" t="s">
        <v>96</v>
      </c>
      <c r="I5" s="682" t="s">
        <v>97</v>
      </c>
      <c r="J5" s="1745"/>
      <c r="K5" s="1743"/>
    </row>
    <row r="6" spans="1:11" ht="24.95" customHeight="1">
      <c r="A6" s="866">
        <v>11</v>
      </c>
      <c r="B6" s="867" t="s">
        <v>51</v>
      </c>
      <c r="C6" s="868"/>
      <c r="D6" s="869"/>
      <c r="E6" s="869"/>
      <c r="F6" s="870"/>
      <c r="G6" s="870"/>
      <c r="H6" s="870"/>
      <c r="I6" s="905"/>
      <c r="J6" s="905">
        <f>+J7+J13</f>
        <v>0</v>
      </c>
      <c r="K6" s="906"/>
    </row>
    <row r="7" spans="1:11" ht="27" customHeight="1">
      <c r="A7" s="871" t="s">
        <v>27</v>
      </c>
      <c r="B7" s="872" t="str">
        <f>$B$20</f>
        <v>STRUCTURE WORK / CÔNG TÁC KẾT CẤU</v>
      </c>
      <c r="C7" s="873"/>
      <c r="D7" s="874"/>
      <c r="E7" s="874"/>
      <c r="F7" s="875"/>
      <c r="G7" s="875"/>
      <c r="H7" s="875"/>
      <c r="I7" s="907"/>
      <c r="J7" s="908">
        <f>+SUM(J8:J11)</f>
        <v>0</v>
      </c>
      <c r="K7" s="909"/>
    </row>
    <row r="8" spans="1:11" ht="27" customHeight="1">
      <c r="A8" s="699">
        <v>1</v>
      </c>
      <c r="B8" s="694" t="str">
        <f>+B21</f>
        <v>EARTH WORK / CÔNG TÁC ĐẤT</v>
      </c>
      <c r="C8" s="695"/>
      <c r="D8" s="700" t="s">
        <v>121</v>
      </c>
      <c r="E8" s="701">
        <v>1</v>
      </c>
      <c r="F8" s="702"/>
      <c r="G8" s="702"/>
      <c r="H8" s="702"/>
      <c r="I8" s="783"/>
      <c r="J8" s="784">
        <f>+J21</f>
        <v>0</v>
      </c>
      <c r="K8" s="785"/>
    </row>
    <row r="9" spans="1:11" ht="27" customHeight="1">
      <c r="A9" s="699">
        <f t="shared" ref="A9:A11" si="0">+A8+1</f>
        <v>2</v>
      </c>
      <c r="B9" s="694" t="str">
        <f>+B30</f>
        <v>CONCRETE WORK / CÔNG TÁC BÊ TÔNG</v>
      </c>
      <c r="C9" s="695"/>
      <c r="D9" s="700" t="s">
        <v>121</v>
      </c>
      <c r="E9" s="701">
        <v>1</v>
      </c>
      <c r="F9" s="702"/>
      <c r="G9" s="702"/>
      <c r="H9" s="702"/>
      <c r="I9" s="783"/>
      <c r="J9" s="784">
        <f>+J30</f>
        <v>0</v>
      </c>
      <c r="K9" s="785"/>
    </row>
    <row r="10" spans="1:11" ht="27" customHeight="1">
      <c r="A10" s="699">
        <f t="shared" si="0"/>
        <v>3</v>
      </c>
      <c r="B10" s="694" t="str">
        <f>+B38</f>
        <v>FORM WORK / CÔNG TÁC VÁN KHUÔN</v>
      </c>
      <c r="C10" s="695"/>
      <c r="D10" s="700" t="s">
        <v>121</v>
      </c>
      <c r="E10" s="701">
        <v>1</v>
      </c>
      <c r="F10" s="702"/>
      <c r="G10" s="702"/>
      <c r="H10" s="702"/>
      <c r="I10" s="783"/>
      <c r="J10" s="784">
        <f>+J38</f>
        <v>0</v>
      </c>
      <c r="K10" s="785"/>
    </row>
    <row r="11" spans="1:11" ht="27" customHeight="1">
      <c r="A11" s="699">
        <f t="shared" si="0"/>
        <v>4</v>
      </c>
      <c r="B11" s="710" t="str">
        <f>+B44</f>
        <v>REINFORCEMENT WORK / CÔNG TÁC CỐT THÉP</v>
      </c>
      <c r="C11" s="695"/>
      <c r="D11" s="700" t="s">
        <v>121</v>
      </c>
      <c r="E11" s="701">
        <v>1</v>
      </c>
      <c r="F11" s="702"/>
      <c r="G11" s="702"/>
      <c r="H11" s="702"/>
      <c r="I11" s="783"/>
      <c r="J11" s="784">
        <f>+J44</f>
        <v>0</v>
      </c>
      <c r="K11" s="785"/>
    </row>
    <row r="12" spans="1:11">
      <c r="A12" s="711"/>
      <c r="B12" s="712"/>
      <c r="C12" s="713"/>
      <c r="D12" s="714"/>
      <c r="E12" s="715"/>
      <c r="F12" s="716"/>
      <c r="G12" s="716"/>
      <c r="H12" s="716"/>
      <c r="I12" s="791"/>
      <c r="J12" s="791"/>
      <c r="K12" s="792"/>
    </row>
    <row r="13" spans="1:11" ht="27" customHeight="1">
      <c r="A13" s="871" t="s">
        <v>60</v>
      </c>
      <c r="B13" s="876" t="str">
        <f>B49</f>
        <v>FINISING WORK / CÔNG TÁC HOÀN THIỆN</v>
      </c>
      <c r="C13" s="877"/>
      <c r="D13" s="874"/>
      <c r="E13" s="874"/>
      <c r="F13" s="875"/>
      <c r="G13" s="875"/>
      <c r="H13" s="875"/>
      <c r="I13" s="907"/>
      <c r="J13" s="908">
        <f>+SUM(J14:J15)</f>
        <v>0</v>
      </c>
      <c r="K13" s="909"/>
    </row>
    <row r="14" spans="1:11" ht="27" customHeight="1">
      <c r="A14" s="699">
        <v>1</v>
      </c>
      <c r="B14" s="694" t="s">
        <v>522</v>
      </c>
      <c r="C14" s="709"/>
      <c r="D14" s="700" t="s">
        <v>121</v>
      </c>
      <c r="E14" s="701">
        <v>1</v>
      </c>
      <c r="F14" s="702"/>
      <c r="G14" s="702"/>
      <c r="H14" s="702"/>
      <c r="I14" s="783"/>
      <c r="J14" s="784">
        <f>+J50</f>
        <v>0</v>
      </c>
      <c r="K14" s="785"/>
    </row>
    <row r="15" spans="1:11" ht="27" customHeight="1">
      <c r="A15" s="699">
        <v>2</v>
      </c>
      <c r="B15" s="694" t="str">
        <f>$B$55</f>
        <v>OTHERS WORK/ CÔNG VIỆC KHÁC</v>
      </c>
      <c r="C15" s="695"/>
      <c r="D15" s="700" t="s">
        <v>121</v>
      </c>
      <c r="E15" s="701">
        <v>1</v>
      </c>
      <c r="F15" s="702"/>
      <c r="G15" s="702"/>
      <c r="H15" s="702"/>
      <c r="I15" s="783"/>
      <c r="J15" s="784">
        <f>+J55</f>
        <v>0</v>
      </c>
      <c r="K15" s="785"/>
    </row>
    <row r="16" spans="1:11" ht="24.95" customHeight="1">
      <c r="A16" s="699"/>
      <c r="B16" s="694"/>
      <c r="D16" s="700"/>
      <c r="E16" s="701"/>
      <c r="F16" s="702"/>
      <c r="G16" s="702"/>
      <c r="H16" s="702"/>
      <c r="I16" s="783"/>
      <c r="J16" s="783"/>
      <c r="K16" s="785"/>
    </row>
    <row r="17" spans="1:20" ht="24.95" customHeight="1">
      <c r="A17" s="699"/>
      <c r="B17" s="694"/>
      <c r="C17" s="709"/>
      <c r="D17" s="700"/>
      <c r="E17" s="701"/>
      <c r="F17" s="702"/>
      <c r="G17" s="702"/>
      <c r="H17" s="702"/>
      <c r="I17" s="783"/>
      <c r="J17" s="783"/>
      <c r="K17" s="785"/>
    </row>
    <row r="18" spans="1:20" ht="24.95" customHeight="1">
      <c r="A18" s="699"/>
      <c r="B18" s="694"/>
      <c r="C18" s="709"/>
      <c r="D18" s="700"/>
      <c r="E18" s="701"/>
      <c r="F18" s="702"/>
      <c r="G18" s="702"/>
      <c r="H18" s="702"/>
      <c r="I18" s="783"/>
      <c r="J18" s="783"/>
      <c r="K18" s="785"/>
    </row>
    <row r="19" spans="1:20" ht="24.95" customHeight="1">
      <c r="A19" s="699"/>
      <c r="B19" s="694"/>
      <c r="C19" s="709"/>
      <c r="D19" s="700"/>
      <c r="E19" s="701"/>
      <c r="F19" s="702"/>
      <c r="G19" s="702"/>
      <c r="H19" s="702"/>
      <c r="I19" s="783"/>
      <c r="J19" s="783"/>
      <c r="K19" s="785"/>
    </row>
    <row r="20" spans="1:20" ht="36" customHeight="1">
      <c r="A20" s="717" t="s">
        <v>27</v>
      </c>
      <c r="B20" s="718" t="s">
        <v>122</v>
      </c>
      <c r="C20" s="718"/>
      <c r="D20" s="719"/>
      <c r="E20" s="719"/>
      <c r="F20" s="879"/>
      <c r="G20" s="879"/>
      <c r="H20" s="879"/>
      <c r="I20" s="910"/>
      <c r="J20" s="793">
        <f>+J21+J30+J38+J44</f>
        <v>0</v>
      </c>
      <c r="K20" s="794"/>
    </row>
    <row r="21" spans="1:20" ht="36" customHeight="1">
      <c r="A21" s="721">
        <v>1</v>
      </c>
      <c r="B21" s="722" t="s">
        <v>422</v>
      </c>
      <c r="C21" s="723"/>
      <c r="D21" s="724"/>
      <c r="E21" s="725"/>
      <c r="F21" s="726"/>
      <c r="G21" s="726"/>
      <c r="H21" s="726"/>
      <c r="I21" s="726"/>
      <c r="J21" s="795">
        <f>+SUM(J22:J28)</f>
        <v>0</v>
      </c>
      <c r="K21" s="911"/>
    </row>
    <row r="22" spans="1:20" s="678" customFormat="1" ht="31.5">
      <c r="A22" s="727">
        <v>1</v>
      </c>
      <c r="B22" s="728" t="s">
        <v>523</v>
      </c>
      <c r="C22" s="729" t="s">
        <v>524</v>
      </c>
      <c r="D22" s="730" t="s">
        <v>121</v>
      </c>
      <c r="E22" s="731">
        <v>1</v>
      </c>
      <c r="F22" s="732"/>
      <c r="G22" s="732"/>
      <c r="H22" s="732"/>
      <c r="I22" s="797">
        <f t="shared" ref="I22:I28" si="1">+SUM(F22:H22)</f>
        <v>0</v>
      </c>
      <c r="J22" s="798">
        <f t="shared" ref="J22:J28" si="2">ROUND(E22*I22,0)</f>
        <v>0</v>
      </c>
      <c r="K22" s="912"/>
      <c r="L22" s="790"/>
      <c r="M22" s="677"/>
      <c r="N22" s="677"/>
      <c r="O22" s="677"/>
      <c r="P22" s="677"/>
      <c r="Q22" s="677"/>
      <c r="R22" s="677"/>
      <c r="S22" s="677"/>
      <c r="T22" s="677"/>
    </row>
    <row r="23" spans="1:20" s="678" customFormat="1" ht="31.5">
      <c r="A23" s="733">
        <v>2</v>
      </c>
      <c r="B23" s="734" t="s">
        <v>123</v>
      </c>
      <c r="C23" s="735"/>
      <c r="D23" s="736" t="s">
        <v>124</v>
      </c>
      <c r="E23" s="737">
        <v>942.5</v>
      </c>
      <c r="F23" s="800"/>
      <c r="G23" s="800"/>
      <c r="H23" s="800"/>
      <c r="I23" s="800">
        <f t="shared" si="1"/>
        <v>0</v>
      </c>
      <c r="J23" s="801">
        <f t="shared" si="2"/>
        <v>0</v>
      </c>
      <c r="K23" s="807"/>
      <c r="L23" s="790"/>
      <c r="M23" s="677"/>
      <c r="N23" s="677"/>
      <c r="O23" s="677"/>
      <c r="P23" s="677"/>
      <c r="Q23" s="677"/>
      <c r="R23" s="677"/>
      <c r="S23" s="677"/>
      <c r="T23" s="677"/>
    </row>
    <row r="24" spans="1:20" s="678" customFormat="1" ht="31.5">
      <c r="A24" s="733">
        <v>3</v>
      </c>
      <c r="B24" s="734" t="s">
        <v>423</v>
      </c>
      <c r="C24" s="735"/>
      <c r="D24" s="736" t="s">
        <v>124</v>
      </c>
      <c r="E24" s="737">
        <v>141.375</v>
      </c>
      <c r="F24" s="800"/>
      <c r="G24" s="800"/>
      <c r="H24" s="800"/>
      <c r="I24" s="800">
        <f t="shared" si="1"/>
        <v>0</v>
      </c>
      <c r="J24" s="801">
        <f t="shared" si="2"/>
        <v>0</v>
      </c>
      <c r="K24" s="807"/>
      <c r="L24" s="790"/>
      <c r="M24" s="677"/>
      <c r="N24" s="677"/>
      <c r="O24" s="677"/>
      <c r="P24" s="677"/>
      <c r="Q24" s="677"/>
      <c r="R24" s="677"/>
      <c r="S24" s="677"/>
      <c r="T24" s="677"/>
    </row>
    <row r="25" spans="1:20" s="678" customFormat="1" ht="31.5">
      <c r="A25" s="733">
        <v>4</v>
      </c>
      <c r="B25" s="734" t="s">
        <v>126</v>
      </c>
      <c r="C25" s="735"/>
      <c r="D25" s="736" t="s">
        <v>124</v>
      </c>
      <c r="E25" s="737">
        <v>282.75</v>
      </c>
      <c r="F25" s="800"/>
      <c r="G25" s="800"/>
      <c r="H25" s="800"/>
      <c r="I25" s="800">
        <f t="shared" si="1"/>
        <v>0</v>
      </c>
      <c r="J25" s="801">
        <f t="shared" si="2"/>
        <v>0</v>
      </c>
      <c r="K25" s="807"/>
      <c r="L25" s="790"/>
      <c r="M25" s="677"/>
      <c r="N25" s="677"/>
      <c r="O25" s="677"/>
      <c r="P25" s="677"/>
      <c r="Q25" s="677"/>
      <c r="R25" s="677"/>
      <c r="S25" s="677"/>
      <c r="T25" s="677"/>
    </row>
    <row r="26" spans="1:20" s="678" customFormat="1" ht="31.5">
      <c r="A26" s="733">
        <v>5</v>
      </c>
      <c r="B26" s="734" t="s">
        <v>525</v>
      </c>
      <c r="C26" s="738" t="s">
        <v>128</v>
      </c>
      <c r="D26" s="736" t="s">
        <v>124</v>
      </c>
      <c r="E26" s="737">
        <v>801.125</v>
      </c>
      <c r="F26" s="800"/>
      <c r="G26" s="800"/>
      <c r="H26" s="800"/>
      <c r="I26" s="800">
        <f t="shared" si="1"/>
        <v>0</v>
      </c>
      <c r="J26" s="801">
        <f t="shared" si="2"/>
        <v>0</v>
      </c>
      <c r="K26" s="807"/>
      <c r="L26" s="790"/>
      <c r="M26" s="677"/>
      <c r="N26" s="677"/>
      <c r="O26" s="677"/>
      <c r="P26" s="677"/>
      <c r="Q26" s="677"/>
      <c r="R26" s="677"/>
      <c r="S26" s="677"/>
      <c r="T26" s="677"/>
    </row>
    <row r="27" spans="1:20" s="864" customFormat="1" ht="31.35" customHeight="1">
      <c r="A27" s="733">
        <f>+A26+1</f>
        <v>6</v>
      </c>
      <c r="B27" s="738" t="s">
        <v>129</v>
      </c>
      <c r="C27" s="738"/>
      <c r="D27" s="880" t="s">
        <v>110</v>
      </c>
      <c r="E27" s="881">
        <v>290</v>
      </c>
      <c r="F27" s="800"/>
      <c r="G27" s="800"/>
      <c r="H27" s="800"/>
      <c r="I27" s="800">
        <f t="shared" si="1"/>
        <v>0</v>
      </c>
      <c r="J27" s="913">
        <f t="shared" si="2"/>
        <v>0</v>
      </c>
      <c r="K27" s="913"/>
      <c r="L27" s="790"/>
      <c r="M27" s="677"/>
      <c r="N27" s="677"/>
      <c r="O27" s="677"/>
      <c r="P27" s="677"/>
      <c r="Q27" s="677"/>
      <c r="R27" s="677"/>
      <c r="S27" s="677"/>
      <c r="T27" s="677"/>
    </row>
    <row r="28" spans="1:20" s="864" customFormat="1" ht="31.35" customHeight="1">
      <c r="A28" s="733">
        <f>+A27+1</f>
        <v>7</v>
      </c>
      <c r="B28" s="734" t="s">
        <v>425</v>
      </c>
      <c r="C28" s="738"/>
      <c r="D28" s="880" t="s">
        <v>110</v>
      </c>
      <c r="E28" s="881">
        <v>290</v>
      </c>
      <c r="F28" s="800"/>
      <c r="G28" s="800"/>
      <c r="H28" s="800"/>
      <c r="I28" s="800">
        <f t="shared" si="1"/>
        <v>0</v>
      </c>
      <c r="J28" s="913">
        <f t="shared" si="2"/>
        <v>0</v>
      </c>
      <c r="K28" s="913"/>
      <c r="L28" s="790"/>
      <c r="M28" s="677"/>
      <c r="N28" s="677"/>
      <c r="O28" s="677"/>
      <c r="P28" s="677"/>
      <c r="Q28" s="677"/>
      <c r="R28" s="677"/>
      <c r="S28" s="677"/>
      <c r="T28" s="677"/>
    </row>
    <row r="29" spans="1:20" s="679" customFormat="1" ht="19.899999999999999" customHeight="1">
      <c r="A29" s="739"/>
      <c r="B29" s="740"/>
      <c r="C29" s="741"/>
      <c r="D29" s="742"/>
      <c r="E29" s="743"/>
      <c r="F29" s="744"/>
      <c r="G29" s="744"/>
      <c r="H29" s="744"/>
      <c r="I29" s="914"/>
      <c r="J29" s="862"/>
      <c r="K29" s="804"/>
      <c r="L29" s="790"/>
      <c r="M29" s="677"/>
      <c r="N29" s="677"/>
      <c r="O29" s="677"/>
      <c r="P29" s="677"/>
      <c r="Q29" s="677"/>
      <c r="R29" s="677"/>
      <c r="S29" s="677"/>
      <c r="T29" s="677"/>
    </row>
    <row r="30" spans="1:20" ht="36" customHeight="1">
      <c r="A30" s="721">
        <v>2</v>
      </c>
      <c r="B30" s="722" t="s">
        <v>133</v>
      </c>
      <c r="C30" s="723"/>
      <c r="D30" s="724"/>
      <c r="E30" s="725"/>
      <c r="F30" s="726"/>
      <c r="G30" s="726"/>
      <c r="H30" s="726"/>
      <c r="I30" s="726"/>
      <c r="J30" s="795">
        <f>+SUM(J31:J36)</f>
        <v>0</v>
      </c>
      <c r="K30" s="911"/>
      <c r="L30" s="790"/>
    </row>
    <row r="31" spans="1:20" s="678" customFormat="1" ht="31.5">
      <c r="A31" s="733">
        <v>1</v>
      </c>
      <c r="B31" s="734" t="s">
        <v>526</v>
      </c>
      <c r="C31" s="735" t="s">
        <v>485</v>
      </c>
      <c r="D31" s="736" t="s">
        <v>124</v>
      </c>
      <c r="E31" s="737">
        <v>8.3718400000000006</v>
      </c>
      <c r="F31" s="732"/>
      <c r="G31" s="732"/>
      <c r="H31" s="732"/>
      <c r="I31" s="800">
        <f t="shared" ref="I31:I36" si="3">+SUM(F31:H31)</f>
        <v>0</v>
      </c>
      <c r="J31" s="801">
        <f t="shared" ref="J31:J36" si="4">ROUND(E31*I31,0)</f>
        <v>0</v>
      </c>
      <c r="K31" s="807"/>
      <c r="L31" s="790"/>
      <c r="M31" s="677"/>
      <c r="N31" s="677"/>
      <c r="O31" s="677"/>
      <c r="P31" s="677"/>
      <c r="Q31" s="677"/>
      <c r="R31" s="677"/>
      <c r="S31" s="677"/>
      <c r="T31" s="677"/>
    </row>
    <row r="32" spans="1:20" s="678" customFormat="1" ht="31.5">
      <c r="A32" s="733">
        <v>2</v>
      </c>
      <c r="B32" s="734" t="s">
        <v>527</v>
      </c>
      <c r="C32" s="735" t="s">
        <v>137</v>
      </c>
      <c r="D32" s="736" t="s">
        <v>124</v>
      </c>
      <c r="E32" s="737">
        <v>56.32452</v>
      </c>
      <c r="F32" s="732"/>
      <c r="G32" s="732"/>
      <c r="H32" s="732"/>
      <c r="I32" s="800">
        <f t="shared" si="3"/>
        <v>0</v>
      </c>
      <c r="J32" s="801">
        <f t="shared" si="4"/>
        <v>0</v>
      </c>
      <c r="K32" s="807"/>
      <c r="L32" s="790"/>
      <c r="M32" s="677"/>
      <c r="N32" s="677"/>
      <c r="O32" s="677"/>
      <c r="P32" s="677"/>
      <c r="Q32" s="677"/>
      <c r="R32" s="677"/>
      <c r="S32" s="677"/>
      <c r="T32" s="677"/>
    </row>
    <row r="33" spans="1:20" s="678" customFormat="1" ht="31.5">
      <c r="A33" s="733">
        <v>3</v>
      </c>
      <c r="B33" s="734" t="s">
        <v>528</v>
      </c>
      <c r="C33" s="735" t="s">
        <v>137</v>
      </c>
      <c r="D33" s="736" t="s">
        <v>124</v>
      </c>
      <c r="E33" s="737">
        <v>45.371499999999997</v>
      </c>
      <c r="F33" s="732"/>
      <c r="G33" s="732"/>
      <c r="H33" s="732"/>
      <c r="I33" s="800">
        <f t="shared" si="3"/>
        <v>0</v>
      </c>
      <c r="J33" s="801">
        <f t="shared" si="4"/>
        <v>0</v>
      </c>
      <c r="K33" s="807"/>
      <c r="L33" s="790"/>
      <c r="M33" s="677"/>
      <c r="N33" s="677"/>
      <c r="O33" s="677"/>
      <c r="P33" s="677"/>
      <c r="Q33" s="677"/>
      <c r="R33" s="677"/>
      <c r="S33" s="677"/>
      <c r="T33" s="677"/>
    </row>
    <row r="34" spans="1:20" s="678" customFormat="1" ht="31.5">
      <c r="A34" s="733">
        <v>4</v>
      </c>
      <c r="B34" s="734" t="s">
        <v>529</v>
      </c>
      <c r="C34" s="735" t="s">
        <v>137</v>
      </c>
      <c r="D34" s="736" t="s">
        <v>124</v>
      </c>
      <c r="E34" s="737">
        <v>36.307499999999997</v>
      </c>
      <c r="F34" s="732"/>
      <c r="G34" s="732"/>
      <c r="H34" s="732"/>
      <c r="I34" s="800">
        <f t="shared" si="3"/>
        <v>0</v>
      </c>
      <c r="J34" s="801">
        <f t="shared" si="4"/>
        <v>0</v>
      </c>
      <c r="K34" s="807"/>
      <c r="L34" s="790"/>
      <c r="M34" s="677"/>
      <c r="N34" s="677"/>
      <c r="O34" s="677"/>
      <c r="P34" s="677"/>
      <c r="Q34" s="677"/>
      <c r="R34" s="677"/>
      <c r="S34" s="677"/>
      <c r="T34" s="677"/>
    </row>
    <row r="35" spans="1:20" s="678" customFormat="1" ht="31.5">
      <c r="A35" s="733">
        <v>6</v>
      </c>
      <c r="B35" s="734" t="s">
        <v>139</v>
      </c>
      <c r="C35" s="735"/>
      <c r="D35" s="736" t="s">
        <v>124</v>
      </c>
      <c r="E35" s="737">
        <v>146.37536</v>
      </c>
      <c r="F35" s="732"/>
      <c r="G35" s="732"/>
      <c r="H35" s="732"/>
      <c r="I35" s="800">
        <f t="shared" si="3"/>
        <v>0</v>
      </c>
      <c r="J35" s="801">
        <f t="shared" si="4"/>
        <v>0</v>
      </c>
      <c r="K35" s="617" t="s">
        <v>140</v>
      </c>
      <c r="L35" s="790"/>
      <c r="M35" s="677"/>
      <c r="N35" s="677"/>
      <c r="O35" s="677"/>
      <c r="P35" s="677"/>
      <c r="Q35" s="677"/>
      <c r="R35" s="677"/>
      <c r="S35" s="677"/>
      <c r="T35" s="677"/>
    </row>
    <row r="36" spans="1:20" s="678" customFormat="1" ht="31.5">
      <c r="A36" s="733">
        <v>7</v>
      </c>
      <c r="B36" s="734" t="s">
        <v>530</v>
      </c>
      <c r="C36" s="735"/>
      <c r="D36" s="736" t="s">
        <v>110</v>
      </c>
      <c r="E36" s="737">
        <v>770.24</v>
      </c>
      <c r="F36" s="732"/>
      <c r="G36" s="732"/>
      <c r="H36" s="732"/>
      <c r="I36" s="800">
        <f t="shared" si="3"/>
        <v>0</v>
      </c>
      <c r="J36" s="801">
        <f t="shared" si="4"/>
        <v>0</v>
      </c>
      <c r="K36" s="807"/>
      <c r="L36" s="790"/>
      <c r="M36" s="677"/>
      <c r="N36" s="677"/>
      <c r="O36" s="677"/>
      <c r="P36" s="677"/>
      <c r="Q36" s="677"/>
      <c r="R36" s="677"/>
      <c r="S36" s="677"/>
      <c r="T36" s="677"/>
    </row>
    <row r="37" spans="1:20" s="681" customFormat="1">
      <c r="A37" s="750"/>
      <c r="B37" s="821"/>
      <c r="C37" s="822"/>
      <c r="D37" s="823"/>
      <c r="E37" s="737"/>
      <c r="F37" s="732"/>
      <c r="G37" s="732"/>
      <c r="H37" s="732"/>
      <c r="I37" s="732"/>
      <c r="J37" s="915"/>
      <c r="K37" s="852"/>
      <c r="L37" s="790"/>
      <c r="M37" s="677"/>
      <c r="N37" s="677"/>
      <c r="O37" s="677"/>
      <c r="P37" s="677"/>
      <c r="Q37" s="677"/>
      <c r="R37" s="677"/>
      <c r="S37" s="677"/>
      <c r="T37" s="677"/>
    </row>
    <row r="38" spans="1:20" ht="36" customHeight="1">
      <c r="A38" s="721">
        <v>4</v>
      </c>
      <c r="B38" s="722" t="s">
        <v>145</v>
      </c>
      <c r="C38" s="723"/>
      <c r="D38" s="724"/>
      <c r="E38" s="725"/>
      <c r="F38" s="726"/>
      <c r="G38" s="726"/>
      <c r="H38" s="726"/>
      <c r="I38" s="726"/>
      <c r="J38" s="795">
        <f>+SUM(J39:J42)</f>
        <v>0</v>
      </c>
      <c r="K38" s="911"/>
      <c r="L38" s="790"/>
    </row>
    <row r="39" spans="1:20" s="678" customFormat="1" ht="31.5">
      <c r="A39" s="750">
        <v>1</v>
      </c>
      <c r="B39" s="734" t="s">
        <v>531</v>
      </c>
      <c r="C39" s="735"/>
      <c r="D39" s="751" t="s">
        <v>110</v>
      </c>
      <c r="E39" s="737">
        <v>3.339</v>
      </c>
      <c r="F39" s="732"/>
      <c r="G39" s="732"/>
      <c r="H39" s="732"/>
      <c r="I39" s="800">
        <f t="shared" ref="I39:I42" si="5">+SUM(F39:H39)</f>
        <v>0</v>
      </c>
      <c r="J39" s="801">
        <f t="shared" ref="J39:J42" si="6">ROUND(E39*I39,0)</f>
        <v>0</v>
      </c>
      <c r="K39" s="807"/>
      <c r="L39" s="790"/>
      <c r="M39" s="677"/>
      <c r="N39" s="677"/>
      <c r="O39" s="677"/>
      <c r="P39" s="677"/>
      <c r="Q39" s="677"/>
      <c r="R39" s="677"/>
      <c r="S39" s="677"/>
      <c r="T39" s="677"/>
    </row>
    <row r="40" spans="1:20" s="678" customFormat="1" ht="31.5">
      <c r="A40" s="750">
        <v>2</v>
      </c>
      <c r="B40" s="734" t="s">
        <v>532</v>
      </c>
      <c r="C40" s="735"/>
      <c r="D40" s="751" t="s">
        <v>110</v>
      </c>
      <c r="E40" s="737">
        <v>23.079000000000001</v>
      </c>
      <c r="F40" s="732"/>
      <c r="G40" s="732"/>
      <c r="H40" s="732"/>
      <c r="I40" s="800">
        <f t="shared" si="5"/>
        <v>0</v>
      </c>
      <c r="J40" s="801">
        <f t="shared" si="6"/>
        <v>0</v>
      </c>
      <c r="K40" s="807"/>
      <c r="L40" s="790"/>
      <c r="M40" s="677"/>
      <c r="N40" s="677"/>
      <c r="O40" s="677"/>
      <c r="P40" s="677"/>
      <c r="Q40" s="677"/>
      <c r="R40" s="677"/>
      <c r="S40" s="677"/>
      <c r="T40" s="677"/>
    </row>
    <row r="41" spans="1:20" s="678" customFormat="1" ht="31.5">
      <c r="A41" s="750">
        <v>3</v>
      </c>
      <c r="B41" s="734" t="s">
        <v>533</v>
      </c>
      <c r="C41" s="735" t="s">
        <v>147</v>
      </c>
      <c r="D41" s="751" t="s">
        <v>110</v>
      </c>
      <c r="E41" s="737">
        <v>380.1</v>
      </c>
      <c r="F41" s="732"/>
      <c r="G41" s="732"/>
      <c r="H41" s="732"/>
      <c r="I41" s="800">
        <f t="shared" si="5"/>
        <v>0</v>
      </c>
      <c r="J41" s="801">
        <f t="shared" si="6"/>
        <v>0</v>
      </c>
      <c r="K41" s="807"/>
      <c r="L41" s="790"/>
      <c r="M41" s="677"/>
      <c r="N41" s="677"/>
      <c r="O41" s="677"/>
      <c r="P41" s="677"/>
      <c r="Q41" s="677"/>
      <c r="R41" s="677"/>
      <c r="S41" s="677"/>
      <c r="T41" s="677"/>
    </row>
    <row r="42" spans="1:20" s="678" customFormat="1" ht="31.5">
      <c r="A42" s="750">
        <v>4</v>
      </c>
      <c r="B42" s="734" t="s">
        <v>534</v>
      </c>
      <c r="C42" s="735" t="s">
        <v>147</v>
      </c>
      <c r="D42" s="751" t="s">
        <v>110</v>
      </c>
      <c r="E42" s="837">
        <v>268.8</v>
      </c>
      <c r="F42" s="732"/>
      <c r="G42" s="732"/>
      <c r="H42" s="732"/>
      <c r="I42" s="800">
        <f t="shared" si="5"/>
        <v>0</v>
      </c>
      <c r="J42" s="801">
        <f t="shared" si="6"/>
        <v>0</v>
      </c>
      <c r="K42" s="807"/>
      <c r="L42" s="790"/>
      <c r="M42" s="677"/>
      <c r="N42" s="677"/>
      <c r="O42" s="677"/>
      <c r="P42" s="677"/>
      <c r="Q42" s="677"/>
      <c r="R42" s="677"/>
      <c r="S42" s="677"/>
      <c r="T42" s="677"/>
    </row>
    <row r="43" spans="1:20" ht="25.35" customHeight="1">
      <c r="A43" s="745"/>
      <c r="B43" s="746"/>
      <c r="C43" s="747"/>
      <c r="D43" s="748"/>
      <c r="E43" s="749"/>
      <c r="F43" s="757"/>
      <c r="G43" s="757"/>
      <c r="H43" s="757"/>
      <c r="I43" s="757"/>
      <c r="J43" s="805"/>
      <c r="K43" s="806"/>
      <c r="L43" s="790"/>
    </row>
    <row r="44" spans="1:20" ht="36" customHeight="1">
      <c r="A44" s="721">
        <v>5</v>
      </c>
      <c r="B44" s="722" t="s">
        <v>148</v>
      </c>
      <c r="C44" s="723"/>
      <c r="D44" s="724"/>
      <c r="E44" s="725"/>
      <c r="F44" s="882"/>
      <c r="G44" s="726"/>
      <c r="H44" s="726"/>
      <c r="I44" s="726"/>
      <c r="J44" s="795">
        <f>+SUM(J45:J47)</f>
        <v>0</v>
      </c>
      <c r="K44" s="911"/>
      <c r="L44" s="790"/>
    </row>
    <row r="45" spans="1:20" s="678" customFormat="1" ht="31.5">
      <c r="A45" s="750">
        <v>1</v>
      </c>
      <c r="B45" s="734" t="s">
        <v>535</v>
      </c>
      <c r="C45" s="735"/>
      <c r="D45" s="751" t="s">
        <v>151</v>
      </c>
      <c r="E45" s="737">
        <v>5.2934112000000004</v>
      </c>
      <c r="F45" s="732"/>
      <c r="G45" s="732"/>
      <c r="H45" s="732"/>
      <c r="I45" s="800">
        <f t="shared" ref="I45:I47" si="7">+SUM(F45:H45)</f>
        <v>0</v>
      </c>
      <c r="J45" s="801">
        <f t="shared" ref="J45:J47" si="8">ROUND(E45*I45,0)</f>
        <v>0</v>
      </c>
      <c r="K45" s="807" t="str">
        <f>'[79]14.Bể XLNT'!K43</f>
        <v>Hoa Phat/ Equivalent</v>
      </c>
      <c r="L45" s="790"/>
      <c r="M45" s="677"/>
      <c r="N45" s="677"/>
      <c r="O45" s="677"/>
      <c r="P45" s="677"/>
      <c r="Q45" s="677"/>
      <c r="R45" s="677"/>
      <c r="S45" s="677"/>
      <c r="T45" s="677"/>
    </row>
    <row r="46" spans="1:20" s="678" customFormat="1" ht="31.5">
      <c r="A46" s="750">
        <v>2</v>
      </c>
      <c r="B46" s="734" t="s">
        <v>536</v>
      </c>
      <c r="C46" s="735"/>
      <c r="D46" s="751" t="s">
        <v>151</v>
      </c>
      <c r="E46" s="737">
        <v>4.61008</v>
      </c>
      <c r="F46" s="732"/>
      <c r="G46" s="732"/>
      <c r="H46" s="732"/>
      <c r="I46" s="800">
        <f t="shared" si="7"/>
        <v>0</v>
      </c>
      <c r="J46" s="801">
        <f t="shared" si="8"/>
        <v>0</v>
      </c>
      <c r="K46" s="807" t="str">
        <f t="shared" ref="K46" si="9">K45</f>
        <v>Hoa Phat/ Equivalent</v>
      </c>
      <c r="L46" s="790"/>
      <c r="M46" s="677"/>
      <c r="N46" s="677"/>
      <c r="O46" s="677"/>
      <c r="P46" s="677"/>
      <c r="Q46" s="677"/>
      <c r="R46" s="677"/>
      <c r="S46" s="677"/>
      <c r="T46" s="677"/>
    </row>
    <row r="47" spans="1:20" s="678" customFormat="1" ht="31.5">
      <c r="A47" s="750">
        <v>3</v>
      </c>
      <c r="B47" s="734" t="s">
        <v>537</v>
      </c>
      <c r="C47" s="735"/>
      <c r="D47" s="751" t="s">
        <v>151</v>
      </c>
      <c r="E47" s="737">
        <v>2.7719999999999998</v>
      </c>
      <c r="F47" s="732"/>
      <c r="G47" s="732"/>
      <c r="H47" s="732"/>
      <c r="I47" s="800">
        <f t="shared" si="7"/>
        <v>0</v>
      </c>
      <c r="J47" s="801">
        <f t="shared" si="8"/>
        <v>0</v>
      </c>
      <c r="K47" s="807" t="str">
        <f t="shared" ref="K47" si="10">K46</f>
        <v>Hoa Phat/ Equivalent</v>
      </c>
      <c r="L47" s="790"/>
      <c r="M47" s="677"/>
      <c r="N47" s="677"/>
      <c r="O47" s="677"/>
      <c r="P47" s="677"/>
      <c r="Q47" s="677"/>
      <c r="R47" s="677"/>
      <c r="S47" s="677"/>
      <c r="T47" s="677"/>
    </row>
    <row r="48" spans="1:20" s="865" customFormat="1">
      <c r="A48" s="883"/>
      <c r="B48" s="884"/>
      <c r="C48" s="885"/>
      <c r="D48" s="836"/>
      <c r="E48" s="837"/>
      <c r="F48" s="818"/>
      <c r="G48" s="818"/>
      <c r="H48" s="818"/>
      <c r="I48" s="818"/>
      <c r="J48" s="819"/>
      <c r="K48" s="815"/>
      <c r="L48" s="790"/>
      <c r="M48" s="677"/>
      <c r="N48" s="677"/>
      <c r="O48" s="677"/>
      <c r="P48" s="677"/>
      <c r="Q48" s="677"/>
      <c r="R48" s="677"/>
      <c r="S48" s="677"/>
      <c r="T48" s="677"/>
    </row>
    <row r="49" spans="1:20" ht="36" customHeight="1">
      <c r="A49" s="886" t="s">
        <v>60</v>
      </c>
      <c r="B49" s="887" t="s">
        <v>205</v>
      </c>
      <c r="C49" s="887"/>
      <c r="D49" s="888"/>
      <c r="E49" s="888"/>
      <c r="F49" s="720"/>
      <c r="G49" s="720"/>
      <c r="H49" s="720"/>
      <c r="I49" s="720"/>
      <c r="J49" s="793">
        <f>+J50+J55</f>
        <v>0</v>
      </c>
      <c r="K49" s="794"/>
      <c r="L49" s="790"/>
    </row>
    <row r="50" spans="1:20" ht="36" customHeight="1">
      <c r="A50" s="721">
        <v>1</v>
      </c>
      <c r="B50" s="722" t="s">
        <v>502</v>
      </c>
      <c r="C50" s="723"/>
      <c r="D50" s="724"/>
      <c r="E50" s="725"/>
      <c r="F50" s="726"/>
      <c r="G50" s="726"/>
      <c r="H50" s="726"/>
      <c r="I50" s="726"/>
      <c r="J50" s="795">
        <f>+SUM(J51:J53)</f>
        <v>0</v>
      </c>
      <c r="K50" s="796"/>
      <c r="L50" s="790"/>
    </row>
    <row r="51" spans="1:20" s="681" customFormat="1" ht="47.25">
      <c r="A51" s="824">
        <v>1</v>
      </c>
      <c r="B51" s="821" t="s">
        <v>538</v>
      </c>
      <c r="C51" s="822" t="s">
        <v>539</v>
      </c>
      <c r="D51" s="823" t="s">
        <v>110</v>
      </c>
      <c r="E51" s="737">
        <v>770.24</v>
      </c>
      <c r="F51" s="732"/>
      <c r="G51" s="732"/>
      <c r="H51" s="732"/>
      <c r="I51" s="800">
        <f t="shared" ref="I51:I53" si="11">+SUM(F51:H51)</f>
        <v>0</v>
      </c>
      <c r="J51" s="801">
        <f t="shared" ref="J51:J53" si="12">ROUND(E51*I51,0)</f>
        <v>0</v>
      </c>
      <c r="K51" s="852"/>
      <c r="L51" s="790"/>
      <c r="M51" s="677"/>
      <c r="N51" s="677"/>
      <c r="O51" s="677"/>
      <c r="P51" s="677"/>
      <c r="Q51" s="677"/>
      <c r="R51" s="677"/>
      <c r="S51" s="677"/>
      <c r="T51" s="677"/>
    </row>
    <row r="52" spans="1:20" s="681" customFormat="1" ht="31.5">
      <c r="A52" s="824">
        <v>2</v>
      </c>
      <c r="B52" s="821" t="s">
        <v>540</v>
      </c>
      <c r="C52" s="822" t="s">
        <v>541</v>
      </c>
      <c r="D52" s="823" t="s">
        <v>110</v>
      </c>
      <c r="E52" s="737">
        <v>770.24</v>
      </c>
      <c r="F52" s="732"/>
      <c r="G52" s="732"/>
      <c r="H52" s="732"/>
      <c r="I52" s="800">
        <f t="shared" si="11"/>
        <v>0</v>
      </c>
      <c r="J52" s="801">
        <f t="shared" si="12"/>
        <v>0</v>
      </c>
      <c r="K52" s="852"/>
      <c r="L52" s="790"/>
      <c r="M52" s="677"/>
      <c r="N52" s="677"/>
      <c r="O52" s="677"/>
      <c r="P52" s="677"/>
      <c r="Q52" s="677"/>
      <c r="R52" s="677"/>
      <c r="S52" s="677"/>
      <c r="T52" s="677"/>
    </row>
    <row r="53" spans="1:20" s="681" customFormat="1" ht="31.5">
      <c r="A53" s="824">
        <v>3</v>
      </c>
      <c r="B53" s="821" t="s">
        <v>542</v>
      </c>
      <c r="C53" s="822" t="s">
        <v>543</v>
      </c>
      <c r="D53" s="823" t="s">
        <v>110</v>
      </c>
      <c r="E53" s="737">
        <v>770.24</v>
      </c>
      <c r="F53" s="732"/>
      <c r="G53" s="732"/>
      <c r="H53" s="732"/>
      <c r="I53" s="800">
        <f t="shared" si="11"/>
        <v>0</v>
      </c>
      <c r="J53" s="801">
        <f t="shared" si="12"/>
        <v>0</v>
      </c>
      <c r="K53" s="852"/>
      <c r="L53" s="790"/>
      <c r="M53" s="677"/>
      <c r="N53" s="677"/>
      <c r="O53" s="677"/>
      <c r="P53" s="677"/>
      <c r="Q53" s="677"/>
      <c r="R53" s="677"/>
      <c r="S53" s="677"/>
      <c r="T53" s="677"/>
    </row>
    <row r="54" spans="1:20" s="679" customFormat="1">
      <c r="A54" s="825"/>
      <c r="B54" s="826"/>
      <c r="C54" s="827"/>
      <c r="D54" s="828"/>
      <c r="E54" s="837"/>
      <c r="F54" s="889"/>
      <c r="G54" s="889"/>
      <c r="H54" s="889"/>
      <c r="I54" s="830"/>
      <c r="J54" s="853"/>
      <c r="K54" s="916"/>
      <c r="L54" s="790"/>
      <c r="M54" s="677"/>
      <c r="N54" s="677"/>
      <c r="O54" s="677"/>
      <c r="P54" s="677"/>
      <c r="Q54" s="677"/>
      <c r="R54" s="677"/>
      <c r="S54" s="677"/>
      <c r="T54" s="677"/>
    </row>
    <row r="55" spans="1:20" ht="36" customHeight="1">
      <c r="A55" s="721">
        <v>2</v>
      </c>
      <c r="B55" s="722" t="s">
        <v>508</v>
      </c>
      <c r="C55" s="723"/>
      <c r="D55" s="724"/>
      <c r="E55" s="725"/>
      <c r="F55" s="726"/>
      <c r="G55" s="726"/>
      <c r="H55" s="726"/>
      <c r="I55" s="726"/>
      <c r="J55" s="795">
        <f>+SUM(J56:J60)</f>
        <v>0</v>
      </c>
      <c r="K55" s="796"/>
      <c r="L55" s="790"/>
    </row>
    <row r="56" spans="1:20" s="681" customFormat="1" ht="21.6" customHeight="1">
      <c r="A56" s="824">
        <v>1</v>
      </c>
      <c r="B56" s="821" t="s">
        <v>544</v>
      </c>
      <c r="C56" s="822" t="s">
        <v>545</v>
      </c>
      <c r="D56" s="836" t="s">
        <v>204</v>
      </c>
      <c r="E56" s="737">
        <v>2</v>
      </c>
      <c r="F56" s="732"/>
      <c r="G56" s="732"/>
      <c r="H56" s="732"/>
      <c r="I56" s="800">
        <f t="shared" ref="I56:I60" si="13">+SUM(F56:H56)</f>
        <v>0</v>
      </c>
      <c r="J56" s="801">
        <f t="shared" ref="J56:J60" si="14">ROUND(E56*I56,0)</f>
        <v>0</v>
      </c>
      <c r="K56" s="852"/>
      <c r="L56" s="790"/>
      <c r="M56" s="677"/>
      <c r="N56" s="677"/>
      <c r="O56" s="677"/>
      <c r="P56" s="677"/>
      <c r="Q56" s="677"/>
      <c r="R56" s="677"/>
      <c r="S56" s="677"/>
      <c r="T56" s="677"/>
    </row>
    <row r="57" spans="1:20" s="681" customFormat="1" ht="31.5">
      <c r="A57" s="824">
        <v>2</v>
      </c>
      <c r="B57" s="821" t="s">
        <v>546</v>
      </c>
      <c r="C57" s="822" t="s">
        <v>547</v>
      </c>
      <c r="D57" s="836" t="s">
        <v>204</v>
      </c>
      <c r="E57" s="737">
        <v>2</v>
      </c>
      <c r="F57" s="732"/>
      <c r="G57" s="732"/>
      <c r="H57" s="732"/>
      <c r="I57" s="800">
        <f t="shared" si="13"/>
        <v>0</v>
      </c>
      <c r="J57" s="801">
        <f t="shared" si="14"/>
        <v>0</v>
      </c>
      <c r="K57" s="852"/>
      <c r="L57" s="790"/>
      <c r="M57" s="677"/>
      <c r="N57" s="677"/>
      <c r="O57" s="677"/>
      <c r="P57" s="677"/>
      <c r="Q57" s="677"/>
      <c r="R57" s="677"/>
      <c r="S57" s="677"/>
      <c r="T57" s="677"/>
    </row>
    <row r="58" spans="1:20" s="679" customFormat="1" ht="31.5">
      <c r="A58" s="824">
        <v>3</v>
      </c>
      <c r="B58" s="821" t="s">
        <v>509</v>
      </c>
      <c r="C58" s="822"/>
      <c r="D58" s="836" t="s">
        <v>143</v>
      </c>
      <c r="E58" s="737">
        <v>24</v>
      </c>
      <c r="F58" s="732"/>
      <c r="G58" s="732"/>
      <c r="H58" s="732"/>
      <c r="I58" s="800">
        <f t="shared" si="13"/>
        <v>0</v>
      </c>
      <c r="J58" s="801">
        <f t="shared" si="14"/>
        <v>0</v>
      </c>
      <c r="K58" s="852"/>
      <c r="L58" s="790"/>
      <c r="M58" s="677"/>
      <c r="N58" s="677"/>
      <c r="O58" s="677"/>
      <c r="P58" s="677"/>
      <c r="Q58" s="677"/>
      <c r="R58" s="677"/>
      <c r="S58" s="677"/>
      <c r="T58" s="677"/>
    </row>
    <row r="59" spans="1:20" s="679" customFormat="1" ht="24.75" customHeight="1">
      <c r="A59" s="770">
        <v>4</v>
      </c>
      <c r="B59" s="833" t="s">
        <v>510</v>
      </c>
      <c r="C59" s="822"/>
      <c r="D59" s="836" t="s">
        <v>204</v>
      </c>
      <c r="E59" s="837">
        <v>16</v>
      </c>
      <c r="F59" s="732"/>
      <c r="G59" s="732"/>
      <c r="H59" s="732"/>
      <c r="I59" s="800">
        <f t="shared" si="13"/>
        <v>0</v>
      </c>
      <c r="J59" s="819">
        <f t="shared" si="14"/>
        <v>0</v>
      </c>
      <c r="K59" s="815" t="s">
        <v>511</v>
      </c>
      <c r="L59" s="790"/>
      <c r="M59" s="677"/>
      <c r="N59" s="677"/>
      <c r="O59" s="677"/>
      <c r="P59" s="677"/>
      <c r="Q59" s="677"/>
      <c r="R59" s="677"/>
      <c r="S59" s="677"/>
      <c r="T59" s="677"/>
    </row>
    <row r="60" spans="1:20" s="681" customFormat="1" ht="31.5">
      <c r="A60" s="890">
        <v>5</v>
      </c>
      <c r="B60" s="833" t="s">
        <v>548</v>
      </c>
      <c r="C60" s="891"/>
      <c r="D60" s="892" t="s">
        <v>143</v>
      </c>
      <c r="E60" s="893">
        <v>124</v>
      </c>
      <c r="F60" s="732"/>
      <c r="G60" s="732"/>
      <c r="H60" s="732"/>
      <c r="I60" s="800">
        <f t="shared" si="13"/>
        <v>0</v>
      </c>
      <c r="J60" s="801">
        <f t="shared" si="14"/>
        <v>0</v>
      </c>
      <c r="K60" s="917"/>
      <c r="L60" s="790"/>
      <c r="M60" s="677"/>
      <c r="N60" s="677"/>
      <c r="O60" s="677"/>
      <c r="P60" s="677"/>
      <c r="Q60" s="677"/>
      <c r="R60" s="677"/>
      <c r="S60" s="677"/>
      <c r="T60" s="677"/>
    </row>
    <row r="61" spans="1:20" ht="21.6" customHeight="1">
      <c r="A61" s="899"/>
      <c r="B61" s="900"/>
      <c r="C61" s="901"/>
      <c r="D61" s="902"/>
      <c r="E61" s="903"/>
      <c r="F61" s="904"/>
      <c r="G61" s="904"/>
      <c r="H61" s="904"/>
      <c r="I61" s="904"/>
      <c r="J61" s="918"/>
      <c r="K61" s="920"/>
      <c r="L61" s="790"/>
    </row>
    <row r="62" spans="1:20" ht="31.35" customHeight="1">
      <c r="L62" s="790"/>
    </row>
    <row r="63" spans="1:20" ht="31.35" customHeight="1">
      <c r="L63" s="790"/>
    </row>
    <row r="64" spans="1:20" ht="31.35" customHeight="1">
      <c r="L64" s="790"/>
    </row>
    <row r="65" spans="12:12" ht="31.35" customHeight="1">
      <c r="L65" s="790"/>
    </row>
    <row r="66" spans="12:12" ht="31.35" customHeight="1">
      <c r="L66" s="790"/>
    </row>
    <row r="67" spans="12:12">
      <c r="L67" s="790"/>
    </row>
    <row r="68" spans="12:12" ht="36" customHeight="1">
      <c r="L68" s="790"/>
    </row>
    <row r="69" spans="12:12" ht="31.35" customHeight="1">
      <c r="L69" s="790"/>
    </row>
    <row r="70" spans="12:12" ht="31.35" customHeight="1">
      <c r="L70" s="790"/>
    </row>
    <row r="71" spans="12:12">
      <c r="L71" s="790"/>
    </row>
    <row r="72" spans="12:12" ht="36" customHeight="1">
      <c r="L72" s="790"/>
    </row>
    <row r="73" spans="12:12" ht="31.35" customHeight="1">
      <c r="L73" s="790"/>
    </row>
    <row r="74" spans="12:12" ht="31.35" customHeight="1">
      <c r="L74" s="790"/>
    </row>
    <row r="75" spans="12:12" ht="31.35" customHeight="1">
      <c r="L75" s="790"/>
    </row>
    <row r="76" spans="12:12" ht="31.35" customHeight="1">
      <c r="L76" s="790"/>
    </row>
    <row r="77" spans="12:12" ht="31.35" customHeight="1">
      <c r="L77" s="790"/>
    </row>
    <row r="78" spans="12:12" ht="31.35" customHeight="1">
      <c r="L78" s="790"/>
    </row>
    <row r="79" spans="12:12" ht="31.35" customHeight="1">
      <c r="L79" s="790"/>
    </row>
    <row r="80" spans="12:12">
      <c r="L80" s="790"/>
    </row>
    <row r="81" spans="12:12" ht="36" customHeight="1">
      <c r="L81" s="790"/>
    </row>
    <row r="82" spans="12:12" ht="31.35" customHeight="1">
      <c r="L82" s="790"/>
    </row>
    <row r="83" spans="12:12" ht="31.35" customHeight="1">
      <c r="L83" s="790"/>
    </row>
    <row r="84" spans="12:12" ht="31.35" customHeight="1">
      <c r="L84" s="790"/>
    </row>
    <row r="86" spans="12:12" ht="36" customHeight="1"/>
    <row r="87" spans="12:12" ht="36" customHeight="1"/>
    <row r="88" spans="12:12" ht="31.35" customHeight="1"/>
    <row r="89" spans="12:12" ht="31.35" customHeight="1"/>
    <row r="90" spans="12:12" ht="31.35" customHeight="1"/>
    <row r="91" spans="12:12" ht="31.35" customHeight="1"/>
    <row r="93" spans="12:12" ht="36" customHeight="1"/>
    <row r="94" spans="12:12" ht="31.35" customHeight="1"/>
    <row r="95" spans="12:12" ht="31.35" customHeight="1"/>
    <row r="96" spans="12:12" ht="31.35" customHeight="1"/>
    <row r="98" ht="36" customHeight="1"/>
    <row r="99" ht="31.35" customHeight="1"/>
    <row r="100" ht="31.35" customHeight="1"/>
    <row r="101" ht="31.35" customHeight="1"/>
    <row r="103" ht="36" customHeight="1"/>
    <row r="104" ht="31.35" customHeight="1"/>
    <row r="106" ht="36" customHeight="1"/>
    <row r="107" ht="31.35" customHeight="1"/>
    <row r="109" ht="36" customHeight="1"/>
    <row r="110" ht="31.35" customHeight="1"/>
    <row r="112" ht="36" customHeight="1"/>
    <row r="113" ht="31.35" customHeight="1"/>
    <row r="115" ht="36" customHeight="1"/>
    <row r="116" ht="31.35" customHeight="1"/>
    <row r="117" ht="31.35" customHeight="1"/>
    <row r="119" ht="36" customHeight="1"/>
    <row r="120" ht="31.35" customHeight="1"/>
    <row r="121" ht="31.35" customHeight="1"/>
    <row r="122" ht="31.35" customHeight="1"/>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R122"/>
  <sheetViews>
    <sheetView view="pageBreakPreview" zoomScale="60" zoomScaleNormal="70" workbookViewId="0">
      <selection activeCell="A3" sqref="A3:K3"/>
    </sheetView>
  </sheetViews>
  <sheetFormatPr defaultColWidth="9" defaultRowHeight="15.75"/>
  <cols>
    <col min="1" max="1" width="6.7109375" style="677" customWidth="1"/>
    <col min="2" max="2" width="57.28515625" style="677" customWidth="1"/>
    <col min="3" max="3" width="28.7109375" style="677" customWidth="1"/>
    <col min="4" max="4" width="8.7109375" style="677" customWidth="1"/>
    <col min="5" max="5" width="12.7109375" style="677" customWidth="1"/>
    <col min="6" max="9" width="16.7109375" style="677" customWidth="1"/>
    <col min="10" max="10" width="20.7109375" style="677" customWidth="1"/>
    <col min="11" max="11" width="17.7109375" style="677" customWidth="1"/>
    <col min="12" max="14" width="9" style="677"/>
    <col min="15" max="16" width="14.42578125" style="677" customWidth="1"/>
    <col min="17" max="16384" width="9" style="677"/>
  </cols>
  <sheetData>
    <row r="1" spans="1:11" ht="25.5">
      <c r="A1" s="1738" t="s">
        <v>84</v>
      </c>
      <c r="B1" s="1738"/>
      <c r="C1" s="1738"/>
      <c r="D1" s="1738"/>
      <c r="E1" s="1738"/>
      <c r="F1" s="1738"/>
      <c r="G1" s="1738"/>
      <c r="H1" s="1738"/>
      <c r="I1" s="1738"/>
      <c r="J1" s="1738"/>
      <c r="K1" s="1738"/>
    </row>
    <row r="2" spans="1:11" ht="20.100000000000001" customHeight="1">
      <c r="A2" s="1739" t="str">
        <f>'C4.Hệ Thống Điện &amp; Điện Nhẹ '!A2:K2</f>
        <v xml:space="preserve">PROJECT NAME / TÊN DỰ ÁN  : </v>
      </c>
      <c r="B2" s="1739"/>
      <c r="C2" s="1739"/>
      <c r="D2" s="1739"/>
      <c r="E2" s="1739"/>
      <c r="F2" s="1739"/>
      <c r="G2" s="1739"/>
      <c r="H2" s="1739"/>
      <c r="I2" s="1739"/>
      <c r="J2" s="1739"/>
      <c r="K2" s="1739"/>
    </row>
    <row r="3" spans="1:11" ht="20.100000000000001" customHeight="1">
      <c r="A3" s="1740" t="s">
        <v>549</v>
      </c>
      <c r="B3" s="1740"/>
      <c r="C3" s="1740"/>
      <c r="D3" s="1740"/>
      <c r="E3" s="1740"/>
      <c r="F3" s="1740"/>
      <c r="G3" s="1740"/>
      <c r="H3" s="1740"/>
      <c r="I3" s="1740"/>
      <c r="J3" s="1740"/>
      <c r="K3" s="1740"/>
    </row>
    <row r="4" spans="1:11" ht="23.1" customHeight="1">
      <c r="A4" s="1742" t="s">
        <v>86</v>
      </c>
      <c r="B4" s="1742" t="s">
        <v>87</v>
      </c>
      <c r="C4" s="1742" t="s">
        <v>88</v>
      </c>
      <c r="D4" s="1742" t="s">
        <v>89</v>
      </c>
      <c r="E4" s="1744" t="s">
        <v>90</v>
      </c>
      <c r="F4" s="1741" t="s">
        <v>91</v>
      </c>
      <c r="G4" s="1741"/>
      <c r="H4" s="1741"/>
      <c r="I4" s="1741"/>
      <c r="J4" s="1745" t="s">
        <v>92</v>
      </c>
      <c r="K4" s="1742" t="s">
        <v>93</v>
      </c>
    </row>
    <row r="5" spans="1:11" ht="38.25" customHeight="1">
      <c r="A5" s="1743"/>
      <c r="B5" s="1742"/>
      <c r="C5" s="1742"/>
      <c r="D5" s="1743"/>
      <c r="E5" s="1744"/>
      <c r="F5" s="682" t="s">
        <v>94</v>
      </c>
      <c r="G5" s="682" t="s">
        <v>95</v>
      </c>
      <c r="H5" s="682" t="s">
        <v>96</v>
      </c>
      <c r="I5" s="682" t="s">
        <v>97</v>
      </c>
      <c r="J5" s="1745"/>
      <c r="K5" s="1743"/>
    </row>
    <row r="6" spans="1:11" ht="24.95" customHeight="1">
      <c r="A6" s="866">
        <v>12</v>
      </c>
      <c r="B6" s="867" t="s">
        <v>550</v>
      </c>
      <c r="C6" s="868"/>
      <c r="D6" s="869"/>
      <c r="E6" s="869"/>
      <c r="F6" s="870"/>
      <c r="G6" s="870"/>
      <c r="H6" s="870"/>
      <c r="I6" s="905"/>
      <c r="J6" s="905">
        <f>+J7+J13</f>
        <v>0</v>
      </c>
      <c r="K6" s="906"/>
    </row>
    <row r="7" spans="1:11" ht="27" customHeight="1">
      <c r="A7" s="871" t="s">
        <v>27</v>
      </c>
      <c r="B7" s="872" t="str">
        <f>$B$20</f>
        <v>STRUCTURE WORK / CÔNG TÁC KẾT CẤU</v>
      </c>
      <c r="C7" s="873"/>
      <c r="D7" s="874"/>
      <c r="E7" s="874"/>
      <c r="F7" s="875"/>
      <c r="G7" s="875"/>
      <c r="H7" s="875"/>
      <c r="I7" s="907"/>
      <c r="J7" s="908">
        <f>+SUM(J8:J11)</f>
        <v>0</v>
      </c>
      <c r="K7" s="909"/>
    </row>
    <row r="8" spans="1:11" ht="27" customHeight="1">
      <c r="A8" s="699">
        <v>1</v>
      </c>
      <c r="B8" s="694" t="str">
        <f>+B21</f>
        <v>EARTH WORK / CÔNG TÁC ĐẤT</v>
      </c>
      <c r="C8" s="695"/>
      <c r="D8" s="700" t="s">
        <v>121</v>
      </c>
      <c r="E8" s="701">
        <v>1</v>
      </c>
      <c r="F8" s="702"/>
      <c r="G8" s="702"/>
      <c r="H8" s="702"/>
      <c r="I8" s="783"/>
      <c r="J8" s="784">
        <f>+J21</f>
        <v>0</v>
      </c>
      <c r="K8" s="785"/>
    </row>
    <row r="9" spans="1:11" ht="27" customHeight="1">
      <c r="A9" s="699">
        <f t="shared" ref="A9:A11" si="0">+A8+1</f>
        <v>2</v>
      </c>
      <c r="B9" s="694" t="str">
        <f>+B30</f>
        <v>CONCRETE WORK / CÔNG TÁC BÊ TÔNG</v>
      </c>
      <c r="C9" s="695"/>
      <c r="D9" s="700" t="s">
        <v>121</v>
      </c>
      <c r="E9" s="701">
        <v>1</v>
      </c>
      <c r="F9" s="702"/>
      <c r="G9" s="702"/>
      <c r="H9" s="702"/>
      <c r="I9" s="783"/>
      <c r="J9" s="784">
        <f>+J30</f>
        <v>0</v>
      </c>
      <c r="K9" s="785"/>
    </row>
    <row r="10" spans="1:11" ht="27" customHeight="1">
      <c r="A10" s="699">
        <f t="shared" si="0"/>
        <v>3</v>
      </c>
      <c r="B10" s="694" t="str">
        <f>+B38</f>
        <v>FORM WORK / CÔNG TÁC VÁN KHUÔN</v>
      </c>
      <c r="C10" s="695"/>
      <c r="D10" s="700" t="s">
        <v>121</v>
      </c>
      <c r="E10" s="701">
        <v>1</v>
      </c>
      <c r="F10" s="702"/>
      <c r="G10" s="702"/>
      <c r="H10" s="702"/>
      <c r="I10" s="783"/>
      <c r="J10" s="784">
        <f>+J38</f>
        <v>0</v>
      </c>
      <c r="K10" s="785"/>
    </row>
    <row r="11" spans="1:11" ht="27" customHeight="1">
      <c r="A11" s="699">
        <f t="shared" si="0"/>
        <v>4</v>
      </c>
      <c r="B11" s="710" t="str">
        <f>+B44</f>
        <v>REINFORCEMENT WORK / CÔNG TÁC CỐT THÉP</v>
      </c>
      <c r="C11" s="695"/>
      <c r="D11" s="700" t="s">
        <v>121</v>
      </c>
      <c r="E11" s="701">
        <v>1</v>
      </c>
      <c r="F11" s="702"/>
      <c r="G11" s="702"/>
      <c r="H11" s="702"/>
      <c r="I11" s="783"/>
      <c r="J11" s="784">
        <f>+J44</f>
        <v>0</v>
      </c>
      <c r="K11" s="785"/>
    </row>
    <row r="12" spans="1:11">
      <c r="A12" s="711"/>
      <c r="B12" s="712"/>
      <c r="C12" s="713"/>
      <c r="D12" s="714"/>
      <c r="E12" s="715"/>
      <c r="F12" s="716"/>
      <c r="G12" s="716"/>
      <c r="H12" s="716"/>
      <c r="I12" s="791"/>
      <c r="J12" s="791"/>
      <c r="K12" s="792"/>
    </row>
    <row r="13" spans="1:11" ht="27" customHeight="1">
      <c r="A13" s="871" t="s">
        <v>60</v>
      </c>
      <c r="B13" s="876" t="str">
        <f>B49</f>
        <v>FINISING WORK / CÔNG TÁC HOÀN THIỆN</v>
      </c>
      <c r="C13" s="877"/>
      <c r="D13" s="874"/>
      <c r="E13" s="874"/>
      <c r="F13" s="875"/>
      <c r="G13" s="875"/>
      <c r="H13" s="875"/>
      <c r="I13" s="907"/>
      <c r="J13" s="908">
        <f>+SUM(J14:J15)</f>
        <v>0</v>
      </c>
      <c r="K13" s="909"/>
    </row>
    <row r="14" spans="1:11" ht="27" customHeight="1">
      <c r="A14" s="699">
        <v>1</v>
      </c>
      <c r="B14" s="694" t="s">
        <v>522</v>
      </c>
      <c r="C14" s="709"/>
      <c r="D14" s="700" t="s">
        <v>121</v>
      </c>
      <c r="E14" s="701">
        <v>1</v>
      </c>
      <c r="F14" s="702"/>
      <c r="G14" s="702"/>
      <c r="H14" s="702"/>
      <c r="I14" s="783"/>
      <c r="J14" s="784">
        <f>+J50</f>
        <v>0</v>
      </c>
      <c r="K14" s="785"/>
    </row>
    <row r="15" spans="1:11" ht="27" customHeight="1">
      <c r="A15" s="699">
        <v>2</v>
      </c>
      <c r="B15" s="694" t="str">
        <f>$B$55</f>
        <v>OTHERS WORK/ CÔNG VIỆC KHÁC</v>
      </c>
      <c r="C15" s="695"/>
      <c r="D15" s="700" t="s">
        <v>121</v>
      </c>
      <c r="E15" s="701">
        <v>1</v>
      </c>
      <c r="F15" s="702"/>
      <c r="G15" s="702"/>
      <c r="H15" s="702"/>
      <c r="I15" s="783"/>
      <c r="J15" s="784">
        <f>+J55</f>
        <v>0</v>
      </c>
      <c r="K15" s="785"/>
    </row>
    <row r="16" spans="1:11" ht="24.95" customHeight="1">
      <c r="A16" s="699"/>
      <c r="B16" s="694"/>
      <c r="D16" s="700"/>
      <c r="E16" s="701"/>
      <c r="F16" s="702"/>
      <c r="G16" s="702"/>
      <c r="H16" s="702"/>
      <c r="I16" s="783"/>
      <c r="J16" s="783"/>
      <c r="K16" s="785"/>
    </row>
    <row r="17" spans="1:18" ht="24.95" customHeight="1">
      <c r="A17" s="699"/>
      <c r="B17" s="694"/>
      <c r="C17" s="709"/>
      <c r="D17" s="700"/>
      <c r="E17" s="701"/>
      <c r="F17" s="702"/>
      <c r="G17" s="702"/>
      <c r="H17" s="702"/>
      <c r="I17" s="783"/>
      <c r="J17" s="783"/>
      <c r="K17" s="785"/>
    </row>
    <row r="18" spans="1:18" ht="24.95" customHeight="1">
      <c r="A18" s="699"/>
      <c r="B18" s="694"/>
      <c r="C18" s="709"/>
      <c r="D18" s="700"/>
      <c r="E18" s="701"/>
      <c r="F18" s="702"/>
      <c r="G18" s="702"/>
      <c r="H18" s="702"/>
      <c r="I18" s="783"/>
      <c r="J18" s="783"/>
      <c r="K18" s="785"/>
    </row>
    <row r="19" spans="1:18" ht="24.95" customHeight="1">
      <c r="A19" s="699"/>
      <c r="B19" s="694"/>
      <c r="C19" s="709"/>
      <c r="D19" s="700"/>
      <c r="E19" s="701"/>
      <c r="F19" s="702"/>
      <c r="G19" s="702"/>
      <c r="H19" s="702"/>
      <c r="I19" s="783"/>
      <c r="J19" s="783"/>
      <c r="K19" s="785"/>
    </row>
    <row r="20" spans="1:18" ht="36" customHeight="1">
      <c r="A20" s="717" t="s">
        <v>27</v>
      </c>
      <c r="B20" s="718" t="s">
        <v>122</v>
      </c>
      <c r="C20" s="718"/>
      <c r="D20" s="719"/>
      <c r="E20" s="719"/>
      <c r="F20" s="879"/>
      <c r="G20" s="879"/>
      <c r="H20" s="879"/>
      <c r="I20" s="910"/>
      <c r="J20" s="793">
        <f>+J21+J30+J38+J44</f>
        <v>0</v>
      </c>
      <c r="K20" s="794"/>
    </row>
    <row r="21" spans="1:18" ht="36" customHeight="1">
      <c r="A21" s="721">
        <v>1</v>
      </c>
      <c r="B21" s="722" t="s">
        <v>422</v>
      </c>
      <c r="C21" s="723"/>
      <c r="D21" s="724"/>
      <c r="E21" s="725"/>
      <c r="F21" s="726"/>
      <c r="G21" s="726"/>
      <c r="H21" s="726"/>
      <c r="I21" s="726"/>
      <c r="J21" s="795">
        <f>+SUM(J22:J28)</f>
        <v>0</v>
      </c>
      <c r="K21" s="911"/>
    </row>
    <row r="22" spans="1:18" s="678" customFormat="1" ht="31.5">
      <c r="A22" s="727">
        <v>1</v>
      </c>
      <c r="B22" s="728" t="s">
        <v>523</v>
      </c>
      <c r="C22" s="729" t="s">
        <v>524</v>
      </c>
      <c r="D22" s="730" t="s">
        <v>121</v>
      </c>
      <c r="E22" s="731">
        <v>1</v>
      </c>
      <c r="F22" s="800"/>
      <c r="G22" s="800"/>
      <c r="H22" s="800"/>
      <c r="I22" s="797">
        <f t="shared" ref="I22:I28" si="1">+SUM(F22:H22)</f>
        <v>0</v>
      </c>
      <c r="J22" s="798">
        <f t="shared" ref="J22:J28" si="2">ROUND(E22*I22,0)</f>
        <v>0</v>
      </c>
      <c r="K22" s="912"/>
      <c r="L22" s="790"/>
      <c r="M22" s="677"/>
      <c r="N22" s="677"/>
      <c r="O22" s="677"/>
      <c r="P22" s="677"/>
      <c r="Q22" s="677"/>
      <c r="R22" s="677"/>
    </row>
    <row r="23" spans="1:18" s="678" customFormat="1" ht="31.5">
      <c r="A23" s="733">
        <v>2</v>
      </c>
      <c r="B23" s="734" t="s">
        <v>123</v>
      </c>
      <c r="C23" s="735"/>
      <c r="D23" s="736" t="s">
        <v>124</v>
      </c>
      <c r="E23" s="737">
        <v>617.5</v>
      </c>
      <c r="F23" s="800"/>
      <c r="G23" s="800"/>
      <c r="H23" s="800"/>
      <c r="I23" s="800">
        <f t="shared" si="1"/>
        <v>0</v>
      </c>
      <c r="J23" s="801">
        <f t="shared" si="2"/>
        <v>0</v>
      </c>
      <c r="K23" s="807"/>
      <c r="L23" s="790"/>
      <c r="M23" s="677"/>
      <c r="N23" s="677"/>
      <c r="O23" s="677"/>
      <c r="P23" s="677"/>
      <c r="Q23" s="677"/>
      <c r="R23" s="677"/>
    </row>
    <row r="24" spans="1:18" s="678" customFormat="1" ht="31.5">
      <c r="A24" s="733">
        <v>3</v>
      </c>
      <c r="B24" s="734" t="s">
        <v>423</v>
      </c>
      <c r="C24" s="735"/>
      <c r="D24" s="736" t="s">
        <v>124</v>
      </c>
      <c r="E24" s="737">
        <v>92.625</v>
      </c>
      <c r="F24" s="800"/>
      <c r="G24" s="800"/>
      <c r="H24" s="800"/>
      <c r="I24" s="800">
        <f t="shared" si="1"/>
        <v>0</v>
      </c>
      <c r="J24" s="801">
        <f t="shared" si="2"/>
        <v>0</v>
      </c>
      <c r="K24" s="807"/>
      <c r="L24" s="790"/>
      <c r="M24" s="677"/>
      <c r="N24" s="677"/>
      <c r="O24" s="677"/>
      <c r="P24" s="677"/>
      <c r="Q24" s="677"/>
      <c r="R24" s="677"/>
    </row>
    <row r="25" spans="1:18" s="678" customFormat="1" ht="31.5">
      <c r="A25" s="733">
        <v>4</v>
      </c>
      <c r="B25" s="734" t="s">
        <v>126</v>
      </c>
      <c r="C25" s="735"/>
      <c r="D25" s="736" t="s">
        <v>124</v>
      </c>
      <c r="E25" s="737">
        <v>185.25</v>
      </c>
      <c r="F25" s="800"/>
      <c r="G25" s="800"/>
      <c r="H25" s="800"/>
      <c r="I25" s="800">
        <f t="shared" si="1"/>
        <v>0</v>
      </c>
      <c r="J25" s="801">
        <f t="shared" si="2"/>
        <v>0</v>
      </c>
      <c r="K25" s="807"/>
      <c r="L25" s="790"/>
      <c r="M25" s="677"/>
      <c r="N25" s="677"/>
      <c r="O25" s="677"/>
      <c r="P25" s="677"/>
      <c r="Q25" s="677"/>
      <c r="R25" s="677"/>
    </row>
    <row r="26" spans="1:18" s="678" customFormat="1" ht="31.5">
      <c r="A26" s="733">
        <v>5</v>
      </c>
      <c r="B26" s="734" t="s">
        <v>525</v>
      </c>
      <c r="C26" s="738" t="s">
        <v>128</v>
      </c>
      <c r="D26" s="736" t="s">
        <v>124</v>
      </c>
      <c r="E26" s="737">
        <v>524.875</v>
      </c>
      <c r="F26" s="800"/>
      <c r="G26" s="800"/>
      <c r="H26" s="800"/>
      <c r="I26" s="800">
        <f t="shared" si="1"/>
        <v>0</v>
      </c>
      <c r="J26" s="801">
        <f t="shared" si="2"/>
        <v>0</v>
      </c>
      <c r="K26" s="807"/>
      <c r="L26" s="790"/>
      <c r="M26" s="677"/>
      <c r="N26" s="677"/>
      <c r="O26" s="677"/>
      <c r="P26" s="677"/>
      <c r="Q26" s="677"/>
      <c r="R26" s="677"/>
    </row>
    <row r="27" spans="1:18" s="864" customFormat="1" ht="31.35" customHeight="1">
      <c r="A27" s="733">
        <f>+A26+1</f>
        <v>6</v>
      </c>
      <c r="B27" s="738" t="s">
        <v>129</v>
      </c>
      <c r="C27" s="738"/>
      <c r="D27" s="880" t="s">
        <v>110</v>
      </c>
      <c r="E27" s="881">
        <v>190</v>
      </c>
      <c r="F27" s="800"/>
      <c r="G27" s="800"/>
      <c r="H27" s="800"/>
      <c r="I27" s="800">
        <f t="shared" si="1"/>
        <v>0</v>
      </c>
      <c r="J27" s="913">
        <f t="shared" si="2"/>
        <v>0</v>
      </c>
      <c r="K27" s="913"/>
      <c r="L27" s="790"/>
      <c r="M27" s="677"/>
      <c r="N27" s="677"/>
      <c r="O27" s="677"/>
      <c r="P27" s="677"/>
      <c r="Q27" s="677"/>
      <c r="R27" s="677"/>
    </row>
    <row r="28" spans="1:18" s="864" customFormat="1" ht="31.35" customHeight="1">
      <c r="A28" s="733">
        <f>+A27+1</f>
        <v>7</v>
      </c>
      <c r="B28" s="734" t="s">
        <v>425</v>
      </c>
      <c r="C28" s="738"/>
      <c r="D28" s="880" t="s">
        <v>110</v>
      </c>
      <c r="E28" s="881">
        <v>190</v>
      </c>
      <c r="F28" s="800"/>
      <c r="G28" s="800"/>
      <c r="H28" s="800"/>
      <c r="I28" s="800">
        <f t="shared" si="1"/>
        <v>0</v>
      </c>
      <c r="J28" s="913">
        <f t="shared" si="2"/>
        <v>0</v>
      </c>
      <c r="K28" s="913"/>
      <c r="L28" s="790"/>
      <c r="M28" s="677"/>
      <c r="N28" s="677"/>
      <c r="O28" s="677"/>
      <c r="P28" s="677"/>
      <c r="Q28" s="677"/>
      <c r="R28" s="677"/>
    </row>
    <row r="29" spans="1:18" s="679" customFormat="1" ht="19.899999999999999" customHeight="1">
      <c r="A29" s="739"/>
      <c r="B29" s="740"/>
      <c r="C29" s="741"/>
      <c r="D29" s="742"/>
      <c r="E29" s="743"/>
      <c r="F29" s="744"/>
      <c r="G29" s="744"/>
      <c r="H29" s="744"/>
      <c r="I29" s="914"/>
      <c r="J29" s="862"/>
      <c r="K29" s="804"/>
      <c r="L29" s="790"/>
      <c r="M29" s="677"/>
      <c r="N29" s="677"/>
      <c r="O29" s="677"/>
      <c r="P29" s="677"/>
      <c r="Q29" s="677"/>
      <c r="R29" s="677"/>
    </row>
    <row r="30" spans="1:18" ht="36" customHeight="1">
      <c r="A30" s="721">
        <v>2</v>
      </c>
      <c r="B30" s="722" t="s">
        <v>133</v>
      </c>
      <c r="C30" s="723"/>
      <c r="D30" s="724"/>
      <c r="E30" s="725"/>
      <c r="F30" s="726"/>
      <c r="G30" s="726"/>
      <c r="H30" s="726"/>
      <c r="I30" s="726"/>
      <c r="J30" s="795">
        <f>+SUM(J31:J36)</f>
        <v>0</v>
      </c>
      <c r="K30" s="911"/>
      <c r="L30" s="790"/>
    </row>
    <row r="31" spans="1:18" s="678" customFormat="1" ht="31.5">
      <c r="A31" s="733">
        <v>1</v>
      </c>
      <c r="B31" s="734" t="s">
        <v>526</v>
      </c>
      <c r="C31" s="735" t="s">
        <v>485</v>
      </c>
      <c r="D31" s="736" t="s">
        <v>124</v>
      </c>
      <c r="E31" s="737">
        <v>5.0758400000000004</v>
      </c>
      <c r="F31" s="800"/>
      <c r="G31" s="800"/>
      <c r="H31" s="800"/>
      <c r="I31" s="800">
        <f t="shared" ref="I31:I36" si="3">+SUM(F31:H31)</f>
        <v>0</v>
      </c>
      <c r="J31" s="801">
        <f t="shared" ref="J31:J36" si="4">ROUND(E31*I31,0)</f>
        <v>0</v>
      </c>
      <c r="K31" s="807"/>
      <c r="L31" s="790"/>
      <c r="M31" s="677"/>
      <c r="N31" s="677"/>
      <c r="O31" s="677"/>
      <c r="P31" s="677"/>
      <c r="Q31" s="677"/>
      <c r="R31" s="677"/>
    </row>
    <row r="32" spans="1:18" s="678" customFormat="1" ht="31.5">
      <c r="A32" s="733">
        <v>2</v>
      </c>
      <c r="B32" s="734" t="s">
        <v>527</v>
      </c>
      <c r="C32" s="735" t="s">
        <v>137</v>
      </c>
      <c r="D32" s="736" t="s">
        <v>124</v>
      </c>
      <c r="E32" s="737">
        <v>33.973520000000001</v>
      </c>
      <c r="F32" s="800"/>
      <c r="G32" s="800"/>
      <c r="H32" s="800"/>
      <c r="I32" s="800">
        <f t="shared" si="3"/>
        <v>0</v>
      </c>
      <c r="J32" s="801">
        <f t="shared" si="4"/>
        <v>0</v>
      </c>
      <c r="K32" s="807"/>
      <c r="L32" s="790"/>
      <c r="M32" s="677"/>
      <c r="N32" s="677"/>
      <c r="O32" s="677"/>
      <c r="P32" s="677"/>
      <c r="Q32" s="677"/>
      <c r="R32" s="677"/>
    </row>
    <row r="33" spans="1:18" s="678" customFormat="1" ht="31.5">
      <c r="A33" s="733">
        <v>3</v>
      </c>
      <c r="B33" s="734" t="s">
        <v>551</v>
      </c>
      <c r="C33" s="735" t="s">
        <v>137</v>
      </c>
      <c r="D33" s="736" t="s">
        <v>124</v>
      </c>
      <c r="E33" s="737">
        <v>34.324750000000002</v>
      </c>
      <c r="F33" s="800"/>
      <c r="G33" s="800"/>
      <c r="H33" s="800"/>
      <c r="I33" s="800">
        <f t="shared" si="3"/>
        <v>0</v>
      </c>
      <c r="J33" s="801">
        <f t="shared" si="4"/>
        <v>0</v>
      </c>
      <c r="K33" s="807"/>
      <c r="L33" s="790"/>
      <c r="M33" s="677"/>
      <c r="N33" s="677"/>
      <c r="O33" s="677"/>
      <c r="P33" s="677"/>
      <c r="Q33" s="677"/>
      <c r="R33" s="677"/>
    </row>
    <row r="34" spans="1:18" s="678" customFormat="1" ht="31.5">
      <c r="A34" s="733">
        <v>4</v>
      </c>
      <c r="B34" s="734" t="s">
        <v>529</v>
      </c>
      <c r="C34" s="735" t="s">
        <v>137</v>
      </c>
      <c r="D34" s="736" t="s">
        <v>124</v>
      </c>
      <c r="E34" s="737">
        <v>28.659749999999999</v>
      </c>
      <c r="F34" s="800"/>
      <c r="G34" s="800"/>
      <c r="H34" s="800"/>
      <c r="I34" s="800">
        <f t="shared" si="3"/>
        <v>0</v>
      </c>
      <c r="J34" s="801">
        <f t="shared" si="4"/>
        <v>0</v>
      </c>
      <c r="K34" s="807"/>
      <c r="L34" s="790"/>
      <c r="M34" s="677"/>
      <c r="N34" s="677"/>
      <c r="O34" s="677"/>
      <c r="P34" s="677"/>
      <c r="Q34" s="677"/>
      <c r="R34" s="677"/>
    </row>
    <row r="35" spans="1:18" s="678" customFormat="1" ht="31.5">
      <c r="A35" s="733">
        <v>6</v>
      </c>
      <c r="B35" s="734" t="s">
        <v>139</v>
      </c>
      <c r="C35" s="735"/>
      <c r="D35" s="736" t="s">
        <v>124</v>
      </c>
      <c r="E35" s="737">
        <v>102.03386</v>
      </c>
      <c r="F35" s="800"/>
      <c r="G35" s="800"/>
      <c r="H35" s="800"/>
      <c r="I35" s="800">
        <f t="shared" si="3"/>
        <v>0</v>
      </c>
      <c r="J35" s="801">
        <f t="shared" si="4"/>
        <v>0</v>
      </c>
      <c r="K35" s="617" t="s">
        <v>140</v>
      </c>
      <c r="L35" s="790"/>
      <c r="M35" s="677"/>
      <c r="N35" s="677"/>
      <c r="O35" s="677"/>
      <c r="P35" s="677"/>
      <c r="Q35" s="677"/>
      <c r="R35" s="677"/>
    </row>
    <row r="36" spans="1:18" s="678" customFormat="1" ht="31.5">
      <c r="A36" s="733">
        <v>7</v>
      </c>
      <c r="B36" s="734" t="s">
        <v>530</v>
      </c>
      <c r="C36" s="735"/>
      <c r="D36" s="736" t="s">
        <v>110</v>
      </c>
      <c r="E36" s="737">
        <v>519.24</v>
      </c>
      <c r="F36" s="800"/>
      <c r="G36" s="800"/>
      <c r="H36" s="800"/>
      <c r="I36" s="800">
        <f t="shared" si="3"/>
        <v>0</v>
      </c>
      <c r="J36" s="801">
        <f t="shared" si="4"/>
        <v>0</v>
      </c>
      <c r="K36" s="807"/>
      <c r="L36" s="790"/>
      <c r="M36" s="677"/>
      <c r="N36" s="677"/>
      <c r="O36" s="677"/>
      <c r="P36" s="677"/>
      <c r="Q36" s="677"/>
      <c r="R36" s="677"/>
    </row>
    <row r="37" spans="1:18" s="681" customFormat="1">
      <c r="A37" s="750"/>
      <c r="B37" s="821"/>
      <c r="C37" s="822"/>
      <c r="D37" s="823"/>
      <c r="E37" s="737"/>
      <c r="F37" s="732"/>
      <c r="G37" s="732"/>
      <c r="H37" s="732"/>
      <c r="I37" s="732"/>
      <c r="J37" s="915"/>
      <c r="K37" s="852"/>
      <c r="L37" s="790"/>
      <c r="M37" s="677"/>
      <c r="N37" s="677"/>
      <c r="O37" s="677"/>
      <c r="P37" s="677"/>
      <c r="Q37" s="677"/>
      <c r="R37" s="677"/>
    </row>
    <row r="38" spans="1:18" ht="36" customHeight="1">
      <c r="A38" s="721">
        <v>4</v>
      </c>
      <c r="B38" s="722" t="s">
        <v>145</v>
      </c>
      <c r="C38" s="723"/>
      <c r="D38" s="724"/>
      <c r="E38" s="725"/>
      <c r="F38" s="726"/>
      <c r="G38" s="726"/>
      <c r="H38" s="726"/>
      <c r="I38" s="726"/>
      <c r="J38" s="795">
        <f>+SUM(J39:J42)</f>
        <v>0</v>
      </c>
      <c r="K38" s="911"/>
      <c r="L38" s="790"/>
    </row>
    <row r="39" spans="1:18" s="678" customFormat="1" ht="31.5">
      <c r="A39" s="750">
        <v>1</v>
      </c>
      <c r="B39" s="734" t="s">
        <v>531</v>
      </c>
      <c r="C39" s="735"/>
      <c r="D39" s="751" t="s">
        <v>110</v>
      </c>
      <c r="E39" s="737">
        <v>2.2890000000000001</v>
      </c>
      <c r="F39" s="800"/>
      <c r="G39" s="800"/>
      <c r="H39" s="800"/>
      <c r="I39" s="800">
        <f t="shared" ref="I39:I42" si="5">+SUM(F39:H39)</f>
        <v>0</v>
      </c>
      <c r="J39" s="801">
        <f t="shared" ref="J39:J42" si="6">ROUND(E39*I39,0)</f>
        <v>0</v>
      </c>
      <c r="K39" s="807"/>
      <c r="L39" s="790"/>
      <c r="M39" s="677"/>
      <c r="N39" s="677"/>
      <c r="O39" s="677"/>
      <c r="P39" s="677"/>
      <c r="Q39" s="677"/>
      <c r="R39" s="677"/>
    </row>
    <row r="40" spans="1:18" s="678" customFormat="1" ht="31.5">
      <c r="A40" s="750">
        <v>2</v>
      </c>
      <c r="B40" s="734" t="s">
        <v>532</v>
      </c>
      <c r="C40" s="735"/>
      <c r="D40" s="751" t="s">
        <v>110</v>
      </c>
      <c r="E40" s="737">
        <v>15.728999999999999</v>
      </c>
      <c r="F40" s="800"/>
      <c r="G40" s="800"/>
      <c r="H40" s="800"/>
      <c r="I40" s="800">
        <f t="shared" si="5"/>
        <v>0</v>
      </c>
      <c r="J40" s="801">
        <f t="shared" si="6"/>
        <v>0</v>
      </c>
      <c r="K40" s="807"/>
      <c r="L40" s="790"/>
      <c r="M40" s="677"/>
      <c r="N40" s="677"/>
      <c r="O40" s="677"/>
      <c r="P40" s="677"/>
      <c r="Q40" s="677"/>
      <c r="R40" s="677"/>
    </row>
    <row r="41" spans="1:18" s="678" customFormat="1" ht="31.5">
      <c r="A41" s="750">
        <v>3</v>
      </c>
      <c r="B41" s="734" t="s">
        <v>533</v>
      </c>
      <c r="C41" s="735" t="s">
        <v>147</v>
      </c>
      <c r="D41" s="751" t="s">
        <v>110</v>
      </c>
      <c r="E41" s="737">
        <v>295.05</v>
      </c>
      <c r="F41" s="800"/>
      <c r="G41" s="800"/>
      <c r="H41" s="800"/>
      <c r="I41" s="800">
        <f t="shared" si="5"/>
        <v>0</v>
      </c>
      <c r="J41" s="801">
        <f t="shared" si="6"/>
        <v>0</v>
      </c>
      <c r="K41" s="807"/>
      <c r="L41" s="790"/>
      <c r="M41" s="677"/>
      <c r="N41" s="677"/>
      <c r="O41" s="677"/>
      <c r="P41" s="677"/>
      <c r="Q41" s="677"/>
      <c r="R41" s="677"/>
    </row>
    <row r="42" spans="1:18" s="678" customFormat="1" ht="31.5">
      <c r="A42" s="750">
        <v>4</v>
      </c>
      <c r="B42" s="734" t="s">
        <v>534</v>
      </c>
      <c r="C42" s="735" t="s">
        <v>147</v>
      </c>
      <c r="D42" s="751" t="s">
        <v>110</v>
      </c>
      <c r="E42" s="837">
        <v>179.55</v>
      </c>
      <c r="F42" s="800"/>
      <c r="G42" s="800"/>
      <c r="H42" s="800"/>
      <c r="I42" s="800">
        <f t="shared" si="5"/>
        <v>0</v>
      </c>
      <c r="J42" s="801">
        <f t="shared" si="6"/>
        <v>0</v>
      </c>
      <c r="K42" s="807"/>
      <c r="L42" s="790"/>
      <c r="M42" s="677"/>
      <c r="N42" s="677"/>
      <c r="O42" s="677"/>
      <c r="P42" s="677"/>
      <c r="Q42" s="677"/>
      <c r="R42" s="677"/>
    </row>
    <row r="43" spans="1:18" ht="25.35" customHeight="1">
      <c r="A43" s="745"/>
      <c r="B43" s="746"/>
      <c r="C43" s="747"/>
      <c r="D43" s="748"/>
      <c r="E43" s="749"/>
      <c r="F43" s="757"/>
      <c r="G43" s="757"/>
      <c r="H43" s="757"/>
      <c r="I43" s="757"/>
      <c r="J43" s="805"/>
      <c r="K43" s="806"/>
      <c r="L43" s="790"/>
    </row>
    <row r="44" spans="1:18" ht="36" customHeight="1">
      <c r="A44" s="721">
        <v>5</v>
      </c>
      <c r="B44" s="722" t="s">
        <v>148</v>
      </c>
      <c r="C44" s="723"/>
      <c r="D44" s="724"/>
      <c r="E44" s="725"/>
      <c r="F44" s="882"/>
      <c r="G44" s="726"/>
      <c r="H44" s="726"/>
      <c r="I44" s="726"/>
      <c r="J44" s="795">
        <f>+SUM(J45:J47)</f>
        <v>0</v>
      </c>
      <c r="K44" s="911"/>
      <c r="L44" s="790"/>
    </row>
    <row r="45" spans="1:18" s="678" customFormat="1" ht="31.5">
      <c r="A45" s="750">
        <v>1</v>
      </c>
      <c r="B45" s="734" t="s">
        <v>535</v>
      </c>
      <c r="C45" s="735"/>
      <c r="D45" s="751" t="s">
        <v>151</v>
      </c>
      <c r="E45" s="737">
        <v>3.1928511999999998</v>
      </c>
      <c r="F45" s="800"/>
      <c r="G45" s="800"/>
      <c r="H45" s="800"/>
      <c r="I45" s="800">
        <f t="shared" ref="I45:I47" si="7">+SUM(F45:H45)</f>
        <v>0</v>
      </c>
      <c r="J45" s="801">
        <f t="shared" ref="J45:J47" si="8">ROUND(E45*I45,0)</f>
        <v>0</v>
      </c>
      <c r="K45" s="807" t="str">
        <f>'[79]14.Bể XLNT'!K43</f>
        <v>Hoa Phat/ Equivalent</v>
      </c>
      <c r="L45" s="790"/>
      <c r="M45" s="677"/>
      <c r="N45" s="677"/>
      <c r="O45" s="677"/>
      <c r="P45" s="677"/>
      <c r="Q45" s="677"/>
      <c r="R45" s="677"/>
    </row>
    <row r="46" spans="1:18" s="678" customFormat="1" ht="31.5">
      <c r="A46" s="750">
        <v>2</v>
      </c>
      <c r="B46" s="734" t="s">
        <v>536</v>
      </c>
      <c r="C46" s="735"/>
      <c r="D46" s="751" t="s">
        <v>151</v>
      </c>
      <c r="E46" s="737">
        <v>3.4355500000000001</v>
      </c>
      <c r="F46" s="800"/>
      <c r="G46" s="800"/>
      <c r="H46" s="800"/>
      <c r="I46" s="800">
        <f t="shared" si="7"/>
        <v>0</v>
      </c>
      <c r="J46" s="801">
        <f t="shared" si="8"/>
        <v>0</v>
      </c>
      <c r="K46" s="807" t="str">
        <f>K45</f>
        <v>Hoa Phat/ Equivalent</v>
      </c>
      <c r="L46" s="790"/>
      <c r="M46" s="677"/>
      <c r="N46" s="677"/>
      <c r="O46" s="677"/>
      <c r="P46" s="677"/>
      <c r="Q46" s="677"/>
      <c r="R46" s="677"/>
    </row>
    <row r="47" spans="1:18" s="678" customFormat="1" ht="31.5">
      <c r="A47" s="750">
        <v>3</v>
      </c>
      <c r="B47" s="734" t="s">
        <v>537</v>
      </c>
      <c r="C47" s="735"/>
      <c r="D47" s="751" t="s">
        <v>151</v>
      </c>
      <c r="E47" s="737">
        <v>1.6632</v>
      </c>
      <c r="F47" s="800"/>
      <c r="G47" s="800"/>
      <c r="H47" s="800"/>
      <c r="I47" s="800">
        <f t="shared" si="7"/>
        <v>0</v>
      </c>
      <c r="J47" s="801">
        <f t="shared" si="8"/>
        <v>0</v>
      </c>
      <c r="K47" s="807" t="str">
        <f>K46</f>
        <v>Hoa Phat/ Equivalent</v>
      </c>
      <c r="L47" s="790"/>
      <c r="M47" s="677"/>
      <c r="N47" s="677"/>
      <c r="O47" s="677"/>
      <c r="P47" s="677"/>
      <c r="Q47" s="677"/>
      <c r="R47" s="677"/>
    </row>
    <row r="48" spans="1:18" s="865" customFormat="1">
      <c r="A48" s="883"/>
      <c r="B48" s="884"/>
      <c r="C48" s="885"/>
      <c r="D48" s="836"/>
      <c r="E48" s="837"/>
      <c r="F48" s="818"/>
      <c r="G48" s="818"/>
      <c r="H48" s="818"/>
      <c r="I48" s="818"/>
      <c r="J48" s="819"/>
      <c r="K48" s="815"/>
      <c r="L48" s="790"/>
      <c r="M48" s="677"/>
      <c r="N48" s="677"/>
      <c r="O48" s="677"/>
      <c r="P48" s="677"/>
      <c r="Q48" s="677"/>
      <c r="R48" s="677"/>
    </row>
    <row r="49" spans="1:18" ht="36" customHeight="1">
      <c r="A49" s="886" t="s">
        <v>60</v>
      </c>
      <c r="B49" s="887" t="s">
        <v>205</v>
      </c>
      <c r="C49" s="887"/>
      <c r="D49" s="888"/>
      <c r="E49" s="888"/>
      <c r="F49" s="720"/>
      <c r="G49" s="720"/>
      <c r="H49" s="720"/>
      <c r="I49" s="720"/>
      <c r="J49" s="793">
        <f>+J50+J55</f>
        <v>0</v>
      </c>
      <c r="K49" s="794"/>
      <c r="L49" s="790"/>
    </row>
    <row r="50" spans="1:18" ht="36" customHeight="1">
      <c r="A50" s="721">
        <v>1</v>
      </c>
      <c r="B50" s="722" t="s">
        <v>502</v>
      </c>
      <c r="C50" s="723"/>
      <c r="D50" s="724"/>
      <c r="E50" s="725"/>
      <c r="F50" s="726"/>
      <c r="G50" s="726"/>
      <c r="H50" s="726"/>
      <c r="I50" s="726"/>
      <c r="J50" s="795">
        <f>+SUM(J51:J53)</f>
        <v>0</v>
      </c>
      <c r="K50" s="796"/>
      <c r="L50" s="790"/>
    </row>
    <row r="51" spans="1:18" s="681" customFormat="1" ht="47.25">
      <c r="A51" s="824">
        <v>1</v>
      </c>
      <c r="B51" s="821" t="s">
        <v>538</v>
      </c>
      <c r="C51" s="822" t="s">
        <v>539</v>
      </c>
      <c r="D51" s="823" t="s">
        <v>110</v>
      </c>
      <c r="E51" s="737">
        <v>519.24</v>
      </c>
      <c r="F51" s="800"/>
      <c r="G51" s="800"/>
      <c r="H51" s="800"/>
      <c r="I51" s="800">
        <f t="shared" ref="I51:I53" si="9">+SUM(F51:H51)</f>
        <v>0</v>
      </c>
      <c r="J51" s="801">
        <f t="shared" ref="J51:J53" si="10">ROUND(E51*I51,0)</f>
        <v>0</v>
      </c>
      <c r="K51" s="852"/>
      <c r="L51" s="790"/>
      <c r="M51" s="677"/>
      <c r="N51" s="677"/>
      <c r="O51" s="677"/>
      <c r="P51" s="677"/>
      <c r="Q51" s="677"/>
      <c r="R51" s="677"/>
    </row>
    <row r="52" spans="1:18" s="681" customFormat="1" ht="31.5">
      <c r="A52" s="824">
        <v>2</v>
      </c>
      <c r="B52" s="821" t="s">
        <v>540</v>
      </c>
      <c r="C52" s="822" t="s">
        <v>541</v>
      </c>
      <c r="D52" s="823" t="s">
        <v>110</v>
      </c>
      <c r="E52" s="737">
        <v>519.24</v>
      </c>
      <c r="F52" s="800"/>
      <c r="G52" s="800"/>
      <c r="H52" s="800"/>
      <c r="I52" s="800">
        <f t="shared" si="9"/>
        <v>0</v>
      </c>
      <c r="J52" s="801">
        <f t="shared" si="10"/>
        <v>0</v>
      </c>
      <c r="K52" s="852"/>
      <c r="L52" s="790"/>
      <c r="M52" s="677"/>
      <c r="N52" s="677"/>
      <c r="O52" s="677"/>
      <c r="P52" s="677"/>
      <c r="Q52" s="677"/>
      <c r="R52" s="677"/>
    </row>
    <row r="53" spans="1:18" s="681" customFormat="1" ht="31.5">
      <c r="A53" s="824">
        <v>3</v>
      </c>
      <c r="B53" s="821" t="s">
        <v>542</v>
      </c>
      <c r="C53" s="822" t="s">
        <v>543</v>
      </c>
      <c r="D53" s="823" t="s">
        <v>110</v>
      </c>
      <c r="E53" s="737">
        <v>519.24</v>
      </c>
      <c r="F53" s="800"/>
      <c r="G53" s="800"/>
      <c r="H53" s="800"/>
      <c r="I53" s="800">
        <f t="shared" si="9"/>
        <v>0</v>
      </c>
      <c r="J53" s="801">
        <f t="shared" si="10"/>
        <v>0</v>
      </c>
      <c r="K53" s="852"/>
      <c r="L53" s="790"/>
      <c r="M53" s="677"/>
      <c r="N53" s="677"/>
      <c r="O53" s="677"/>
      <c r="P53" s="677"/>
      <c r="Q53" s="677"/>
      <c r="R53" s="677"/>
    </row>
    <row r="54" spans="1:18" s="679" customFormat="1">
      <c r="A54" s="825"/>
      <c r="B54" s="826"/>
      <c r="C54" s="827"/>
      <c r="D54" s="828"/>
      <c r="E54" s="837"/>
      <c r="F54" s="800"/>
      <c r="G54" s="800"/>
      <c r="H54" s="800"/>
      <c r="I54" s="830"/>
      <c r="J54" s="853"/>
      <c r="K54" s="916"/>
      <c r="L54" s="790"/>
      <c r="M54" s="677"/>
      <c r="N54" s="677"/>
      <c r="O54" s="677"/>
      <c r="P54" s="677"/>
      <c r="Q54" s="677"/>
      <c r="R54" s="677"/>
    </row>
    <row r="55" spans="1:18" ht="36" customHeight="1">
      <c r="A55" s="721">
        <v>2</v>
      </c>
      <c r="B55" s="722" t="s">
        <v>508</v>
      </c>
      <c r="C55" s="723"/>
      <c r="D55" s="724"/>
      <c r="E55" s="725"/>
      <c r="F55" s="726"/>
      <c r="G55" s="726"/>
      <c r="H55" s="726"/>
      <c r="I55" s="726"/>
      <c r="J55" s="795">
        <f>+SUM(J56:J60)</f>
        <v>0</v>
      </c>
      <c r="K55" s="796"/>
      <c r="L55" s="790"/>
    </row>
    <row r="56" spans="1:18" s="681" customFormat="1" ht="21.6" customHeight="1">
      <c r="A56" s="824">
        <v>1</v>
      </c>
      <c r="B56" s="821" t="s">
        <v>544</v>
      </c>
      <c r="C56" s="822" t="s">
        <v>545</v>
      </c>
      <c r="D56" s="836" t="s">
        <v>204</v>
      </c>
      <c r="E56" s="737">
        <v>2</v>
      </c>
      <c r="F56" s="800"/>
      <c r="G56" s="800"/>
      <c r="H56" s="800"/>
      <c r="I56" s="800">
        <f t="shared" ref="I56:I60" si="11">+SUM(F56:H56)</f>
        <v>0</v>
      </c>
      <c r="J56" s="801">
        <f t="shared" ref="J56:J60" si="12">ROUND(E56*I56,0)</f>
        <v>0</v>
      </c>
      <c r="K56" s="852"/>
      <c r="L56" s="790"/>
      <c r="M56" s="677"/>
      <c r="N56" s="677"/>
      <c r="O56" s="677"/>
      <c r="P56" s="677"/>
      <c r="Q56" s="677"/>
      <c r="R56" s="677"/>
    </row>
    <row r="57" spans="1:18" s="681" customFormat="1" ht="31.5">
      <c r="A57" s="824">
        <v>2</v>
      </c>
      <c r="B57" s="821" t="s">
        <v>546</v>
      </c>
      <c r="C57" s="822" t="s">
        <v>547</v>
      </c>
      <c r="D57" s="836" t="s">
        <v>204</v>
      </c>
      <c r="E57" s="737">
        <v>2</v>
      </c>
      <c r="F57" s="800"/>
      <c r="G57" s="800"/>
      <c r="H57" s="800"/>
      <c r="I57" s="800">
        <f t="shared" si="11"/>
        <v>0</v>
      </c>
      <c r="J57" s="801">
        <f t="shared" si="12"/>
        <v>0</v>
      </c>
      <c r="K57" s="852"/>
      <c r="L57" s="790"/>
      <c r="M57" s="677"/>
      <c r="N57" s="677"/>
      <c r="O57" s="677"/>
      <c r="P57" s="677"/>
      <c r="Q57" s="677"/>
      <c r="R57" s="677"/>
    </row>
    <row r="58" spans="1:18" s="679" customFormat="1" ht="31.5">
      <c r="A58" s="824">
        <v>3</v>
      </c>
      <c r="B58" s="821" t="s">
        <v>509</v>
      </c>
      <c r="C58" s="822"/>
      <c r="D58" s="836" t="s">
        <v>143</v>
      </c>
      <c r="E58" s="737">
        <v>24</v>
      </c>
      <c r="F58" s="800"/>
      <c r="G58" s="800"/>
      <c r="H58" s="800"/>
      <c r="I58" s="800">
        <f t="shared" si="11"/>
        <v>0</v>
      </c>
      <c r="J58" s="801">
        <f t="shared" si="12"/>
        <v>0</v>
      </c>
      <c r="K58" s="852"/>
      <c r="L58" s="790"/>
      <c r="M58" s="677"/>
      <c r="N58" s="677"/>
      <c r="O58" s="677"/>
      <c r="P58" s="677"/>
      <c r="Q58" s="677"/>
      <c r="R58" s="677"/>
    </row>
    <row r="59" spans="1:18" s="679" customFormat="1" ht="24.75" customHeight="1">
      <c r="A59" s="770">
        <v>4</v>
      </c>
      <c r="B59" s="833" t="s">
        <v>510</v>
      </c>
      <c r="C59" s="822"/>
      <c r="D59" s="836" t="s">
        <v>204</v>
      </c>
      <c r="E59" s="837">
        <v>16</v>
      </c>
      <c r="F59" s="800"/>
      <c r="G59" s="800"/>
      <c r="H59" s="800"/>
      <c r="I59" s="800">
        <f t="shared" si="11"/>
        <v>0</v>
      </c>
      <c r="J59" s="819">
        <f t="shared" si="12"/>
        <v>0</v>
      </c>
      <c r="K59" s="815"/>
      <c r="L59" s="790"/>
      <c r="M59" s="677"/>
      <c r="N59" s="677"/>
      <c r="O59" s="677"/>
      <c r="P59" s="677"/>
      <c r="Q59" s="677"/>
      <c r="R59" s="677"/>
    </row>
    <row r="60" spans="1:18" s="681" customFormat="1" ht="31.5">
      <c r="A60" s="890">
        <v>5</v>
      </c>
      <c r="B60" s="833" t="s">
        <v>548</v>
      </c>
      <c r="C60" s="891"/>
      <c r="D60" s="892" t="s">
        <v>143</v>
      </c>
      <c r="E60" s="893">
        <v>84</v>
      </c>
      <c r="F60" s="800"/>
      <c r="G60" s="800"/>
      <c r="H60" s="800"/>
      <c r="I60" s="800">
        <f t="shared" si="11"/>
        <v>0</v>
      </c>
      <c r="J60" s="801">
        <f t="shared" si="12"/>
        <v>0</v>
      </c>
      <c r="K60" s="917"/>
      <c r="L60" s="790"/>
      <c r="M60" s="677"/>
      <c r="N60" s="677"/>
      <c r="O60" s="677"/>
      <c r="P60" s="677"/>
      <c r="Q60" s="677"/>
      <c r="R60" s="677"/>
    </row>
    <row r="61" spans="1:18" ht="21.6" customHeight="1">
      <c r="A61" s="899"/>
      <c r="B61" s="900"/>
      <c r="C61" s="901"/>
      <c r="D61" s="902"/>
      <c r="E61" s="903"/>
      <c r="F61" s="904"/>
      <c r="G61" s="904"/>
      <c r="H61" s="904"/>
      <c r="I61" s="904"/>
      <c r="J61" s="918"/>
      <c r="K61" s="920"/>
      <c r="L61" s="790"/>
    </row>
    <row r="62" spans="1:18" ht="31.35" customHeight="1">
      <c r="L62" s="790"/>
    </row>
    <row r="63" spans="1:18" ht="31.35" customHeight="1">
      <c r="L63" s="790"/>
    </row>
    <row r="64" spans="1:18" ht="31.35" customHeight="1">
      <c r="L64" s="790"/>
    </row>
    <row r="65" spans="12:12" ht="31.35" customHeight="1">
      <c r="L65" s="790"/>
    </row>
    <row r="66" spans="12:12" ht="31.35" customHeight="1">
      <c r="L66" s="790"/>
    </row>
    <row r="67" spans="12:12">
      <c r="L67" s="790"/>
    </row>
    <row r="68" spans="12:12" ht="36" customHeight="1">
      <c r="L68" s="790"/>
    </row>
    <row r="69" spans="12:12" ht="31.35" customHeight="1">
      <c r="L69" s="790"/>
    </row>
    <row r="70" spans="12:12" ht="31.35" customHeight="1">
      <c r="L70" s="790"/>
    </row>
    <row r="71" spans="12:12">
      <c r="L71" s="790"/>
    </row>
    <row r="72" spans="12:12" ht="36" customHeight="1">
      <c r="L72" s="790"/>
    </row>
    <row r="73" spans="12:12" ht="31.35" customHeight="1">
      <c r="L73" s="790"/>
    </row>
    <row r="74" spans="12:12" ht="31.35" customHeight="1">
      <c r="L74" s="790"/>
    </row>
    <row r="75" spans="12:12" ht="31.35" customHeight="1">
      <c r="L75" s="790"/>
    </row>
    <row r="76" spans="12:12" ht="31.35" customHeight="1">
      <c r="L76" s="790"/>
    </row>
    <row r="77" spans="12:12" ht="31.35" customHeight="1">
      <c r="L77" s="790"/>
    </row>
    <row r="78" spans="12:12" ht="31.35" customHeight="1">
      <c r="L78" s="790"/>
    </row>
    <row r="79" spans="12:12" ht="31.35" customHeight="1">
      <c r="L79" s="790"/>
    </row>
    <row r="80" spans="12:12">
      <c r="L80" s="790"/>
    </row>
    <row r="81" spans="12:12" ht="36" customHeight="1">
      <c r="L81" s="790"/>
    </row>
    <row r="82" spans="12:12" ht="31.35" customHeight="1">
      <c r="L82" s="790"/>
    </row>
    <row r="83" spans="12:12" ht="31.35" customHeight="1">
      <c r="L83" s="790"/>
    </row>
    <row r="84" spans="12:12" ht="31.35" customHeight="1">
      <c r="L84" s="790"/>
    </row>
    <row r="86" spans="12:12" ht="36" customHeight="1"/>
    <row r="87" spans="12:12" ht="36" customHeight="1"/>
    <row r="88" spans="12:12" ht="31.35" customHeight="1"/>
    <row r="89" spans="12:12" ht="31.35" customHeight="1"/>
    <row r="90" spans="12:12" ht="31.35" customHeight="1"/>
    <row r="91" spans="12:12" ht="31.35" customHeight="1"/>
    <row r="93" spans="12:12" ht="36" customHeight="1"/>
    <row r="94" spans="12:12" ht="31.35" customHeight="1"/>
    <row r="95" spans="12:12" ht="31.35" customHeight="1"/>
    <row r="96" spans="12:12" ht="31.35" customHeight="1"/>
    <row r="98" ht="36" customHeight="1"/>
    <row r="99" ht="31.35" customHeight="1"/>
    <row r="100" ht="31.35" customHeight="1"/>
    <row r="101" ht="31.35" customHeight="1"/>
    <row r="103" ht="36" customHeight="1"/>
    <row r="104" ht="31.35" customHeight="1"/>
    <row r="106" ht="36" customHeight="1"/>
    <row r="107" ht="31.35" customHeight="1"/>
    <row r="109" ht="36" customHeight="1"/>
    <row r="110" ht="31.35" customHeight="1"/>
    <row r="112" ht="36" customHeight="1"/>
    <row r="113" ht="31.35" customHeight="1"/>
    <row r="115" ht="36" customHeight="1"/>
    <row r="116" ht="31.35" customHeight="1"/>
    <row r="117" ht="31.35" customHeight="1"/>
    <row r="119" ht="36" customHeight="1"/>
    <row r="120" ht="31.35" customHeight="1"/>
    <row r="121" ht="31.35" customHeight="1"/>
    <row r="122" ht="31.35" customHeight="1"/>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R122"/>
  <sheetViews>
    <sheetView view="pageBreakPreview" zoomScale="60" zoomScaleNormal="55" workbookViewId="0">
      <selection activeCell="H14" sqref="H14"/>
    </sheetView>
  </sheetViews>
  <sheetFormatPr defaultColWidth="9" defaultRowHeight="15.75"/>
  <cols>
    <col min="1" max="1" width="6.7109375" style="677" customWidth="1"/>
    <col min="2" max="2" width="57.28515625" style="677" customWidth="1"/>
    <col min="3" max="3" width="28.7109375" style="677" customWidth="1"/>
    <col min="4" max="4" width="8.7109375" style="677" customWidth="1"/>
    <col min="5" max="5" width="12.7109375" style="677" customWidth="1"/>
    <col min="6" max="9" width="16.7109375" style="677" customWidth="1"/>
    <col min="10" max="10" width="20.7109375" style="677" customWidth="1"/>
    <col min="11" max="11" width="17.7109375" style="677" customWidth="1"/>
    <col min="12" max="12" width="9" style="677"/>
    <col min="13" max="13" width="10.85546875" style="677" customWidth="1"/>
    <col min="14" max="15" width="9" style="677"/>
    <col min="16" max="17" width="14.42578125" style="677" customWidth="1"/>
    <col min="18" max="16384" width="9" style="677"/>
  </cols>
  <sheetData>
    <row r="1" spans="1:11" ht="25.5">
      <c r="A1" s="1738" t="s">
        <v>84</v>
      </c>
      <c r="B1" s="1738"/>
      <c r="C1" s="1738"/>
      <c r="D1" s="1738"/>
      <c r="E1" s="1738"/>
      <c r="F1" s="1738"/>
      <c r="G1" s="1738"/>
      <c r="H1" s="1738"/>
      <c r="I1" s="1738"/>
      <c r="J1" s="1738"/>
      <c r="K1" s="1738"/>
    </row>
    <row r="2" spans="1:11" ht="20.100000000000001" customHeight="1">
      <c r="A2" s="1739" t="str">
        <f>'C4.Hệ Thống Điện &amp; Điện Nhẹ '!A2:K2</f>
        <v xml:space="preserve">PROJECT NAME / TÊN DỰ ÁN  : </v>
      </c>
      <c r="B2" s="1739"/>
      <c r="C2" s="1739"/>
      <c r="D2" s="1739"/>
      <c r="E2" s="1739"/>
      <c r="F2" s="1739"/>
      <c r="G2" s="1739"/>
      <c r="H2" s="1739"/>
      <c r="I2" s="1739"/>
      <c r="J2" s="1739"/>
      <c r="K2" s="1739"/>
    </row>
    <row r="3" spans="1:11" ht="20.100000000000001" customHeight="1">
      <c r="A3" s="1740" t="s">
        <v>552</v>
      </c>
      <c r="B3" s="1740"/>
      <c r="C3" s="1740"/>
      <c r="D3" s="1740"/>
      <c r="E3" s="1740"/>
      <c r="F3" s="1740"/>
      <c r="G3" s="1740"/>
      <c r="H3" s="1740"/>
      <c r="I3" s="1740"/>
      <c r="J3" s="1740"/>
      <c r="K3" s="1740"/>
    </row>
    <row r="4" spans="1:11" ht="23.1" customHeight="1">
      <c r="A4" s="1742" t="s">
        <v>86</v>
      </c>
      <c r="B4" s="1742" t="s">
        <v>87</v>
      </c>
      <c r="C4" s="1742" t="s">
        <v>88</v>
      </c>
      <c r="D4" s="1742" t="s">
        <v>89</v>
      </c>
      <c r="E4" s="1744" t="s">
        <v>90</v>
      </c>
      <c r="F4" s="1741" t="s">
        <v>91</v>
      </c>
      <c r="G4" s="1741"/>
      <c r="H4" s="1741"/>
      <c r="I4" s="1741"/>
      <c r="J4" s="1745" t="s">
        <v>92</v>
      </c>
      <c r="K4" s="1742" t="s">
        <v>93</v>
      </c>
    </row>
    <row r="5" spans="1:11" ht="38.25" customHeight="1">
      <c r="A5" s="1743"/>
      <c r="B5" s="1742"/>
      <c r="C5" s="1742"/>
      <c r="D5" s="1743"/>
      <c r="E5" s="1744"/>
      <c r="F5" s="682" t="s">
        <v>94</v>
      </c>
      <c r="G5" s="682" t="s">
        <v>95</v>
      </c>
      <c r="H5" s="682" t="s">
        <v>96</v>
      </c>
      <c r="I5" s="682" t="s">
        <v>97</v>
      </c>
      <c r="J5" s="1745"/>
      <c r="K5" s="1743"/>
    </row>
    <row r="6" spans="1:11" ht="24.95" customHeight="1">
      <c r="A6" s="866">
        <v>13</v>
      </c>
      <c r="B6" s="867" t="s">
        <v>553</v>
      </c>
      <c r="C6" s="868"/>
      <c r="D6" s="869"/>
      <c r="E6" s="869"/>
      <c r="F6" s="870"/>
      <c r="G6" s="870"/>
      <c r="H6" s="870"/>
      <c r="I6" s="905"/>
      <c r="J6" s="905">
        <f>+J7+J13</f>
        <v>0</v>
      </c>
      <c r="K6" s="906"/>
    </row>
    <row r="7" spans="1:11" ht="27" customHeight="1">
      <c r="A7" s="871" t="s">
        <v>27</v>
      </c>
      <c r="B7" s="872" t="str">
        <f>$B$20</f>
        <v>STRUCTURE WORK / CÔNG TÁC KẾT CẤU</v>
      </c>
      <c r="C7" s="873"/>
      <c r="D7" s="874"/>
      <c r="E7" s="874"/>
      <c r="F7" s="875"/>
      <c r="G7" s="875"/>
      <c r="H7" s="875"/>
      <c r="I7" s="907"/>
      <c r="J7" s="908">
        <f>+SUM(J8:J11)</f>
        <v>0</v>
      </c>
      <c r="K7" s="909"/>
    </row>
    <row r="8" spans="1:11" ht="27" customHeight="1">
      <c r="A8" s="699">
        <v>1</v>
      </c>
      <c r="B8" s="694" t="str">
        <f>+B21</f>
        <v>EARTH WORK / CÔNG TÁC ĐẤT</v>
      </c>
      <c r="C8" s="695"/>
      <c r="D8" s="700" t="s">
        <v>121</v>
      </c>
      <c r="E8" s="701">
        <v>1</v>
      </c>
      <c r="F8" s="702"/>
      <c r="G8" s="702"/>
      <c r="H8" s="702"/>
      <c r="I8" s="783"/>
      <c r="J8" s="784">
        <f>+J21</f>
        <v>0</v>
      </c>
      <c r="K8" s="785"/>
    </row>
    <row r="9" spans="1:11" ht="27" customHeight="1">
      <c r="A9" s="699">
        <f t="shared" ref="A9:A11" si="0">+A8+1</f>
        <v>2</v>
      </c>
      <c r="B9" s="694" t="str">
        <f>+B30</f>
        <v>CONCRETE WORK / CÔNG TÁC BÊ TÔNG</v>
      </c>
      <c r="C9" s="695"/>
      <c r="D9" s="700" t="s">
        <v>121</v>
      </c>
      <c r="E9" s="701">
        <v>1</v>
      </c>
      <c r="F9" s="702"/>
      <c r="G9" s="702"/>
      <c r="H9" s="702"/>
      <c r="I9" s="783"/>
      <c r="J9" s="784">
        <f>+J30</f>
        <v>0</v>
      </c>
      <c r="K9" s="785"/>
    </row>
    <row r="10" spans="1:11" ht="27" customHeight="1">
      <c r="A10" s="699">
        <f t="shared" si="0"/>
        <v>3</v>
      </c>
      <c r="B10" s="694" t="str">
        <f>+B38</f>
        <v>FORM WORK / CÔNG TÁC VÁN KHUÔN</v>
      </c>
      <c r="C10" s="695"/>
      <c r="D10" s="700" t="s">
        <v>121</v>
      </c>
      <c r="E10" s="701">
        <v>1</v>
      </c>
      <c r="F10" s="702"/>
      <c r="G10" s="702"/>
      <c r="H10" s="702"/>
      <c r="I10" s="783"/>
      <c r="J10" s="784">
        <f>+J38</f>
        <v>0</v>
      </c>
      <c r="K10" s="785"/>
    </row>
    <row r="11" spans="1:11" ht="27" customHeight="1">
      <c r="A11" s="699">
        <f t="shared" si="0"/>
        <v>4</v>
      </c>
      <c r="B11" s="710" t="str">
        <f>+B44</f>
        <v>REINFORCEMENT WORK / CÔNG TÁC CỐT THÉP</v>
      </c>
      <c r="C11" s="695"/>
      <c r="D11" s="700" t="s">
        <v>121</v>
      </c>
      <c r="E11" s="701">
        <v>1</v>
      </c>
      <c r="F11" s="702"/>
      <c r="G11" s="702"/>
      <c r="H11" s="702"/>
      <c r="I11" s="783"/>
      <c r="J11" s="784">
        <f>+J44</f>
        <v>0</v>
      </c>
      <c r="K11" s="785"/>
    </row>
    <row r="12" spans="1:11">
      <c r="A12" s="711"/>
      <c r="B12" s="712"/>
      <c r="C12" s="713"/>
      <c r="D12" s="714"/>
      <c r="E12" s="715"/>
      <c r="F12" s="716"/>
      <c r="G12" s="716"/>
      <c r="H12" s="716"/>
      <c r="I12" s="791"/>
      <c r="J12" s="791"/>
      <c r="K12" s="792"/>
    </row>
    <row r="13" spans="1:11" ht="27" customHeight="1">
      <c r="A13" s="871" t="s">
        <v>60</v>
      </c>
      <c r="B13" s="876" t="str">
        <f>B49</f>
        <v>FINISING WORK / CÔNG TÁC HOÀN THIỆN</v>
      </c>
      <c r="C13" s="877"/>
      <c r="D13" s="874"/>
      <c r="E13" s="874"/>
      <c r="F13" s="875"/>
      <c r="G13" s="875"/>
      <c r="H13" s="875"/>
      <c r="I13" s="907"/>
      <c r="J13" s="908">
        <f>+SUM(J14:J15)</f>
        <v>0</v>
      </c>
      <c r="K13" s="909"/>
    </row>
    <row r="14" spans="1:11" ht="27" customHeight="1">
      <c r="A14" s="699">
        <v>1</v>
      </c>
      <c r="B14" s="694" t="s">
        <v>522</v>
      </c>
      <c r="C14" s="709"/>
      <c r="D14" s="700" t="s">
        <v>121</v>
      </c>
      <c r="E14" s="701">
        <v>1</v>
      </c>
      <c r="F14" s="702"/>
      <c r="G14" s="702"/>
      <c r="H14" s="702"/>
      <c r="I14" s="783"/>
      <c r="J14" s="784">
        <f>+J50</f>
        <v>0</v>
      </c>
      <c r="K14" s="785"/>
    </row>
    <row r="15" spans="1:11" ht="27" customHeight="1">
      <c r="A15" s="699">
        <v>2</v>
      </c>
      <c r="B15" s="694" t="str">
        <f>$B$55</f>
        <v>OTHERS WORK/ CÔNG VIỆC KHÁC</v>
      </c>
      <c r="C15" s="695"/>
      <c r="D15" s="700" t="s">
        <v>121</v>
      </c>
      <c r="E15" s="701">
        <v>1</v>
      </c>
      <c r="F15" s="702"/>
      <c r="G15" s="702"/>
      <c r="H15" s="702"/>
      <c r="I15" s="783"/>
      <c r="J15" s="784">
        <f>+J55</f>
        <v>0</v>
      </c>
      <c r="K15" s="785"/>
    </row>
    <row r="16" spans="1:11" ht="24.95" customHeight="1">
      <c r="A16" s="699"/>
      <c r="B16" s="694"/>
      <c r="D16" s="700"/>
      <c r="E16" s="701"/>
      <c r="F16" s="702"/>
      <c r="G16" s="702"/>
      <c r="H16" s="702"/>
      <c r="I16" s="783"/>
      <c r="J16" s="783"/>
      <c r="K16" s="785"/>
    </row>
    <row r="17" spans="1:18" ht="24.95" customHeight="1">
      <c r="A17" s="699"/>
      <c r="B17" s="694"/>
      <c r="C17" s="709"/>
      <c r="D17" s="700"/>
      <c r="E17" s="701"/>
      <c r="F17" s="702"/>
      <c r="G17" s="702"/>
      <c r="H17" s="702"/>
      <c r="I17" s="783"/>
      <c r="J17" s="783"/>
      <c r="K17" s="785"/>
    </row>
    <row r="18" spans="1:18" ht="24.95" customHeight="1">
      <c r="A18" s="699"/>
      <c r="B18" s="694"/>
      <c r="C18" s="709"/>
      <c r="D18" s="700"/>
      <c r="E18" s="701"/>
      <c r="F18" s="702"/>
      <c r="G18" s="702"/>
      <c r="H18" s="702"/>
      <c r="I18" s="783"/>
      <c r="J18" s="783"/>
      <c r="K18" s="785"/>
    </row>
    <row r="19" spans="1:18" ht="24.95" customHeight="1">
      <c r="A19" s="699"/>
      <c r="B19" s="694"/>
      <c r="C19" s="709"/>
      <c r="D19" s="700"/>
      <c r="E19" s="701"/>
      <c r="F19" s="702"/>
      <c r="G19" s="702"/>
      <c r="H19" s="702"/>
      <c r="I19" s="783"/>
      <c r="J19" s="783"/>
      <c r="K19" s="785"/>
    </row>
    <row r="20" spans="1:18" ht="36" customHeight="1">
      <c r="A20" s="717" t="s">
        <v>27</v>
      </c>
      <c r="B20" s="718" t="s">
        <v>122</v>
      </c>
      <c r="C20" s="718"/>
      <c r="D20" s="719"/>
      <c r="E20" s="719"/>
      <c r="F20" s="879"/>
      <c r="G20" s="879"/>
      <c r="H20" s="879"/>
      <c r="I20" s="910"/>
      <c r="J20" s="793">
        <f>+J21+J30+J38+J44</f>
        <v>0</v>
      </c>
      <c r="K20" s="794"/>
    </row>
    <row r="21" spans="1:18" ht="36" customHeight="1">
      <c r="A21" s="721">
        <v>1</v>
      </c>
      <c r="B21" s="722" t="s">
        <v>422</v>
      </c>
      <c r="C21" s="723"/>
      <c r="D21" s="724"/>
      <c r="E21" s="725"/>
      <c r="F21" s="726"/>
      <c r="G21" s="726"/>
      <c r="H21" s="726"/>
      <c r="I21" s="726"/>
      <c r="J21" s="795">
        <f>+SUM(J22:J28)</f>
        <v>0</v>
      </c>
      <c r="K21" s="911"/>
    </row>
    <row r="22" spans="1:18" s="678" customFormat="1" ht="31.5">
      <c r="A22" s="727">
        <v>1</v>
      </c>
      <c r="B22" s="728" t="s">
        <v>523</v>
      </c>
      <c r="C22" s="729" t="s">
        <v>524</v>
      </c>
      <c r="D22" s="730" t="s">
        <v>121</v>
      </c>
      <c r="E22" s="731">
        <v>1</v>
      </c>
      <c r="F22" s="800"/>
      <c r="G22" s="800"/>
      <c r="H22" s="800"/>
      <c r="I22" s="797">
        <f t="shared" ref="I22:I28" si="1">+SUM(F22:H22)</f>
        <v>0</v>
      </c>
      <c r="J22" s="798">
        <f t="shared" ref="J22:J28" si="2">ROUND(E22*I22,0)</f>
        <v>0</v>
      </c>
      <c r="K22" s="912"/>
      <c r="L22" s="790"/>
      <c r="M22" s="677"/>
      <c r="N22" s="677"/>
      <c r="O22" s="677"/>
      <c r="P22" s="677"/>
      <c r="Q22" s="677"/>
      <c r="R22" s="677"/>
    </row>
    <row r="23" spans="1:18" s="678" customFormat="1" ht="31.5">
      <c r="A23" s="733">
        <v>2</v>
      </c>
      <c r="B23" s="734" t="s">
        <v>123</v>
      </c>
      <c r="C23" s="735"/>
      <c r="D23" s="736" t="s">
        <v>124</v>
      </c>
      <c r="E23" s="737">
        <v>663</v>
      </c>
      <c r="F23" s="800"/>
      <c r="G23" s="800"/>
      <c r="H23" s="800"/>
      <c r="I23" s="800">
        <f t="shared" si="1"/>
        <v>0</v>
      </c>
      <c r="J23" s="801">
        <f t="shared" si="2"/>
        <v>0</v>
      </c>
      <c r="K23" s="807"/>
      <c r="L23" s="790"/>
      <c r="M23" s="677"/>
      <c r="N23" s="677"/>
      <c r="O23" s="677"/>
      <c r="P23" s="677"/>
      <c r="Q23" s="677"/>
      <c r="R23" s="677"/>
    </row>
    <row r="24" spans="1:18" s="678" customFormat="1" ht="31.5">
      <c r="A24" s="733">
        <v>3</v>
      </c>
      <c r="B24" s="734" t="s">
        <v>423</v>
      </c>
      <c r="C24" s="735"/>
      <c r="D24" s="736" t="s">
        <v>124</v>
      </c>
      <c r="E24" s="737">
        <v>99.45</v>
      </c>
      <c r="F24" s="800"/>
      <c r="G24" s="800"/>
      <c r="H24" s="800"/>
      <c r="I24" s="800">
        <f t="shared" si="1"/>
        <v>0</v>
      </c>
      <c r="J24" s="801">
        <f t="shared" si="2"/>
        <v>0</v>
      </c>
      <c r="K24" s="807"/>
      <c r="L24" s="790"/>
      <c r="M24" s="677"/>
      <c r="N24" s="677"/>
      <c r="O24" s="677"/>
      <c r="P24" s="677"/>
      <c r="Q24" s="677"/>
      <c r="R24" s="677"/>
    </row>
    <row r="25" spans="1:18" s="678" customFormat="1" ht="31.5">
      <c r="A25" s="733">
        <v>4</v>
      </c>
      <c r="B25" s="734" t="s">
        <v>126</v>
      </c>
      <c r="C25" s="735"/>
      <c r="D25" s="736" t="s">
        <v>124</v>
      </c>
      <c r="E25" s="737">
        <v>198.9</v>
      </c>
      <c r="F25" s="800"/>
      <c r="G25" s="800"/>
      <c r="H25" s="800"/>
      <c r="I25" s="800">
        <f t="shared" si="1"/>
        <v>0</v>
      </c>
      <c r="J25" s="801">
        <f t="shared" si="2"/>
        <v>0</v>
      </c>
      <c r="K25" s="807"/>
      <c r="L25" s="790"/>
      <c r="M25" s="677"/>
      <c r="N25" s="677"/>
      <c r="O25" s="677"/>
      <c r="P25" s="677"/>
      <c r="Q25" s="677"/>
      <c r="R25" s="677"/>
    </row>
    <row r="26" spans="1:18" s="678" customFormat="1" ht="31.5">
      <c r="A26" s="733">
        <v>5</v>
      </c>
      <c r="B26" s="734" t="s">
        <v>525</v>
      </c>
      <c r="C26" s="738" t="s">
        <v>128</v>
      </c>
      <c r="D26" s="736" t="s">
        <v>124</v>
      </c>
      <c r="E26" s="737">
        <v>563.54999999999995</v>
      </c>
      <c r="F26" s="800"/>
      <c r="G26" s="800"/>
      <c r="H26" s="800"/>
      <c r="I26" s="800">
        <f t="shared" si="1"/>
        <v>0</v>
      </c>
      <c r="J26" s="801">
        <f t="shared" si="2"/>
        <v>0</v>
      </c>
      <c r="K26" s="807"/>
      <c r="L26" s="790"/>
      <c r="M26" s="677"/>
      <c r="N26" s="677"/>
      <c r="O26" s="677"/>
      <c r="P26" s="677"/>
      <c r="Q26" s="677"/>
      <c r="R26" s="677"/>
    </row>
    <row r="27" spans="1:18" s="864" customFormat="1" ht="31.35" customHeight="1">
      <c r="A27" s="733">
        <f>+A26+1</f>
        <v>6</v>
      </c>
      <c r="B27" s="738" t="s">
        <v>129</v>
      </c>
      <c r="C27" s="738"/>
      <c r="D27" s="880" t="s">
        <v>110</v>
      </c>
      <c r="E27" s="881">
        <v>204</v>
      </c>
      <c r="F27" s="800"/>
      <c r="G27" s="800"/>
      <c r="H27" s="800"/>
      <c r="I27" s="800">
        <f t="shared" si="1"/>
        <v>0</v>
      </c>
      <c r="J27" s="913">
        <f t="shared" si="2"/>
        <v>0</v>
      </c>
      <c r="K27" s="913"/>
      <c r="L27" s="790"/>
      <c r="M27" s="677"/>
      <c r="N27" s="677"/>
      <c r="O27" s="677"/>
      <c r="P27" s="677"/>
      <c r="Q27" s="677"/>
      <c r="R27" s="677"/>
    </row>
    <row r="28" spans="1:18" s="864" customFormat="1" ht="31.35" customHeight="1">
      <c r="A28" s="733">
        <f>+A27+1</f>
        <v>7</v>
      </c>
      <c r="B28" s="734" t="s">
        <v>425</v>
      </c>
      <c r="C28" s="738"/>
      <c r="D28" s="880" t="s">
        <v>110</v>
      </c>
      <c r="E28" s="881">
        <v>204</v>
      </c>
      <c r="F28" s="800"/>
      <c r="G28" s="800"/>
      <c r="H28" s="800"/>
      <c r="I28" s="800">
        <f t="shared" si="1"/>
        <v>0</v>
      </c>
      <c r="J28" s="913">
        <f t="shared" si="2"/>
        <v>0</v>
      </c>
      <c r="K28" s="913"/>
      <c r="L28" s="790"/>
      <c r="M28" s="677"/>
      <c r="N28" s="677"/>
      <c r="O28" s="677"/>
      <c r="P28" s="677"/>
      <c r="Q28" s="677"/>
      <c r="R28" s="677"/>
    </row>
    <row r="29" spans="1:18" s="679" customFormat="1" ht="19.899999999999999" customHeight="1">
      <c r="A29" s="739"/>
      <c r="B29" s="740"/>
      <c r="C29" s="741"/>
      <c r="D29" s="742"/>
      <c r="E29" s="743"/>
      <c r="F29" s="744"/>
      <c r="G29" s="744"/>
      <c r="H29" s="744"/>
      <c r="I29" s="914"/>
      <c r="J29" s="862"/>
      <c r="K29" s="804"/>
      <c r="L29" s="790"/>
      <c r="M29" s="677"/>
      <c r="N29" s="677"/>
      <c r="O29" s="677"/>
      <c r="P29" s="677"/>
      <c r="Q29" s="677"/>
      <c r="R29" s="677"/>
    </row>
    <row r="30" spans="1:18" ht="36" customHeight="1">
      <c r="A30" s="721">
        <v>2</v>
      </c>
      <c r="B30" s="722" t="s">
        <v>133</v>
      </c>
      <c r="C30" s="723"/>
      <c r="D30" s="724"/>
      <c r="E30" s="725"/>
      <c r="F30" s="726"/>
      <c r="G30" s="726"/>
      <c r="H30" s="726"/>
      <c r="I30" s="726"/>
      <c r="J30" s="795">
        <f>+SUM(J31:J36)</f>
        <v>0</v>
      </c>
      <c r="K30" s="911"/>
      <c r="L30" s="790"/>
    </row>
    <row r="31" spans="1:18" s="678" customFormat="1" ht="31.5">
      <c r="A31" s="733">
        <v>1</v>
      </c>
      <c r="B31" s="734" t="s">
        <v>526</v>
      </c>
      <c r="C31" s="735" t="s">
        <v>485</v>
      </c>
      <c r="D31" s="736" t="s">
        <v>124</v>
      </c>
      <c r="E31" s="737">
        <v>5.7968400000000004</v>
      </c>
      <c r="F31" s="800"/>
      <c r="G31" s="800"/>
      <c r="H31" s="800"/>
      <c r="I31" s="800">
        <f t="shared" ref="I31:I36" si="3">+SUM(F31:H31)</f>
        <v>0</v>
      </c>
      <c r="J31" s="801">
        <f t="shared" ref="J31:J36" si="4">ROUND(E31*I31,0)</f>
        <v>0</v>
      </c>
      <c r="K31" s="807"/>
      <c r="L31" s="790"/>
      <c r="M31" s="677"/>
      <c r="N31" s="677"/>
      <c r="O31" s="677"/>
      <c r="P31" s="677"/>
      <c r="Q31" s="677"/>
      <c r="R31" s="677"/>
    </row>
    <row r="32" spans="1:18" s="678" customFormat="1" ht="31.5">
      <c r="A32" s="733">
        <v>2</v>
      </c>
      <c r="B32" s="734" t="s">
        <v>527</v>
      </c>
      <c r="C32" s="735" t="s">
        <v>137</v>
      </c>
      <c r="D32" s="736" t="s">
        <v>124</v>
      </c>
      <c r="E32" s="737">
        <v>39.020519999999998</v>
      </c>
      <c r="F32" s="800"/>
      <c r="G32" s="800"/>
      <c r="H32" s="800"/>
      <c r="I32" s="800">
        <f t="shared" si="3"/>
        <v>0</v>
      </c>
      <c r="J32" s="801">
        <f t="shared" si="4"/>
        <v>0</v>
      </c>
      <c r="K32" s="807"/>
      <c r="L32" s="790"/>
      <c r="M32" s="677"/>
      <c r="N32" s="677"/>
      <c r="O32" s="677"/>
      <c r="P32" s="677"/>
      <c r="Q32" s="677"/>
      <c r="R32" s="677"/>
    </row>
    <row r="33" spans="1:18" s="678" customFormat="1" ht="31.5">
      <c r="A33" s="733">
        <v>3</v>
      </c>
      <c r="B33" s="734" t="s">
        <v>528</v>
      </c>
      <c r="C33" s="735" t="s">
        <v>137</v>
      </c>
      <c r="D33" s="736" t="s">
        <v>124</v>
      </c>
      <c r="E33" s="737">
        <v>30.333500000000001</v>
      </c>
      <c r="F33" s="800"/>
      <c r="G33" s="800"/>
      <c r="H33" s="800"/>
      <c r="I33" s="800">
        <f t="shared" si="3"/>
        <v>0</v>
      </c>
      <c r="J33" s="801">
        <f t="shared" si="4"/>
        <v>0</v>
      </c>
      <c r="K33" s="807"/>
      <c r="L33" s="790"/>
      <c r="M33" s="677"/>
      <c r="N33" s="677"/>
      <c r="O33" s="677"/>
      <c r="P33" s="677"/>
      <c r="Q33" s="677"/>
      <c r="R33" s="677"/>
    </row>
    <row r="34" spans="1:18" s="678" customFormat="1" ht="31.5">
      <c r="A34" s="733">
        <v>4</v>
      </c>
      <c r="B34" s="734" t="s">
        <v>529</v>
      </c>
      <c r="C34" s="735" t="s">
        <v>137</v>
      </c>
      <c r="D34" s="736" t="s">
        <v>124</v>
      </c>
      <c r="E34" s="737">
        <v>31.63645</v>
      </c>
      <c r="F34" s="800"/>
      <c r="G34" s="800"/>
      <c r="H34" s="800"/>
      <c r="I34" s="800">
        <f t="shared" si="3"/>
        <v>0</v>
      </c>
      <c r="J34" s="801">
        <f t="shared" si="4"/>
        <v>0</v>
      </c>
      <c r="K34" s="807"/>
      <c r="L34" s="790"/>
      <c r="M34" s="677"/>
      <c r="N34" s="677"/>
      <c r="O34" s="677"/>
      <c r="P34" s="677"/>
      <c r="Q34" s="677"/>
      <c r="R34" s="677"/>
    </row>
    <row r="35" spans="1:18" s="678" customFormat="1" ht="31.5">
      <c r="A35" s="733">
        <v>6</v>
      </c>
      <c r="B35" s="734" t="s">
        <v>139</v>
      </c>
      <c r="C35" s="735"/>
      <c r="D35" s="736" t="s">
        <v>124</v>
      </c>
      <c r="E35" s="737">
        <v>106.78731000000001</v>
      </c>
      <c r="F35" s="800"/>
      <c r="G35" s="800"/>
      <c r="H35" s="800"/>
      <c r="I35" s="800">
        <f t="shared" si="3"/>
        <v>0</v>
      </c>
      <c r="J35" s="801">
        <f t="shared" si="4"/>
        <v>0</v>
      </c>
      <c r="K35" s="617" t="s">
        <v>140</v>
      </c>
      <c r="L35" s="790"/>
      <c r="M35" s="677"/>
      <c r="N35" s="677"/>
      <c r="O35" s="677"/>
      <c r="P35" s="677"/>
      <c r="Q35" s="677"/>
      <c r="R35" s="677"/>
    </row>
    <row r="36" spans="1:18" s="678" customFormat="1" ht="31.5">
      <c r="A36" s="733">
        <v>7</v>
      </c>
      <c r="B36" s="734" t="s">
        <v>530</v>
      </c>
      <c r="C36" s="735"/>
      <c r="D36" s="736" t="s">
        <v>110</v>
      </c>
      <c r="E36" s="737">
        <v>530.24</v>
      </c>
      <c r="F36" s="800"/>
      <c r="G36" s="800"/>
      <c r="H36" s="800"/>
      <c r="I36" s="800">
        <f t="shared" si="3"/>
        <v>0</v>
      </c>
      <c r="J36" s="801">
        <f t="shared" si="4"/>
        <v>0</v>
      </c>
      <c r="K36" s="807"/>
      <c r="L36" s="790"/>
      <c r="M36" s="677"/>
      <c r="N36" s="677"/>
      <c r="O36" s="677"/>
      <c r="P36" s="677"/>
      <c r="Q36" s="677"/>
      <c r="R36" s="677"/>
    </row>
    <row r="37" spans="1:18" s="681" customFormat="1">
      <c r="A37" s="750"/>
      <c r="B37" s="821"/>
      <c r="C37" s="822"/>
      <c r="D37" s="823"/>
      <c r="E37" s="737"/>
      <c r="F37" s="732"/>
      <c r="G37" s="732"/>
      <c r="H37" s="732"/>
      <c r="I37" s="732"/>
      <c r="J37" s="915"/>
      <c r="K37" s="852"/>
      <c r="L37" s="790"/>
      <c r="M37" s="677"/>
      <c r="N37" s="677"/>
      <c r="O37" s="677"/>
      <c r="P37" s="677"/>
      <c r="Q37" s="677"/>
      <c r="R37" s="677"/>
    </row>
    <row r="38" spans="1:18" ht="36" customHeight="1">
      <c r="A38" s="721">
        <v>4</v>
      </c>
      <c r="B38" s="722" t="s">
        <v>145</v>
      </c>
      <c r="C38" s="723"/>
      <c r="D38" s="724"/>
      <c r="E38" s="725"/>
      <c r="F38" s="726"/>
      <c r="G38" s="726"/>
      <c r="H38" s="726"/>
      <c r="I38" s="726"/>
      <c r="J38" s="795">
        <f>+SUM(J39:J42)</f>
        <v>0</v>
      </c>
      <c r="K38" s="911"/>
      <c r="L38" s="790"/>
    </row>
    <row r="39" spans="1:18" s="678" customFormat="1" ht="31.5">
      <c r="A39" s="750">
        <v>1</v>
      </c>
      <c r="B39" s="734" t="s">
        <v>531</v>
      </c>
      <c r="C39" s="735"/>
      <c r="D39" s="751" t="s">
        <v>110</v>
      </c>
      <c r="E39" s="737">
        <v>2.2890000000000001</v>
      </c>
      <c r="F39" s="800"/>
      <c r="G39" s="800"/>
      <c r="H39" s="800"/>
      <c r="I39" s="800">
        <f t="shared" ref="I39:I42" si="5">+SUM(F39:H39)</f>
        <v>0</v>
      </c>
      <c r="J39" s="801">
        <f t="shared" ref="J39:J42" si="6">ROUND(E39*I39,0)</f>
        <v>0</v>
      </c>
      <c r="K39" s="807"/>
      <c r="L39" s="790"/>
      <c r="M39" s="677"/>
      <c r="N39" s="677"/>
      <c r="O39" s="677"/>
      <c r="P39" s="677"/>
      <c r="Q39" s="677"/>
      <c r="R39" s="677"/>
    </row>
    <row r="40" spans="1:18" s="678" customFormat="1" ht="31.5">
      <c r="A40" s="750">
        <v>2</v>
      </c>
      <c r="B40" s="734" t="s">
        <v>532</v>
      </c>
      <c r="C40" s="735"/>
      <c r="D40" s="751" t="s">
        <v>110</v>
      </c>
      <c r="E40" s="737">
        <v>15.728999999999999</v>
      </c>
      <c r="F40" s="800"/>
      <c r="G40" s="800"/>
      <c r="H40" s="800"/>
      <c r="I40" s="800">
        <f t="shared" si="5"/>
        <v>0</v>
      </c>
      <c r="J40" s="801">
        <f t="shared" si="6"/>
        <v>0</v>
      </c>
      <c r="K40" s="807"/>
      <c r="L40" s="790"/>
      <c r="M40" s="677"/>
      <c r="N40" s="677"/>
      <c r="O40" s="677"/>
      <c r="P40" s="677"/>
      <c r="Q40" s="677"/>
      <c r="R40" s="677"/>
    </row>
    <row r="41" spans="1:18" s="678" customFormat="1" ht="31.5">
      <c r="A41" s="750">
        <v>3</v>
      </c>
      <c r="B41" s="734" t="s">
        <v>533</v>
      </c>
      <c r="C41" s="735" t="s">
        <v>147</v>
      </c>
      <c r="D41" s="751" t="s">
        <v>110</v>
      </c>
      <c r="E41" s="737">
        <v>262.5</v>
      </c>
      <c r="F41" s="800"/>
      <c r="G41" s="800"/>
      <c r="H41" s="800"/>
      <c r="I41" s="800">
        <f t="shared" si="5"/>
        <v>0</v>
      </c>
      <c r="J41" s="801">
        <f t="shared" si="6"/>
        <v>0</v>
      </c>
      <c r="K41" s="807"/>
      <c r="L41" s="790"/>
      <c r="M41" s="677"/>
      <c r="N41" s="677"/>
      <c r="O41" s="677"/>
      <c r="P41" s="677"/>
      <c r="Q41" s="677"/>
      <c r="R41" s="677"/>
    </row>
    <row r="42" spans="1:18" s="678" customFormat="1" ht="31.5">
      <c r="A42" s="750">
        <v>4</v>
      </c>
      <c r="B42" s="734" t="s">
        <v>534</v>
      </c>
      <c r="C42" s="735" t="s">
        <v>147</v>
      </c>
      <c r="D42" s="751" t="s">
        <v>110</v>
      </c>
      <c r="E42" s="837">
        <v>194.67</v>
      </c>
      <c r="F42" s="800"/>
      <c r="G42" s="800"/>
      <c r="H42" s="800"/>
      <c r="I42" s="800">
        <f t="shared" si="5"/>
        <v>0</v>
      </c>
      <c r="J42" s="801">
        <f t="shared" si="6"/>
        <v>0</v>
      </c>
      <c r="K42" s="807"/>
      <c r="L42" s="790"/>
      <c r="M42" s="677"/>
      <c r="N42" s="677"/>
      <c r="O42" s="677"/>
      <c r="P42" s="677"/>
      <c r="Q42" s="677"/>
      <c r="R42" s="677"/>
    </row>
    <row r="43" spans="1:18" ht="25.35" customHeight="1">
      <c r="A43" s="745"/>
      <c r="B43" s="746"/>
      <c r="C43" s="747"/>
      <c r="D43" s="748"/>
      <c r="E43" s="749"/>
      <c r="F43" s="757"/>
      <c r="G43" s="757"/>
      <c r="H43" s="757"/>
      <c r="I43" s="757"/>
      <c r="J43" s="805"/>
      <c r="K43" s="806"/>
      <c r="L43" s="790"/>
    </row>
    <row r="44" spans="1:18" ht="36" customHeight="1">
      <c r="A44" s="721">
        <v>5</v>
      </c>
      <c r="B44" s="722" t="s">
        <v>148</v>
      </c>
      <c r="C44" s="723"/>
      <c r="D44" s="724"/>
      <c r="E44" s="725"/>
      <c r="F44" s="882"/>
      <c r="G44" s="726"/>
      <c r="H44" s="726"/>
      <c r="I44" s="726"/>
      <c r="J44" s="795">
        <f>+SUM(J45:J47)</f>
        <v>0</v>
      </c>
      <c r="K44" s="911"/>
      <c r="L44" s="790"/>
    </row>
    <row r="45" spans="1:18" s="678" customFormat="1" ht="31.5">
      <c r="A45" s="750">
        <v>1</v>
      </c>
      <c r="B45" s="734" t="s">
        <v>535</v>
      </c>
      <c r="C45" s="735"/>
      <c r="D45" s="751" t="s">
        <v>151</v>
      </c>
      <c r="E45" s="737">
        <v>2.6670335999999999</v>
      </c>
      <c r="F45" s="800"/>
      <c r="G45" s="800"/>
      <c r="H45" s="800"/>
      <c r="I45" s="800">
        <f t="shared" ref="I45:I47" si="7">+SUM(F45:H45)</f>
        <v>0</v>
      </c>
      <c r="J45" s="801">
        <f t="shared" ref="J45:J47" si="8">ROUND(E45*I45,0)</f>
        <v>0</v>
      </c>
      <c r="K45" s="807" t="str">
        <f>'[79]14.Bể XLNT'!K43</f>
        <v>Hoa Phat/ Equivalent</v>
      </c>
      <c r="L45" s="790"/>
      <c r="M45" s="677"/>
      <c r="N45" s="677"/>
      <c r="O45" s="677"/>
      <c r="P45" s="677"/>
      <c r="Q45" s="677"/>
      <c r="R45" s="677"/>
    </row>
    <row r="46" spans="1:18" s="678" customFormat="1" ht="31.5">
      <c r="A46" s="750">
        <v>2</v>
      </c>
      <c r="B46" s="734" t="s">
        <v>536</v>
      </c>
      <c r="C46" s="735"/>
      <c r="D46" s="751" t="s">
        <v>151</v>
      </c>
      <c r="E46" s="737">
        <v>3.0536300000000001</v>
      </c>
      <c r="F46" s="800"/>
      <c r="G46" s="800"/>
      <c r="H46" s="800"/>
      <c r="I46" s="800">
        <f t="shared" si="7"/>
        <v>0</v>
      </c>
      <c r="J46" s="801">
        <f t="shared" si="8"/>
        <v>0</v>
      </c>
      <c r="K46" s="807" t="str">
        <f>K45</f>
        <v>Hoa Phat/ Equivalent</v>
      </c>
      <c r="L46" s="790"/>
      <c r="M46" s="677"/>
      <c r="N46" s="677"/>
      <c r="O46" s="677"/>
      <c r="P46" s="677"/>
      <c r="Q46" s="677"/>
      <c r="R46" s="677"/>
    </row>
    <row r="47" spans="1:18" s="678" customFormat="1" ht="31.5">
      <c r="A47" s="750">
        <v>3</v>
      </c>
      <c r="B47" s="734" t="s">
        <v>537</v>
      </c>
      <c r="C47" s="735"/>
      <c r="D47" s="751" t="s">
        <v>151</v>
      </c>
      <c r="E47" s="737">
        <v>1.9219200000000001</v>
      </c>
      <c r="F47" s="800"/>
      <c r="G47" s="800"/>
      <c r="H47" s="800"/>
      <c r="I47" s="800">
        <f t="shared" si="7"/>
        <v>0</v>
      </c>
      <c r="J47" s="801">
        <f t="shared" si="8"/>
        <v>0</v>
      </c>
      <c r="K47" s="807" t="str">
        <f>K46</f>
        <v>Hoa Phat/ Equivalent</v>
      </c>
      <c r="L47" s="790"/>
      <c r="M47" s="677"/>
      <c r="N47" s="677"/>
      <c r="O47" s="677"/>
      <c r="P47" s="677"/>
      <c r="Q47" s="677"/>
      <c r="R47" s="677"/>
    </row>
    <row r="48" spans="1:18" s="865" customFormat="1">
      <c r="A48" s="883"/>
      <c r="B48" s="884"/>
      <c r="C48" s="885"/>
      <c r="D48" s="836"/>
      <c r="E48" s="837"/>
      <c r="F48" s="818"/>
      <c r="G48" s="818"/>
      <c r="H48" s="818"/>
      <c r="I48" s="818"/>
      <c r="J48" s="819"/>
      <c r="K48" s="815"/>
      <c r="L48" s="790"/>
      <c r="M48" s="677"/>
      <c r="N48" s="677"/>
      <c r="O48" s="677"/>
      <c r="P48" s="677"/>
      <c r="Q48" s="677"/>
      <c r="R48" s="677"/>
    </row>
    <row r="49" spans="1:18" ht="36" customHeight="1">
      <c r="A49" s="886" t="s">
        <v>60</v>
      </c>
      <c r="B49" s="887" t="s">
        <v>205</v>
      </c>
      <c r="C49" s="887"/>
      <c r="D49" s="888"/>
      <c r="E49" s="888"/>
      <c r="F49" s="720"/>
      <c r="G49" s="720"/>
      <c r="H49" s="720"/>
      <c r="I49" s="720"/>
      <c r="J49" s="793">
        <f>+J50+J55</f>
        <v>0</v>
      </c>
      <c r="K49" s="794"/>
      <c r="L49" s="790"/>
    </row>
    <row r="50" spans="1:18" ht="36" customHeight="1">
      <c r="A50" s="721">
        <v>1</v>
      </c>
      <c r="B50" s="722" t="s">
        <v>502</v>
      </c>
      <c r="C50" s="723"/>
      <c r="D50" s="724"/>
      <c r="E50" s="725"/>
      <c r="F50" s="726"/>
      <c r="G50" s="726"/>
      <c r="H50" s="726"/>
      <c r="I50" s="726"/>
      <c r="J50" s="795">
        <f>+SUM(J51:J53)</f>
        <v>0</v>
      </c>
      <c r="K50" s="796"/>
      <c r="L50" s="790"/>
    </row>
    <row r="51" spans="1:18" s="681" customFormat="1" ht="47.25">
      <c r="A51" s="824">
        <v>1</v>
      </c>
      <c r="B51" s="821" t="s">
        <v>538</v>
      </c>
      <c r="C51" s="822" t="s">
        <v>539</v>
      </c>
      <c r="D51" s="823" t="s">
        <v>110</v>
      </c>
      <c r="E51" s="737">
        <v>530.24</v>
      </c>
      <c r="F51" s="800"/>
      <c r="G51" s="800"/>
      <c r="H51" s="800"/>
      <c r="I51" s="800">
        <f t="shared" ref="I51:I53" si="9">+SUM(F51:H51)</f>
        <v>0</v>
      </c>
      <c r="J51" s="801">
        <f t="shared" ref="J51:J53" si="10">ROUND(E51*I51,0)</f>
        <v>0</v>
      </c>
      <c r="K51" s="852"/>
      <c r="L51" s="790"/>
      <c r="M51" s="677"/>
      <c r="N51" s="677"/>
      <c r="O51" s="677"/>
      <c r="P51" s="677"/>
      <c r="Q51" s="677"/>
      <c r="R51" s="677"/>
    </row>
    <row r="52" spans="1:18" s="681" customFormat="1" ht="31.5">
      <c r="A52" s="824">
        <v>2</v>
      </c>
      <c r="B52" s="821" t="s">
        <v>540</v>
      </c>
      <c r="C52" s="822" t="s">
        <v>541</v>
      </c>
      <c r="D52" s="823" t="s">
        <v>110</v>
      </c>
      <c r="E52" s="737">
        <v>530.24</v>
      </c>
      <c r="F52" s="800"/>
      <c r="G52" s="800"/>
      <c r="H52" s="800"/>
      <c r="I52" s="800">
        <f t="shared" si="9"/>
        <v>0</v>
      </c>
      <c r="J52" s="801">
        <f t="shared" si="10"/>
        <v>0</v>
      </c>
      <c r="K52" s="852"/>
      <c r="L52" s="790"/>
      <c r="M52" s="677"/>
      <c r="N52" s="677"/>
      <c r="O52" s="677"/>
      <c r="P52" s="677"/>
      <c r="Q52" s="677"/>
      <c r="R52" s="677"/>
    </row>
    <row r="53" spans="1:18" s="681" customFormat="1" ht="31.5">
      <c r="A53" s="824">
        <v>3</v>
      </c>
      <c r="B53" s="821" t="s">
        <v>542</v>
      </c>
      <c r="C53" s="822" t="s">
        <v>543</v>
      </c>
      <c r="D53" s="823" t="s">
        <v>110</v>
      </c>
      <c r="E53" s="737">
        <v>530.24</v>
      </c>
      <c r="F53" s="800"/>
      <c r="G53" s="800"/>
      <c r="H53" s="800"/>
      <c r="I53" s="800">
        <f t="shared" si="9"/>
        <v>0</v>
      </c>
      <c r="J53" s="801">
        <f t="shared" si="10"/>
        <v>0</v>
      </c>
      <c r="K53" s="852"/>
      <c r="L53" s="790"/>
      <c r="M53" s="677"/>
      <c r="N53" s="677"/>
      <c r="O53" s="677"/>
      <c r="P53" s="677"/>
      <c r="Q53" s="677"/>
      <c r="R53" s="677"/>
    </row>
    <row r="54" spans="1:18" s="679" customFormat="1">
      <c r="A54" s="825"/>
      <c r="B54" s="826"/>
      <c r="C54" s="827"/>
      <c r="D54" s="828"/>
      <c r="E54" s="837"/>
      <c r="F54" s="889"/>
      <c r="G54" s="889"/>
      <c r="H54" s="889"/>
      <c r="I54" s="830"/>
      <c r="J54" s="853"/>
      <c r="K54" s="916"/>
      <c r="L54" s="790"/>
      <c r="M54" s="677"/>
      <c r="N54" s="677"/>
      <c r="O54" s="677"/>
      <c r="P54" s="677"/>
      <c r="Q54" s="677"/>
      <c r="R54" s="677"/>
    </row>
    <row r="55" spans="1:18" ht="36" customHeight="1">
      <c r="A55" s="721">
        <v>2</v>
      </c>
      <c r="B55" s="722" t="s">
        <v>508</v>
      </c>
      <c r="C55" s="723"/>
      <c r="D55" s="724"/>
      <c r="E55" s="725"/>
      <c r="F55" s="726"/>
      <c r="G55" s="726"/>
      <c r="H55" s="726"/>
      <c r="I55" s="726"/>
      <c r="J55" s="795">
        <f>+SUM(J56:J60)</f>
        <v>0</v>
      </c>
      <c r="K55" s="796"/>
      <c r="L55" s="790"/>
    </row>
    <row r="56" spans="1:18" s="681" customFormat="1" ht="21.6" customHeight="1">
      <c r="A56" s="824">
        <v>1</v>
      </c>
      <c r="B56" s="821" t="s">
        <v>544</v>
      </c>
      <c r="C56" s="822" t="s">
        <v>545</v>
      </c>
      <c r="D56" s="836" t="s">
        <v>204</v>
      </c>
      <c r="E56" s="737">
        <v>2</v>
      </c>
      <c r="F56" s="800"/>
      <c r="G56" s="800"/>
      <c r="H56" s="800"/>
      <c r="I56" s="800">
        <f t="shared" ref="I56:I60" si="11">+SUM(F56:H56)</f>
        <v>0</v>
      </c>
      <c r="J56" s="801">
        <f t="shared" ref="J56:J60" si="12">ROUND(E56*I56,0)</f>
        <v>0</v>
      </c>
      <c r="K56" s="852"/>
      <c r="L56" s="790"/>
      <c r="M56" s="677"/>
      <c r="N56" s="677"/>
      <c r="O56" s="677"/>
      <c r="P56" s="677"/>
      <c r="Q56" s="677"/>
      <c r="R56" s="677"/>
    </row>
    <row r="57" spans="1:18" s="681" customFormat="1" ht="31.5">
      <c r="A57" s="824">
        <v>2</v>
      </c>
      <c r="B57" s="821" t="s">
        <v>546</v>
      </c>
      <c r="C57" s="822" t="s">
        <v>547</v>
      </c>
      <c r="D57" s="836" t="s">
        <v>204</v>
      </c>
      <c r="E57" s="737">
        <v>2</v>
      </c>
      <c r="F57" s="800"/>
      <c r="G57" s="800"/>
      <c r="H57" s="800"/>
      <c r="I57" s="800">
        <f t="shared" si="11"/>
        <v>0</v>
      </c>
      <c r="J57" s="801">
        <f t="shared" si="12"/>
        <v>0</v>
      </c>
      <c r="K57" s="852"/>
      <c r="L57" s="790"/>
      <c r="M57" s="677"/>
      <c r="N57" s="677"/>
      <c r="O57" s="677"/>
      <c r="P57" s="677"/>
      <c r="Q57" s="677"/>
      <c r="R57" s="677"/>
    </row>
    <row r="58" spans="1:18" s="679" customFormat="1" ht="31.5">
      <c r="A58" s="824">
        <v>3</v>
      </c>
      <c r="B58" s="821" t="s">
        <v>509</v>
      </c>
      <c r="C58" s="822"/>
      <c r="D58" s="836" t="s">
        <v>143</v>
      </c>
      <c r="E58" s="737">
        <v>24</v>
      </c>
      <c r="F58" s="800"/>
      <c r="G58" s="800"/>
      <c r="H58" s="800"/>
      <c r="I58" s="800">
        <f t="shared" si="11"/>
        <v>0</v>
      </c>
      <c r="J58" s="801">
        <f t="shared" si="12"/>
        <v>0</v>
      </c>
      <c r="K58" s="852"/>
      <c r="L58" s="790"/>
      <c r="M58" s="677"/>
      <c r="N58" s="677"/>
      <c r="O58" s="677"/>
      <c r="P58" s="677"/>
      <c r="Q58" s="677"/>
      <c r="R58" s="677"/>
    </row>
    <row r="59" spans="1:18" s="679" customFormat="1" ht="24.75" customHeight="1">
      <c r="A59" s="770">
        <v>4</v>
      </c>
      <c r="B59" s="833" t="s">
        <v>510</v>
      </c>
      <c r="C59" s="822"/>
      <c r="D59" s="836" t="s">
        <v>204</v>
      </c>
      <c r="E59" s="837">
        <v>16</v>
      </c>
      <c r="F59" s="800"/>
      <c r="G59" s="800"/>
      <c r="H59" s="800"/>
      <c r="I59" s="800">
        <f t="shared" si="11"/>
        <v>0</v>
      </c>
      <c r="J59" s="819">
        <f t="shared" si="12"/>
        <v>0</v>
      </c>
      <c r="K59" s="815"/>
      <c r="L59" s="790"/>
      <c r="M59" s="677"/>
      <c r="N59" s="677"/>
      <c r="O59" s="677"/>
      <c r="P59" s="677"/>
      <c r="Q59" s="677"/>
      <c r="R59" s="677"/>
    </row>
    <row r="60" spans="1:18" s="681" customFormat="1" ht="31.5">
      <c r="A60" s="890">
        <v>5</v>
      </c>
      <c r="B60" s="833" t="s">
        <v>548</v>
      </c>
      <c r="C60" s="891"/>
      <c r="D60" s="892" t="s">
        <v>143</v>
      </c>
      <c r="E60" s="893">
        <v>84</v>
      </c>
      <c r="F60" s="800"/>
      <c r="G60" s="800"/>
      <c r="H60" s="800"/>
      <c r="I60" s="800">
        <f t="shared" si="11"/>
        <v>0</v>
      </c>
      <c r="J60" s="801">
        <f t="shared" si="12"/>
        <v>0</v>
      </c>
      <c r="K60" s="917"/>
      <c r="L60" s="790"/>
      <c r="M60" s="677"/>
      <c r="N60" s="677"/>
      <c r="O60" s="677"/>
      <c r="P60" s="677"/>
      <c r="Q60" s="677"/>
      <c r="R60" s="677"/>
    </row>
    <row r="61" spans="1:18" ht="21.6" customHeight="1">
      <c r="A61" s="899"/>
      <c r="B61" s="900"/>
      <c r="C61" s="901"/>
      <c r="D61" s="902"/>
      <c r="E61" s="903"/>
      <c r="F61" s="904"/>
      <c r="G61" s="904"/>
      <c r="H61" s="904"/>
      <c r="I61" s="904"/>
      <c r="J61" s="918"/>
      <c r="K61" s="920"/>
      <c r="L61" s="790"/>
    </row>
    <row r="62" spans="1:18" ht="31.35" customHeight="1">
      <c r="L62" s="790"/>
    </row>
    <row r="63" spans="1:18" ht="31.35" customHeight="1">
      <c r="L63" s="790"/>
    </row>
    <row r="64" spans="1:18" ht="31.35" customHeight="1">
      <c r="L64" s="790"/>
    </row>
    <row r="65" spans="12:12" ht="31.35" customHeight="1">
      <c r="L65" s="790"/>
    </row>
    <row r="66" spans="12:12" ht="31.35" customHeight="1">
      <c r="L66" s="790"/>
    </row>
    <row r="67" spans="12:12">
      <c r="L67" s="790"/>
    </row>
    <row r="68" spans="12:12" ht="36" customHeight="1">
      <c r="L68" s="790"/>
    </row>
    <row r="69" spans="12:12" ht="31.35" customHeight="1">
      <c r="L69" s="790"/>
    </row>
    <row r="70" spans="12:12" ht="31.35" customHeight="1">
      <c r="L70" s="790"/>
    </row>
    <row r="71" spans="12:12">
      <c r="L71" s="790"/>
    </row>
    <row r="72" spans="12:12" ht="36" customHeight="1">
      <c r="L72" s="790"/>
    </row>
    <row r="73" spans="12:12" ht="31.35" customHeight="1">
      <c r="L73" s="790"/>
    </row>
    <row r="74" spans="12:12" ht="31.35" customHeight="1">
      <c r="L74" s="790"/>
    </row>
    <row r="75" spans="12:12" ht="31.35" customHeight="1">
      <c r="L75" s="790"/>
    </row>
    <row r="76" spans="12:12" ht="31.35" customHeight="1">
      <c r="L76" s="790"/>
    </row>
    <row r="77" spans="12:12" ht="31.35" customHeight="1">
      <c r="L77" s="790"/>
    </row>
    <row r="78" spans="12:12" ht="31.35" customHeight="1">
      <c r="L78" s="790"/>
    </row>
    <row r="79" spans="12:12" ht="31.35" customHeight="1">
      <c r="L79" s="790"/>
    </row>
    <row r="80" spans="12:12">
      <c r="L80" s="790"/>
    </row>
    <row r="81" spans="12:12" ht="36" customHeight="1">
      <c r="L81" s="790"/>
    </row>
    <row r="82" spans="12:12" ht="31.35" customHeight="1">
      <c r="L82" s="790"/>
    </row>
    <row r="83" spans="12:12" ht="31.35" customHeight="1">
      <c r="L83" s="790"/>
    </row>
    <row r="84" spans="12:12" ht="31.35" customHeight="1">
      <c r="L84" s="790"/>
    </row>
    <row r="86" spans="12:12" ht="36" customHeight="1"/>
    <row r="87" spans="12:12" ht="36" customHeight="1"/>
    <row r="88" spans="12:12" ht="31.35" customHeight="1"/>
    <row r="89" spans="12:12" ht="31.35" customHeight="1"/>
    <row r="90" spans="12:12" ht="31.35" customHeight="1"/>
    <row r="91" spans="12:12" ht="31.35" customHeight="1"/>
    <row r="93" spans="12:12" ht="36" customHeight="1"/>
    <row r="94" spans="12:12" ht="31.35" customHeight="1"/>
    <row r="95" spans="12:12" ht="31.35" customHeight="1"/>
    <row r="96" spans="12:12" ht="31.35" customHeight="1"/>
    <row r="98" ht="36" customHeight="1"/>
    <row r="99" ht="31.35" customHeight="1"/>
    <row r="100" ht="31.35" customHeight="1"/>
    <row r="101" ht="31.35" customHeight="1"/>
    <row r="103" ht="36" customHeight="1"/>
    <row r="104" ht="31.35" customHeight="1"/>
    <row r="106" ht="36" customHeight="1"/>
    <row r="107" ht="31.35" customHeight="1"/>
    <row r="109" ht="36" customHeight="1"/>
    <row r="110" ht="31.35" customHeight="1"/>
    <row r="112" ht="36" customHeight="1"/>
    <row r="113" ht="31.35" customHeight="1"/>
    <row r="115" ht="36" customHeight="1"/>
    <row r="116" ht="31.35" customHeight="1"/>
    <row r="117" ht="31.35" customHeight="1"/>
    <row r="119" ht="36" customHeight="1"/>
    <row r="120" ht="31.35" customHeight="1"/>
    <row r="121" ht="31.35" customHeight="1"/>
    <row r="122" ht="31.35" customHeight="1"/>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colBreaks count="1" manualBreakCount="1">
    <brk id="11"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R121"/>
  <sheetViews>
    <sheetView view="pageBreakPreview" zoomScale="60" zoomScaleNormal="70" workbookViewId="0">
      <selection activeCell="G20" sqref="G20"/>
    </sheetView>
  </sheetViews>
  <sheetFormatPr defaultColWidth="9" defaultRowHeight="15.75"/>
  <cols>
    <col min="1" max="1" width="6.7109375" style="677" customWidth="1"/>
    <col min="2" max="2" width="57.28515625" style="677" customWidth="1"/>
    <col min="3" max="3" width="28.7109375" style="677" customWidth="1"/>
    <col min="4" max="4" width="8.7109375" style="677" customWidth="1"/>
    <col min="5" max="5" width="12.7109375" style="677" customWidth="1"/>
    <col min="6" max="9" width="16.7109375" style="677" customWidth="1"/>
    <col min="10" max="10" width="20.7109375" style="677" customWidth="1"/>
    <col min="11" max="11" width="17.7109375" style="677" customWidth="1"/>
    <col min="12" max="12" width="9" style="677"/>
    <col min="13" max="13" width="10.85546875" style="677" customWidth="1"/>
    <col min="14" max="15" width="9" style="677"/>
    <col min="16" max="17" width="14.42578125" style="677" customWidth="1"/>
    <col min="18" max="16384" width="9" style="677"/>
  </cols>
  <sheetData>
    <row r="1" spans="1:11" ht="25.5">
      <c r="A1" s="1738" t="s">
        <v>84</v>
      </c>
      <c r="B1" s="1738"/>
      <c r="C1" s="1738"/>
      <c r="D1" s="1738"/>
      <c r="E1" s="1738"/>
      <c r="F1" s="1738"/>
      <c r="G1" s="1738"/>
      <c r="H1" s="1738"/>
      <c r="I1" s="1738"/>
      <c r="J1" s="1738"/>
      <c r="K1" s="1738"/>
    </row>
    <row r="2" spans="1:11" ht="20.100000000000001" customHeight="1">
      <c r="A2" s="1739" t="str">
        <f>'C4.Hệ Thống Điện &amp; Điện Nhẹ '!A2:K2</f>
        <v xml:space="preserve">PROJECT NAME / TÊN DỰ ÁN  : </v>
      </c>
      <c r="B2" s="1739"/>
      <c r="C2" s="1739"/>
      <c r="D2" s="1739"/>
      <c r="E2" s="1739"/>
      <c r="F2" s="1739"/>
      <c r="G2" s="1739"/>
      <c r="H2" s="1739"/>
      <c r="I2" s="1739"/>
      <c r="J2" s="1739"/>
      <c r="K2" s="1739"/>
    </row>
    <row r="3" spans="1:11" ht="20.100000000000001" customHeight="1">
      <c r="A3" s="1740" t="s">
        <v>554</v>
      </c>
      <c r="B3" s="1740"/>
      <c r="C3" s="1740"/>
      <c r="D3" s="1740"/>
      <c r="E3" s="1740"/>
      <c r="F3" s="1740"/>
      <c r="G3" s="1740"/>
      <c r="H3" s="1740"/>
      <c r="I3" s="1740"/>
      <c r="J3" s="1740"/>
      <c r="K3" s="1740"/>
    </row>
    <row r="4" spans="1:11" ht="23.1" customHeight="1">
      <c r="A4" s="1742" t="s">
        <v>86</v>
      </c>
      <c r="B4" s="1742" t="s">
        <v>87</v>
      </c>
      <c r="C4" s="1742" t="s">
        <v>88</v>
      </c>
      <c r="D4" s="1742" t="s">
        <v>89</v>
      </c>
      <c r="E4" s="1744" t="s">
        <v>90</v>
      </c>
      <c r="F4" s="1741" t="s">
        <v>91</v>
      </c>
      <c r="G4" s="1741"/>
      <c r="H4" s="1741"/>
      <c r="I4" s="1741"/>
      <c r="J4" s="1745" t="s">
        <v>92</v>
      </c>
      <c r="K4" s="1742" t="s">
        <v>93</v>
      </c>
    </row>
    <row r="5" spans="1:11" ht="38.25" customHeight="1">
      <c r="A5" s="1743"/>
      <c r="B5" s="1742"/>
      <c r="C5" s="1742"/>
      <c r="D5" s="1743"/>
      <c r="E5" s="1744"/>
      <c r="F5" s="682" t="s">
        <v>94</v>
      </c>
      <c r="G5" s="682" t="s">
        <v>95</v>
      </c>
      <c r="H5" s="682" t="s">
        <v>96</v>
      </c>
      <c r="I5" s="682" t="s">
        <v>97</v>
      </c>
      <c r="J5" s="1745"/>
      <c r="K5" s="1743"/>
    </row>
    <row r="6" spans="1:11" ht="24.95" customHeight="1">
      <c r="A6" s="866">
        <v>14</v>
      </c>
      <c r="B6" s="867" t="s">
        <v>555</v>
      </c>
      <c r="C6" s="868"/>
      <c r="D6" s="869"/>
      <c r="E6" s="869"/>
      <c r="F6" s="870"/>
      <c r="G6" s="870"/>
      <c r="H6" s="870"/>
      <c r="I6" s="905"/>
      <c r="J6" s="905">
        <f>+J7+J13</f>
        <v>0</v>
      </c>
      <c r="K6" s="906"/>
    </row>
    <row r="7" spans="1:11" ht="27" customHeight="1">
      <c r="A7" s="871" t="s">
        <v>27</v>
      </c>
      <c r="B7" s="872" t="s">
        <v>122</v>
      </c>
      <c r="C7" s="873"/>
      <c r="D7" s="874"/>
      <c r="E7" s="874"/>
      <c r="F7" s="875"/>
      <c r="G7" s="875"/>
      <c r="H7" s="875"/>
      <c r="I7" s="907"/>
      <c r="J7" s="908">
        <f>+SUM(J8:J11)</f>
        <v>0</v>
      </c>
      <c r="K7" s="909"/>
    </row>
    <row r="8" spans="1:11" ht="27" customHeight="1">
      <c r="A8" s="699">
        <v>1</v>
      </c>
      <c r="B8" s="694" t="str">
        <f>+B20</f>
        <v>EARTH WORK / CÔNG TÁC ĐẤT</v>
      </c>
      <c r="C8" s="695"/>
      <c r="D8" s="700" t="s">
        <v>121</v>
      </c>
      <c r="E8" s="701">
        <v>1</v>
      </c>
      <c r="F8" s="702"/>
      <c r="G8" s="702"/>
      <c r="H8" s="702"/>
      <c r="I8" s="783"/>
      <c r="J8" s="784">
        <f>+J20</f>
        <v>0</v>
      </c>
      <c r="K8" s="785"/>
    </row>
    <row r="9" spans="1:11" ht="27" customHeight="1">
      <c r="A9" s="699">
        <f t="shared" ref="A9:A11" si="0">+A8+1</f>
        <v>2</v>
      </c>
      <c r="B9" s="694" t="str">
        <f>+B28</f>
        <v>CONCRETE WORK / CÔNG TÁC BÊ TÔNG</v>
      </c>
      <c r="C9" s="695"/>
      <c r="D9" s="700" t="s">
        <v>121</v>
      </c>
      <c r="E9" s="701">
        <v>1</v>
      </c>
      <c r="F9" s="702"/>
      <c r="G9" s="702"/>
      <c r="H9" s="702"/>
      <c r="I9" s="783"/>
      <c r="J9" s="784">
        <f>+J28</f>
        <v>0</v>
      </c>
      <c r="K9" s="785"/>
    </row>
    <row r="10" spans="1:11" ht="27" customHeight="1">
      <c r="A10" s="699">
        <f t="shared" si="0"/>
        <v>3</v>
      </c>
      <c r="B10" s="694" t="str">
        <f>+B36</f>
        <v>FORM WORK / CÔNG TÁC VÁN KHUÔN</v>
      </c>
      <c r="C10" s="695"/>
      <c r="D10" s="700" t="s">
        <v>121</v>
      </c>
      <c r="E10" s="701">
        <v>1</v>
      </c>
      <c r="F10" s="702"/>
      <c r="G10" s="702"/>
      <c r="H10" s="702"/>
      <c r="I10" s="783"/>
      <c r="J10" s="784">
        <f>+J36</f>
        <v>0</v>
      </c>
      <c r="K10" s="785"/>
    </row>
    <row r="11" spans="1:11" ht="27" customHeight="1">
      <c r="A11" s="699">
        <f t="shared" si="0"/>
        <v>4</v>
      </c>
      <c r="B11" s="710" t="str">
        <f>+B42</f>
        <v>REINFORCEMENT WORK / CÔNG TÁC CỐT THÉP</v>
      </c>
      <c r="C11" s="695"/>
      <c r="D11" s="700" t="s">
        <v>121</v>
      </c>
      <c r="E11" s="701">
        <v>1</v>
      </c>
      <c r="F11" s="702"/>
      <c r="G11" s="702"/>
      <c r="H11" s="702"/>
      <c r="I11" s="783"/>
      <c r="J11" s="784">
        <f>+J42</f>
        <v>0</v>
      </c>
      <c r="K11" s="785"/>
    </row>
    <row r="12" spans="1:11">
      <c r="A12" s="711"/>
      <c r="B12" s="712"/>
      <c r="C12" s="713"/>
      <c r="D12" s="714"/>
      <c r="E12" s="715"/>
      <c r="F12" s="716"/>
      <c r="G12" s="716"/>
      <c r="H12" s="716"/>
      <c r="I12" s="791"/>
      <c r="J12" s="791"/>
      <c r="K12" s="792"/>
    </row>
    <row r="13" spans="1:11" ht="27" customHeight="1">
      <c r="A13" s="871" t="s">
        <v>60</v>
      </c>
      <c r="B13" s="876" t="str">
        <f>B47</f>
        <v>FINISING WORK / CÔNG TÁC HOÀN THIỆN</v>
      </c>
      <c r="C13" s="877"/>
      <c r="D13" s="874"/>
      <c r="E13" s="874"/>
      <c r="F13" s="875"/>
      <c r="G13" s="875"/>
      <c r="H13" s="875"/>
      <c r="I13" s="907"/>
      <c r="J13" s="908">
        <f>+SUM(J14:J16)</f>
        <v>0</v>
      </c>
      <c r="K13" s="909"/>
    </row>
    <row r="14" spans="1:11" ht="27" customHeight="1">
      <c r="A14" s="699">
        <v>1</v>
      </c>
      <c r="B14" s="694" t="s">
        <v>522</v>
      </c>
      <c r="C14" s="878"/>
      <c r="D14" s="700" t="s">
        <v>121</v>
      </c>
      <c r="E14" s="701">
        <v>1</v>
      </c>
      <c r="F14" s="702"/>
      <c r="G14" s="702"/>
      <c r="H14" s="702"/>
      <c r="I14" s="783"/>
      <c r="J14" s="784">
        <f>+J48</f>
        <v>0</v>
      </c>
      <c r="K14" s="785"/>
    </row>
    <row r="15" spans="1:11" ht="27" customHeight="1">
      <c r="A15" s="699">
        <v>2</v>
      </c>
      <c r="B15" s="694" t="str">
        <f>$B$53</f>
        <v>OTHERS WORK/ CÔNG VIỆC KHÁC</v>
      </c>
      <c r="C15" s="878"/>
      <c r="D15" s="700" t="s">
        <v>121</v>
      </c>
      <c r="E15" s="701">
        <v>1</v>
      </c>
      <c r="F15" s="702"/>
      <c r="G15" s="702"/>
      <c r="H15" s="702"/>
      <c r="I15" s="783"/>
      <c r="J15" s="784">
        <f>+J53</f>
        <v>0</v>
      </c>
      <c r="K15" s="785"/>
    </row>
    <row r="16" spans="1:11" ht="24.95" customHeight="1">
      <c r="A16" s="699"/>
      <c r="B16" s="694"/>
      <c r="C16" s="709"/>
      <c r="D16" s="700"/>
      <c r="E16" s="701"/>
      <c r="F16" s="702"/>
      <c r="G16" s="702"/>
      <c r="H16" s="702"/>
      <c r="I16" s="783"/>
      <c r="J16" s="783"/>
      <c r="K16" s="785"/>
    </row>
    <row r="17" spans="1:18" ht="24.95" customHeight="1">
      <c r="A17" s="699"/>
      <c r="B17" s="694"/>
      <c r="C17" s="709"/>
      <c r="D17" s="700"/>
      <c r="E17" s="701"/>
      <c r="F17" s="702"/>
      <c r="G17" s="702"/>
      <c r="H17" s="702"/>
      <c r="I17" s="783"/>
      <c r="J17" s="783"/>
      <c r="K17" s="785"/>
    </row>
    <row r="18" spans="1:18" ht="24.95" customHeight="1">
      <c r="A18" s="699"/>
      <c r="B18" s="694"/>
      <c r="C18" s="709"/>
      <c r="D18" s="700"/>
      <c r="E18" s="701"/>
      <c r="F18" s="702"/>
      <c r="G18" s="702"/>
      <c r="H18" s="702"/>
      <c r="I18" s="783"/>
      <c r="J18" s="783"/>
      <c r="K18" s="785"/>
    </row>
    <row r="19" spans="1:18" ht="36" customHeight="1">
      <c r="A19" s="717" t="s">
        <v>27</v>
      </c>
      <c r="B19" s="718" t="s">
        <v>122</v>
      </c>
      <c r="C19" s="718"/>
      <c r="D19" s="719"/>
      <c r="E19" s="719"/>
      <c r="F19" s="879"/>
      <c r="G19" s="879"/>
      <c r="H19" s="879"/>
      <c r="I19" s="910"/>
      <c r="J19" s="793">
        <f>J20+J28+J36+J42</f>
        <v>0</v>
      </c>
      <c r="K19" s="794"/>
    </row>
    <row r="20" spans="1:18" ht="36" customHeight="1">
      <c r="A20" s="721">
        <v>1</v>
      </c>
      <c r="B20" s="722" t="s">
        <v>422</v>
      </c>
      <c r="C20" s="723"/>
      <c r="D20" s="724"/>
      <c r="E20" s="725"/>
      <c r="F20" s="726"/>
      <c r="G20" s="726"/>
      <c r="H20" s="726"/>
      <c r="I20" s="726"/>
      <c r="J20" s="795">
        <f>+SUM(J21:J26)</f>
        <v>0</v>
      </c>
      <c r="K20" s="911"/>
    </row>
    <row r="21" spans="1:18" s="678" customFormat="1" ht="31.5">
      <c r="A21" s="727">
        <v>1</v>
      </c>
      <c r="B21" s="728" t="s">
        <v>523</v>
      </c>
      <c r="C21" s="729" t="s">
        <v>524</v>
      </c>
      <c r="D21" s="730" t="s">
        <v>121</v>
      </c>
      <c r="E21" s="731">
        <v>1</v>
      </c>
      <c r="F21" s="800"/>
      <c r="G21" s="800"/>
      <c r="H21" s="800"/>
      <c r="I21" s="797">
        <f t="shared" ref="I21:I26" si="1">+SUM(F21:H21)</f>
        <v>0</v>
      </c>
      <c r="J21" s="798">
        <f t="shared" ref="J21:J26" si="2">ROUND(E21*I21,0)</f>
        <v>0</v>
      </c>
      <c r="K21" s="912"/>
      <c r="L21" s="677"/>
      <c r="M21" s="677"/>
      <c r="N21" s="677"/>
      <c r="O21" s="677"/>
      <c r="P21" s="677"/>
      <c r="Q21" s="677"/>
      <c r="R21" s="677"/>
    </row>
    <row r="22" spans="1:18" s="678" customFormat="1" ht="31.5">
      <c r="A22" s="733">
        <v>2</v>
      </c>
      <c r="B22" s="734" t="s">
        <v>123</v>
      </c>
      <c r="C22" s="735"/>
      <c r="D22" s="736" t="s">
        <v>124</v>
      </c>
      <c r="E22" s="737">
        <v>1952.4862499999999</v>
      </c>
      <c r="F22" s="800"/>
      <c r="G22" s="800"/>
      <c r="H22" s="800"/>
      <c r="I22" s="800">
        <f t="shared" si="1"/>
        <v>0</v>
      </c>
      <c r="J22" s="801">
        <f t="shared" si="2"/>
        <v>0</v>
      </c>
      <c r="K22" s="807"/>
      <c r="L22" s="790"/>
      <c r="M22" s="677"/>
      <c r="N22" s="677"/>
      <c r="O22" s="677"/>
      <c r="P22" s="677"/>
      <c r="Q22" s="677"/>
      <c r="R22" s="677"/>
    </row>
    <row r="23" spans="1:18" s="678" customFormat="1" ht="31.5">
      <c r="A23" s="733">
        <v>3</v>
      </c>
      <c r="B23" s="734" t="s">
        <v>423</v>
      </c>
      <c r="C23" s="735"/>
      <c r="D23" s="736" t="s">
        <v>124</v>
      </c>
      <c r="E23" s="737">
        <v>292.87293749999998</v>
      </c>
      <c r="F23" s="800"/>
      <c r="G23" s="800"/>
      <c r="H23" s="800"/>
      <c r="I23" s="800">
        <f t="shared" si="1"/>
        <v>0</v>
      </c>
      <c r="J23" s="801">
        <f t="shared" si="2"/>
        <v>0</v>
      </c>
      <c r="K23" s="807"/>
      <c r="L23" s="790"/>
      <c r="M23" s="677"/>
      <c r="N23" s="677"/>
      <c r="O23" s="677"/>
      <c r="P23" s="677"/>
      <c r="Q23" s="677"/>
      <c r="R23" s="677"/>
    </row>
    <row r="24" spans="1:18" s="678" customFormat="1" ht="31.5">
      <c r="A24" s="733">
        <v>4</v>
      </c>
      <c r="B24" s="734" t="s">
        <v>126</v>
      </c>
      <c r="C24" s="735"/>
      <c r="D24" s="736" t="s">
        <v>124</v>
      </c>
      <c r="E24" s="737">
        <v>585.74587499999996</v>
      </c>
      <c r="F24" s="800"/>
      <c r="G24" s="800"/>
      <c r="H24" s="800"/>
      <c r="I24" s="800">
        <f t="shared" si="1"/>
        <v>0</v>
      </c>
      <c r="J24" s="801">
        <f t="shared" si="2"/>
        <v>0</v>
      </c>
      <c r="K24" s="807"/>
      <c r="L24" s="790"/>
      <c r="M24" s="677"/>
      <c r="N24" s="677"/>
      <c r="O24" s="677"/>
      <c r="P24" s="677"/>
      <c r="Q24" s="677"/>
      <c r="R24" s="677"/>
    </row>
    <row r="25" spans="1:18" s="678" customFormat="1" ht="31.5">
      <c r="A25" s="733">
        <v>5</v>
      </c>
      <c r="B25" s="734" t="s">
        <v>525</v>
      </c>
      <c r="C25" s="738" t="s">
        <v>128</v>
      </c>
      <c r="D25" s="736" t="s">
        <v>124</v>
      </c>
      <c r="E25" s="737">
        <v>1659.6133124999999</v>
      </c>
      <c r="F25" s="800"/>
      <c r="G25" s="800"/>
      <c r="H25" s="800"/>
      <c r="I25" s="800">
        <f t="shared" si="1"/>
        <v>0</v>
      </c>
      <c r="J25" s="801">
        <f t="shared" si="2"/>
        <v>0</v>
      </c>
      <c r="K25" s="807"/>
      <c r="L25" s="790"/>
      <c r="M25" s="677"/>
      <c r="N25" s="677"/>
      <c r="O25" s="677"/>
      <c r="P25" s="677"/>
      <c r="Q25" s="677"/>
      <c r="R25" s="677"/>
    </row>
    <row r="26" spans="1:18" s="864" customFormat="1" ht="31.35" customHeight="1">
      <c r="A26" s="733">
        <f>+A25+1</f>
        <v>6</v>
      </c>
      <c r="B26" s="738" t="s">
        <v>129</v>
      </c>
      <c r="C26" s="738"/>
      <c r="D26" s="880" t="s">
        <v>110</v>
      </c>
      <c r="E26" s="881">
        <v>500.63749999999999</v>
      </c>
      <c r="F26" s="800"/>
      <c r="G26" s="800"/>
      <c r="H26" s="800"/>
      <c r="I26" s="800">
        <f t="shared" si="1"/>
        <v>0</v>
      </c>
      <c r="J26" s="913">
        <f t="shared" si="2"/>
        <v>0</v>
      </c>
      <c r="K26" s="913"/>
      <c r="L26" s="790"/>
      <c r="M26" s="677"/>
      <c r="N26" s="677"/>
      <c r="O26" s="677"/>
      <c r="P26" s="677"/>
      <c r="Q26" s="677"/>
      <c r="R26" s="677"/>
    </row>
    <row r="27" spans="1:18" s="679" customFormat="1" ht="19.899999999999999" customHeight="1">
      <c r="A27" s="739"/>
      <c r="B27" s="740"/>
      <c r="C27" s="741"/>
      <c r="D27" s="742"/>
      <c r="E27" s="743"/>
      <c r="F27" s="744"/>
      <c r="G27" s="744"/>
      <c r="H27" s="744"/>
      <c r="I27" s="914"/>
      <c r="J27" s="862"/>
      <c r="K27" s="804"/>
      <c r="L27" s="790"/>
      <c r="M27" s="677"/>
      <c r="N27" s="677"/>
      <c r="O27" s="677"/>
      <c r="P27" s="677"/>
      <c r="Q27" s="677"/>
      <c r="R27" s="677"/>
    </row>
    <row r="28" spans="1:18" ht="36" customHeight="1">
      <c r="A28" s="721">
        <v>3</v>
      </c>
      <c r="B28" s="722" t="s">
        <v>133</v>
      </c>
      <c r="C28" s="723"/>
      <c r="D28" s="724"/>
      <c r="E28" s="725"/>
      <c r="F28" s="726"/>
      <c r="G28" s="726"/>
      <c r="H28" s="726"/>
      <c r="I28" s="726"/>
      <c r="J28" s="795">
        <f>+SUM(J29:J34)</f>
        <v>0</v>
      </c>
      <c r="K28" s="911"/>
      <c r="L28" s="790"/>
    </row>
    <row r="29" spans="1:18" s="678" customFormat="1" ht="31.5">
      <c r="A29" s="733">
        <v>1</v>
      </c>
      <c r="B29" s="734" t="s">
        <v>526</v>
      </c>
      <c r="C29" s="735" t="s">
        <v>485</v>
      </c>
      <c r="D29" s="736" t="s">
        <v>124</v>
      </c>
      <c r="E29" s="737">
        <v>17.773551250000001</v>
      </c>
      <c r="F29" s="800"/>
      <c r="G29" s="800"/>
      <c r="H29" s="800"/>
      <c r="I29" s="800">
        <f t="shared" ref="I29:I34" si="3">+SUM(F29:H29)</f>
        <v>0</v>
      </c>
      <c r="J29" s="801">
        <f t="shared" ref="J29:J34" si="4">ROUND(E29*I29,0)</f>
        <v>0</v>
      </c>
      <c r="K29" s="807"/>
      <c r="L29" s="790"/>
      <c r="M29" s="677"/>
      <c r="N29" s="677"/>
      <c r="O29" s="677"/>
      <c r="P29" s="677"/>
      <c r="Q29" s="677"/>
      <c r="R29" s="677"/>
    </row>
    <row r="30" spans="1:18" s="678" customFormat="1" ht="31.5">
      <c r="A30" s="733">
        <v>2</v>
      </c>
      <c r="B30" s="734" t="s">
        <v>527</v>
      </c>
      <c r="C30" s="735" t="s">
        <v>137</v>
      </c>
      <c r="D30" s="736" t="s">
        <v>124</v>
      </c>
      <c r="E30" s="737">
        <v>121.57411875</v>
      </c>
      <c r="F30" s="800"/>
      <c r="G30" s="800"/>
      <c r="H30" s="800"/>
      <c r="I30" s="800">
        <f t="shared" si="3"/>
        <v>0</v>
      </c>
      <c r="J30" s="801">
        <f t="shared" si="4"/>
        <v>0</v>
      </c>
      <c r="K30" s="807"/>
      <c r="L30" s="790"/>
      <c r="M30" s="677"/>
      <c r="N30" s="677"/>
      <c r="O30" s="677"/>
      <c r="P30" s="677"/>
      <c r="Q30" s="677"/>
      <c r="R30" s="677"/>
    </row>
    <row r="31" spans="1:18" s="678" customFormat="1" ht="31.5">
      <c r="A31" s="733">
        <v>3</v>
      </c>
      <c r="B31" s="734" t="s">
        <v>528</v>
      </c>
      <c r="C31" s="735" t="s">
        <v>137</v>
      </c>
      <c r="D31" s="736" t="s">
        <v>124</v>
      </c>
      <c r="E31" s="737">
        <v>93.511125000000007</v>
      </c>
      <c r="F31" s="800"/>
      <c r="G31" s="800"/>
      <c r="H31" s="800"/>
      <c r="I31" s="800">
        <f t="shared" si="3"/>
        <v>0</v>
      </c>
      <c r="J31" s="801">
        <f t="shared" si="4"/>
        <v>0</v>
      </c>
      <c r="K31" s="807"/>
      <c r="L31" s="790"/>
      <c r="M31" s="677"/>
      <c r="N31" s="677"/>
      <c r="O31" s="677"/>
      <c r="P31" s="677"/>
      <c r="Q31" s="677"/>
      <c r="R31" s="677"/>
    </row>
    <row r="32" spans="1:18" s="678" customFormat="1" ht="31.5">
      <c r="A32" s="733">
        <v>4</v>
      </c>
      <c r="B32" s="734" t="s">
        <v>529</v>
      </c>
      <c r="C32" s="735" t="s">
        <v>137</v>
      </c>
      <c r="D32" s="736" t="s">
        <v>124</v>
      </c>
      <c r="E32" s="737">
        <v>62.902743749999999</v>
      </c>
      <c r="F32" s="800"/>
      <c r="G32" s="800"/>
      <c r="H32" s="800"/>
      <c r="I32" s="800">
        <f t="shared" si="3"/>
        <v>0</v>
      </c>
      <c r="J32" s="801">
        <f t="shared" si="4"/>
        <v>0</v>
      </c>
      <c r="K32" s="807"/>
      <c r="L32" s="790"/>
      <c r="M32" s="677"/>
      <c r="N32" s="677"/>
      <c r="O32" s="677"/>
      <c r="P32" s="677"/>
      <c r="Q32" s="677"/>
      <c r="R32" s="677"/>
    </row>
    <row r="33" spans="1:18" s="678" customFormat="1" ht="31.5">
      <c r="A33" s="733">
        <v>6</v>
      </c>
      <c r="B33" s="734" t="s">
        <v>139</v>
      </c>
      <c r="C33" s="735"/>
      <c r="D33" s="736" t="s">
        <v>124</v>
      </c>
      <c r="E33" s="737">
        <v>295.76153875</v>
      </c>
      <c r="F33" s="800"/>
      <c r="G33" s="800"/>
      <c r="H33" s="800"/>
      <c r="I33" s="800">
        <f t="shared" si="3"/>
        <v>0</v>
      </c>
      <c r="J33" s="801">
        <f t="shared" si="4"/>
        <v>0</v>
      </c>
      <c r="K33" s="617" t="s">
        <v>140</v>
      </c>
      <c r="L33" s="790"/>
      <c r="M33" s="677"/>
      <c r="N33" s="677"/>
      <c r="O33" s="677"/>
      <c r="P33" s="677"/>
      <c r="Q33" s="677"/>
      <c r="R33" s="677"/>
    </row>
    <row r="34" spans="1:18" s="678" customFormat="1" ht="31.5">
      <c r="A34" s="733">
        <v>7</v>
      </c>
      <c r="B34" s="734" t="s">
        <v>530</v>
      </c>
      <c r="C34" s="735"/>
      <c r="D34" s="736" t="s">
        <v>110</v>
      </c>
      <c r="E34" s="737">
        <v>1727.2125000000001</v>
      </c>
      <c r="F34" s="800"/>
      <c r="G34" s="800"/>
      <c r="H34" s="800"/>
      <c r="I34" s="800">
        <f t="shared" si="3"/>
        <v>0</v>
      </c>
      <c r="J34" s="801">
        <f t="shared" si="4"/>
        <v>0</v>
      </c>
      <c r="K34" s="807"/>
      <c r="L34" s="790"/>
      <c r="M34" s="677"/>
      <c r="N34" s="677"/>
      <c r="O34" s="677"/>
      <c r="P34" s="677"/>
      <c r="Q34" s="677"/>
      <c r="R34" s="677"/>
    </row>
    <row r="35" spans="1:18" s="681" customFormat="1">
      <c r="A35" s="750"/>
      <c r="B35" s="821"/>
      <c r="C35" s="822"/>
      <c r="D35" s="823"/>
      <c r="E35" s="737"/>
      <c r="F35" s="732"/>
      <c r="G35" s="732"/>
      <c r="H35" s="732"/>
      <c r="I35" s="732"/>
      <c r="J35" s="915"/>
      <c r="K35" s="852"/>
      <c r="L35" s="790"/>
      <c r="M35" s="677"/>
      <c r="N35" s="677"/>
      <c r="O35" s="677"/>
      <c r="P35" s="677"/>
      <c r="Q35" s="677"/>
      <c r="R35" s="677"/>
    </row>
    <row r="36" spans="1:18" ht="36" customHeight="1">
      <c r="A36" s="721">
        <v>4</v>
      </c>
      <c r="B36" s="722" t="s">
        <v>145</v>
      </c>
      <c r="C36" s="723"/>
      <c r="D36" s="724"/>
      <c r="E36" s="725"/>
      <c r="F36" s="726"/>
      <c r="G36" s="726"/>
      <c r="H36" s="726"/>
      <c r="I36" s="726"/>
      <c r="J36" s="795">
        <f>+SUM(J37:J40)</f>
        <v>0</v>
      </c>
      <c r="K36" s="911"/>
      <c r="L36" s="790"/>
    </row>
    <row r="37" spans="1:18" s="678" customFormat="1" ht="31.5">
      <c r="A37" s="750">
        <v>1</v>
      </c>
      <c r="B37" s="734" t="s">
        <v>531</v>
      </c>
      <c r="C37" s="735"/>
      <c r="D37" s="751" t="s">
        <v>110</v>
      </c>
      <c r="E37" s="737">
        <v>4.1580000000000004</v>
      </c>
      <c r="F37" s="800"/>
      <c r="G37" s="800"/>
      <c r="H37" s="800"/>
      <c r="I37" s="800">
        <f t="shared" ref="I37:I40" si="5">+SUM(F37:H37)</f>
        <v>0</v>
      </c>
      <c r="J37" s="801">
        <f t="shared" ref="J37:J40" si="6">ROUND(E37*I37,0)</f>
        <v>0</v>
      </c>
      <c r="K37" s="807"/>
      <c r="L37" s="790"/>
      <c r="M37" s="677"/>
      <c r="N37" s="677"/>
      <c r="O37" s="677"/>
      <c r="P37" s="677"/>
      <c r="Q37" s="677"/>
      <c r="R37" s="677"/>
    </row>
    <row r="38" spans="1:18" s="678" customFormat="1" ht="31.5">
      <c r="A38" s="750">
        <v>2</v>
      </c>
      <c r="B38" s="734" t="s">
        <v>532</v>
      </c>
      <c r="C38" s="735"/>
      <c r="D38" s="751" t="s">
        <v>110</v>
      </c>
      <c r="E38" s="737">
        <v>28.812000000000001</v>
      </c>
      <c r="F38" s="800"/>
      <c r="G38" s="800"/>
      <c r="H38" s="800"/>
      <c r="I38" s="800">
        <f t="shared" si="5"/>
        <v>0</v>
      </c>
      <c r="J38" s="801">
        <f t="shared" si="6"/>
        <v>0</v>
      </c>
      <c r="K38" s="807"/>
      <c r="L38" s="790"/>
      <c r="M38" s="677"/>
      <c r="N38" s="677"/>
      <c r="O38" s="677"/>
      <c r="P38" s="677"/>
      <c r="Q38" s="677"/>
      <c r="R38" s="677"/>
    </row>
    <row r="39" spans="1:18" s="678" customFormat="1" ht="31.5">
      <c r="A39" s="750">
        <v>3</v>
      </c>
      <c r="B39" s="734" t="s">
        <v>533</v>
      </c>
      <c r="C39" s="735" t="s">
        <v>147</v>
      </c>
      <c r="D39" s="751" t="s">
        <v>110</v>
      </c>
      <c r="E39" s="737">
        <v>770.17499999999995</v>
      </c>
      <c r="F39" s="800"/>
      <c r="G39" s="800"/>
      <c r="H39" s="800"/>
      <c r="I39" s="800">
        <f t="shared" si="5"/>
        <v>0</v>
      </c>
      <c r="J39" s="801">
        <f t="shared" si="6"/>
        <v>0</v>
      </c>
      <c r="K39" s="807"/>
      <c r="L39" s="790"/>
      <c r="M39" s="677"/>
      <c r="N39" s="677"/>
      <c r="O39" s="677"/>
      <c r="P39" s="677"/>
      <c r="Q39" s="677"/>
      <c r="R39" s="677"/>
    </row>
    <row r="40" spans="1:18" s="678" customFormat="1" ht="31.5">
      <c r="A40" s="750">
        <v>4</v>
      </c>
      <c r="B40" s="734" t="s">
        <v>534</v>
      </c>
      <c r="C40" s="735" t="s">
        <v>147</v>
      </c>
      <c r="D40" s="751" t="s">
        <v>110</v>
      </c>
      <c r="E40" s="837">
        <v>453.18262499999997</v>
      </c>
      <c r="F40" s="800"/>
      <c r="G40" s="800"/>
      <c r="H40" s="800"/>
      <c r="I40" s="800">
        <f t="shared" si="5"/>
        <v>0</v>
      </c>
      <c r="J40" s="801">
        <f t="shared" si="6"/>
        <v>0</v>
      </c>
      <c r="K40" s="807"/>
      <c r="L40" s="790"/>
      <c r="M40" s="677"/>
      <c r="N40" s="677"/>
      <c r="O40" s="677"/>
      <c r="P40" s="677"/>
      <c r="Q40" s="677"/>
      <c r="R40" s="677"/>
    </row>
    <row r="41" spans="1:18" ht="25.35" customHeight="1">
      <c r="A41" s="745"/>
      <c r="B41" s="746"/>
      <c r="C41" s="747"/>
      <c r="D41" s="748"/>
      <c r="E41" s="749"/>
      <c r="F41" s="757"/>
      <c r="G41" s="757"/>
      <c r="H41" s="757"/>
      <c r="I41" s="757"/>
      <c r="J41" s="805"/>
      <c r="K41" s="806"/>
      <c r="L41" s="790"/>
    </row>
    <row r="42" spans="1:18" ht="36" customHeight="1">
      <c r="A42" s="721">
        <v>5</v>
      </c>
      <c r="B42" s="722" t="s">
        <v>148</v>
      </c>
      <c r="C42" s="723"/>
      <c r="D42" s="724"/>
      <c r="E42" s="725"/>
      <c r="F42" s="882"/>
      <c r="G42" s="726"/>
      <c r="H42" s="726"/>
      <c r="I42" s="726"/>
      <c r="J42" s="795">
        <f>+SUM(J43:J45)</f>
        <v>0</v>
      </c>
      <c r="K42" s="911"/>
      <c r="L42" s="790"/>
    </row>
    <row r="43" spans="1:18" s="678" customFormat="1" ht="31.5">
      <c r="A43" s="750">
        <v>1</v>
      </c>
      <c r="B43" s="734" t="s">
        <v>535</v>
      </c>
      <c r="C43" s="735"/>
      <c r="D43" s="751" t="s">
        <v>151</v>
      </c>
      <c r="E43" s="737">
        <v>12.0974186666667</v>
      </c>
      <c r="F43" s="800"/>
      <c r="G43" s="800"/>
      <c r="H43" s="800"/>
      <c r="I43" s="800">
        <f t="shared" ref="I43:I45" si="7">+SUM(F43:H43)</f>
        <v>0</v>
      </c>
      <c r="J43" s="801">
        <f t="shared" ref="J43:J45" si="8">ROUND(E43*I43,0)</f>
        <v>0</v>
      </c>
      <c r="K43" s="807" t="s">
        <v>429</v>
      </c>
      <c r="L43" s="790"/>
      <c r="M43" s="677"/>
      <c r="N43" s="677"/>
      <c r="O43" s="677"/>
      <c r="P43" s="677"/>
      <c r="Q43" s="677"/>
      <c r="R43" s="677"/>
    </row>
    <row r="44" spans="1:18" s="678" customFormat="1" ht="31.5">
      <c r="A44" s="750">
        <v>2</v>
      </c>
      <c r="B44" s="734" t="s">
        <v>536</v>
      </c>
      <c r="C44" s="735"/>
      <c r="D44" s="751" t="s">
        <v>151</v>
      </c>
      <c r="E44" s="737">
        <v>8.8556310000000007</v>
      </c>
      <c r="F44" s="800"/>
      <c r="G44" s="800"/>
      <c r="H44" s="800"/>
      <c r="I44" s="800">
        <f t="shared" si="7"/>
        <v>0</v>
      </c>
      <c r="J44" s="801">
        <f t="shared" si="8"/>
        <v>0</v>
      </c>
      <c r="K44" s="807" t="str">
        <f>K43</f>
        <v>Hoa Phat/ Equivalent</v>
      </c>
      <c r="L44" s="790"/>
      <c r="M44" s="677"/>
      <c r="N44" s="677"/>
      <c r="O44" s="677"/>
      <c r="P44" s="677"/>
      <c r="Q44" s="677"/>
      <c r="R44" s="677"/>
    </row>
    <row r="45" spans="1:18" s="678" customFormat="1" ht="31.5">
      <c r="A45" s="750">
        <v>3</v>
      </c>
      <c r="B45" s="734" t="s">
        <v>537</v>
      </c>
      <c r="C45" s="735"/>
      <c r="D45" s="751" t="s">
        <v>151</v>
      </c>
      <c r="E45" s="737">
        <v>2.8714648999999999</v>
      </c>
      <c r="F45" s="800"/>
      <c r="G45" s="800"/>
      <c r="H45" s="800"/>
      <c r="I45" s="800">
        <f t="shared" si="7"/>
        <v>0</v>
      </c>
      <c r="J45" s="801">
        <f t="shared" si="8"/>
        <v>0</v>
      </c>
      <c r="K45" s="807" t="str">
        <f>K44</f>
        <v>Hoa Phat/ Equivalent</v>
      </c>
      <c r="L45" s="790"/>
      <c r="M45" s="677"/>
      <c r="N45" s="677"/>
      <c r="O45" s="677"/>
      <c r="P45" s="677"/>
      <c r="Q45" s="677"/>
      <c r="R45" s="677"/>
    </row>
    <row r="46" spans="1:18" s="865" customFormat="1">
      <c r="A46" s="883"/>
      <c r="B46" s="884"/>
      <c r="C46" s="885"/>
      <c r="D46" s="836"/>
      <c r="E46" s="837"/>
      <c r="F46" s="818"/>
      <c r="G46" s="818"/>
      <c r="H46" s="818"/>
      <c r="I46" s="818"/>
      <c r="J46" s="819"/>
      <c r="K46" s="815"/>
      <c r="L46" s="790"/>
      <c r="M46" s="677"/>
      <c r="N46" s="677"/>
      <c r="O46" s="677"/>
      <c r="P46" s="677"/>
      <c r="Q46" s="677"/>
      <c r="R46" s="677"/>
    </row>
    <row r="47" spans="1:18" ht="36" customHeight="1">
      <c r="A47" s="886" t="s">
        <v>60</v>
      </c>
      <c r="B47" s="887" t="s">
        <v>205</v>
      </c>
      <c r="C47" s="887"/>
      <c r="D47" s="888"/>
      <c r="E47" s="888"/>
      <c r="F47" s="720"/>
      <c r="G47" s="720"/>
      <c r="H47" s="720"/>
      <c r="I47" s="720"/>
      <c r="J47" s="793">
        <f>+J48+J53</f>
        <v>0</v>
      </c>
      <c r="K47" s="794"/>
      <c r="L47" s="790"/>
    </row>
    <row r="48" spans="1:18" ht="36" customHeight="1">
      <c r="A48" s="721">
        <v>1</v>
      </c>
      <c r="B48" s="722" t="s">
        <v>502</v>
      </c>
      <c r="C48" s="723"/>
      <c r="D48" s="724"/>
      <c r="E48" s="725"/>
      <c r="F48" s="726"/>
      <c r="G48" s="726"/>
      <c r="H48" s="726"/>
      <c r="I48" s="726"/>
      <c r="J48" s="795">
        <f>+SUM(J49:J51)</f>
        <v>0</v>
      </c>
      <c r="K48" s="911"/>
      <c r="L48" s="790"/>
    </row>
    <row r="49" spans="1:18" s="681" customFormat="1" ht="38.450000000000003" customHeight="1">
      <c r="A49" s="824">
        <v>1</v>
      </c>
      <c r="B49" s="821" t="s">
        <v>538</v>
      </c>
      <c r="C49" s="822" t="s">
        <v>539</v>
      </c>
      <c r="D49" s="823" t="s">
        <v>110</v>
      </c>
      <c r="E49" s="737">
        <v>1727.2125000000001</v>
      </c>
      <c r="F49" s="800"/>
      <c r="G49" s="800"/>
      <c r="H49" s="800"/>
      <c r="I49" s="800">
        <f t="shared" ref="I49:I51" si="9">+SUM(F49:H49)</f>
        <v>0</v>
      </c>
      <c r="J49" s="801">
        <f t="shared" ref="J49:J51" si="10">ROUND(E49*I49,0)</f>
        <v>0</v>
      </c>
      <c r="K49" s="852"/>
      <c r="L49" s="790"/>
      <c r="M49" s="677"/>
      <c r="N49" s="677"/>
      <c r="O49" s="677"/>
      <c r="P49" s="677"/>
      <c r="Q49" s="677"/>
      <c r="R49" s="677"/>
    </row>
    <row r="50" spans="1:18" s="681" customFormat="1" ht="31.5">
      <c r="A50" s="824">
        <v>2</v>
      </c>
      <c r="B50" s="821" t="s">
        <v>540</v>
      </c>
      <c r="C50" s="822" t="s">
        <v>541</v>
      </c>
      <c r="D50" s="823" t="s">
        <v>110</v>
      </c>
      <c r="E50" s="737">
        <v>1727.2125000000001</v>
      </c>
      <c r="F50" s="800"/>
      <c r="G50" s="800"/>
      <c r="H50" s="800"/>
      <c r="I50" s="800">
        <f t="shared" si="9"/>
        <v>0</v>
      </c>
      <c r="J50" s="801">
        <f t="shared" si="10"/>
        <v>0</v>
      </c>
      <c r="K50" s="852"/>
      <c r="L50" s="790"/>
      <c r="M50" s="677"/>
      <c r="N50" s="677"/>
      <c r="O50" s="677"/>
      <c r="P50" s="677"/>
      <c r="Q50" s="677"/>
      <c r="R50" s="677"/>
    </row>
    <row r="51" spans="1:18" s="681" customFormat="1" ht="31.5">
      <c r="A51" s="824">
        <v>3</v>
      </c>
      <c r="B51" s="821" t="s">
        <v>542</v>
      </c>
      <c r="C51" s="822" t="s">
        <v>543</v>
      </c>
      <c r="D51" s="823" t="s">
        <v>110</v>
      </c>
      <c r="E51" s="737">
        <v>1727.2125000000001</v>
      </c>
      <c r="F51" s="800"/>
      <c r="G51" s="800"/>
      <c r="H51" s="800"/>
      <c r="I51" s="800">
        <f t="shared" si="9"/>
        <v>0</v>
      </c>
      <c r="J51" s="801">
        <f t="shared" si="10"/>
        <v>0</v>
      </c>
      <c r="K51" s="852"/>
      <c r="L51" s="790"/>
      <c r="M51" s="677"/>
      <c r="N51" s="677"/>
      <c r="O51" s="677"/>
      <c r="P51" s="677"/>
      <c r="Q51" s="677"/>
      <c r="R51" s="677"/>
    </row>
    <row r="52" spans="1:18" s="679" customFormat="1">
      <c r="A52" s="825"/>
      <c r="B52" s="826"/>
      <c r="C52" s="827"/>
      <c r="D52" s="828"/>
      <c r="E52" s="837"/>
      <c r="F52" s="889"/>
      <c r="G52" s="889"/>
      <c r="H52" s="889"/>
      <c r="I52" s="830"/>
      <c r="J52" s="853"/>
      <c r="K52" s="916"/>
      <c r="L52" s="790"/>
      <c r="M52" s="677"/>
      <c r="N52" s="677"/>
      <c r="O52" s="677"/>
      <c r="P52" s="677"/>
      <c r="Q52" s="677"/>
      <c r="R52" s="677"/>
    </row>
    <row r="53" spans="1:18" ht="36" customHeight="1">
      <c r="A53" s="721">
        <v>2</v>
      </c>
      <c r="B53" s="722" t="s">
        <v>508</v>
      </c>
      <c r="C53" s="723"/>
      <c r="D53" s="724"/>
      <c r="E53" s="725"/>
      <c r="F53" s="726"/>
      <c r="G53" s="726"/>
      <c r="H53" s="726"/>
      <c r="I53" s="726"/>
      <c r="J53" s="795">
        <f>+SUM(J54:J58)</f>
        <v>0</v>
      </c>
      <c r="K53" s="911"/>
      <c r="L53" s="790"/>
    </row>
    <row r="54" spans="1:18" s="681" customFormat="1" ht="23.45" customHeight="1">
      <c r="A54" s="824">
        <v>1</v>
      </c>
      <c r="B54" s="821" t="s">
        <v>544</v>
      </c>
      <c r="C54" s="822" t="s">
        <v>545</v>
      </c>
      <c r="D54" s="836" t="s">
        <v>204</v>
      </c>
      <c r="E54" s="737">
        <v>20</v>
      </c>
      <c r="F54" s="800"/>
      <c r="G54" s="800"/>
      <c r="H54" s="800"/>
      <c r="I54" s="800">
        <f t="shared" ref="I54:I58" si="11">+SUM(F54:H54)</f>
        <v>0</v>
      </c>
      <c r="J54" s="801">
        <f t="shared" ref="J54:J58" si="12">ROUND(E54*I54,0)</f>
        <v>0</v>
      </c>
      <c r="K54" s="852"/>
      <c r="L54" s="790"/>
      <c r="M54" s="677"/>
      <c r="N54" s="677"/>
      <c r="O54" s="677"/>
      <c r="P54" s="677"/>
      <c r="Q54" s="677"/>
      <c r="R54" s="677"/>
    </row>
    <row r="55" spans="1:18" s="681" customFormat="1" ht="31.5">
      <c r="A55" s="824">
        <v>2</v>
      </c>
      <c r="B55" s="821" t="s">
        <v>546</v>
      </c>
      <c r="C55" s="822" t="s">
        <v>547</v>
      </c>
      <c r="D55" s="836" t="s">
        <v>204</v>
      </c>
      <c r="E55" s="737">
        <v>16</v>
      </c>
      <c r="F55" s="800"/>
      <c r="G55" s="800"/>
      <c r="H55" s="800"/>
      <c r="I55" s="800">
        <f t="shared" si="11"/>
        <v>0</v>
      </c>
      <c r="J55" s="801">
        <f t="shared" si="12"/>
        <v>0</v>
      </c>
      <c r="K55" s="852"/>
      <c r="L55" s="790"/>
      <c r="M55" s="677"/>
      <c r="N55" s="677"/>
      <c r="O55" s="677"/>
      <c r="P55" s="677"/>
      <c r="Q55" s="677"/>
      <c r="R55" s="677"/>
    </row>
    <row r="56" spans="1:18" s="679" customFormat="1" ht="31.5">
      <c r="A56" s="824">
        <v>3</v>
      </c>
      <c r="B56" s="821" t="s">
        <v>509</v>
      </c>
      <c r="C56" s="822"/>
      <c r="D56" s="836" t="s">
        <v>143</v>
      </c>
      <c r="E56" s="737">
        <v>100</v>
      </c>
      <c r="F56" s="800"/>
      <c r="G56" s="800"/>
      <c r="H56" s="800"/>
      <c r="I56" s="800">
        <f t="shared" si="11"/>
        <v>0</v>
      </c>
      <c r="J56" s="801">
        <f t="shared" si="12"/>
        <v>0</v>
      </c>
      <c r="K56" s="852"/>
      <c r="L56" s="790"/>
      <c r="M56" s="677"/>
      <c r="N56" s="677"/>
      <c r="O56" s="677"/>
      <c r="P56" s="677"/>
      <c r="Q56" s="677"/>
      <c r="R56" s="677"/>
    </row>
    <row r="57" spans="1:18" s="679" customFormat="1" ht="24.75" customHeight="1">
      <c r="A57" s="770">
        <v>4</v>
      </c>
      <c r="B57" s="833" t="s">
        <v>510</v>
      </c>
      <c r="C57" s="822"/>
      <c r="D57" s="836" t="s">
        <v>204</v>
      </c>
      <c r="E57" s="837">
        <v>16</v>
      </c>
      <c r="F57" s="800"/>
      <c r="G57" s="800"/>
      <c r="H57" s="800"/>
      <c r="I57" s="800">
        <f t="shared" si="11"/>
        <v>0</v>
      </c>
      <c r="J57" s="819">
        <f t="shared" si="12"/>
        <v>0</v>
      </c>
      <c r="K57" s="815"/>
      <c r="L57" s="790"/>
      <c r="M57" s="677"/>
      <c r="N57" s="677"/>
      <c r="O57" s="677"/>
      <c r="P57" s="677"/>
      <c r="Q57" s="677"/>
      <c r="R57" s="677"/>
    </row>
    <row r="58" spans="1:18" s="681" customFormat="1" ht="31.5">
      <c r="A58" s="890">
        <v>5</v>
      </c>
      <c r="B58" s="833" t="s">
        <v>548</v>
      </c>
      <c r="C58" s="891"/>
      <c r="D58" s="892" t="s">
        <v>143</v>
      </c>
      <c r="E58" s="893">
        <v>286.2</v>
      </c>
      <c r="F58" s="800"/>
      <c r="G58" s="800"/>
      <c r="H58" s="800"/>
      <c r="I58" s="800">
        <f t="shared" si="11"/>
        <v>0</v>
      </c>
      <c r="J58" s="801">
        <f t="shared" si="12"/>
        <v>0</v>
      </c>
      <c r="K58" s="917"/>
      <c r="L58" s="790"/>
      <c r="M58" s="677"/>
      <c r="N58" s="677"/>
      <c r="O58" s="677"/>
      <c r="P58" s="677"/>
      <c r="Q58" s="677"/>
      <c r="R58" s="677"/>
    </row>
    <row r="59" spans="1:18" s="681" customFormat="1">
      <c r="A59" s="894"/>
      <c r="B59" s="710"/>
      <c r="C59" s="895"/>
      <c r="D59" s="896"/>
      <c r="E59" s="897"/>
      <c r="F59" s="898"/>
      <c r="G59" s="898"/>
      <c r="H59" s="898"/>
      <c r="I59" s="800"/>
      <c r="J59" s="801"/>
      <c r="K59" s="917"/>
      <c r="L59" s="790"/>
      <c r="M59" s="677"/>
      <c r="N59" s="677"/>
      <c r="O59" s="677"/>
      <c r="P59" s="677"/>
      <c r="Q59" s="677"/>
      <c r="R59" s="677"/>
    </row>
    <row r="60" spans="1:18" ht="21.6" customHeight="1">
      <c r="A60" s="899"/>
      <c r="B60" s="900"/>
      <c r="C60" s="901"/>
      <c r="D60" s="902"/>
      <c r="E60" s="903"/>
      <c r="F60" s="904"/>
      <c r="G60" s="904"/>
      <c r="H60" s="904"/>
      <c r="I60" s="904"/>
      <c r="J60" s="918"/>
      <c r="K60" s="919"/>
      <c r="L60" s="790"/>
    </row>
    <row r="61" spans="1:18" ht="31.35" customHeight="1">
      <c r="L61" s="790"/>
    </row>
    <row r="62" spans="1:18" ht="31.35" customHeight="1">
      <c r="L62" s="790"/>
    </row>
    <row r="63" spans="1:18" ht="31.35" customHeight="1">
      <c r="L63" s="790"/>
    </row>
    <row r="64" spans="1:18" ht="31.35" customHeight="1">
      <c r="L64" s="790"/>
    </row>
    <row r="65" spans="12:12" ht="31.35" customHeight="1">
      <c r="L65" s="790"/>
    </row>
    <row r="66" spans="12:12">
      <c r="L66" s="790"/>
    </row>
    <row r="67" spans="12:12" ht="36" customHeight="1">
      <c r="L67" s="790"/>
    </row>
    <row r="68" spans="12:12" ht="31.35" customHeight="1">
      <c r="L68" s="790"/>
    </row>
    <row r="69" spans="12:12" ht="31.35" customHeight="1">
      <c r="L69" s="790"/>
    </row>
    <row r="70" spans="12:12">
      <c r="L70" s="790"/>
    </row>
    <row r="71" spans="12:12" ht="36" customHeight="1">
      <c r="L71" s="790"/>
    </row>
    <row r="72" spans="12:12" ht="31.35" customHeight="1">
      <c r="L72" s="790"/>
    </row>
    <row r="73" spans="12:12" ht="31.35" customHeight="1">
      <c r="L73" s="790"/>
    </row>
    <row r="74" spans="12:12" ht="31.35" customHeight="1">
      <c r="L74" s="790"/>
    </row>
    <row r="75" spans="12:12" ht="31.35" customHeight="1">
      <c r="L75" s="790"/>
    </row>
    <row r="76" spans="12:12" ht="31.35" customHeight="1">
      <c r="L76" s="790"/>
    </row>
    <row r="77" spans="12:12" ht="31.35" customHeight="1">
      <c r="L77" s="790"/>
    </row>
    <row r="78" spans="12:12" ht="31.35" customHeight="1">
      <c r="L78" s="790"/>
    </row>
    <row r="79" spans="12:12">
      <c r="L79" s="790"/>
    </row>
    <row r="80" spans="12:12" ht="36" customHeight="1">
      <c r="L80" s="790"/>
    </row>
    <row r="81" spans="12:12" ht="31.35" customHeight="1">
      <c r="L81" s="790"/>
    </row>
    <row r="82" spans="12:12" ht="31.35" customHeight="1">
      <c r="L82" s="790"/>
    </row>
    <row r="83" spans="12:12" ht="31.35" customHeight="1">
      <c r="L83" s="790"/>
    </row>
    <row r="84" spans="12:12">
      <c r="L84" s="790"/>
    </row>
    <row r="85" spans="12:12" ht="36" customHeight="1"/>
    <row r="86" spans="12:12" ht="36" customHeight="1"/>
    <row r="87" spans="12:12" ht="31.35" customHeight="1"/>
    <row r="88" spans="12:12" ht="31.35" customHeight="1"/>
    <row r="89" spans="12:12" ht="31.35" customHeight="1"/>
    <row r="90" spans="12:12" ht="31.35" customHeight="1"/>
    <row r="92" spans="12:12" ht="36" customHeight="1"/>
    <row r="93" spans="12:12" ht="31.35" customHeight="1"/>
    <row r="94" spans="12:12" ht="31.35" customHeight="1"/>
    <row r="95" spans="12:12" ht="31.35" customHeight="1"/>
    <row r="97" ht="36" customHeight="1"/>
    <row r="98" ht="31.35" customHeight="1"/>
    <row r="99" ht="31.35" customHeight="1"/>
    <row r="100" ht="31.35" customHeight="1"/>
    <row r="102" ht="36" customHeight="1"/>
    <row r="103" ht="31.35" customHeight="1"/>
    <row r="105" ht="36" customHeight="1"/>
    <row r="106" ht="31.35" customHeight="1"/>
    <row r="108" ht="36" customHeight="1"/>
    <row r="109" ht="31.35" customHeight="1"/>
    <row r="111" ht="36" customHeight="1"/>
    <row r="112" ht="31.35" customHeight="1"/>
    <row r="114" ht="36" customHeight="1"/>
    <row r="115" ht="31.35" customHeight="1"/>
    <row r="116" ht="31.35" customHeight="1"/>
    <row r="118" ht="36" customHeight="1"/>
    <row r="119" ht="31.35" customHeight="1"/>
    <row r="120" ht="31.35" customHeight="1"/>
    <row r="121" ht="31.35" customHeight="1"/>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colBreaks count="1" manualBreakCount="1">
    <brk id="11"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S91"/>
  <sheetViews>
    <sheetView view="pageBreakPreview" zoomScale="60" zoomScaleNormal="70" workbookViewId="0">
      <selection activeCell="A3" sqref="A3:K3"/>
    </sheetView>
  </sheetViews>
  <sheetFormatPr defaultColWidth="9" defaultRowHeight="15.75"/>
  <cols>
    <col min="1" max="1" width="6.7109375" style="677" customWidth="1"/>
    <col min="2" max="2" width="54" style="677" customWidth="1"/>
    <col min="3" max="3" width="33.7109375" style="677" customWidth="1"/>
    <col min="4" max="4" width="8.7109375" style="677" customWidth="1"/>
    <col min="5" max="5" width="12.7109375" style="677" customWidth="1"/>
    <col min="6" max="9" width="16.7109375" style="677" customWidth="1"/>
    <col min="10" max="10" width="20.7109375" style="677" customWidth="1"/>
    <col min="11" max="11" width="12.7109375" style="677" customWidth="1"/>
    <col min="12" max="13" width="9" style="677"/>
    <col min="14" max="14" width="15" style="677" customWidth="1"/>
    <col min="15" max="15" width="20.42578125" style="677" customWidth="1"/>
    <col min="16" max="16384" width="9" style="677"/>
  </cols>
  <sheetData>
    <row r="1" spans="1:16" ht="30" customHeight="1">
      <c r="A1" s="1738" t="s">
        <v>84</v>
      </c>
      <c r="B1" s="1738"/>
      <c r="C1" s="1738"/>
      <c r="D1" s="1738"/>
      <c r="E1" s="1738"/>
      <c r="F1" s="1738"/>
      <c r="G1" s="1738"/>
      <c r="H1" s="1738"/>
      <c r="I1" s="1738"/>
      <c r="J1" s="1738"/>
      <c r="K1" s="1738"/>
    </row>
    <row r="2" spans="1:16" ht="20.100000000000001" customHeight="1">
      <c r="A2" s="1739" t="str">
        <f>'C4.Hệ Thống Điện &amp; Điện Nhẹ '!A2:K2</f>
        <v xml:space="preserve">PROJECT NAME / TÊN DỰ ÁN  : </v>
      </c>
      <c r="B2" s="1739"/>
      <c r="C2" s="1739"/>
      <c r="D2" s="1739"/>
      <c r="E2" s="1739"/>
      <c r="F2" s="1739"/>
      <c r="G2" s="1739"/>
      <c r="H2" s="1739"/>
      <c r="I2" s="1739"/>
      <c r="J2" s="1739"/>
      <c r="K2" s="1739"/>
    </row>
    <row r="3" spans="1:16" ht="20.100000000000001" customHeight="1">
      <c r="A3" s="1740" t="s">
        <v>556</v>
      </c>
      <c r="B3" s="1740"/>
      <c r="C3" s="1740"/>
      <c r="D3" s="1740"/>
      <c r="E3" s="1740"/>
      <c r="F3" s="1740"/>
      <c r="G3" s="1740"/>
      <c r="H3" s="1740"/>
      <c r="I3" s="1740"/>
      <c r="J3" s="1740"/>
      <c r="K3" s="1740"/>
    </row>
    <row r="4" spans="1:16" ht="23.1" customHeight="1">
      <c r="A4" s="1742" t="s">
        <v>86</v>
      </c>
      <c r="B4" s="1742" t="s">
        <v>87</v>
      </c>
      <c r="C4" s="1742" t="s">
        <v>88</v>
      </c>
      <c r="D4" s="1742" t="s">
        <v>89</v>
      </c>
      <c r="E4" s="1744" t="s">
        <v>90</v>
      </c>
      <c r="F4" s="1741" t="s">
        <v>91</v>
      </c>
      <c r="G4" s="1741"/>
      <c r="H4" s="1741"/>
      <c r="I4" s="1741"/>
      <c r="J4" s="1745" t="s">
        <v>92</v>
      </c>
      <c r="K4" s="1742" t="s">
        <v>93</v>
      </c>
    </row>
    <row r="5" spans="1:16" ht="36.75" customHeight="1">
      <c r="A5" s="1743"/>
      <c r="B5" s="1742"/>
      <c r="C5" s="1742"/>
      <c r="D5" s="1743"/>
      <c r="E5" s="1744"/>
      <c r="F5" s="682" t="s">
        <v>94</v>
      </c>
      <c r="G5" s="682" t="s">
        <v>95</v>
      </c>
      <c r="H5" s="682" t="s">
        <v>96</v>
      </c>
      <c r="I5" s="682" t="s">
        <v>97</v>
      </c>
      <c r="J5" s="1745"/>
      <c r="K5" s="1743"/>
    </row>
    <row r="6" spans="1:16" ht="32.25" customHeight="1">
      <c r="A6" s="683">
        <v>15</v>
      </c>
      <c r="B6" s="684" t="s">
        <v>557</v>
      </c>
      <c r="C6" s="685"/>
      <c r="D6" s="686"/>
      <c r="E6" s="686"/>
      <c r="F6" s="687"/>
      <c r="G6" s="687"/>
      <c r="H6" s="687"/>
      <c r="I6" s="775"/>
      <c r="J6" s="775">
        <f>+J7+J13</f>
        <v>0</v>
      </c>
      <c r="K6" s="776"/>
    </row>
    <row r="7" spans="1:16" ht="28.5" customHeight="1">
      <c r="A7" s="688" t="s">
        <v>27</v>
      </c>
      <c r="B7" s="689" t="str">
        <f>$B$26</f>
        <v>FENCE / HÀNG RÀO</v>
      </c>
      <c r="C7" s="690"/>
      <c r="D7" s="691"/>
      <c r="E7" s="691"/>
      <c r="F7" s="692"/>
      <c r="G7" s="692"/>
      <c r="H7" s="692"/>
      <c r="I7" s="777"/>
      <c r="J7" s="778">
        <f>+SUM(J8:J12)</f>
        <v>0</v>
      </c>
      <c r="K7" s="779"/>
    </row>
    <row r="8" spans="1:16" ht="24.95" customHeight="1">
      <c r="A8" s="693">
        <v>1</v>
      </c>
      <c r="B8" s="694" t="str">
        <f>+B27</f>
        <v>EARTH WORK / CÔNG TÁC ĐẤT</v>
      </c>
      <c r="C8" s="695"/>
      <c r="D8" s="696" t="s">
        <v>121</v>
      </c>
      <c r="E8" s="697">
        <v>1</v>
      </c>
      <c r="F8" s="698"/>
      <c r="G8" s="698"/>
      <c r="H8" s="698"/>
      <c r="I8" s="780"/>
      <c r="J8" s="781">
        <f>+J27</f>
        <v>0</v>
      </c>
      <c r="K8" s="782"/>
    </row>
    <row r="9" spans="1:16" ht="24.95" customHeight="1">
      <c r="A9" s="699">
        <v>2</v>
      </c>
      <c r="B9" s="694" t="str">
        <f>+B32</f>
        <v>CONCRETE WORK / CÔNG TÁC BÊ TÔNG</v>
      </c>
      <c r="C9" s="695"/>
      <c r="D9" s="700" t="s">
        <v>121</v>
      </c>
      <c r="E9" s="701">
        <v>1</v>
      </c>
      <c r="F9" s="702"/>
      <c r="G9" s="702"/>
      <c r="H9" s="702"/>
      <c r="I9" s="783"/>
      <c r="J9" s="784">
        <f>+J32</f>
        <v>0</v>
      </c>
      <c r="K9" s="785"/>
    </row>
    <row r="10" spans="1:16" ht="24.95" customHeight="1">
      <c r="A10" s="699">
        <v>3</v>
      </c>
      <c r="B10" s="694" t="str">
        <f>+B36</f>
        <v>FORM WORK / CÔNG TÁC VÁN KHUÔN</v>
      </c>
      <c r="C10" s="695"/>
      <c r="D10" s="700" t="s">
        <v>121</v>
      </c>
      <c r="E10" s="701">
        <v>1</v>
      </c>
      <c r="F10" s="702"/>
      <c r="G10" s="702"/>
      <c r="H10" s="702"/>
      <c r="I10" s="783"/>
      <c r="J10" s="784">
        <f>+J36</f>
        <v>0</v>
      </c>
      <c r="K10" s="785"/>
    </row>
    <row r="11" spans="1:16" ht="24.95" customHeight="1">
      <c r="A11" s="699">
        <v>4</v>
      </c>
      <c r="B11" s="694" t="str">
        <f>+B41</f>
        <v>REINFORCEMENT WORK / CÔNG TÁC CỐT THÉP</v>
      </c>
      <c r="C11" s="695"/>
      <c r="D11" s="700" t="s">
        <v>121</v>
      </c>
      <c r="E11" s="701">
        <v>1</v>
      </c>
      <c r="F11" s="702"/>
      <c r="G11" s="702"/>
      <c r="H11" s="702"/>
      <c r="I11" s="783"/>
      <c r="J11" s="784">
        <f>+J41</f>
        <v>0</v>
      </c>
      <c r="K11" s="785"/>
    </row>
    <row r="12" spans="1:16" ht="24.95" customHeight="1">
      <c r="A12" s="703">
        <v>5</v>
      </c>
      <c r="B12" s="704" t="str">
        <f>+B44</f>
        <v>FINISING WORK / CÔNG TÁC HOÀN THIỆN</v>
      </c>
      <c r="C12" s="705"/>
      <c r="D12" s="706"/>
      <c r="E12" s="707"/>
      <c r="F12" s="708"/>
      <c r="G12" s="708"/>
      <c r="H12" s="708"/>
      <c r="I12" s="786"/>
      <c r="J12" s="787">
        <f>+J44</f>
        <v>0</v>
      </c>
      <c r="K12" s="788"/>
    </row>
    <row r="13" spans="1:16" ht="28.35" customHeight="1">
      <c r="A13" s="688" t="s">
        <v>68</v>
      </c>
      <c r="B13" s="689" t="s">
        <v>558</v>
      </c>
      <c r="C13" s="690"/>
      <c r="D13" s="691"/>
      <c r="E13" s="691"/>
      <c r="F13" s="692"/>
      <c r="G13" s="692"/>
      <c r="H13" s="692"/>
      <c r="I13" s="777"/>
      <c r="J13" s="778">
        <f>SUM(J14:J22)</f>
        <v>0</v>
      </c>
      <c r="K13" s="779"/>
      <c r="M13" s="789"/>
      <c r="P13" s="790"/>
    </row>
    <row r="14" spans="1:16" ht="26.25" customHeight="1">
      <c r="A14" s="693">
        <v>1</v>
      </c>
      <c r="B14" s="694" t="s">
        <v>422</v>
      </c>
      <c r="C14" s="695"/>
      <c r="D14" s="696" t="s">
        <v>121</v>
      </c>
      <c r="E14" s="697">
        <v>1</v>
      </c>
      <c r="F14" s="698"/>
      <c r="G14" s="698"/>
      <c r="H14" s="698"/>
      <c r="I14" s="780"/>
      <c r="J14" s="781">
        <f>J51</f>
        <v>0</v>
      </c>
      <c r="K14" s="782"/>
      <c r="M14" s="789"/>
      <c r="P14" s="790"/>
    </row>
    <row r="15" spans="1:16" ht="26.25" customHeight="1">
      <c r="A15" s="699">
        <v>2</v>
      </c>
      <c r="B15" s="694" t="s">
        <v>133</v>
      </c>
      <c r="C15" s="695"/>
      <c r="D15" s="700" t="s">
        <v>121</v>
      </c>
      <c r="E15" s="701">
        <v>1</v>
      </c>
      <c r="F15" s="702"/>
      <c r="G15" s="702"/>
      <c r="H15" s="702"/>
      <c r="I15" s="783"/>
      <c r="J15" s="784">
        <f>J57</f>
        <v>0</v>
      </c>
      <c r="K15" s="785"/>
      <c r="M15" s="789"/>
      <c r="P15" s="790"/>
    </row>
    <row r="16" spans="1:16" ht="26.25" customHeight="1">
      <c r="A16" s="699">
        <v>3</v>
      </c>
      <c r="B16" s="694" t="s">
        <v>145</v>
      </c>
      <c r="C16" s="695"/>
      <c r="D16" s="700" t="s">
        <v>121</v>
      </c>
      <c r="E16" s="701">
        <v>1</v>
      </c>
      <c r="F16" s="702"/>
      <c r="G16" s="702"/>
      <c r="H16" s="702"/>
      <c r="I16" s="783"/>
      <c r="J16" s="784">
        <f>J62</f>
        <v>0</v>
      </c>
      <c r="K16" s="785"/>
      <c r="M16" s="789"/>
      <c r="P16" s="790"/>
    </row>
    <row r="17" spans="1:19" ht="26.25" customHeight="1">
      <c r="A17" s="699">
        <v>4</v>
      </c>
      <c r="B17" s="694" t="s">
        <v>148</v>
      </c>
      <c r="C17" s="695"/>
      <c r="D17" s="700" t="s">
        <v>121</v>
      </c>
      <c r="E17" s="701">
        <v>1</v>
      </c>
      <c r="F17" s="702"/>
      <c r="G17" s="702"/>
      <c r="H17" s="702"/>
      <c r="I17" s="783"/>
      <c r="J17" s="784">
        <f>J67</f>
        <v>0</v>
      </c>
      <c r="K17" s="785"/>
      <c r="M17" s="789"/>
      <c r="P17" s="790"/>
    </row>
    <row r="18" spans="1:19" ht="26.25" customHeight="1">
      <c r="A18" s="699">
        <v>5</v>
      </c>
      <c r="B18" s="694" t="s">
        <v>206</v>
      </c>
      <c r="C18" s="709"/>
      <c r="D18" s="700" t="s">
        <v>121</v>
      </c>
      <c r="E18" s="701">
        <v>1</v>
      </c>
      <c r="F18" s="702"/>
      <c r="G18" s="702"/>
      <c r="H18" s="702"/>
      <c r="I18" s="783"/>
      <c r="J18" s="784">
        <f>J70</f>
        <v>0</v>
      </c>
      <c r="K18" s="785"/>
      <c r="M18" s="789"/>
      <c r="P18" s="790"/>
    </row>
    <row r="19" spans="1:19" ht="26.25" customHeight="1">
      <c r="A19" s="699">
        <v>6</v>
      </c>
      <c r="B19" s="694" t="s">
        <v>210</v>
      </c>
      <c r="C19" s="709"/>
      <c r="D19" s="700" t="s">
        <v>121</v>
      </c>
      <c r="E19" s="701">
        <v>1</v>
      </c>
      <c r="F19" s="702"/>
      <c r="G19" s="702"/>
      <c r="H19" s="702"/>
      <c r="I19" s="783"/>
      <c r="J19" s="784">
        <f>J73</f>
        <v>0</v>
      </c>
      <c r="K19" s="785"/>
      <c r="M19" s="789"/>
      <c r="P19" s="790"/>
    </row>
    <row r="20" spans="1:19" ht="26.25" customHeight="1">
      <c r="A20" s="699">
        <v>7</v>
      </c>
      <c r="B20" s="694" t="s">
        <v>559</v>
      </c>
      <c r="C20" s="709"/>
      <c r="D20" s="700" t="s">
        <v>121</v>
      </c>
      <c r="E20" s="701">
        <v>1</v>
      </c>
      <c r="F20" s="702"/>
      <c r="G20" s="702"/>
      <c r="H20" s="702"/>
      <c r="I20" s="783"/>
      <c r="J20" s="784">
        <f>J76</f>
        <v>0</v>
      </c>
      <c r="K20" s="785"/>
      <c r="M20" s="789"/>
      <c r="P20" s="790"/>
    </row>
    <row r="21" spans="1:19" ht="23.25" customHeight="1">
      <c r="A21" s="699">
        <v>8</v>
      </c>
      <c r="B21" s="710" t="s">
        <v>560</v>
      </c>
      <c r="C21" s="709"/>
      <c r="D21" s="700" t="s">
        <v>121</v>
      </c>
      <c r="E21" s="701">
        <v>1</v>
      </c>
      <c r="F21" s="702"/>
      <c r="G21" s="702"/>
      <c r="H21" s="702"/>
      <c r="I21" s="783"/>
      <c r="J21" s="784">
        <f>J79</f>
        <v>0</v>
      </c>
      <c r="K21" s="785"/>
      <c r="M21" s="789"/>
      <c r="P21" s="790"/>
    </row>
    <row r="22" spans="1:19" ht="26.25" customHeight="1">
      <c r="A22" s="699">
        <v>9</v>
      </c>
      <c r="B22" s="694" t="s">
        <v>508</v>
      </c>
      <c r="C22" s="709"/>
      <c r="D22" s="700" t="s">
        <v>121</v>
      </c>
      <c r="E22" s="701">
        <v>1</v>
      </c>
      <c r="F22" s="702"/>
      <c r="G22" s="702"/>
      <c r="H22" s="702"/>
      <c r="I22" s="783"/>
      <c r="J22" s="784">
        <f>J83</f>
        <v>0</v>
      </c>
      <c r="K22" s="785"/>
      <c r="L22" s="790"/>
      <c r="M22" s="789"/>
      <c r="P22" s="790"/>
    </row>
    <row r="23" spans="1:19" ht="24.95" customHeight="1">
      <c r="A23" s="699"/>
      <c r="B23" s="694"/>
      <c r="C23" s="709"/>
      <c r="D23" s="700"/>
      <c r="E23" s="701"/>
      <c r="F23" s="702"/>
      <c r="G23" s="702"/>
      <c r="H23" s="702"/>
      <c r="I23" s="783"/>
      <c r="J23" s="783"/>
      <c r="K23" s="785"/>
      <c r="L23" s="790"/>
    </row>
    <row r="24" spans="1:19" ht="24.95" customHeight="1">
      <c r="A24" s="699"/>
      <c r="B24" s="694"/>
      <c r="C24" s="709"/>
      <c r="D24" s="700"/>
      <c r="E24" s="701"/>
      <c r="F24" s="702"/>
      <c r="G24" s="702"/>
      <c r="H24" s="702"/>
      <c r="I24" s="783"/>
      <c r="J24" s="783"/>
      <c r="K24" s="785"/>
      <c r="L24" s="790"/>
    </row>
    <row r="25" spans="1:19" ht="24.95" customHeight="1">
      <c r="A25" s="711"/>
      <c r="B25" s="712"/>
      <c r="C25" s="713"/>
      <c r="D25" s="714"/>
      <c r="E25" s="715"/>
      <c r="F25" s="716"/>
      <c r="G25" s="716"/>
      <c r="H25" s="716"/>
      <c r="I25" s="791"/>
      <c r="J25" s="791"/>
      <c r="K25" s="792"/>
      <c r="L25" s="790"/>
    </row>
    <row r="26" spans="1:19" ht="30" customHeight="1">
      <c r="A26" s="717" t="s">
        <v>27</v>
      </c>
      <c r="B26" s="718" t="s">
        <v>561</v>
      </c>
      <c r="C26" s="718"/>
      <c r="D26" s="719"/>
      <c r="E26" s="719"/>
      <c r="F26" s="720"/>
      <c r="G26" s="720"/>
      <c r="H26" s="720"/>
      <c r="I26" s="720"/>
      <c r="J26" s="793">
        <f>+J27+J32+J36+J41+J44</f>
        <v>0</v>
      </c>
      <c r="K26" s="794"/>
      <c r="L26" s="790"/>
    </row>
    <row r="27" spans="1:19" ht="36" customHeight="1">
      <c r="A27" s="721">
        <v>1</v>
      </c>
      <c r="B27" s="722" t="s">
        <v>422</v>
      </c>
      <c r="C27" s="723"/>
      <c r="D27" s="724"/>
      <c r="E27" s="725"/>
      <c r="F27" s="726"/>
      <c r="G27" s="726"/>
      <c r="H27" s="726"/>
      <c r="I27" s="726"/>
      <c r="J27" s="795">
        <f>+SUM(J28:J31)</f>
        <v>0</v>
      </c>
      <c r="K27" s="796"/>
      <c r="L27" s="790"/>
    </row>
    <row r="28" spans="1:19" s="678" customFormat="1" ht="36" customHeight="1">
      <c r="A28" s="727">
        <v>1</v>
      </c>
      <c r="B28" s="728" t="s">
        <v>562</v>
      </c>
      <c r="C28" s="729"/>
      <c r="D28" s="730" t="s">
        <v>124</v>
      </c>
      <c r="E28" s="731">
        <v>1116.57</v>
      </c>
      <c r="F28" s="732"/>
      <c r="G28" s="732"/>
      <c r="H28" s="732"/>
      <c r="I28" s="797">
        <f t="shared" ref="I28:I30" si="0">+SUM(F28:H28)</f>
        <v>0</v>
      </c>
      <c r="J28" s="798">
        <f t="shared" ref="J28:J30" si="1">ROUND(E28*I28,0)</f>
        <v>0</v>
      </c>
      <c r="K28" s="799"/>
      <c r="L28" s="790"/>
      <c r="M28" s="677"/>
      <c r="N28" s="677"/>
      <c r="O28" s="677"/>
      <c r="P28" s="677"/>
      <c r="Q28" s="677"/>
      <c r="R28" s="677"/>
      <c r="S28" s="677"/>
    </row>
    <row r="29" spans="1:19" s="678" customFormat="1" ht="31.5">
      <c r="A29" s="733">
        <v>2</v>
      </c>
      <c r="B29" s="734" t="s">
        <v>563</v>
      </c>
      <c r="C29" s="735"/>
      <c r="D29" s="736" t="s">
        <v>124</v>
      </c>
      <c r="E29" s="737">
        <v>334.971</v>
      </c>
      <c r="F29" s="732"/>
      <c r="G29" s="732"/>
      <c r="H29" s="732"/>
      <c r="I29" s="800">
        <f t="shared" si="0"/>
        <v>0</v>
      </c>
      <c r="J29" s="801">
        <f t="shared" si="1"/>
        <v>0</v>
      </c>
      <c r="K29" s="802"/>
      <c r="L29" s="790"/>
      <c r="M29" s="677"/>
      <c r="N29" s="677"/>
      <c r="O29" s="677"/>
      <c r="P29" s="677"/>
      <c r="Q29" s="677"/>
      <c r="R29" s="677"/>
      <c r="S29" s="677"/>
    </row>
    <row r="30" spans="1:19" s="678" customFormat="1" ht="38.25" customHeight="1">
      <c r="A30" s="733">
        <v>3</v>
      </c>
      <c r="B30" s="734" t="s">
        <v>564</v>
      </c>
      <c r="C30" s="738" t="s">
        <v>128</v>
      </c>
      <c r="D30" s="736" t="s">
        <v>124</v>
      </c>
      <c r="E30" s="737">
        <v>781.59900000000005</v>
      </c>
      <c r="F30" s="732"/>
      <c r="G30" s="732"/>
      <c r="H30" s="732"/>
      <c r="I30" s="800">
        <f t="shared" si="0"/>
        <v>0</v>
      </c>
      <c r="J30" s="801">
        <f t="shared" si="1"/>
        <v>0</v>
      </c>
      <c r="K30" s="802"/>
      <c r="L30" s="790"/>
      <c r="M30" s="677"/>
      <c r="N30" s="677"/>
      <c r="O30" s="677"/>
      <c r="P30" s="677"/>
      <c r="Q30" s="677"/>
      <c r="R30" s="677"/>
      <c r="S30" s="677"/>
    </row>
    <row r="31" spans="1:19" s="679" customFormat="1" ht="23.1" customHeight="1">
      <c r="A31" s="739"/>
      <c r="B31" s="740"/>
      <c r="C31" s="741"/>
      <c r="D31" s="742"/>
      <c r="E31" s="743"/>
      <c r="F31" s="744"/>
      <c r="G31" s="744"/>
      <c r="H31" s="744"/>
      <c r="I31" s="744"/>
      <c r="J31" s="803"/>
      <c r="K31" s="804"/>
      <c r="L31" s="790"/>
      <c r="M31" s="677"/>
      <c r="N31" s="677"/>
      <c r="O31" s="677"/>
      <c r="P31" s="677"/>
      <c r="Q31" s="677"/>
      <c r="R31" s="677"/>
      <c r="S31" s="677"/>
    </row>
    <row r="32" spans="1:19" ht="36" customHeight="1">
      <c r="A32" s="721">
        <v>2</v>
      </c>
      <c r="B32" s="722" t="s">
        <v>133</v>
      </c>
      <c r="C32" s="723"/>
      <c r="D32" s="724"/>
      <c r="E32" s="725"/>
      <c r="F32" s="726"/>
      <c r="G32" s="726"/>
      <c r="H32" s="726"/>
      <c r="I32" s="726"/>
      <c r="J32" s="795">
        <f>+SUM(J33:J34)</f>
        <v>0</v>
      </c>
      <c r="K32" s="796"/>
      <c r="L32" s="790"/>
    </row>
    <row r="33" spans="1:19" s="678" customFormat="1" ht="36.75" customHeight="1">
      <c r="A33" s="733">
        <v>1</v>
      </c>
      <c r="B33" s="734" t="s">
        <v>484</v>
      </c>
      <c r="C33" s="735" t="s">
        <v>485</v>
      </c>
      <c r="D33" s="736" t="s">
        <v>124</v>
      </c>
      <c r="E33" s="737">
        <v>33.320500000000003</v>
      </c>
      <c r="F33" s="732"/>
      <c r="G33" s="732"/>
      <c r="H33" s="732"/>
      <c r="I33" s="800">
        <f t="shared" ref="I33:I39" si="2">+SUM(F33:H33)</f>
        <v>0</v>
      </c>
      <c r="J33" s="801">
        <f t="shared" ref="J33:J39" si="3">ROUND(E33*I33,0)</f>
        <v>0</v>
      </c>
      <c r="K33" s="802"/>
      <c r="L33" s="790"/>
      <c r="M33" s="677"/>
      <c r="N33" s="677"/>
      <c r="O33" s="677"/>
      <c r="P33" s="677"/>
      <c r="Q33" s="677"/>
      <c r="R33" s="677"/>
      <c r="S33" s="677"/>
    </row>
    <row r="34" spans="1:19" s="678" customFormat="1" ht="36.75" customHeight="1">
      <c r="A34" s="733">
        <v>2</v>
      </c>
      <c r="B34" s="734" t="s">
        <v>565</v>
      </c>
      <c r="C34" s="735" t="s">
        <v>566</v>
      </c>
      <c r="D34" s="736" t="s">
        <v>124</v>
      </c>
      <c r="E34" s="737">
        <v>184.52243999999999</v>
      </c>
      <c r="F34" s="732"/>
      <c r="G34" s="732"/>
      <c r="H34" s="732"/>
      <c r="I34" s="800">
        <f t="shared" si="2"/>
        <v>0</v>
      </c>
      <c r="J34" s="801">
        <f t="shared" si="3"/>
        <v>0</v>
      </c>
      <c r="K34" s="802"/>
      <c r="L34" s="790"/>
      <c r="M34" s="677"/>
      <c r="N34" s="677"/>
      <c r="O34" s="677"/>
      <c r="P34" s="677"/>
      <c r="Q34" s="677"/>
      <c r="R34" s="677"/>
      <c r="S34" s="677"/>
    </row>
    <row r="35" spans="1:19" ht="24" customHeight="1">
      <c r="A35" s="745"/>
      <c r="B35" s="746"/>
      <c r="C35" s="747"/>
      <c r="D35" s="748"/>
      <c r="E35" s="749"/>
      <c r="F35" s="732"/>
      <c r="G35" s="732"/>
      <c r="H35" s="732"/>
      <c r="I35" s="757"/>
      <c r="J35" s="805"/>
      <c r="K35" s="806"/>
      <c r="L35" s="790"/>
    </row>
    <row r="36" spans="1:19" ht="29.25" customHeight="1">
      <c r="A36" s="721">
        <v>3</v>
      </c>
      <c r="B36" s="722" t="s">
        <v>145</v>
      </c>
      <c r="C36" s="723"/>
      <c r="D36" s="724"/>
      <c r="E36" s="725"/>
      <c r="F36" s="726"/>
      <c r="G36" s="726"/>
      <c r="H36" s="726"/>
      <c r="I36" s="726"/>
      <c r="J36" s="795">
        <f>+SUM(J37:J40)</f>
        <v>0</v>
      </c>
      <c r="K36" s="796"/>
      <c r="L36" s="790"/>
    </row>
    <row r="37" spans="1:19" s="678" customFormat="1" ht="34.5" customHeight="1">
      <c r="A37" s="750">
        <v>1</v>
      </c>
      <c r="B37" s="734" t="s">
        <v>490</v>
      </c>
      <c r="C37" s="735"/>
      <c r="D37" s="751" t="s">
        <v>110</v>
      </c>
      <c r="E37" s="737">
        <v>125.7795</v>
      </c>
      <c r="F37" s="732"/>
      <c r="G37" s="732"/>
      <c r="H37" s="732"/>
      <c r="I37" s="800">
        <f t="shared" si="2"/>
        <v>0</v>
      </c>
      <c r="J37" s="801">
        <f t="shared" si="3"/>
        <v>0</v>
      </c>
      <c r="K37" s="807"/>
      <c r="L37" s="790"/>
      <c r="M37" s="677"/>
      <c r="N37" s="677"/>
      <c r="O37" s="677"/>
      <c r="P37" s="677"/>
      <c r="Q37" s="677"/>
      <c r="R37" s="677"/>
      <c r="S37" s="677"/>
    </row>
    <row r="38" spans="1:19" s="678" customFormat="1" ht="41.25" customHeight="1">
      <c r="A38" s="750">
        <v>2</v>
      </c>
      <c r="B38" s="752" t="s">
        <v>567</v>
      </c>
      <c r="C38" s="753"/>
      <c r="D38" s="754" t="s">
        <v>110</v>
      </c>
      <c r="E38" s="755">
        <v>905.75099999999998</v>
      </c>
      <c r="F38" s="732"/>
      <c r="G38" s="732"/>
      <c r="H38" s="732"/>
      <c r="I38" s="800">
        <f t="shared" si="2"/>
        <v>0</v>
      </c>
      <c r="J38" s="801">
        <f t="shared" si="3"/>
        <v>0</v>
      </c>
      <c r="K38" s="808"/>
      <c r="L38" s="790"/>
      <c r="M38" s="677"/>
      <c r="N38" s="677"/>
      <c r="O38" s="677"/>
      <c r="P38" s="677"/>
      <c r="Q38" s="677"/>
      <c r="R38" s="677"/>
      <c r="S38" s="677"/>
    </row>
    <row r="39" spans="1:19" s="678" customFormat="1" ht="34.5" customHeight="1">
      <c r="A39" s="756">
        <v>3</v>
      </c>
      <c r="B39" s="734" t="s">
        <v>568</v>
      </c>
      <c r="C39" s="735"/>
      <c r="D39" s="751" t="s">
        <v>110</v>
      </c>
      <c r="E39" s="737">
        <v>305.02499999999998</v>
      </c>
      <c r="F39" s="732"/>
      <c r="G39" s="732"/>
      <c r="H39" s="732"/>
      <c r="I39" s="800">
        <f t="shared" si="2"/>
        <v>0</v>
      </c>
      <c r="J39" s="801">
        <f t="shared" si="3"/>
        <v>0</v>
      </c>
      <c r="K39" s="807"/>
      <c r="L39" s="790"/>
      <c r="M39" s="677"/>
      <c r="N39" s="677"/>
      <c r="O39" s="677"/>
      <c r="P39" s="677"/>
      <c r="Q39" s="677"/>
      <c r="R39" s="677"/>
      <c r="S39" s="677"/>
    </row>
    <row r="40" spans="1:19" ht="30.75" customHeight="1">
      <c r="A40" s="745"/>
      <c r="B40" s="746"/>
      <c r="C40" s="747"/>
      <c r="D40" s="748"/>
      <c r="E40" s="749"/>
      <c r="F40" s="757"/>
      <c r="G40" s="757"/>
      <c r="H40" s="757"/>
      <c r="I40" s="757"/>
      <c r="J40" s="805"/>
      <c r="K40" s="806"/>
      <c r="L40" s="790"/>
    </row>
    <row r="41" spans="1:19" ht="36" customHeight="1">
      <c r="A41" s="721">
        <v>4</v>
      </c>
      <c r="B41" s="722" t="s">
        <v>148</v>
      </c>
      <c r="C41" s="723"/>
      <c r="D41" s="724"/>
      <c r="E41" s="725"/>
      <c r="F41" s="726"/>
      <c r="G41" s="726"/>
      <c r="H41" s="726"/>
      <c r="I41" s="726"/>
      <c r="J41" s="795">
        <f>+SUM(J42:J42)</f>
        <v>0</v>
      </c>
      <c r="K41" s="796"/>
      <c r="L41" s="790"/>
    </row>
    <row r="42" spans="1:19" s="678" customFormat="1" ht="31.5">
      <c r="A42" s="750">
        <v>1</v>
      </c>
      <c r="B42" s="734" t="s">
        <v>569</v>
      </c>
      <c r="C42" s="735"/>
      <c r="D42" s="751" t="s">
        <v>151</v>
      </c>
      <c r="E42" s="737">
        <v>20.758774500000001</v>
      </c>
      <c r="F42" s="732"/>
      <c r="G42" s="732"/>
      <c r="H42" s="732"/>
      <c r="I42" s="800">
        <f t="shared" ref="I42:I48" si="4">+SUM(F42:H42)</f>
        <v>0</v>
      </c>
      <c r="J42" s="801">
        <f t="shared" ref="J42:J48" si="5">ROUND(E42*I42,0)</f>
        <v>0</v>
      </c>
      <c r="K42" s="807" t="s">
        <v>570</v>
      </c>
      <c r="L42" s="790"/>
      <c r="M42" s="677"/>
      <c r="N42" s="677"/>
      <c r="O42" s="677"/>
      <c r="P42" s="677"/>
      <c r="Q42" s="677"/>
      <c r="R42" s="677"/>
      <c r="S42" s="677"/>
    </row>
    <row r="43" spans="1:19" s="678" customFormat="1" ht="26.25" customHeight="1">
      <c r="A43" s="750"/>
      <c r="B43" s="752"/>
      <c r="C43" s="753"/>
      <c r="D43" s="754"/>
      <c r="E43" s="755"/>
      <c r="F43" s="758"/>
      <c r="G43" s="758"/>
      <c r="H43" s="758"/>
      <c r="I43" s="758"/>
      <c r="J43" s="809"/>
      <c r="K43" s="808"/>
      <c r="L43" s="790"/>
      <c r="M43" s="677"/>
      <c r="N43" s="677"/>
      <c r="O43" s="677"/>
      <c r="P43" s="677"/>
      <c r="Q43" s="677"/>
      <c r="R43" s="677"/>
      <c r="S43" s="677"/>
    </row>
    <row r="44" spans="1:19" ht="33" customHeight="1">
      <c r="A44" s="721">
        <v>5</v>
      </c>
      <c r="B44" s="722" t="s">
        <v>205</v>
      </c>
      <c r="C44" s="723"/>
      <c r="D44" s="724"/>
      <c r="E44" s="725"/>
      <c r="F44" s="726"/>
      <c r="G44" s="726"/>
      <c r="H44" s="726"/>
      <c r="I44" s="726"/>
      <c r="J44" s="795">
        <f>+SUM(J45:J48)</f>
        <v>0</v>
      </c>
      <c r="K44" s="796"/>
      <c r="L44" s="790"/>
    </row>
    <row r="45" spans="1:19" s="678" customFormat="1" ht="31.5">
      <c r="A45" s="750">
        <v>1</v>
      </c>
      <c r="B45" s="752" t="s">
        <v>571</v>
      </c>
      <c r="C45" s="753"/>
      <c r="D45" s="754" t="s">
        <v>124</v>
      </c>
      <c r="E45" s="755">
        <v>67.945499999999996</v>
      </c>
      <c r="F45" s="732"/>
      <c r="G45" s="732"/>
      <c r="H45" s="732"/>
      <c r="I45" s="800">
        <f t="shared" si="4"/>
        <v>0</v>
      </c>
      <c r="J45" s="801">
        <f t="shared" si="5"/>
        <v>0</v>
      </c>
      <c r="K45" s="808"/>
      <c r="L45" s="790"/>
      <c r="M45" s="677"/>
      <c r="N45" s="677"/>
      <c r="O45" s="677"/>
      <c r="P45" s="677"/>
      <c r="Q45" s="677"/>
      <c r="R45" s="677"/>
      <c r="S45" s="677"/>
    </row>
    <row r="46" spans="1:19" s="678" customFormat="1" ht="38.25" customHeight="1">
      <c r="A46" s="750">
        <v>2</v>
      </c>
      <c r="B46" s="752" t="s">
        <v>572</v>
      </c>
      <c r="C46" s="753" t="s">
        <v>573</v>
      </c>
      <c r="D46" s="754" t="s">
        <v>110</v>
      </c>
      <c r="E46" s="755">
        <v>1358.91</v>
      </c>
      <c r="F46" s="732"/>
      <c r="G46" s="732"/>
      <c r="H46" s="732"/>
      <c r="I46" s="800">
        <f t="shared" si="4"/>
        <v>0</v>
      </c>
      <c r="J46" s="801">
        <f t="shared" si="5"/>
        <v>0</v>
      </c>
      <c r="K46" s="808"/>
      <c r="L46" s="790"/>
      <c r="M46" s="677"/>
      <c r="N46" s="677"/>
      <c r="O46" s="677"/>
      <c r="P46" s="677"/>
      <c r="Q46" s="677"/>
      <c r="R46" s="677"/>
      <c r="S46" s="677"/>
    </row>
    <row r="47" spans="1:19" s="678" customFormat="1" ht="35.25" customHeight="1">
      <c r="A47" s="750">
        <v>3</v>
      </c>
      <c r="B47" s="752" t="s">
        <v>574</v>
      </c>
      <c r="C47" s="753" t="s">
        <v>575</v>
      </c>
      <c r="D47" s="754" t="s">
        <v>110</v>
      </c>
      <c r="E47" s="755">
        <v>1358.91</v>
      </c>
      <c r="F47" s="732"/>
      <c r="G47" s="732"/>
      <c r="H47" s="732"/>
      <c r="I47" s="800">
        <f t="shared" si="4"/>
        <v>0</v>
      </c>
      <c r="J47" s="801">
        <f t="shared" si="5"/>
        <v>0</v>
      </c>
      <c r="K47" s="808" t="str">
        <f>'[79]2.Nhà Xưởng &amp; Văn Phòng'!K100</f>
        <v>Dulux/ Jotun</v>
      </c>
      <c r="L47" s="790"/>
      <c r="M47" s="677"/>
      <c r="N47" s="677"/>
      <c r="O47" s="677"/>
      <c r="P47" s="677"/>
      <c r="Q47" s="677"/>
      <c r="R47" s="677"/>
      <c r="S47" s="677"/>
    </row>
    <row r="48" spans="1:19" s="678" customFormat="1" ht="33" customHeight="1">
      <c r="A48" s="750">
        <v>4</v>
      </c>
      <c r="B48" s="752" t="s">
        <v>576</v>
      </c>
      <c r="C48" s="753" t="s">
        <v>577</v>
      </c>
      <c r="D48" s="754" t="s">
        <v>110</v>
      </c>
      <c r="E48" s="755">
        <v>700.875</v>
      </c>
      <c r="F48" s="732"/>
      <c r="G48" s="732"/>
      <c r="H48" s="732"/>
      <c r="I48" s="800">
        <f t="shared" si="4"/>
        <v>0</v>
      </c>
      <c r="J48" s="801">
        <f t="shared" si="5"/>
        <v>0</v>
      </c>
      <c r="K48" s="808"/>
      <c r="L48" s="790"/>
      <c r="M48" s="677"/>
      <c r="N48" s="677"/>
      <c r="O48" s="677"/>
      <c r="P48" s="677"/>
      <c r="Q48" s="677"/>
      <c r="R48" s="677"/>
      <c r="S48" s="677"/>
    </row>
    <row r="49" spans="1:19" s="678" customFormat="1" ht="18.600000000000001" customHeight="1">
      <c r="A49" s="759"/>
      <c r="B49" s="760"/>
      <c r="C49" s="761"/>
      <c r="D49" s="762"/>
      <c r="E49" s="763"/>
      <c r="F49" s="764"/>
      <c r="G49" s="764"/>
      <c r="H49" s="764"/>
      <c r="I49" s="764"/>
      <c r="J49" s="810"/>
      <c r="K49" s="811"/>
      <c r="L49" s="790"/>
      <c r="M49" s="677"/>
      <c r="N49" s="677"/>
      <c r="O49" s="677"/>
      <c r="P49" s="677"/>
      <c r="Q49" s="677"/>
      <c r="R49" s="677"/>
      <c r="S49" s="677"/>
    </row>
    <row r="50" spans="1:19" ht="36" customHeight="1">
      <c r="A50" s="765" t="s">
        <v>60</v>
      </c>
      <c r="B50" s="766" t="s">
        <v>578</v>
      </c>
      <c r="C50" s="766"/>
      <c r="D50" s="767"/>
      <c r="E50" s="767"/>
      <c r="F50" s="768"/>
      <c r="G50" s="768"/>
      <c r="H50" s="768"/>
      <c r="I50" s="812"/>
      <c r="J50" s="813">
        <f>+J51+J57+J62+J67+J70+J73+J76+J79+J83</f>
        <v>0</v>
      </c>
      <c r="K50" s="814"/>
      <c r="L50" s="790"/>
    </row>
    <row r="51" spans="1:19" ht="36" customHeight="1">
      <c r="A51" s="721">
        <v>1</v>
      </c>
      <c r="B51" s="722" t="s">
        <v>422</v>
      </c>
      <c r="C51" s="723"/>
      <c r="D51" s="724"/>
      <c r="E51" s="725"/>
      <c r="F51" s="769"/>
      <c r="G51" s="769"/>
      <c r="H51" s="769"/>
      <c r="I51" s="795"/>
      <c r="J51" s="795">
        <f>SUM(J52:J55)</f>
        <v>0</v>
      </c>
      <c r="K51" s="796"/>
      <c r="L51" s="790"/>
    </row>
    <row r="52" spans="1:19" s="679" customFormat="1" ht="31.35" customHeight="1">
      <c r="A52" s="770">
        <v>1</v>
      </c>
      <c r="B52" s="734" t="s">
        <v>562</v>
      </c>
      <c r="C52" s="735"/>
      <c r="D52" s="736" t="s">
        <v>124</v>
      </c>
      <c r="E52" s="737">
        <v>15.35952</v>
      </c>
      <c r="F52" s="732"/>
      <c r="G52" s="732"/>
      <c r="H52" s="732"/>
      <c r="I52" s="800">
        <f t="shared" ref="I52:I55" si="6">+SUM(F52:H52)</f>
        <v>0</v>
      </c>
      <c r="J52" s="801">
        <f t="shared" ref="J52:J55" si="7">ROUND(E52*I52,0)</f>
        <v>0</v>
      </c>
      <c r="K52" s="815"/>
      <c r="L52" s="790"/>
      <c r="M52" s="677"/>
      <c r="N52" s="677"/>
      <c r="O52" s="677"/>
      <c r="P52" s="677"/>
      <c r="Q52" s="677"/>
      <c r="R52" s="677"/>
      <c r="S52" s="677"/>
    </row>
    <row r="53" spans="1:19" s="679" customFormat="1" ht="31.35" customHeight="1">
      <c r="A53" s="770">
        <v>2</v>
      </c>
      <c r="B53" s="734" t="s">
        <v>126</v>
      </c>
      <c r="C53" s="735"/>
      <c r="D53" s="736" t="s">
        <v>124</v>
      </c>
      <c r="E53" s="737">
        <v>5.1198399999999999</v>
      </c>
      <c r="F53" s="732"/>
      <c r="G53" s="732"/>
      <c r="H53" s="732"/>
      <c r="I53" s="800">
        <f t="shared" si="6"/>
        <v>0</v>
      </c>
      <c r="J53" s="801">
        <f t="shared" si="7"/>
        <v>0</v>
      </c>
      <c r="K53" s="815"/>
      <c r="L53" s="790"/>
      <c r="M53" s="677"/>
      <c r="N53" s="677"/>
      <c r="O53" s="677"/>
      <c r="P53" s="677"/>
      <c r="Q53" s="677"/>
      <c r="R53" s="677"/>
      <c r="S53" s="677"/>
    </row>
    <row r="54" spans="1:19" s="679" customFormat="1" ht="31.35" customHeight="1">
      <c r="A54" s="770">
        <v>3</v>
      </c>
      <c r="B54" s="734" t="s">
        <v>424</v>
      </c>
      <c r="C54" s="735" t="s">
        <v>128</v>
      </c>
      <c r="D54" s="736" t="s">
        <v>124</v>
      </c>
      <c r="E54" s="737">
        <v>10.23968</v>
      </c>
      <c r="F54" s="732"/>
      <c r="G54" s="732"/>
      <c r="H54" s="732"/>
      <c r="I54" s="800">
        <f t="shared" si="6"/>
        <v>0</v>
      </c>
      <c r="J54" s="801">
        <f t="shared" si="7"/>
        <v>0</v>
      </c>
      <c r="K54" s="815"/>
      <c r="L54" s="790"/>
      <c r="M54" s="677"/>
      <c r="N54" s="677"/>
      <c r="O54" s="677"/>
      <c r="P54" s="677"/>
      <c r="Q54" s="677"/>
      <c r="R54" s="677"/>
      <c r="S54" s="677"/>
    </row>
    <row r="55" spans="1:19" s="679" customFormat="1" ht="31.35" customHeight="1">
      <c r="A55" s="770">
        <v>4</v>
      </c>
      <c r="B55" s="734" t="s">
        <v>129</v>
      </c>
      <c r="C55" s="735"/>
      <c r="D55" s="736" t="s">
        <v>110</v>
      </c>
      <c r="E55" s="737">
        <v>13.8</v>
      </c>
      <c r="F55" s="732"/>
      <c r="G55" s="732"/>
      <c r="H55" s="732"/>
      <c r="I55" s="800">
        <f t="shared" si="6"/>
        <v>0</v>
      </c>
      <c r="J55" s="801">
        <f t="shared" si="7"/>
        <v>0</v>
      </c>
      <c r="K55" s="815"/>
      <c r="L55" s="790"/>
      <c r="M55" s="677"/>
      <c r="N55" s="677"/>
      <c r="O55" s="677"/>
      <c r="P55" s="677"/>
      <c r="Q55" s="677"/>
      <c r="R55" s="677"/>
      <c r="S55" s="677"/>
    </row>
    <row r="56" spans="1:19" s="679" customFormat="1" ht="20.100000000000001" customHeight="1">
      <c r="A56" s="771"/>
      <c r="B56" s="772"/>
      <c r="C56" s="773"/>
      <c r="D56" s="742"/>
      <c r="E56" s="774"/>
      <c r="F56" s="744"/>
      <c r="G56" s="744"/>
      <c r="H56" s="744"/>
      <c r="I56" s="744"/>
      <c r="J56" s="816"/>
      <c r="K56" s="817"/>
      <c r="L56" s="790"/>
      <c r="M56" s="677"/>
      <c r="N56" s="677"/>
      <c r="O56" s="677"/>
      <c r="P56" s="677"/>
      <c r="Q56" s="677"/>
      <c r="R56" s="677"/>
      <c r="S56" s="677"/>
    </row>
    <row r="57" spans="1:19" s="679" customFormat="1" ht="36" customHeight="1">
      <c r="A57" s="721">
        <v>2</v>
      </c>
      <c r="B57" s="722" t="s">
        <v>133</v>
      </c>
      <c r="C57" s="723"/>
      <c r="D57" s="724"/>
      <c r="E57" s="725"/>
      <c r="F57" s="769"/>
      <c r="G57" s="769"/>
      <c r="H57" s="769"/>
      <c r="I57" s="795"/>
      <c r="J57" s="795">
        <f>SUM(J58:J61)</f>
        <v>0</v>
      </c>
      <c r="K57" s="796"/>
      <c r="L57" s="790"/>
      <c r="M57" s="677"/>
      <c r="N57" s="677"/>
      <c r="O57" s="677"/>
      <c r="P57" s="677"/>
      <c r="Q57" s="677"/>
      <c r="R57" s="677"/>
      <c r="S57" s="677"/>
    </row>
    <row r="58" spans="1:19" s="679" customFormat="1" ht="31.35" customHeight="1">
      <c r="A58" s="770">
        <v>1</v>
      </c>
      <c r="B58" s="734" t="s">
        <v>579</v>
      </c>
      <c r="C58" s="735" t="s">
        <v>485</v>
      </c>
      <c r="D58" s="736" t="s">
        <v>124</v>
      </c>
      <c r="E58" s="737">
        <v>0.63499499999999998</v>
      </c>
      <c r="F58" s="732"/>
      <c r="G58" s="732"/>
      <c r="H58" s="732"/>
      <c r="I58" s="800">
        <f t="shared" ref="I58:I60" si="8">+SUM(F58:H58)</f>
        <v>0</v>
      </c>
      <c r="J58" s="801">
        <f t="shared" ref="J58:J60" si="9">ROUND(E58*I58,0)</f>
        <v>0</v>
      </c>
      <c r="K58" s="815"/>
      <c r="L58" s="790"/>
      <c r="M58" s="677"/>
      <c r="N58" s="677"/>
      <c r="O58" s="677"/>
      <c r="P58" s="677"/>
      <c r="Q58" s="677"/>
      <c r="R58" s="677"/>
      <c r="S58" s="677"/>
    </row>
    <row r="59" spans="1:19" s="679" customFormat="1" ht="31.35" customHeight="1">
      <c r="A59" s="770">
        <v>2</v>
      </c>
      <c r="B59" s="734" t="s">
        <v>580</v>
      </c>
      <c r="C59" s="735" t="s">
        <v>566</v>
      </c>
      <c r="D59" s="736" t="s">
        <v>124</v>
      </c>
      <c r="E59" s="737">
        <v>1.04236</v>
      </c>
      <c r="F59" s="732"/>
      <c r="G59" s="732"/>
      <c r="H59" s="732"/>
      <c r="I59" s="800">
        <f t="shared" si="8"/>
        <v>0</v>
      </c>
      <c r="J59" s="801">
        <f t="shared" si="9"/>
        <v>0</v>
      </c>
      <c r="K59" s="815"/>
      <c r="L59" s="790"/>
      <c r="M59" s="677"/>
      <c r="N59" s="677"/>
      <c r="O59" s="677"/>
      <c r="P59" s="677"/>
      <c r="Q59" s="677"/>
      <c r="R59" s="677"/>
      <c r="S59" s="677"/>
    </row>
    <row r="60" spans="1:19" s="679" customFormat="1" ht="31.35" customHeight="1">
      <c r="A60" s="770">
        <v>3</v>
      </c>
      <c r="B60" s="734" t="s">
        <v>581</v>
      </c>
      <c r="C60" s="735" t="s">
        <v>566</v>
      </c>
      <c r="D60" s="736" t="s">
        <v>124</v>
      </c>
      <c r="E60" s="737">
        <v>2.3174999999999999</v>
      </c>
      <c r="F60" s="732"/>
      <c r="G60" s="732"/>
      <c r="H60" s="732"/>
      <c r="I60" s="800">
        <f t="shared" si="8"/>
        <v>0</v>
      </c>
      <c r="J60" s="801">
        <f t="shared" si="9"/>
        <v>0</v>
      </c>
      <c r="K60" s="815"/>
      <c r="L60" s="790"/>
      <c r="M60" s="677"/>
      <c r="N60" s="677"/>
      <c r="O60" s="677"/>
      <c r="P60" s="677"/>
      <c r="Q60" s="677"/>
      <c r="R60" s="677"/>
      <c r="S60" s="677"/>
    </row>
    <row r="61" spans="1:19" s="679" customFormat="1">
      <c r="A61" s="771"/>
      <c r="B61" s="772"/>
      <c r="C61" s="773"/>
      <c r="D61" s="742"/>
      <c r="E61" s="774"/>
      <c r="F61" s="744"/>
      <c r="G61" s="744"/>
      <c r="H61" s="744"/>
      <c r="I61" s="744"/>
      <c r="J61" s="816"/>
      <c r="K61" s="817"/>
      <c r="L61" s="790"/>
      <c r="M61" s="677"/>
      <c r="N61" s="677"/>
      <c r="O61" s="677"/>
      <c r="P61" s="677"/>
      <c r="Q61" s="677"/>
      <c r="R61" s="677"/>
      <c r="S61" s="677"/>
    </row>
    <row r="62" spans="1:19" s="679" customFormat="1" ht="36" customHeight="1">
      <c r="A62" s="721">
        <v>3</v>
      </c>
      <c r="B62" s="722" t="s">
        <v>145</v>
      </c>
      <c r="C62" s="723"/>
      <c r="D62" s="724"/>
      <c r="E62" s="725"/>
      <c r="F62" s="769"/>
      <c r="G62" s="769"/>
      <c r="H62" s="769"/>
      <c r="I62" s="795"/>
      <c r="J62" s="795">
        <f>+SUM(J63:J66)</f>
        <v>0</v>
      </c>
      <c r="K62" s="796"/>
      <c r="L62" s="790"/>
      <c r="M62" s="677"/>
      <c r="N62" s="677"/>
      <c r="O62" s="677"/>
      <c r="P62" s="677"/>
      <c r="Q62" s="677"/>
      <c r="R62" s="677"/>
      <c r="S62" s="677"/>
    </row>
    <row r="63" spans="1:19" s="679" customFormat="1" ht="31.35" customHeight="1">
      <c r="A63" s="770">
        <v>1</v>
      </c>
      <c r="B63" s="734" t="s">
        <v>582</v>
      </c>
      <c r="C63" s="735"/>
      <c r="D63" s="736" t="s">
        <v>110</v>
      </c>
      <c r="E63" s="737">
        <v>4.7380000000000004</v>
      </c>
      <c r="F63" s="732"/>
      <c r="G63" s="732"/>
      <c r="H63" s="732"/>
      <c r="I63" s="818">
        <f t="shared" ref="I63:I65" si="10">+SUM(F63:H63)</f>
        <v>0</v>
      </c>
      <c r="J63" s="819">
        <f t="shared" ref="J63:J65" si="11">ROUND(E63*I63,0)</f>
        <v>0</v>
      </c>
      <c r="K63" s="815"/>
      <c r="L63" s="790"/>
      <c r="M63" s="677"/>
      <c r="N63" s="677"/>
      <c r="O63" s="677"/>
      <c r="P63" s="677"/>
      <c r="Q63" s="677"/>
      <c r="R63" s="677"/>
      <c r="S63" s="677"/>
    </row>
    <row r="64" spans="1:19" s="679" customFormat="1" ht="31.35" customHeight="1">
      <c r="A64" s="770">
        <v>2</v>
      </c>
      <c r="B64" s="734" t="s">
        <v>583</v>
      </c>
      <c r="C64" s="735"/>
      <c r="D64" s="736" t="s">
        <v>110</v>
      </c>
      <c r="E64" s="737">
        <v>9.4760000000000009</v>
      </c>
      <c r="F64" s="732"/>
      <c r="G64" s="732"/>
      <c r="H64" s="732"/>
      <c r="I64" s="818">
        <f t="shared" si="10"/>
        <v>0</v>
      </c>
      <c r="J64" s="801">
        <f t="shared" si="11"/>
        <v>0</v>
      </c>
      <c r="K64" s="815"/>
      <c r="L64" s="790"/>
      <c r="M64" s="677"/>
      <c r="N64" s="677"/>
      <c r="O64" s="677"/>
      <c r="P64" s="677"/>
      <c r="Q64" s="677"/>
      <c r="R64" s="677"/>
      <c r="S64" s="677"/>
    </row>
    <row r="65" spans="1:19" s="679" customFormat="1" ht="31.35" customHeight="1">
      <c r="A65" s="770">
        <v>3</v>
      </c>
      <c r="B65" s="734" t="s">
        <v>584</v>
      </c>
      <c r="C65" s="735"/>
      <c r="D65" s="736" t="s">
        <v>110</v>
      </c>
      <c r="E65" s="737">
        <v>19.003499999999999</v>
      </c>
      <c r="F65" s="732"/>
      <c r="G65" s="732"/>
      <c r="H65" s="732"/>
      <c r="I65" s="818">
        <f t="shared" si="10"/>
        <v>0</v>
      </c>
      <c r="J65" s="801">
        <f t="shared" si="11"/>
        <v>0</v>
      </c>
      <c r="K65" s="815"/>
      <c r="L65" s="790"/>
      <c r="M65" s="677"/>
      <c r="N65" s="677"/>
      <c r="O65" s="677"/>
      <c r="P65" s="677"/>
      <c r="Q65" s="677"/>
      <c r="R65" s="677"/>
      <c r="S65" s="677"/>
    </row>
    <row r="66" spans="1:19" s="679" customFormat="1">
      <c r="A66" s="771"/>
      <c r="B66" s="772"/>
      <c r="C66" s="773"/>
      <c r="D66" s="742"/>
      <c r="E66" s="774"/>
      <c r="F66" s="744"/>
      <c r="G66" s="744"/>
      <c r="H66" s="744"/>
      <c r="I66" s="744"/>
      <c r="J66" s="816"/>
      <c r="K66" s="817"/>
      <c r="L66" s="790"/>
      <c r="M66" s="677"/>
      <c r="N66" s="677"/>
      <c r="O66" s="677"/>
      <c r="P66" s="677"/>
      <c r="Q66" s="677"/>
      <c r="R66" s="677"/>
      <c r="S66" s="677"/>
    </row>
    <row r="67" spans="1:19" s="679" customFormat="1" ht="36" customHeight="1">
      <c r="A67" s="721">
        <v>4</v>
      </c>
      <c r="B67" s="722" t="s">
        <v>148</v>
      </c>
      <c r="C67" s="723"/>
      <c r="D67" s="724"/>
      <c r="E67" s="725"/>
      <c r="F67" s="769"/>
      <c r="G67" s="769"/>
      <c r="H67" s="769"/>
      <c r="I67" s="795"/>
      <c r="J67" s="795">
        <f>+SUM(J68:J69)</f>
        <v>0</v>
      </c>
      <c r="K67" s="796"/>
      <c r="L67" s="790"/>
      <c r="M67" s="677"/>
      <c r="N67" s="677"/>
      <c r="O67" s="677"/>
      <c r="P67" s="677"/>
      <c r="Q67" s="677"/>
      <c r="R67" s="677"/>
      <c r="S67" s="677"/>
    </row>
    <row r="68" spans="1:19" s="679" customFormat="1" ht="31.35" customHeight="1">
      <c r="A68" s="770">
        <v>1</v>
      </c>
      <c r="B68" s="734" t="s">
        <v>585</v>
      </c>
      <c r="C68" s="735"/>
      <c r="D68" s="736" t="s">
        <v>151</v>
      </c>
      <c r="E68" s="737">
        <v>0.31069999999999998</v>
      </c>
      <c r="F68" s="732"/>
      <c r="G68" s="732"/>
      <c r="H68" s="732"/>
      <c r="I68" s="818">
        <f>+SUM(F68:H68)</f>
        <v>0</v>
      </c>
      <c r="J68" s="819">
        <f>ROUND(E68*I68,0)</f>
        <v>0</v>
      </c>
      <c r="K68" s="815"/>
      <c r="L68" s="790"/>
      <c r="M68" s="677"/>
      <c r="N68" s="677"/>
      <c r="O68" s="677"/>
      <c r="P68" s="677"/>
      <c r="Q68" s="677"/>
      <c r="R68" s="677"/>
      <c r="S68" s="677"/>
    </row>
    <row r="69" spans="1:19" s="679" customFormat="1">
      <c r="A69" s="771"/>
      <c r="B69" s="772"/>
      <c r="C69" s="773"/>
      <c r="D69" s="742"/>
      <c r="E69" s="774"/>
      <c r="F69" s="744"/>
      <c r="G69" s="744"/>
      <c r="H69" s="744"/>
      <c r="I69" s="744"/>
      <c r="J69" s="816"/>
      <c r="K69" s="817"/>
      <c r="L69" s="790"/>
      <c r="M69" s="677"/>
      <c r="N69" s="677"/>
      <c r="O69" s="677"/>
      <c r="P69" s="677"/>
      <c r="Q69" s="677"/>
      <c r="R69" s="677"/>
      <c r="S69" s="677"/>
    </row>
    <row r="70" spans="1:19" s="679" customFormat="1" ht="36" customHeight="1">
      <c r="A70" s="721">
        <v>5</v>
      </c>
      <c r="B70" s="722" t="s">
        <v>206</v>
      </c>
      <c r="C70" s="723"/>
      <c r="D70" s="724"/>
      <c r="E70" s="725"/>
      <c r="F70" s="769"/>
      <c r="G70" s="769"/>
      <c r="H70" s="769"/>
      <c r="I70" s="795"/>
      <c r="J70" s="795">
        <f>+SUM(J71:J72)</f>
        <v>0</v>
      </c>
      <c r="K70" s="796"/>
      <c r="L70" s="790"/>
      <c r="M70" s="677"/>
      <c r="N70" s="677"/>
      <c r="O70" s="677"/>
      <c r="P70" s="677"/>
      <c r="Q70" s="677"/>
      <c r="R70" s="677"/>
      <c r="S70" s="677"/>
    </row>
    <row r="71" spans="1:19" s="679" customFormat="1" ht="31.35" customHeight="1">
      <c r="A71" s="770">
        <v>1</v>
      </c>
      <c r="B71" s="734" t="s">
        <v>586</v>
      </c>
      <c r="C71" s="735"/>
      <c r="D71" s="736" t="s">
        <v>124</v>
      </c>
      <c r="E71" s="737">
        <v>15.348751</v>
      </c>
      <c r="F71" s="732"/>
      <c r="G71" s="732"/>
      <c r="H71" s="732"/>
      <c r="I71" s="818">
        <f>+SUM(F71:H71)</f>
        <v>0</v>
      </c>
      <c r="J71" s="819">
        <f>ROUND(E71*I71,0)</f>
        <v>0</v>
      </c>
      <c r="K71" s="815"/>
      <c r="L71" s="790"/>
      <c r="M71" s="677"/>
      <c r="N71" s="677"/>
      <c r="O71" s="677"/>
      <c r="P71" s="677"/>
      <c r="Q71" s="677"/>
      <c r="R71" s="677"/>
      <c r="S71" s="677"/>
    </row>
    <row r="72" spans="1:19" s="679" customFormat="1">
      <c r="A72" s="771"/>
      <c r="B72" s="772"/>
      <c r="C72" s="773"/>
      <c r="D72" s="742"/>
      <c r="E72" s="774"/>
      <c r="F72" s="744"/>
      <c r="G72" s="744"/>
      <c r="H72" s="744"/>
      <c r="I72" s="744"/>
      <c r="J72" s="816"/>
      <c r="K72" s="817"/>
      <c r="L72" s="790"/>
      <c r="M72" s="677"/>
      <c r="N72" s="677"/>
      <c r="O72" s="677"/>
      <c r="P72" s="677"/>
      <c r="Q72" s="677"/>
      <c r="R72" s="677"/>
      <c r="S72" s="677"/>
    </row>
    <row r="73" spans="1:19" ht="36" customHeight="1">
      <c r="A73" s="721">
        <v>6</v>
      </c>
      <c r="B73" s="722" t="s">
        <v>210</v>
      </c>
      <c r="C73" s="723"/>
      <c r="D73" s="724"/>
      <c r="E73" s="725"/>
      <c r="F73" s="769"/>
      <c r="G73" s="769"/>
      <c r="H73" s="769"/>
      <c r="I73" s="795"/>
      <c r="J73" s="795">
        <f>+SUM(J74:J75)</f>
        <v>0</v>
      </c>
      <c r="K73" s="796"/>
      <c r="L73" s="790"/>
    </row>
    <row r="74" spans="1:19" s="680" customFormat="1" ht="31.35" customHeight="1">
      <c r="A74" s="820">
        <v>1</v>
      </c>
      <c r="B74" s="821" t="s">
        <v>495</v>
      </c>
      <c r="C74" s="822"/>
      <c r="D74" s="823" t="s">
        <v>110</v>
      </c>
      <c r="E74" s="737">
        <v>99.693659999999994</v>
      </c>
      <c r="F74" s="732"/>
      <c r="G74" s="732"/>
      <c r="H74" s="732"/>
      <c r="I74" s="818">
        <f>+SUM(F74:H74)</f>
        <v>0</v>
      </c>
      <c r="J74" s="819">
        <f>ROUND(E74*I74,0)</f>
        <v>0</v>
      </c>
      <c r="K74" s="852"/>
      <c r="L74" s="790"/>
      <c r="M74" s="677"/>
      <c r="N74" s="677"/>
      <c r="O74" s="677"/>
      <c r="P74" s="677"/>
      <c r="Q74" s="677"/>
      <c r="R74" s="677"/>
      <c r="S74" s="677"/>
    </row>
    <row r="75" spans="1:19" s="679" customFormat="1">
      <c r="A75" s="771"/>
      <c r="B75" s="772"/>
      <c r="C75" s="773"/>
      <c r="D75" s="742"/>
      <c r="E75" s="774"/>
      <c r="F75" s="744"/>
      <c r="G75" s="744"/>
      <c r="H75" s="744"/>
      <c r="I75" s="744"/>
      <c r="J75" s="816"/>
      <c r="K75" s="817"/>
      <c r="L75" s="790"/>
      <c r="M75" s="677"/>
      <c r="N75" s="677"/>
      <c r="O75" s="677"/>
      <c r="P75" s="677"/>
      <c r="Q75" s="677"/>
      <c r="R75" s="677"/>
      <c r="S75" s="677"/>
    </row>
    <row r="76" spans="1:19" ht="36" customHeight="1">
      <c r="A76" s="721">
        <v>7</v>
      </c>
      <c r="B76" s="722" t="s">
        <v>213</v>
      </c>
      <c r="C76" s="723"/>
      <c r="D76" s="724"/>
      <c r="E76" s="725"/>
      <c r="F76" s="769"/>
      <c r="G76" s="769"/>
      <c r="H76" s="769"/>
      <c r="I76" s="795"/>
      <c r="J76" s="795">
        <f>+SUM(J77:J77)</f>
        <v>0</v>
      </c>
      <c r="K76" s="796"/>
      <c r="L76" s="790"/>
    </row>
    <row r="77" spans="1:19" s="681" customFormat="1" ht="31.35" customHeight="1">
      <c r="A77" s="824">
        <v>1</v>
      </c>
      <c r="B77" s="821" t="s">
        <v>574</v>
      </c>
      <c r="C77" s="822" t="s">
        <v>215</v>
      </c>
      <c r="D77" s="823" t="s">
        <v>110</v>
      </c>
      <c r="E77" s="737">
        <v>99.693659999999994</v>
      </c>
      <c r="F77" s="732"/>
      <c r="G77" s="732"/>
      <c r="H77" s="732"/>
      <c r="I77" s="818">
        <f t="shared" ref="I77:I81" si="12">+SUM(F77:H77)</f>
        <v>0</v>
      </c>
      <c r="J77" s="819">
        <f t="shared" ref="J77:J81" si="13">ROUND(E77*I77,0)</f>
        <v>0</v>
      </c>
      <c r="K77" s="852"/>
      <c r="L77" s="790"/>
      <c r="M77" s="677"/>
      <c r="N77" s="677"/>
      <c r="O77" s="677"/>
      <c r="P77" s="677"/>
      <c r="Q77" s="677"/>
      <c r="R77" s="677"/>
      <c r="S77" s="677"/>
    </row>
    <row r="78" spans="1:19" s="679" customFormat="1">
      <c r="A78" s="825"/>
      <c r="B78" s="826"/>
      <c r="C78" s="827"/>
      <c r="D78" s="828"/>
      <c r="E78" s="829"/>
      <c r="F78" s="830"/>
      <c r="G78" s="830"/>
      <c r="H78" s="830"/>
      <c r="I78" s="830"/>
      <c r="J78" s="853"/>
      <c r="K78" s="854"/>
      <c r="L78" s="790"/>
      <c r="M78" s="677"/>
      <c r="N78" s="677"/>
      <c r="O78" s="677"/>
      <c r="P78" s="677"/>
      <c r="Q78" s="677"/>
      <c r="R78" s="677"/>
      <c r="S78" s="677"/>
    </row>
    <row r="79" spans="1:19" ht="36" customHeight="1">
      <c r="A79" s="721">
        <v>8</v>
      </c>
      <c r="B79" s="722" t="s">
        <v>560</v>
      </c>
      <c r="C79" s="723"/>
      <c r="D79" s="724"/>
      <c r="E79" s="725"/>
      <c r="F79" s="769"/>
      <c r="G79" s="769"/>
      <c r="H79" s="769"/>
      <c r="I79" s="795"/>
      <c r="J79" s="795">
        <f>+SUM(J80:J81)</f>
        <v>0</v>
      </c>
      <c r="K79" s="796"/>
      <c r="L79" s="790"/>
    </row>
    <row r="80" spans="1:19" s="680" customFormat="1" ht="31.35" customHeight="1">
      <c r="A80" s="820">
        <v>1</v>
      </c>
      <c r="B80" s="821" t="s">
        <v>587</v>
      </c>
      <c r="C80" s="822" t="s">
        <v>227</v>
      </c>
      <c r="D80" s="831" t="s">
        <v>110</v>
      </c>
      <c r="E80" s="737">
        <v>109.92</v>
      </c>
      <c r="F80" s="732"/>
      <c r="G80" s="732"/>
      <c r="H80" s="732"/>
      <c r="I80" s="818">
        <f t="shared" si="12"/>
        <v>0</v>
      </c>
      <c r="J80" s="819">
        <f t="shared" si="13"/>
        <v>0</v>
      </c>
      <c r="K80" s="855"/>
      <c r="L80" s="790"/>
      <c r="M80" s="677"/>
      <c r="N80" s="677"/>
      <c r="O80" s="677"/>
      <c r="P80" s="677"/>
      <c r="Q80" s="677"/>
      <c r="R80" s="677"/>
      <c r="S80" s="677"/>
    </row>
    <row r="81" spans="1:19" s="680" customFormat="1" ht="31.35" customHeight="1">
      <c r="A81" s="820">
        <v>2</v>
      </c>
      <c r="B81" s="821" t="s">
        <v>588</v>
      </c>
      <c r="C81" s="822"/>
      <c r="D81" s="831" t="s">
        <v>110</v>
      </c>
      <c r="E81" s="737">
        <v>109.92</v>
      </c>
      <c r="F81" s="732"/>
      <c r="G81" s="732"/>
      <c r="H81" s="732"/>
      <c r="I81" s="818">
        <f t="shared" si="12"/>
        <v>0</v>
      </c>
      <c r="J81" s="819">
        <f t="shared" si="13"/>
        <v>0</v>
      </c>
      <c r="K81" s="855" t="s">
        <v>511</v>
      </c>
      <c r="L81" s="790"/>
      <c r="M81" s="677"/>
      <c r="N81" s="677"/>
      <c r="O81" s="677"/>
      <c r="P81" s="677"/>
      <c r="Q81" s="677"/>
      <c r="R81" s="677"/>
      <c r="S81" s="677"/>
    </row>
    <row r="82" spans="1:19" s="679" customFormat="1">
      <c r="A82" s="825"/>
      <c r="B82" s="826"/>
      <c r="C82" s="827"/>
      <c r="D82" s="828"/>
      <c r="E82" s="829"/>
      <c r="F82" s="830"/>
      <c r="G82" s="830"/>
      <c r="H82" s="830"/>
      <c r="I82" s="830"/>
      <c r="J82" s="853"/>
      <c r="K82" s="854"/>
      <c r="L82" s="790"/>
      <c r="M82" s="677"/>
      <c r="N82" s="677"/>
      <c r="O82" s="677"/>
      <c r="P82" s="677"/>
      <c r="Q82" s="677"/>
      <c r="R82" s="677"/>
      <c r="S82" s="677"/>
    </row>
    <row r="83" spans="1:19" ht="36" customHeight="1">
      <c r="A83" s="721">
        <v>9</v>
      </c>
      <c r="B83" s="722" t="s">
        <v>508</v>
      </c>
      <c r="C83" s="723"/>
      <c r="D83" s="724"/>
      <c r="E83" s="725"/>
      <c r="F83" s="769"/>
      <c r="G83" s="769"/>
      <c r="H83" s="769"/>
      <c r="I83" s="795"/>
      <c r="J83" s="795">
        <f>+SUM(J84:J88)</f>
        <v>0</v>
      </c>
      <c r="K83" s="796"/>
      <c r="L83" s="790"/>
    </row>
    <row r="84" spans="1:19" s="679" customFormat="1" ht="31.35" customHeight="1">
      <c r="A84" s="832">
        <v>1</v>
      </c>
      <c r="B84" s="833" t="s">
        <v>589</v>
      </c>
      <c r="C84" s="822" t="s">
        <v>590</v>
      </c>
      <c r="D84" s="834" t="s">
        <v>121</v>
      </c>
      <c r="E84" s="835">
        <v>2</v>
      </c>
      <c r="F84" s="732"/>
      <c r="G84" s="732"/>
      <c r="H84" s="732"/>
      <c r="I84" s="856">
        <f t="shared" ref="I84:I88" si="14">+SUM(F84:H84)</f>
        <v>0</v>
      </c>
      <c r="J84" s="857">
        <f t="shared" ref="J84:J88" si="15">ROUND(E84*I84,0)</f>
        <v>0</v>
      </c>
      <c r="K84" s="858"/>
      <c r="L84" s="790"/>
      <c r="M84" s="677"/>
      <c r="N84" s="677"/>
      <c r="O84" s="677"/>
      <c r="P84" s="677"/>
      <c r="Q84" s="677"/>
      <c r="R84" s="677"/>
      <c r="S84" s="677"/>
    </row>
    <row r="85" spans="1:19" s="679" customFormat="1" ht="31.35" customHeight="1">
      <c r="A85" s="770">
        <v>2</v>
      </c>
      <c r="B85" s="734" t="s">
        <v>591</v>
      </c>
      <c r="C85" s="735" t="s">
        <v>592</v>
      </c>
      <c r="D85" s="736" t="s">
        <v>121</v>
      </c>
      <c r="E85" s="737">
        <v>2</v>
      </c>
      <c r="F85" s="732"/>
      <c r="G85" s="732"/>
      <c r="H85" s="732"/>
      <c r="I85" s="818">
        <f t="shared" si="14"/>
        <v>0</v>
      </c>
      <c r="J85" s="819">
        <f t="shared" si="15"/>
        <v>0</v>
      </c>
      <c r="K85" s="815" t="s">
        <v>593</v>
      </c>
      <c r="L85" s="677"/>
      <c r="M85" s="677"/>
      <c r="N85" s="677"/>
      <c r="O85" s="677"/>
      <c r="P85" s="677"/>
      <c r="Q85" s="677"/>
      <c r="R85" s="677"/>
      <c r="S85" s="677"/>
    </row>
    <row r="86" spans="1:19" s="679" customFormat="1" ht="31.35" customHeight="1">
      <c r="A86" s="770">
        <v>3</v>
      </c>
      <c r="B86" s="833" t="s">
        <v>594</v>
      </c>
      <c r="C86" s="822"/>
      <c r="D86" s="836" t="s">
        <v>167</v>
      </c>
      <c r="E86" s="837">
        <v>2</v>
      </c>
      <c r="F86" s="732"/>
      <c r="G86" s="732"/>
      <c r="H86" s="732"/>
      <c r="I86" s="818">
        <f t="shared" si="14"/>
        <v>0</v>
      </c>
      <c r="J86" s="819">
        <f t="shared" si="15"/>
        <v>0</v>
      </c>
      <c r="K86" s="815" t="s">
        <v>593</v>
      </c>
      <c r="L86" s="677"/>
      <c r="M86" s="677"/>
      <c r="N86" s="677"/>
      <c r="O86" s="677"/>
      <c r="P86" s="677"/>
      <c r="Q86" s="677"/>
      <c r="R86" s="677"/>
      <c r="S86" s="677"/>
    </row>
    <row r="87" spans="1:19" s="679" customFormat="1" ht="31.35" customHeight="1">
      <c r="A87" s="770">
        <v>4</v>
      </c>
      <c r="B87" s="734" t="s">
        <v>595</v>
      </c>
      <c r="C87" s="735" t="s">
        <v>596</v>
      </c>
      <c r="D87" s="736" t="s">
        <v>167</v>
      </c>
      <c r="E87" s="737">
        <v>2</v>
      </c>
      <c r="F87" s="732"/>
      <c r="G87" s="732"/>
      <c r="H87" s="732"/>
      <c r="I87" s="818">
        <f t="shared" si="14"/>
        <v>0</v>
      </c>
      <c r="J87" s="819">
        <f t="shared" si="15"/>
        <v>0</v>
      </c>
      <c r="K87" s="815"/>
      <c r="L87" s="677"/>
      <c r="M87" s="677"/>
      <c r="N87" s="677"/>
      <c r="O87" s="677"/>
      <c r="P87" s="677"/>
      <c r="Q87" s="677"/>
      <c r="R87" s="677"/>
      <c r="S87" s="677"/>
    </row>
    <row r="88" spans="1:19" s="679" customFormat="1" ht="31.35" customHeight="1">
      <c r="A88" s="770">
        <v>5</v>
      </c>
      <c r="B88" s="734" t="s">
        <v>597</v>
      </c>
      <c r="C88" s="735"/>
      <c r="D88" s="736" t="s">
        <v>167</v>
      </c>
      <c r="E88" s="737">
        <v>3</v>
      </c>
      <c r="F88" s="732"/>
      <c r="G88" s="732"/>
      <c r="H88" s="732"/>
      <c r="I88" s="818">
        <f t="shared" si="14"/>
        <v>0</v>
      </c>
      <c r="J88" s="819">
        <f t="shared" si="15"/>
        <v>0</v>
      </c>
      <c r="K88" s="815"/>
      <c r="L88" s="677"/>
      <c r="M88" s="677"/>
      <c r="N88" s="677"/>
      <c r="O88" s="677"/>
      <c r="P88" s="677"/>
      <c r="Q88" s="677"/>
      <c r="R88" s="677"/>
      <c r="S88" s="677"/>
    </row>
    <row r="89" spans="1:19" s="679" customFormat="1" ht="29.25" customHeight="1">
      <c r="A89" s="838"/>
      <c r="B89" s="839"/>
      <c r="C89" s="840"/>
      <c r="D89" s="841"/>
      <c r="E89" s="842"/>
      <c r="F89" s="843"/>
      <c r="G89" s="843"/>
      <c r="H89" s="843"/>
      <c r="I89" s="859"/>
      <c r="J89" s="860"/>
      <c r="K89" s="861"/>
      <c r="L89" s="677"/>
      <c r="M89" s="677"/>
      <c r="N89" s="677"/>
      <c r="O89" s="677"/>
      <c r="P89" s="677"/>
      <c r="Q89" s="677"/>
      <c r="R89" s="677"/>
      <c r="S89" s="677"/>
    </row>
    <row r="90" spans="1:19" s="680" customFormat="1" ht="22.5" customHeight="1">
      <c r="A90" s="844"/>
      <c r="B90" s="845"/>
      <c r="C90" s="846"/>
      <c r="D90" s="847"/>
      <c r="E90" s="848"/>
      <c r="F90" s="849"/>
      <c r="G90" s="850"/>
      <c r="H90" s="850"/>
      <c r="I90" s="849"/>
      <c r="J90" s="862"/>
      <c r="K90" s="863"/>
      <c r="L90" s="677"/>
      <c r="M90" s="677"/>
      <c r="N90" s="677"/>
      <c r="O90" s="677"/>
      <c r="P90" s="677"/>
      <c r="Q90" s="677"/>
      <c r="R90" s="677"/>
      <c r="S90" s="677"/>
    </row>
    <row r="91" spans="1:19">
      <c r="A91" s="851"/>
      <c r="B91" s="851"/>
      <c r="C91" s="851"/>
      <c r="D91" s="851"/>
      <c r="E91" s="851"/>
      <c r="F91" s="851"/>
      <c r="G91" s="851"/>
      <c r="H91" s="851"/>
      <c r="I91" s="851"/>
      <c r="J91" s="851"/>
      <c r="K91" s="851"/>
    </row>
  </sheetData>
  <mergeCells count="11">
    <mergeCell ref="A1:K1"/>
    <mergeCell ref="A2:K2"/>
    <mergeCell ref="A3:K3"/>
    <mergeCell ref="F4:I4"/>
    <mergeCell ref="A4:A5"/>
    <mergeCell ref="B4:B5"/>
    <mergeCell ref="C4:C5"/>
    <mergeCell ref="D4:D5"/>
    <mergeCell ref="E4:E5"/>
    <mergeCell ref="J4:J5"/>
    <mergeCell ref="K4:K5"/>
  </mergeCells>
  <printOptions horizontalCentered="1"/>
  <pageMargins left="0.75" right="0.75" top="1" bottom="1" header="0.5" footer="0.5"/>
  <pageSetup paperSize="9" scale="55" orientation="landscape" r:id="rId1"/>
  <colBreaks count="1" manualBreakCount="1">
    <brk id="11" max="8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K1366"/>
  <sheetViews>
    <sheetView view="pageBreakPreview" zoomScale="60" zoomScaleNormal="70" workbookViewId="0">
      <selection activeCell="A3" sqref="A3:K3"/>
    </sheetView>
  </sheetViews>
  <sheetFormatPr defaultColWidth="9" defaultRowHeight="15.75"/>
  <cols>
    <col min="1" max="1" width="6.7109375" style="526" customWidth="1"/>
    <col min="2" max="2" width="51.7109375" style="521" customWidth="1"/>
    <col min="3" max="3" width="28.7109375" style="521" customWidth="1"/>
    <col min="4" max="4" width="8.7109375" style="521" customWidth="1"/>
    <col min="5" max="5" width="12.7109375" style="527" customWidth="1"/>
    <col min="6" max="9" width="16.7109375" style="528" customWidth="1"/>
    <col min="10" max="10" width="20.7109375" style="528" customWidth="1"/>
    <col min="11" max="11" width="12.7109375" style="528" customWidth="1"/>
    <col min="12" max="16384" width="9" style="521"/>
  </cols>
  <sheetData>
    <row r="1" spans="1:11" ht="30" customHeight="1">
      <c r="A1" s="1746" t="s">
        <v>84</v>
      </c>
      <c r="B1" s="1746"/>
      <c r="C1" s="1746"/>
      <c r="D1" s="1746"/>
      <c r="E1" s="1746"/>
      <c r="F1" s="1746"/>
      <c r="G1" s="1746"/>
      <c r="H1" s="1746"/>
      <c r="I1" s="1746"/>
      <c r="J1" s="1746"/>
      <c r="K1" s="1746"/>
    </row>
    <row r="2" spans="1:11" ht="20.100000000000001" customHeight="1">
      <c r="A2" s="1747" t="str">
        <f>'C4.Hệ Thống Điện &amp; Điện Nhẹ '!A2:K2</f>
        <v xml:space="preserve">PROJECT NAME / TÊN DỰ ÁN  : </v>
      </c>
      <c r="B2" s="1747"/>
      <c r="C2" s="1747"/>
      <c r="D2" s="1747"/>
      <c r="E2" s="1747"/>
      <c r="F2" s="1747"/>
      <c r="G2" s="1747"/>
      <c r="H2" s="1747"/>
      <c r="I2" s="1747"/>
      <c r="J2" s="1747"/>
      <c r="K2" s="1747"/>
    </row>
    <row r="3" spans="1:11" ht="20.100000000000001" customHeight="1">
      <c r="A3" s="1718" t="s">
        <v>598</v>
      </c>
      <c r="B3" s="1718"/>
      <c r="C3" s="1718"/>
      <c r="D3" s="1718"/>
      <c r="E3" s="1718"/>
      <c r="F3" s="1718"/>
      <c r="G3" s="1718"/>
      <c r="H3" s="1718"/>
      <c r="I3" s="1718"/>
      <c r="J3" s="1718"/>
      <c r="K3" s="1718"/>
    </row>
    <row r="4" spans="1:11">
      <c r="A4" s="1749" t="s">
        <v>86</v>
      </c>
      <c r="B4" s="1749" t="s">
        <v>87</v>
      </c>
      <c r="C4" s="1749" t="s">
        <v>88</v>
      </c>
      <c r="D4" s="1749" t="s">
        <v>89</v>
      </c>
      <c r="E4" s="1751" t="s">
        <v>90</v>
      </c>
      <c r="F4" s="1748" t="s">
        <v>91</v>
      </c>
      <c r="G4" s="1748"/>
      <c r="H4" s="1748"/>
      <c r="I4" s="1748"/>
      <c r="J4" s="1752" t="s">
        <v>92</v>
      </c>
      <c r="K4" s="1749" t="s">
        <v>93</v>
      </c>
    </row>
    <row r="5" spans="1:11" ht="30.75" customHeight="1">
      <c r="A5" s="1750"/>
      <c r="B5" s="1749"/>
      <c r="C5" s="1749"/>
      <c r="D5" s="1750"/>
      <c r="E5" s="1751"/>
      <c r="F5" s="530" t="s">
        <v>94</v>
      </c>
      <c r="G5" s="530" t="s">
        <v>95</v>
      </c>
      <c r="H5" s="530" t="s">
        <v>96</v>
      </c>
      <c r="I5" s="530" t="s">
        <v>97</v>
      </c>
      <c r="J5" s="1752"/>
      <c r="K5" s="1750"/>
    </row>
    <row r="6" spans="1:11" ht="29.25" customHeight="1">
      <c r="A6" s="531" t="s">
        <v>60</v>
      </c>
      <c r="B6" s="532" t="s">
        <v>599</v>
      </c>
      <c r="C6" s="533"/>
      <c r="D6" s="534"/>
      <c r="E6" s="535"/>
      <c r="F6" s="536"/>
      <c r="G6" s="536"/>
      <c r="H6" s="536"/>
      <c r="I6" s="536"/>
      <c r="J6" s="536">
        <f>+SUM(J7:J11)</f>
        <v>0</v>
      </c>
      <c r="K6" s="608"/>
    </row>
    <row r="7" spans="1:11" s="522" customFormat="1" ht="38.25" customHeight="1">
      <c r="A7" s="537">
        <v>1</v>
      </c>
      <c r="B7" s="538" t="s">
        <v>600</v>
      </c>
      <c r="C7" s="539"/>
      <c r="D7" s="540" t="s">
        <v>31</v>
      </c>
      <c r="E7" s="541">
        <v>1</v>
      </c>
      <c r="F7" s="542"/>
      <c r="G7" s="542"/>
      <c r="H7" s="542"/>
      <c r="I7" s="542"/>
      <c r="J7" s="542">
        <f>+J14</f>
        <v>0</v>
      </c>
      <c r="K7" s="609"/>
    </row>
    <row r="8" spans="1:11" s="522" customFormat="1" ht="38.25" customHeight="1">
      <c r="A8" s="543">
        <v>2</v>
      </c>
      <c r="B8" s="544" t="s">
        <v>63</v>
      </c>
      <c r="C8" s="545"/>
      <c r="D8" s="546" t="s">
        <v>31</v>
      </c>
      <c r="E8" s="547">
        <v>1</v>
      </c>
      <c r="F8" s="548"/>
      <c r="G8" s="548"/>
      <c r="H8" s="548"/>
      <c r="I8" s="548"/>
      <c r="J8" s="548">
        <f>+J54</f>
        <v>0</v>
      </c>
      <c r="K8" s="610"/>
    </row>
    <row r="9" spans="1:11" s="522" customFormat="1" ht="38.25" customHeight="1">
      <c r="A9" s="543">
        <v>3</v>
      </c>
      <c r="B9" s="544" t="s">
        <v>64</v>
      </c>
      <c r="C9" s="545"/>
      <c r="D9" s="546" t="s">
        <v>31</v>
      </c>
      <c r="E9" s="547">
        <v>1</v>
      </c>
      <c r="F9" s="548"/>
      <c r="G9" s="548"/>
      <c r="H9" s="548"/>
      <c r="I9" s="548"/>
      <c r="J9" s="548">
        <f>+J129</f>
        <v>0</v>
      </c>
      <c r="K9" s="610"/>
    </row>
    <row r="10" spans="1:11" s="522" customFormat="1" ht="38.25" customHeight="1">
      <c r="A10" s="543">
        <v>4</v>
      </c>
      <c r="B10" s="544" t="s">
        <v>65</v>
      </c>
      <c r="C10" s="545"/>
      <c r="D10" s="546" t="s">
        <v>31</v>
      </c>
      <c r="E10" s="547">
        <v>1</v>
      </c>
      <c r="F10" s="548"/>
      <c r="G10" s="548"/>
      <c r="H10" s="548"/>
      <c r="I10" s="548"/>
      <c r="J10" s="548">
        <f>+J156</f>
        <v>0</v>
      </c>
      <c r="K10" s="610"/>
    </row>
    <row r="11" spans="1:11" s="522" customFormat="1" ht="38.25" customHeight="1">
      <c r="A11" s="543">
        <v>5</v>
      </c>
      <c r="B11" s="544" t="s">
        <v>67</v>
      </c>
      <c r="C11" s="545"/>
      <c r="D11" s="546" t="s">
        <v>31</v>
      </c>
      <c r="E11" s="547">
        <v>1</v>
      </c>
      <c r="F11" s="548"/>
      <c r="G11" s="548"/>
      <c r="H11" s="548"/>
      <c r="I11" s="548"/>
      <c r="J11" s="548">
        <f>J163</f>
        <v>0</v>
      </c>
      <c r="K11" s="610"/>
    </row>
    <row r="12" spans="1:11" s="522" customFormat="1" ht="27" customHeight="1">
      <c r="A12" s="543"/>
      <c r="B12" s="544"/>
      <c r="C12" s="545"/>
      <c r="D12" s="546"/>
      <c r="E12" s="547"/>
      <c r="F12" s="548"/>
      <c r="G12" s="548"/>
      <c r="H12" s="548"/>
      <c r="I12" s="548"/>
      <c r="J12" s="548"/>
      <c r="K12" s="610"/>
    </row>
    <row r="13" spans="1:11" s="522" customFormat="1" ht="27" customHeight="1">
      <c r="A13" s="549"/>
      <c r="B13" s="550"/>
      <c r="C13" s="551"/>
      <c r="D13" s="552"/>
      <c r="E13" s="553"/>
      <c r="F13" s="554"/>
      <c r="G13" s="554"/>
      <c r="H13" s="554"/>
      <c r="I13" s="554"/>
      <c r="J13" s="554"/>
      <c r="K13" s="611"/>
    </row>
    <row r="14" spans="1:11" s="523" customFormat="1" ht="31.5" customHeight="1">
      <c r="A14" s="555">
        <v>1</v>
      </c>
      <c r="B14" s="556" t="s">
        <v>600</v>
      </c>
      <c r="C14" s="557"/>
      <c r="D14" s="558"/>
      <c r="E14" s="559"/>
      <c r="F14" s="560"/>
      <c r="G14" s="560"/>
      <c r="H14" s="560"/>
      <c r="I14" s="560"/>
      <c r="J14" s="490">
        <f>+SUM(J16:J52)</f>
        <v>0</v>
      </c>
      <c r="K14" s="612"/>
    </row>
    <row r="15" spans="1:11" s="523" customFormat="1" ht="31.5" customHeight="1">
      <c r="A15" s="561" t="s">
        <v>25</v>
      </c>
      <c r="B15" s="562" t="s">
        <v>601</v>
      </c>
      <c r="C15" s="563"/>
      <c r="D15" s="564"/>
      <c r="E15" s="565"/>
      <c r="F15" s="566"/>
      <c r="G15" s="566"/>
      <c r="H15" s="566"/>
      <c r="I15" s="566"/>
      <c r="J15" s="613"/>
      <c r="K15" s="614"/>
    </row>
    <row r="16" spans="1:11" s="522" customFormat="1" ht="29.45" customHeight="1">
      <c r="A16" s="567">
        <v>1</v>
      </c>
      <c r="B16" s="568" t="s">
        <v>602</v>
      </c>
      <c r="C16" s="569"/>
      <c r="D16" s="570" t="s">
        <v>124</v>
      </c>
      <c r="E16" s="571">
        <v>2585.8040000000001</v>
      </c>
      <c r="F16" s="572"/>
      <c r="G16" s="572"/>
      <c r="H16" s="572"/>
      <c r="I16" s="572">
        <f t="shared" ref="I16:I26" si="0">+SUM(F16:H16)</f>
        <v>0</v>
      </c>
      <c r="J16" s="572">
        <f t="shared" ref="J16:J26" si="1">ROUND(E16*I16,0)</f>
        <v>0</v>
      </c>
      <c r="K16" s="615"/>
    </row>
    <row r="17" spans="1:11" s="522" customFormat="1" ht="30.75" customHeight="1">
      <c r="A17" s="573">
        <v>2</v>
      </c>
      <c r="B17" s="574" t="s">
        <v>603</v>
      </c>
      <c r="C17" s="575" t="s">
        <v>128</v>
      </c>
      <c r="D17" s="576" t="s">
        <v>124</v>
      </c>
      <c r="E17" s="577">
        <v>2585.8040000000001</v>
      </c>
      <c r="F17" s="572"/>
      <c r="G17" s="572"/>
      <c r="H17" s="572"/>
      <c r="I17" s="572">
        <f t="shared" si="0"/>
        <v>0</v>
      </c>
      <c r="J17" s="548">
        <f t="shared" si="1"/>
        <v>0</v>
      </c>
      <c r="K17" s="616"/>
    </row>
    <row r="18" spans="1:11" s="522" customFormat="1" ht="31.5">
      <c r="A18" s="567">
        <v>3</v>
      </c>
      <c r="B18" s="574" t="s">
        <v>129</v>
      </c>
      <c r="C18" s="574" t="s">
        <v>604</v>
      </c>
      <c r="D18" s="576" t="s">
        <v>110</v>
      </c>
      <c r="E18" s="577">
        <v>9945.4</v>
      </c>
      <c r="F18" s="572"/>
      <c r="G18" s="572"/>
      <c r="H18" s="572"/>
      <c r="I18" s="572">
        <f t="shared" si="0"/>
        <v>0</v>
      </c>
      <c r="J18" s="548">
        <f t="shared" si="1"/>
        <v>0</v>
      </c>
      <c r="K18" s="616"/>
    </row>
    <row r="19" spans="1:11" s="522" customFormat="1" ht="31.5">
      <c r="A19" s="573">
        <v>4</v>
      </c>
      <c r="B19" s="574" t="s">
        <v>605</v>
      </c>
      <c r="C19" s="578" t="s">
        <v>606</v>
      </c>
      <c r="D19" s="576" t="s">
        <v>124</v>
      </c>
      <c r="E19" s="577">
        <v>3878.7060000000001</v>
      </c>
      <c r="F19" s="572"/>
      <c r="G19" s="572"/>
      <c r="H19" s="572"/>
      <c r="I19" s="572">
        <f t="shared" si="0"/>
        <v>0</v>
      </c>
      <c r="J19" s="548">
        <f t="shared" si="1"/>
        <v>0</v>
      </c>
      <c r="K19" s="616"/>
    </row>
    <row r="20" spans="1:11" s="522" customFormat="1" ht="31.5">
      <c r="A20" s="567">
        <v>5</v>
      </c>
      <c r="B20" s="579" t="s">
        <v>425</v>
      </c>
      <c r="C20" s="574"/>
      <c r="D20" s="576" t="s">
        <v>110</v>
      </c>
      <c r="E20" s="577">
        <v>9945.4</v>
      </c>
      <c r="F20" s="572"/>
      <c r="G20" s="572"/>
      <c r="H20" s="572"/>
      <c r="I20" s="572">
        <f t="shared" si="0"/>
        <v>0</v>
      </c>
      <c r="J20" s="548">
        <f t="shared" si="1"/>
        <v>0</v>
      </c>
      <c r="K20" s="616"/>
    </row>
    <row r="21" spans="1:11" s="522" customFormat="1" ht="31.5">
      <c r="A21" s="573">
        <v>6</v>
      </c>
      <c r="B21" s="579" t="s">
        <v>607</v>
      </c>
      <c r="C21" s="574"/>
      <c r="D21" s="576" t="s">
        <v>110</v>
      </c>
      <c r="E21" s="577">
        <v>994.54</v>
      </c>
      <c r="F21" s="572"/>
      <c r="G21" s="572"/>
      <c r="H21" s="572"/>
      <c r="I21" s="572">
        <f t="shared" si="0"/>
        <v>0</v>
      </c>
      <c r="J21" s="548">
        <f t="shared" si="1"/>
        <v>0</v>
      </c>
      <c r="K21" s="616"/>
    </row>
    <row r="22" spans="1:11" s="522" customFormat="1" ht="31.5">
      <c r="A22" s="567">
        <v>7</v>
      </c>
      <c r="B22" s="574" t="s">
        <v>608</v>
      </c>
      <c r="C22" s="578" t="s">
        <v>609</v>
      </c>
      <c r="D22" s="576" t="s">
        <v>610</v>
      </c>
      <c r="E22" s="577">
        <v>126.40802308000001</v>
      </c>
      <c r="F22" s="572"/>
      <c r="G22" s="572"/>
      <c r="H22" s="572"/>
      <c r="I22" s="572">
        <f t="shared" si="0"/>
        <v>0</v>
      </c>
      <c r="J22" s="548">
        <f t="shared" si="1"/>
        <v>0</v>
      </c>
      <c r="K22" s="616"/>
    </row>
    <row r="23" spans="1:11" s="522" customFormat="1" ht="31.5">
      <c r="A23" s="573">
        <v>8</v>
      </c>
      <c r="B23" s="574" t="s">
        <v>611</v>
      </c>
      <c r="C23" s="574" t="s">
        <v>612</v>
      </c>
      <c r="D23" s="576" t="s">
        <v>124</v>
      </c>
      <c r="E23" s="577">
        <v>2088.5340000000001</v>
      </c>
      <c r="F23" s="572"/>
      <c r="G23" s="572"/>
      <c r="H23" s="572"/>
      <c r="I23" s="572">
        <f t="shared" si="0"/>
        <v>0</v>
      </c>
      <c r="J23" s="548">
        <f t="shared" si="1"/>
        <v>0</v>
      </c>
      <c r="K23" s="616"/>
    </row>
    <row r="24" spans="1:11" s="522" customFormat="1" ht="31.5">
      <c r="A24" s="567">
        <v>9</v>
      </c>
      <c r="B24" s="579" t="s">
        <v>613</v>
      </c>
      <c r="C24" s="580"/>
      <c r="D24" s="581" t="s">
        <v>124</v>
      </c>
      <c r="E24" s="582">
        <v>2088.5340000000001</v>
      </c>
      <c r="F24" s="572"/>
      <c r="G24" s="572"/>
      <c r="H24" s="572"/>
      <c r="I24" s="572">
        <f t="shared" si="0"/>
        <v>0</v>
      </c>
      <c r="J24" s="548">
        <f t="shared" si="1"/>
        <v>0</v>
      </c>
      <c r="K24" s="617" t="s">
        <v>140</v>
      </c>
    </row>
    <row r="25" spans="1:11" s="522" customFormat="1" ht="31.5">
      <c r="A25" s="573">
        <v>10</v>
      </c>
      <c r="B25" s="583" t="s">
        <v>489</v>
      </c>
      <c r="C25" s="584"/>
      <c r="D25" s="585" t="s">
        <v>110</v>
      </c>
      <c r="E25" s="586">
        <v>9945.4</v>
      </c>
      <c r="F25" s="572"/>
      <c r="G25" s="572"/>
      <c r="H25" s="572"/>
      <c r="I25" s="572">
        <f t="shared" si="0"/>
        <v>0</v>
      </c>
      <c r="J25" s="548">
        <f t="shared" si="1"/>
        <v>0</v>
      </c>
      <c r="K25" s="616"/>
    </row>
    <row r="26" spans="1:11" s="522" customFormat="1" ht="31.5">
      <c r="A26" s="567">
        <v>13</v>
      </c>
      <c r="B26" s="583" t="s">
        <v>614</v>
      </c>
      <c r="C26" s="584"/>
      <c r="D26" s="585" t="s">
        <v>121</v>
      </c>
      <c r="E26" s="586">
        <v>1</v>
      </c>
      <c r="F26" s="572"/>
      <c r="G26" s="572"/>
      <c r="H26" s="572"/>
      <c r="I26" s="572">
        <f t="shared" si="0"/>
        <v>0</v>
      </c>
      <c r="J26" s="548">
        <f t="shared" si="1"/>
        <v>0</v>
      </c>
      <c r="K26" s="616"/>
    </row>
    <row r="27" spans="1:11" s="523" customFormat="1" ht="31.5" customHeight="1">
      <c r="A27" s="561" t="s">
        <v>75</v>
      </c>
      <c r="B27" s="562" t="s">
        <v>615</v>
      </c>
      <c r="C27" s="563"/>
      <c r="D27" s="564"/>
      <c r="E27" s="565"/>
      <c r="F27" s="566"/>
      <c r="G27" s="566"/>
      <c r="H27" s="566"/>
      <c r="I27" s="566"/>
      <c r="J27" s="613"/>
      <c r="K27" s="614"/>
    </row>
    <row r="28" spans="1:11" s="522" customFormat="1" ht="29.45" customHeight="1">
      <c r="A28" s="567">
        <v>1</v>
      </c>
      <c r="B28" s="568" t="s">
        <v>602</v>
      </c>
      <c r="C28" s="569"/>
      <c r="D28" s="570" t="s">
        <v>124</v>
      </c>
      <c r="E28" s="571">
        <v>73.84</v>
      </c>
      <c r="F28" s="572"/>
      <c r="G28" s="572"/>
      <c r="H28" s="572"/>
      <c r="I28" s="572">
        <f t="shared" ref="I28:I46" si="2">+SUM(F28:H28)</f>
        <v>0</v>
      </c>
      <c r="J28" s="572">
        <f t="shared" ref="J28:J46" si="3">ROUND(E28*I28,0)</f>
        <v>0</v>
      </c>
      <c r="K28" s="615"/>
    </row>
    <row r="29" spans="1:11" s="522" customFormat="1" ht="30.75" customHeight="1">
      <c r="A29" s="573">
        <f t="shared" ref="A29:A46" si="4">A28+1</f>
        <v>2</v>
      </c>
      <c r="B29" s="574" t="s">
        <v>603</v>
      </c>
      <c r="C29" s="575" t="s">
        <v>128</v>
      </c>
      <c r="D29" s="576" t="s">
        <v>124</v>
      </c>
      <c r="E29" s="577">
        <v>73.84</v>
      </c>
      <c r="F29" s="572"/>
      <c r="G29" s="572"/>
      <c r="H29" s="572"/>
      <c r="I29" s="572">
        <f t="shared" si="2"/>
        <v>0</v>
      </c>
      <c r="J29" s="548">
        <f t="shared" si="3"/>
        <v>0</v>
      </c>
      <c r="K29" s="616"/>
    </row>
    <row r="30" spans="1:11" s="522" customFormat="1" ht="31.5">
      <c r="A30" s="573">
        <f t="shared" si="4"/>
        <v>3</v>
      </c>
      <c r="B30" s="574" t="s">
        <v>129</v>
      </c>
      <c r="C30" s="574"/>
      <c r="D30" s="576" t="s">
        <v>110</v>
      </c>
      <c r="E30" s="577">
        <v>284</v>
      </c>
      <c r="F30" s="572"/>
      <c r="G30" s="572"/>
      <c r="H30" s="572"/>
      <c r="I30" s="572">
        <f t="shared" si="2"/>
        <v>0</v>
      </c>
      <c r="J30" s="548">
        <f t="shared" si="3"/>
        <v>0</v>
      </c>
      <c r="K30" s="616"/>
    </row>
    <row r="31" spans="1:11" s="522" customFormat="1" ht="31.5">
      <c r="A31" s="573">
        <f t="shared" si="4"/>
        <v>4</v>
      </c>
      <c r="B31" s="574" t="s">
        <v>605</v>
      </c>
      <c r="C31" s="578" t="s">
        <v>606</v>
      </c>
      <c r="D31" s="576" t="s">
        <v>124</v>
      </c>
      <c r="E31" s="577">
        <v>73.84</v>
      </c>
      <c r="F31" s="572"/>
      <c r="G31" s="572"/>
      <c r="H31" s="572"/>
      <c r="I31" s="572">
        <f t="shared" si="2"/>
        <v>0</v>
      </c>
      <c r="J31" s="548">
        <f t="shared" si="3"/>
        <v>0</v>
      </c>
      <c r="K31" s="616"/>
    </row>
    <row r="32" spans="1:11" s="522" customFormat="1" ht="31.5">
      <c r="A32" s="573">
        <f t="shared" si="4"/>
        <v>5</v>
      </c>
      <c r="B32" s="579" t="s">
        <v>425</v>
      </c>
      <c r="C32" s="574"/>
      <c r="D32" s="576" t="s">
        <v>110</v>
      </c>
      <c r="E32" s="577">
        <v>284</v>
      </c>
      <c r="F32" s="572"/>
      <c r="G32" s="572"/>
      <c r="H32" s="572"/>
      <c r="I32" s="572">
        <f t="shared" si="2"/>
        <v>0</v>
      </c>
      <c r="J32" s="548">
        <f t="shared" si="3"/>
        <v>0</v>
      </c>
      <c r="K32" s="616"/>
    </row>
    <row r="33" spans="1:11" s="522" customFormat="1" ht="31.5">
      <c r="A33" s="573">
        <f t="shared" si="4"/>
        <v>6</v>
      </c>
      <c r="B33" s="579" t="s">
        <v>607</v>
      </c>
      <c r="C33" s="574"/>
      <c r="D33" s="576" t="s">
        <v>110</v>
      </c>
      <c r="E33" s="577">
        <v>9.34</v>
      </c>
      <c r="F33" s="572"/>
      <c r="G33" s="572"/>
      <c r="H33" s="572"/>
      <c r="I33" s="572">
        <f t="shared" si="2"/>
        <v>0</v>
      </c>
      <c r="J33" s="548">
        <f t="shared" si="3"/>
        <v>0</v>
      </c>
      <c r="K33" s="616"/>
    </row>
    <row r="34" spans="1:11" s="522" customFormat="1" ht="39.75" customHeight="1">
      <c r="A34" s="573">
        <f t="shared" si="4"/>
        <v>7</v>
      </c>
      <c r="B34" s="574" t="s">
        <v>616</v>
      </c>
      <c r="C34" s="578" t="s">
        <v>617</v>
      </c>
      <c r="D34" s="576" t="s">
        <v>610</v>
      </c>
      <c r="E34" s="577">
        <v>1.8048484</v>
      </c>
      <c r="F34" s="572"/>
      <c r="G34" s="572"/>
      <c r="H34" s="572"/>
      <c r="I34" s="572">
        <f t="shared" si="2"/>
        <v>0</v>
      </c>
      <c r="J34" s="548">
        <f t="shared" si="3"/>
        <v>0</v>
      </c>
      <c r="K34" s="616"/>
    </row>
    <row r="35" spans="1:11" s="522" customFormat="1" ht="31.5">
      <c r="A35" s="573">
        <f t="shared" si="4"/>
        <v>8</v>
      </c>
      <c r="B35" s="574" t="s">
        <v>618</v>
      </c>
      <c r="C35" s="574" t="s">
        <v>619</v>
      </c>
      <c r="D35" s="576" t="s">
        <v>124</v>
      </c>
      <c r="E35" s="577">
        <v>29.82</v>
      </c>
      <c r="F35" s="572"/>
      <c r="G35" s="572"/>
      <c r="H35" s="572"/>
      <c r="I35" s="572">
        <f t="shared" si="2"/>
        <v>0</v>
      </c>
      <c r="J35" s="548">
        <f t="shared" si="3"/>
        <v>0</v>
      </c>
      <c r="K35" s="616"/>
    </row>
    <row r="36" spans="1:11" s="522" customFormat="1" ht="31.5">
      <c r="A36" s="573">
        <f t="shared" si="4"/>
        <v>9</v>
      </c>
      <c r="B36" s="579" t="s">
        <v>613</v>
      </c>
      <c r="C36" s="574"/>
      <c r="D36" s="574" t="s">
        <v>124</v>
      </c>
      <c r="E36" s="582">
        <v>29.82</v>
      </c>
      <c r="F36" s="572"/>
      <c r="G36" s="572"/>
      <c r="H36" s="572"/>
      <c r="I36" s="572">
        <f t="shared" si="2"/>
        <v>0</v>
      </c>
      <c r="J36" s="548">
        <f t="shared" si="3"/>
        <v>0</v>
      </c>
      <c r="K36" s="617" t="s">
        <v>140</v>
      </c>
    </row>
    <row r="37" spans="1:11" s="522" customFormat="1" ht="31.5">
      <c r="A37" s="573">
        <f t="shared" si="4"/>
        <v>10</v>
      </c>
      <c r="B37" s="579" t="s">
        <v>489</v>
      </c>
      <c r="C37" s="574"/>
      <c r="D37" s="574" t="s">
        <v>110</v>
      </c>
      <c r="E37" s="586">
        <v>284</v>
      </c>
      <c r="F37" s="572"/>
      <c r="G37" s="572"/>
      <c r="H37" s="572"/>
      <c r="I37" s="572">
        <f t="shared" si="2"/>
        <v>0</v>
      </c>
      <c r="J37" s="548">
        <f t="shared" si="3"/>
        <v>0</v>
      </c>
      <c r="K37" s="616"/>
    </row>
    <row r="38" spans="1:11" s="522" customFormat="1" ht="31.5">
      <c r="A38" s="573">
        <f t="shared" si="4"/>
        <v>11</v>
      </c>
      <c r="B38" s="579" t="s">
        <v>620</v>
      </c>
      <c r="C38" s="574"/>
      <c r="D38" s="574" t="s">
        <v>110</v>
      </c>
      <c r="E38" s="586">
        <v>284</v>
      </c>
      <c r="F38" s="572"/>
      <c r="G38" s="572"/>
      <c r="H38" s="572"/>
      <c r="I38" s="572">
        <f t="shared" si="2"/>
        <v>0</v>
      </c>
      <c r="J38" s="548">
        <f t="shared" si="3"/>
        <v>0</v>
      </c>
      <c r="K38" s="616"/>
    </row>
    <row r="39" spans="1:11" s="522" customFormat="1" ht="31.5">
      <c r="A39" s="573">
        <f t="shared" si="4"/>
        <v>12</v>
      </c>
      <c r="B39" s="579" t="s">
        <v>621</v>
      </c>
      <c r="C39" s="574" t="s">
        <v>622</v>
      </c>
      <c r="D39" s="574" t="s">
        <v>124</v>
      </c>
      <c r="E39" s="586">
        <v>14.91</v>
      </c>
      <c r="F39" s="572"/>
      <c r="G39" s="572"/>
      <c r="H39" s="572"/>
      <c r="I39" s="572">
        <f t="shared" si="2"/>
        <v>0</v>
      </c>
      <c r="J39" s="548">
        <f t="shared" si="3"/>
        <v>0</v>
      </c>
      <c r="K39" s="616"/>
    </row>
    <row r="40" spans="1:11" s="522" customFormat="1" ht="31.5">
      <c r="A40" s="573">
        <f t="shared" si="4"/>
        <v>13</v>
      </c>
      <c r="B40" s="579" t="s">
        <v>623</v>
      </c>
      <c r="C40" s="574"/>
      <c r="D40" s="574" t="s">
        <v>110</v>
      </c>
      <c r="E40" s="586">
        <v>284</v>
      </c>
      <c r="F40" s="572"/>
      <c r="G40" s="572"/>
      <c r="H40" s="572"/>
      <c r="I40" s="572">
        <f t="shared" si="2"/>
        <v>0</v>
      </c>
      <c r="J40" s="548">
        <f t="shared" si="3"/>
        <v>0</v>
      </c>
      <c r="K40" s="616"/>
    </row>
    <row r="41" spans="1:11" s="522" customFormat="1" ht="31.5">
      <c r="A41" s="573">
        <f t="shared" si="4"/>
        <v>14</v>
      </c>
      <c r="B41" s="579" t="s">
        <v>624</v>
      </c>
      <c r="C41" s="574" t="s">
        <v>625</v>
      </c>
      <c r="D41" s="574" t="s">
        <v>124</v>
      </c>
      <c r="E41" s="586">
        <v>11.928000000000001</v>
      </c>
      <c r="F41" s="572"/>
      <c r="G41" s="572"/>
      <c r="H41" s="572"/>
      <c r="I41" s="572">
        <f t="shared" si="2"/>
        <v>0</v>
      </c>
      <c r="J41" s="548">
        <f t="shared" si="3"/>
        <v>0</v>
      </c>
      <c r="K41" s="616"/>
    </row>
    <row r="42" spans="1:11" s="522" customFormat="1" ht="31.5">
      <c r="A42" s="573">
        <f t="shared" si="4"/>
        <v>15</v>
      </c>
      <c r="B42" s="583" t="s">
        <v>614</v>
      </c>
      <c r="C42" s="584"/>
      <c r="D42" s="585" t="s">
        <v>121</v>
      </c>
      <c r="E42" s="586">
        <v>2</v>
      </c>
      <c r="F42" s="572"/>
      <c r="G42" s="572"/>
      <c r="H42" s="572"/>
      <c r="I42" s="572">
        <f t="shared" si="2"/>
        <v>0</v>
      </c>
      <c r="J42" s="548">
        <f t="shared" si="3"/>
        <v>0</v>
      </c>
      <c r="K42" s="616"/>
    </row>
    <row r="43" spans="1:11" s="522" customFormat="1" ht="30" customHeight="1">
      <c r="A43" s="573">
        <f t="shared" si="4"/>
        <v>16</v>
      </c>
      <c r="B43" s="583" t="s">
        <v>626</v>
      </c>
      <c r="C43" s="584"/>
      <c r="D43" s="585" t="s">
        <v>121</v>
      </c>
      <c r="E43" s="586">
        <v>120</v>
      </c>
      <c r="F43" s="572"/>
      <c r="G43" s="572"/>
      <c r="H43" s="572"/>
      <c r="I43" s="572">
        <f t="shared" si="2"/>
        <v>0</v>
      </c>
      <c r="J43" s="548">
        <f t="shared" si="3"/>
        <v>0</v>
      </c>
      <c r="K43" s="616"/>
    </row>
    <row r="44" spans="1:11" s="522" customFormat="1" ht="30" customHeight="1">
      <c r="A44" s="573">
        <f t="shared" si="4"/>
        <v>17</v>
      </c>
      <c r="B44" s="583" t="s">
        <v>627</v>
      </c>
      <c r="C44" s="584"/>
      <c r="D44" s="585" t="s">
        <v>31</v>
      </c>
      <c r="E44" s="586">
        <v>46.8</v>
      </c>
      <c r="F44" s="572"/>
      <c r="G44" s="572"/>
      <c r="H44" s="572"/>
      <c r="I44" s="572">
        <f t="shared" si="2"/>
        <v>0</v>
      </c>
      <c r="J44" s="548">
        <f t="shared" si="3"/>
        <v>0</v>
      </c>
      <c r="K44" s="616"/>
    </row>
    <row r="45" spans="1:11" s="522" customFormat="1" ht="30" customHeight="1">
      <c r="A45" s="573">
        <f t="shared" si="4"/>
        <v>18</v>
      </c>
      <c r="B45" s="583" t="s">
        <v>628</v>
      </c>
      <c r="C45" s="584"/>
      <c r="D45" s="585" t="s">
        <v>121</v>
      </c>
      <c r="E45" s="586">
        <v>1</v>
      </c>
      <c r="F45" s="572"/>
      <c r="G45" s="572"/>
      <c r="H45" s="572"/>
      <c r="I45" s="572">
        <f t="shared" si="2"/>
        <v>0</v>
      </c>
      <c r="J45" s="548">
        <f t="shared" si="3"/>
        <v>0</v>
      </c>
      <c r="K45" s="616"/>
    </row>
    <row r="46" spans="1:11" s="522" customFormat="1" ht="33" customHeight="1">
      <c r="A46" s="573">
        <f t="shared" si="4"/>
        <v>19</v>
      </c>
      <c r="B46" s="587" t="s">
        <v>629</v>
      </c>
      <c r="C46" s="588"/>
      <c r="D46" s="589" t="s">
        <v>121</v>
      </c>
      <c r="E46" s="586">
        <v>1</v>
      </c>
      <c r="F46" s="572"/>
      <c r="G46" s="572"/>
      <c r="H46" s="572"/>
      <c r="I46" s="572">
        <f t="shared" si="2"/>
        <v>0</v>
      </c>
      <c r="J46" s="548">
        <f t="shared" si="3"/>
        <v>0</v>
      </c>
      <c r="K46" s="616"/>
    </row>
    <row r="47" spans="1:11" s="522" customFormat="1" ht="25.5" customHeight="1">
      <c r="A47" s="567"/>
      <c r="B47" s="590"/>
      <c r="C47" s="591"/>
      <c r="D47" s="592"/>
      <c r="E47" s="593"/>
      <c r="F47" s="594"/>
      <c r="G47" s="594"/>
      <c r="H47" s="594"/>
      <c r="I47" s="594"/>
      <c r="J47" s="594"/>
      <c r="K47" s="618"/>
    </row>
    <row r="48" spans="1:11" s="523" customFormat="1" ht="31.5" customHeight="1">
      <c r="A48" s="561" t="s">
        <v>200</v>
      </c>
      <c r="B48" s="562" t="s">
        <v>630</v>
      </c>
      <c r="C48" s="563"/>
      <c r="D48" s="564"/>
      <c r="E48" s="565"/>
      <c r="F48" s="566"/>
      <c r="G48" s="566"/>
      <c r="H48" s="566"/>
      <c r="I48" s="566"/>
      <c r="J48" s="613"/>
      <c r="K48" s="614"/>
    </row>
    <row r="49" spans="1:11" s="522" customFormat="1" ht="31.5">
      <c r="A49" s="567">
        <v>1</v>
      </c>
      <c r="B49" s="595" t="s">
        <v>607</v>
      </c>
      <c r="C49" s="596"/>
      <c r="D49" s="597" t="s">
        <v>110</v>
      </c>
      <c r="E49" s="571">
        <v>268.41800000000001</v>
      </c>
      <c r="F49" s="572"/>
      <c r="G49" s="572"/>
      <c r="H49" s="572"/>
      <c r="I49" s="548">
        <f t="shared" ref="I49:I52" si="5">+SUM(F49:H49)</f>
        <v>0</v>
      </c>
      <c r="J49" s="548">
        <f t="shared" ref="J49:J52" si="6">ROUND(E49*I49,0)</f>
        <v>0</v>
      </c>
      <c r="K49" s="615"/>
    </row>
    <row r="50" spans="1:11" s="522" customFormat="1" ht="31.5">
      <c r="A50" s="573">
        <v>2</v>
      </c>
      <c r="B50" s="579" t="s">
        <v>631</v>
      </c>
      <c r="C50" s="598" t="s">
        <v>485</v>
      </c>
      <c r="D50" s="581" t="s">
        <v>124</v>
      </c>
      <c r="E50" s="586">
        <v>36.961158599999997</v>
      </c>
      <c r="F50" s="572"/>
      <c r="G50" s="572"/>
      <c r="H50" s="572"/>
      <c r="I50" s="548">
        <f t="shared" si="5"/>
        <v>0</v>
      </c>
      <c r="J50" s="548">
        <f t="shared" si="6"/>
        <v>0</v>
      </c>
      <c r="K50" s="616"/>
    </row>
    <row r="51" spans="1:11" s="522" customFormat="1" ht="31.5">
      <c r="A51" s="573">
        <v>3</v>
      </c>
      <c r="B51" s="579" t="s">
        <v>632</v>
      </c>
      <c r="C51" s="598"/>
      <c r="D51" s="581" t="s">
        <v>124</v>
      </c>
      <c r="E51" s="577">
        <v>7.3922317199999998</v>
      </c>
      <c r="F51" s="572"/>
      <c r="G51" s="572"/>
      <c r="H51" s="572"/>
      <c r="I51" s="548">
        <f t="shared" si="5"/>
        <v>0</v>
      </c>
      <c r="J51" s="548">
        <f t="shared" si="6"/>
        <v>0</v>
      </c>
      <c r="K51" s="616"/>
    </row>
    <row r="52" spans="1:11" s="522" customFormat="1" ht="31.5">
      <c r="A52" s="573">
        <v>4</v>
      </c>
      <c r="B52" s="579" t="s">
        <v>633</v>
      </c>
      <c r="C52" s="574" t="s">
        <v>634</v>
      </c>
      <c r="D52" s="576" t="s">
        <v>143</v>
      </c>
      <c r="E52" s="577">
        <v>1342.09</v>
      </c>
      <c r="F52" s="572"/>
      <c r="G52" s="572"/>
      <c r="H52" s="572"/>
      <c r="I52" s="548">
        <f t="shared" si="5"/>
        <v>0</v>
      </c>
      <c r="J52" s="548">
        <f t="shared" si="6"/>
        <v>0</v>
      </c>
      <c r="K52" s="616"/>
    </row>
    <row r="53" spans="1:11" s="522" customFormat="1" ht="27.75" customHeight="1">
      <c r="A53" s="573"/>
      <c r="B53" s="574"/>
      <c r="C53" s="574"/>
      <c r="D53" s="576"/>
      <c r="E53" s="577"/>
      <c r="F53" s="548"/>
      <c r="G53" s="548"/>
      <c r="H53" s="548"/>
      <c r="I53" s="548"/>
      <c r="J53" s="548"/>
      <c r="K53" s="616"/>
    </row>
    <row r="54" spans="1:11" s="523" customFormat="1" ht="38.25" customHeight="1">
      <c r="A54" s="458">
        <v>2</v>
      </c>
      <c r="B54" s="599" t="s">
        <v>63</v>
      </c>
      <c r="C54" s="600"/>
      <c r="D54" s="601"/>
      <c r="E54" s="602"/>
      <c r="F54" s="560"/>
      <c r="G54" s="560"/>
      <c r="H54" s="560"/>
      <c r="I54" s="560"/>
      <c r="J54" s="490">
        <f>+SUM(J55:J128)</f>
        <v>0</v>
      </c>
      <c r="K54" s="612"/>
    </row>
    <row r="55" spans="1:11" s="524" customFormat="1" ht="31.5" customHeight="1">
      <c r="A55" s="603" t="s">
        <v>25</v>
      </c>
      <c r="B55" s="604" t="s">
        <v>635</v>
      </c>
      <c r="C55" s="604" t="s">
        <v>636</v>
      </c>
      <c r="D55" s="605" t="s">
        <v>204</v>
      </c>
      <c r="E55" s="606">
        <v>41</v>
      </c>
      <c r="F55" s="607"/>
      <c r="G55" s="607"/>
      <c r="H55" s="607"/>
      <c r="I55" s="607"/>
      <c r="J55" s="607"/>
      <c r="K55" s="619"/>
    </row>
    <row r="56" spans="1:11" s="522" customFormat="1" ht="27" customHeight="1">
      <c r="A56" s="567">
        <v>1</v>
      </c>
      <c r="B56" s="568" t="s">
        <v>602</v>
      </c>
      <c r="C56" s="568"/>
      <c r="D56" s="570" t="s">
        <v>124</v>
      </c>
      <c r="E56" s="571">
        <v>229.369088</v>
      </c>
      <c r="F56" s="572"/>
      <c r="G56" s="572"/>
      <c r="H56" s="572"/>
      <c r="I56" s="572">
        <f t="shared" ref="I56:I68" si="7">+SUM(F56:H56)</f>
        <v>0</v>
      </c>
      <c r="J56" s="572">
        <f t="shared" ref="J56:J68" si="8">ROUND(E56*I56,0)</f>
        <v>0</v>
      </c>
      <c r="K56" s="615"/>
    </row>
    <row r="57" spans="1:11" s="522" customFormat="1" ht="27" customHeight="1">
      <c r="A57" s="573">
        <v>2</v>
      </c>
      <c r="B57" s="574" t="s">
        <v>637</v>
      </c>
      <c r="C57" s="574"/>
      <c r="D57" s="576" t="s">
        <v>124</v>
      </c>
      <c r="E57" s="577">
        <v>76.456362666666493</v>
      </c>
      <c r="F57" s="572"/>
      <c r="G57" s="572"/>
      <c r="H57" s="572"/>
      <c r="I57" s="548">
        <f t="shared" si="7"/>
        <v>0</v>
      </c>
      <c r="J57" s="548">
        <f t="shared" si="8"/>
        <v>0</v>
      </c>
      <c r="K57" s="616"/>
    </row>
    <row r="58" spans="1:11" s="522" customFormat="1" ht="28.9" customHeight="1">
      <c r="A58" s="573">
        <v>3</v>
      </c>
      <c r="B58" s="574" t="s">
        <v>638</v>
      </c>
      <c r="C58" s="580" t="s">
        <v>128</v>
      </c>
      <c r="D58" s="576" t="s">
        <v>124</v>
      </c>
      <c r="E58" s="577">
        <v>152.91272533333299</v>
      </c>
      <c r="F58" s="572"/>
      <c r="G58" s="572"/>
      <c r="H58" s="572"/>
      <c r="I58" s="548">
        <f t="shared" si="7"/>
        <v>0</v>
      </c>
      <c r="J58" s="548">
        <f t="shared" si="8"/>
        <v>0</v>
      </c>
      <c r="K58" s="616"/>
    </row>
    <row r="59" spans="1:11" s="522" customFormat="1" ht="31.5">
      <c r="A59" s="573">
        <v>4</v>
      </c>
      <c r="B59" s="574" t="s">
        <v>639</v>
      </c>
      <c r="C59" s="574"/>
      <c r="D59" s="576" t="s">
        <v>110</v>
      </c>
      <c r="E59" s="577">
        <v>110.2736</v>
      </c>
      <c r="F59" s="572"/>
      <c r="G59" s="572"/>
      <c r="H59" s="572"/>
      <c r="I59" s="548">
        <f t="shared" si="7"/>
        <v>0</v>
      </c>
      <c r="J59" s="548">
        <f t="shared" si="8"/>
        <v>0</v>
      </c>
      <c r="K59" s="616"/>
    </row>
    <row r="60" spans="1:11" s="522" customFormat="1" ht="31.5">
      <c r="A60" s="573">
        <v>5</v>
      </c>
      <c r="B60" s="574" t="s">
        <v>640</v>
      </c>
      <c r="C60" s="574"/>
      <c r="D60" s="576" t="s">
        <v>124</v>
      </c>
      <c r="E60" s="577">
        <v>11.3581808</v>
      </c>
      <c r="F60" s="572"/>
      <c r="G60" s="572"/>
      <c r="H60" s="572"/>
      <c r="I60" s="548">
        <f t="shared" si="7"/>
        <v>0</v>
      </c>
      <c r="J60" s="548">
        <f t="shared" si="8"/>
        <v>0</v>
      </c>
      <c r="K60" s="616"/>
    </row>
    <row r="61" spans="1:11" s="522" customFormat="1" ht="27" customHeight="1">
      <c r="A61" s="573">
        <v>6</v>
      </c>
      <c r="B61" s="574" t="s">
        <v>641</v>
      </c>
      <c r="C61" s="574"/>
      <c r="D61" s="576" t="s">
        <v>110</v>
      </c>
      <c r="E61" s="577">
        <v>638.43313999999998</v>
      </c>
      <c r="F61" s="572"/>
      <c r="G61" s="572"/>
      <c r="H61" s="572"/>
      <c r="I61" s="548">
        <f t="shared" si="7"/>
        <v>0</v>
      </c>
      <c r="J61" s="548">
        <f t="shared" si="8"/>
        <v>0</v>
      </c>
      <c r="K61" s="616"/>
    </row>
    <row r="62" spans="1:11" s="522" customFormat="1" ht="27" customHeight="1">
      <c r="A62" s="573">
        <v>7</v>
      </c>
      <c r="B62" s="574" t="s">
        <v>642</v>
      </c>
      <c r="C62" s="574" t="s">
        <v>643</v>
      </c>
      <c r="D62" s="576" t="s">
        <v>124</v>
      </c>
      <c r="E62" s="577">
        <v>111.9373185</v>
      </c>
      <c r="F62" s="572"/>
      <c r="G62" s="572"/>
      <c r="H62" s="572"/>
      <c r="I62" s="548">
        <f t="shared" si="7"/>
        <v>0</v>
      </c>
      <c r="J62" s="548">
        <f t="shared" si="8"/>
        <v>0</v>
      </c>
      <c r="K62" s="616"/>
    </row>
    <row r="63" spans="1:11" s="522" customFormat="1" ht="27" customHeight="1">
      <c r="A63" s="573">
        <v>8</v>
      </c>
      <c r="B63" s="574" t="s">
        <v>644</v>
      </c>
      <c r="C63" s="574"/>
      <c r="D63" s="576" t="s">
        <v>158</v>
      </c>
      <c r="E63" s="577">
        <v>4922.46</v>
      </c>
      <c r="F63" s="572"/>
      <c r="G63" s="572"/>
      <c r="H63" s="572"/>
      <c r="I63" s="548">
        <f t="shared" si="7"/>
        <v>0</v>
      </c>
      <c r="J63" s="548">
        <f t="shared" si="8"/>
        <v>0</v>
      </c>
      <c r="K63" s="616"/>
    </row>
    <row r="64" spans="1:11" s="522" customFormat="1" ht="31.5">
      <c r="A64" s="573">
        <v>9</v>
      </c>
      <c r="B64" s="574" t="s">
        <v>645</v>
      </c>
      <c r="C64" s="574"/>
      <c r="D64" s="576" t="s">
        <v>143</v>
      </c>
      <c r="E64" s="577">
        <v>210.084</v>
      </c>
      <c r="F64" s="572"/>
      <c r="G64" s="572"/>
      <c r="H64" s="572"/>
      <c r="I64" s="548">
        <f t="shared" si="7"/>
        <v>0</v>
      </c>
      <c r="J64" s="548">
        <f t="shared" si="8"/>
        <v>0</v>
      </c>
      <c r="K64" s="616"/>
    </row>
    <row r="65" spans="1:11" s="522" customFormat="1" ht="31.5">
      <c r="A65" s="573">
        <v>10</v>
      </c>
      <c r="B65" s="574" t="s">
        <v>646</v>
      </c>
      <c r="C65" s="574"/>
      <c r="D65" s="576" t="s">
        <v>143</v>
      </c>
      <c r="E65" s="577">
        <v>401.65649999999999</v>
      </c>
      <c r="F65" s="572"/>
      <c r="G65" s="572"/>
      <c r="H65" s="572"/>
      <c r="I65" s="548">
        <f t="shared" si="7"/>
        <v>0</v>
      </c>
      <c r="J65" s="548">
        <f t="shared" si="8"/>
        <v>0</v>
      </c>
      <c r="K65" s="616"/>
    </row>
    <row r="66" spans="1:11" s="522" customFormat="1" ht="27" customHeight="1">
      <c r="A66" s="573">
        <v>11</v>
      </c>
      <c r="B66" s="574" t="s">
        <v>647</v>
      </c>
      <c r="C66" s="574"/>
      <c r="D66" s="576" t="s">
        <v>110</v>
      </c>
      <c r="E66" s="577">
        <v>633.77800000000002</v>
      </c>
      <c r="F66" s="572"/>
      <c r="G66" s="572"/>
      <c r="H66" s="572"/>
      <c r="I66" s="548">
        <f t="shared" si="7"/>
        <v>0</v>
      </c>
      <c r="J66" s="548">
        <f t="shared" si="8"/>
        <v>0</v>
      </c>
      <c r="K66" s="616"/>
    </row>
    <row r="67" spans="1:11" s="522" customFormat="1" ht="31.5">
      <c r="A67" s="573">
        <v>12</v>
      </c>
      <c r="B67" s="574" t="s">
        <v>648</v>
      </c>
      <c r="C67" s="574" t="s">
        <v>649</v>
      </c>
      <c r="D67" s="576" t="s">
        <v>121</v>
      </c>
      <c r="E67" s="577">
        <v>41</v>
      </c>
      <c r="F67" s="572"/>
      <c r="G67" s="572"/>
      <c r="H67" s="572"/>
      <c r="I67" s="548">
        <f t="shared" si="7"/>
        <v>0</v>
      </c>
      <c r="J67" s="548">
        <f t="shared" si="8"/>
        <v>0</v>
      </c>
      <c r="K67" s="616"/>
    </row>
    <row r="68" spans="1:11" s="522" customFormat="1" ht="31.5">
      <c r="A68" s="573">
        <v>13</v>
      </c>
      <c r="B68" s="574" t="s">
        <v>650</v>
      </c>
      <c r="C68" s="574" t="s">
        <v>651</v>
      </c>
      <c r="D68" s="576" t="s">
        <v>121</v>
      </c>
      <c r="E68" s="577">
        <v>41</v>
      </c>
      <c r="F68" s="572"/>
      <c r="G68" s="572"/>
      <c r="H68" s="572"/>
      <c r="I68" s="548">
        <f t="shared" si="7"/>
        <v>0</v>
      </c>
      <c r="J68" s="548">
        <f t="shared" si="8"/>
        <v>0</v>
      </c>
      <c r="K68" s="616"/>
    </row>
    <row r="69" spans="1:11" s="522" customFormat="1" ht="23.25" customHeight="1">
      <c r="A69" s="620"/>
      <c r="B69" s="621"/>
      <c r="C69" s="621"/>
      <c r="D69" s="622"/>
      <c r="E69" s="623"/>
      <c r="F69" s="594"/>
      <c r="G69" s="594"/>
      <c r="H69" s="594"/>
      <c r="I69" s="594"/>
      <c r="J69" s="594"/>
      <c r="K69" s="618"/>
    </row>
    <row r="70" spans="1:11" s="524" customFormat="1" ht="31.5" customHeight="1">
      <c r="A70" s="603" t="s">
        <v>75</v>
      </c>
      <c r="B70" s="604" t="s">
        <v>652</v>
      </c>
      <c r="C70" s="604" t="s">
        <v>653</v>
      </c>
      <c r="D70" s="605" t="s">
        <v>204</v>
      </c>
      <c r="E70" s="606">
        <v>20</v>
      </c>
      <c r="F70" s="607"/>
      <c r="G70" s="607"/>
      <c r="H70" s="607"/>
      <c r="I70" s="607"/>
      <c r="J70" s="607"/>
      <c r="K70" s="619"/>
    </row>
    <row r="71" spans="1:11" s="522" customFormat="1" ht="27" customHeight="1">
      <c r="A71" s="567">
        <v>1</v>
      </c>
      <c r="B71" s="568" t="s">
        <v>602</v>
      </c>
      <c r="C71" s="568"/>
      <c r="D71" s="570" t="s">
        <v>124</v>
      </c>
      <c r="E71" s="571">
        <v>111.88736</v>
      </c>
      <c r="F71" s="572"/>
      <c r="G71" s="572"/>
      <c r="H71" s="572"/>
      <c r="I71" s="572">
        <f t="shared" ref="I71:I82" si="9">+SUM(F71:H71)</f>
        <v>0</v>
      </c>
      <c r="J71" s="572">
        <f t="shared" ref="J71:J82" si="10">ROUND(E71*I71,0)</f>
        <v>0</v>
      </c>
      <c r="K71" s="615"/>
    </row>
    <row r="72" spans="1:11" s="522" customFormat="1" ht="27" customHeight="1">
      <c r="A72" s="573">
        <v>2</v>
      </c>
      <c r="B72" s="574" t="s">
        <v>637</v>
      </c>
      <c r="C72" s="574"/>
      <c r="D72" s="576" t="s">
        <v>124</v>
      </c>
      <c r="E72" s="577">
        <v>37.295786666666601</v>
      </c>
      <c r="F72" s="572"/>
      <c r="G72" s="572"/>
      <c r="H72" s="572"/>
      <c r="I72" s="548">
        <f t="shared" si="9"/>
        <v>0</v>
      </c>
      <c r="J72" s="548">
        <f t="shared" si="10"/>
        <v>0</v>
      </c>
      <c r="K72" s="616"/>
    </row>
    <row r="73" spans="1:11" s="522" customFormat="1">
      <c r="A73" s="573">
        <v>3</v>
      </c>
      <c r="B73" s="574" t="s">
        <v>638</v>
      </c>
      <c r="C73" s="574"/>
      <c r="D73" s="576" t="s">
        <v>124</v>
      </c>
      <c r="E73" s="577">
        <v>74.5915733333334</v>
      </c>
      <c r="F73" s="572"/>
      <c r="G73" s="572"/>
      <c r="H73" s="572"/>
      <c r="I73" s="548">
        <f t="shared" si="9"/>
        <v>0</v>
      </c>
      <c r="J73" s="548">
        <f t="shared" si="10"/>
        <v>0</v>
      </c>
      <c r="K73" s="616"/>
    </row>
    <row r="74" spans="1:11" s="522" customFormat="1" ht="31.5">
      <c r="A74" s="573">
        <v>4</v>
      </c>
      <c r="B74" s="574" t="s">
        <v>639</v>
      </c>
      <c r="C74" s="574"/>
      <c r="D74" s="576" t="s">
        <v>110</v>
      </c>
      <c r="E74" s="577">
        <v>53.792000000000002</v>
      </c>
      <c r="F74" s="572"/>
      <c r="G74" s="572"/>
      <c r="H74" s="572"/>
      <c r="I74" s="548">
        <f t="shared" si="9"/>
        <v>0</v>
      </c>
      <c r="J74" s="548">
        <f t="shared" si="10"/>
        <v>0</v>
      </c>
      <c r="K74" s="616"/>
    </row>
    <row r="75" spans="1:11" s="522" customFormat="1" ht="31.5">
      <c r="A75" s="573">
        <v>5</v>
      </c>
      <c r="B75" s="574" t="s">
        <v>640</v>
      </c>
      <c r="C75" s="574"/>
      <c r="D75" s="576" t="s">
        <v>124</v>
      </c>
      <c r="E75" s="577">
        <v>0.80723999999999996</v>
      </c>
      <c r="F75" s="572"/>
      <c r="G75" s="572"/>
      <c r="H75" s="572"/>
      <c r="I75" s="548">
        <f t="shared" si="9"/>
        <v>0</v>
      </c>
      <c r="J75" s="548">
        <f t="shared" si="10"/>
        <v>0</v>
      </c>
      <c r="K75" s="616"/>
    </row>
    <row r="76" spans="1:11" s="522" customFormat="1" ht="27" customHeight="1">
      <c r="A76" s="573">
        <v>6</v>
      </c>
      <c r="B76" s="574" t="s">
        <v>641</v>
      </c>
      <c r="C76" s="574"/>
      <c r="D76" s="576" t="s">
        <v>110</v>
      </c>
      <c r="E76" s="577">
        <v>5.2080000000000002</v>
      </c>
      <c r="F76" s="572"/>
      <c r="G76" s="572"/>
      <c r="H76" s="572"/>
      <c r="I76" s="548">
        <f t="shared" si="9"/>
        <v>0</v>
      </c>
      <c r="J76" s="548">
        <f t="shared" si="10"/>
        <v>0</v>
      </c>
      <c r="K76" s="616"/>
    </row>
    <row r="77" spans="1:11" s="522" customFormat="1" ht="27" customHeight="1">
      <c r="A77" s="573">
        <v>7</v>
      </c>
      <c r="B77" s="574" t="s">
        <v>642</v>
      </c>
      <c r="C77" s="574" t="s">
        <v>643</v>
      </c>
      <c r="D77" s="576" t="s">
        <v>124</v>
      </c>
      <c r="E77" s="577">
        <v>1.6144799999999999</v>
      </c>
      <c r="F77" s="572"/>
      <c r="G77" s="572"/>
      <c r="H77" s="572"/>
      <c r="I77" s="548">
        <f t="shared" si="9"/>
        <v>0</v>
      </c>
      <c r="J77" s="548">
        <f t="shared" si="10"/>
        <v>0</v>
      </c>
      <c r="K77" s="616"/>
    </row>
    <row r="78" spans="1:11" s="522" customFormat="1" ht="27" customHeight="1">
      <c r="A78" s="573">
        <v>8</v>
      </c>
      <c r="B78" s="574" t="s">
        <v>644</v>
      </c>
      <c r="C78" s="574"/>
      <c r="D78" s="576" t="s">
        <v>158</v>
      </c>
      <c r="E78" s="577">
        <v>2664.8</v>
      </c>
      <c r="F78" s="572"/>
      <c r="G78" s="572"/>
      <c r="H78" s="572"/>
      <c r="I78" s="548">
        <f t="shared" si="9"/>
        <v>0</v>
      </c>
      <c r="J78" s="548">
        <f t="shared" si="10"/>
        <v>0</v>
      </c>
      <c r="K78" s="616"/>
    </row>
    <row r="79" spans="1:11" s="522" customFormat="1" ht="31.5">
      <c r="A79" s="573">
        <v>9</v>
      </c>
      <c r="B79" s="574" t="s">
        <v>654</v>
      </c>
      <c r="C79" s="574"/>
      <c r="D79" s="576" t="s">
        <v>143</v>
      </c>
      <c r="E79" s="577">
        <v>61.74</v>
      </c>
      <c r="F79" s="572"/>
      <c r="G79" s="572"/>
      <c r="H79" s="572"/>
      <c r="I79" s="548">
        <f t="shared" si="9"/>
        <v>0</v>
      </c>
      <c r="J79" s="548">
        <f t="shared" si="10"/>
        <v>0</v>
      </c>
      <c r="K79" s="616"/>
    </row>
    <row r="80" spans="1:11" s="522" customFormat="1" ht="27" customHeight="1">
      <c r="A80" s="573">
        <v>10</v>
      </c>
      <c r="B80" s="574" t="s">
        <v>647</v>
      </c>
      <c r="C80" s="574"/>
      <c r="D80" s="576" t="s">
        <v>110</v>
      </c>
      <c r="E80" s="577">
        <v>309.16000000000003</v>
      </c>
      <c r="F80" s="572"/>
      <c r="G80" s="572"/>
      <c r="H80" s="572"/>
      <c r="I80" s="548">
        <f t="shared" si="9"/>
        <v>0</v>
      </c>
      <c r="J80" s="548">
        <f t="shared" si="10"/>
        <v>0</v>
      </c>
      <c r="K80" s="616"/>
    </row>
    <row r="81" spans="1:11" s="522" customFormat="1" ht="30.6" customHeight="1">
      <c r="A81" s="573">
        <v>11</v>
      </c>
      <c r="B81" s="574" t="s">
        <v>655</v>
      </c>
      <c r="C81" s="574" t="s">
        <v>656</v>
      </c>
      <c r="D81" s="576" t="s">
        <v>121</v>
      </c>
      <c r="E81" s="577">
        <v>20</v>
      </c>
      <c r="F81" s="572"/>
      <c r="G81" s="572"/>
      <c r="H81" s="572"/>
      <c r="I81" s="548">
        <f t="shared" si="9"/>
        <v>0</v>
      </c>
      <c r="J81" s="548">
        <f t="shared" si="10"/>
        <v>0</v>
      </c>
      <c r="K81" s="616"/>
    </row>
    <row r="82" spans="1:11" s="522" customFormat="1" ht="38.1" customHeight="1">
      <c r="A82" s="620">
        <v>12</v>
      </c>
      <c r="B82" s="621" t="s">
        <v>650</v>
      </c>
      <c r="C82" s="621" t="s">
        <v>651</v>
      </c>
      <c r="D82" s="622" t="s">
        <v>121</v>
      </c>
      <c r="E82" s="623">
        <v>20</v>
      </c>
      <c r="F82" s="572"/>
      <c r="G82" s="572"/>
      <c r="H82" s="572"/>
      <c r="I82" s="594">
        <f t="shared" si="9"/>
        <v>0</v>
      </c>
      <c r="J82" s="594">
        <f t="shared" si="10"/>
        <v>0</v>
      </c>
      <c r="K82" s="618"/>
    </row>
    <row r="83" spans="1:11" s="524" customFormat="1" ht="31.5" customHeight="1">
      <c r="A83" s="603" t="s">
        <v>200</v>
      </c>
      <c r="B83" s="604" t="s">
        <v>657</v>
      </c>
      <c r="C83" s="604" t="s">
        <v>658</v>
      </c>
      <c r="D83" s="605" t="s">
        <v>204</v>
      </c>
      <c r="E83" s="606">
        <v>38</v>
      </c>
      <c r="F83" s="607"/>
      <c r="G83" s="607"/>
      <c r="H83" s="607"/>
      <c r="I83" s="607"/>
      <c r="J83" s="607"/>
      <c r="K83" s="619"/>
    </row>
    <row r="84" spans="1:11" s="522" customFormat="1" ht="27" customHeight="1">
      <c r="A84" s="567">
        <v>1</v>
      </c>
      <c r="B84" s="568" t="s">
        <v>602</v>
      </c>
      <c r="C84" s="568"/>
      <c r="D84" s="570" t="s">
        <v>124</v>
      </c>
      <c r="E84" s="571">
        <v>61.674911999999999</v>
      </c>
      <c r="F84" s="572"/>
      <c r="G84" s="572"/>
      <c r="H84" s="572"/>
      <c r="I84" s="572">
        <f t="shared" ref="I84:I94" si="11">+SUM(F84:H84)</f>
        <v>0</v>
      </c>
      <c r="J84" s="572">
        <f t="shared" ref="J84:J94" si="12">ROUND(E84*I84,0)</f>
        <v>0</v>
      </c>
      <c r="K84" s="615"/>
    </row>
    <row r="85" spans="1:11" s="522" customFormat="1" ht="27" customHeight="1">
      <c r="A85" s="573">
        <v>2</v>
      </c>
      <c r="B85" s="574" t="s">
        <v>637</v>
      </c>
      <c r="C85" s="574"/>
      <c r="D85" s="576" t="s">
        <v>124</v>
      </c>
      <c r="E85" s="577">
        <v>20.558304</v>
      </c>
      <c r="F85" s="572"/>
      <c r="G85" s="572"/>
      <c r="H85" s="572"/>
      <c r="I85" s="548">
        <f t="shared" si="11"/>
        <v>0</v>
      </c>
      <c r="J85" s="548">
        <f t="shared" si="12"/>
        <v>0</v>
      </c>
      <c r="K85" s="616"/>
    </row>
    <row r="86" spans="1:11" s="522" customFormat="1" ht="24" customHeight="1">
      <c r="A86" s="573">
        <v>3</v>
      </c>
      <c r="B86" s="574" t="s">
        <v>638</v>
      </c>
      <c r="C86" s="574"/>
      <c r="D86" s="576" t="s">
        <v>124</v>
      </c>
      <c r="E86" s="577">
        <v>41.116607999999999</v>
      </c>
      <c r="F86" s="572"/>
      <c r="G86" s="572"/>
      <c r="H86" s="572"/>
      <c r="I86" s="548">
        <f t="shared" si="11"/>
        <v>0</v>
      </c>
      <c r="J86" s="548">
        <f t="shared" si="12"/>
        <v>0</v>
      </c>
      <c r="K86" s="616"/>
    </row>
    <row r="87" spans="1:11" s="522" customFormat="1" ht="31.5">
      <c r="A87" s="573">
        <v>4</v>
      </c>
      <c r="B87" s="574" t="s">
        <v>639</v>
      </c>
      <c r="C87" s="574"/>
      <c r="D87" s="576" t="s">
        <v>110</v>
      </c>
      <c r="E87" s="577">
        <v>39.535200000000003</v>
      </c>
      <c r="F87" s="572"/>
      <c r="G87" s="572"/>
      <c r="H87" s="572"/>
      <c r="I87" s="548">
        <f t="shared" si="11"/>
        <v>0</v>
      </c>
      <c r="J87" s="548">
        <f t="shared" si="12"/>
        <v>0</v>
      </c>
      <c r="K87" s="616"/>
    </row>
    <row r="88" spans="1:11" s="522" customFormat="1" ht="31.5">
      <c r="A88" s="573">
        <v>5</v>
      </c>
      <c r="B88" s="574" t="s">
        <v>640</v>
      </c>
      <c r="C88" s="574"/>
      <c r="D88" s="576" t="s">
        <v>124</v>
      </c>
      <c r="E88" s="577">
        <v>4.0721255999999997</v>
      </c>
      <c r="F88" s="572"/>
      <c r="G88" s="572"/>
      <c r="H88" s="572"/>
      <c r="I88" s="548">
        <f t="shared" si="11"/>
        <v>0</v>
      </c>
      <c r="J88" s="548">
        <f t="shared" si="12"/>
        <v>0</v>
      </c>
      <c r="K88" s="616"/>
    </row>
    <row r="89" spans="1:11" s="522" customFormat="1" ht="27" customHeight="1">
      <c r="A89" s="573">
        <v>6</v>
      </c>
      <c r="B89" s="574" t="s">
        <v>641</v>
      </c>
      <c r="C89" s="574"/>
      <c r="D89" s="576" t="s">
        <v>110</v>
      </c>
      <c r="E89" s="577">
        <v>12.83792</v>
      </c>
      <c r="F89" s="572"/>
      <c r="G89" s="572"/>
      <c r="H89" s="572"/>
      <c r="I89" s="548">
        <f t="shared" si="11"/>
        <v>0</v>
      </c>
      <c r="J89" s="548">
        <f t="shared" si="12"/>
        <v>0</v>
      </c>
      <c r="K89" s="616"/>
    </row>
    <row r="90" spans="1:11" s="522" customFormat="1" ht="27" customHeight="1">
      <c r="A90" s="573">
        <v>7</v>
      </c>
      <c r="B90" s="574" t="s">
        <v>642</v>
      </c>
      <c r="C90" s="574" t="s">
        <v>643</v>
      </c>
      <c r="D90" s="576" t="s">
        <v>124</v>
      </c>
      <c r="E90" s="577">
        <v>5.2635471999999996</v>
      </c>
      <c r="F90" s="572"/>
      <c r="G90" s="572"/>
      <c r="H90" s="572"/>
      <c r="I90" s="548">
        <f t="shared" si="11"/>
        <v>0</v>
      </c>
      <c r="J90" s="548">
        <f t="shared" si="12"/>
        <v>0</v>
      </c>
      <c r="K90" s="616"/>
    </row>
    <row r="91" spans="1:11" s="522" customFormat="1" ht="27" customHeight="1">
      <c r="A91" s="573">
        <v>8</v>
      </c>
      <c r="B91" s="574" t="s">
        <v>659</v>
      </c>
      <c r="C91" s="574"/>
      <c r="D91" s="576" t="s">
        <v>124</v>
      </c>
      <c r="E91" s="577">
        <v>30.162880000000001</v>
      </c>
      <c r="F91" s="572"/>
      <c r="G91" s="572"/>
      <c r="H91" s="572"/>
      <c r="I91" s="548">
        <f t="shared" si="11"/>
        <v>0</v>
      </c>
      <c r="J91" s="548">
        <f t="shared" si="12"/>
        <v>0</v>
      </c>
      <c r="K91" s="616"/>
    </row>
    <row r="92" spans="1:11" s="522" customFormat="1" ht="27" customHeight="1">
      <c r="A92" s="573">
        <v>9</v>
      </c>
      <c r="B92" s="574" t="s">
        <v>647</v>
      </c>
      <c r="C92" s="574"/>
      <c r="D92" s="576" t="s">
        <v>110</v>
      </c>
      <c r="E92" s="577">
        <v>269.76960000000003</v>
      </c>
      <c r="F92" s="572"/>
      <c r="G92" s="572"/>
      <c r="H92" s="572"/>
      <c r="I92" s="548">
        <f t="shared" si="11"/>
        <v>0</v>
      </c>
      <c r="J92" s="548">
        <f t="shared" si="12"/>
        <v>0</v>
      </c>
      <c r="K92" s="616"/>
    </row>
    <row r="93" spans="1:11" s="522" customFormat="1" ht="31.5">
      <c r="A93" s="573">
        <v>10</v>
      </c>
      <c r="B93" s="574" t="s">
        <v>654</v>
      </c>
      <c r="C93" s="574"/>
      <c r="D93" s="576" t="s">
        <v>143</v>
      </c>
      <c r="E93" s="577">
        <v>124.64</v>
      </c>
      <c r="F93" s="572"/>
      <c r="G93" s="572"/>
      <c r="H93" s="572"/>
      <c r="I93" s="548">
        <f t="shared" si="11"/>
        <v>0</v>
      </c>
      <c r="J93" s="548">
        <f t="shared" si="12"/>
        <v>0</v>
      </c>
      <c r="K93" s="616"/>
    </row>
    <row r="94" spans="1:11" s="522" customFormat="1" ht="38.25" customHeight="1">
      <c r="A94" s="573">
        <v>11</v>
      </c>
      <c r="B94" s="574" t="s">
        <v>660</v>
      </c>
      <c r="C94" s="574"/>
      <c r="D94" s="576" t="s">
        <v>167</v>
      </c>
      <c r="E94" s="577">
        <v>38</v>
      </c>
      <c r="F94" s="572"/>
      <c r="G94" s="572"/>
      <c r="H94" s="572"/>
      <c r="I94" s="548">
        <f t="shared" si="11"/>
        <v>0</v>
      </c>
      <c r="J94" s="548">
        <f t="shared" si="12"/>
        <v>0</v>
      </c>
      <c r="K94" s="616"/>
    </row>
    <row r="95" spans="1:11" s="522" customFormat="1" ht="31.5">
      <c r="A95" s="603" t="s">
        <v>291</v>
      </c>
      <c r="B95" s="604" t="s">
        <v>661</v>
      </c>
      <c r="C95" s="604" t="s">
        <v>658</v>
      </c>
      <c r="D95" s="605" t="s">
        <v>204</v>
      </c>
      <c r="E95" s="606">
        <v>47</v>
      </c>
      <c r="F95" s="607"/>
      <c r="G95" s="607"/>
      <c r="H95" s="607"/>
      <c r="I95" s="607"/>
      <c r="J95" s="607"/>
      <c r="K95" s="619"/>
    </row>
    <row r="96" spans="1:11" s="522" customFormat="1">
      <c r="A96" s="567">
        <v>1</v>
      </c>
      <c r="B96" s="568" t="s">
        <v>602</v>
      </c>
      <c r="C96" s="568"/>
      <c r="D96" s="570" t="s">
        <v>124</v>
      </c>
      <c r="E96" s="571">
        <v>43.609235578822101</v>
      </c>
      <c r="F96" s="572"/>
      <c r="G96" s="572"/>
      <c r="H96" s="572"/>
      <c r="I96" s="572">
        <f t="shared" ref="I96:I106" si="13">+SUM(F96:H96)</f>
        <v>0</v>
      </c>
      <c r="J96" s="572">
        <f t="shared" ref="J96:J106" si="14">ROUND(E96*I96,0)</f>
        <v>0</v>
      </c>
      <c r="K96" s="615"/>
    </row>
    <row r="97" spans="1:11" s="522" customFormat="1">
      <c r="A97" s="573">
        <v>2</v>
      </c>
      <c r="B97" s="574" t="s">
        <v>637</v>
      </c>
      <c r="C97" s="574"/>
      <c r="D97" s="576" t="s">
        <v>124</v>
      </c>
      <c r="E97" s="577">
        <v>14.5364118596074</v>
      </c>
      <c r="F97" s="572"/>
      <c r="G97" s="572"/>
      <c r="H97" s="572"/>
      <c r="I97" s="548">
        <f t="shared" si="13"/>
        <v>0</v>
      </c>
      <c r="J97" s="548">
        <f t="shared" si="14"/>
        <v>0</v>
      </c>
      <c r="K97" s="616"/>
    </row>
    <row r="98" spans="1:11" s="522" customFormat="1">
      <c r="A98" s="573">
        <v>3</v>
      </c>
      <c r="B98" s="574" t="s">
        <v>638</v>
      </c>
      <c r="C98" s="574"/>
      <c r="D98" s="576" t="s">
        <v>124</v>
      </c>
      <c r="E98" s="577">
        <v>29.072823719214799</v>
      </c>
      <c r="F98" s="572"/>
      <c r="G98" s="572"/>
      <c r="H98" s="572"/>
      <c r="I98" s="548">
        <f t="shared" si="13"/>
        <v>0</v>
      </c>
      <c r="J98" s="548">
        <f t="shared" si="14"/>
        <v>0</v>
      </c>
      <c r="K98" s="616"/>
    </row>
    <row r="99" spans="1:11" s="522" customFormat="1" ht="31.5">
      <c r="A99" s="573">
        <v>4</v>
      </c>
      <c r="B99" s="574" t="s">
        <v>639</v>
      </c>
      <c r="C99" s="574"/>
      <c r="D99" s="576" t="s">
        <v>110</v>
      </c>
      <c r="E99" s="577">
        <v>27.9546381915527</v>
      </c>
      <c r="F99" s="572"/>
      <c r="G99" s="572"/>
      <c r="H99" s="572"/>
      <c r="I99" s="548">
        <f t="shared" si="13"/>
        <v>0</v>
      </c>
      <c r="J99" s="548">
        <f t="shared" si="14"/>
        <v>0</v>
      </c>
      <c r="K99" s="616"/>
    </row>
    <row r="100" spans="1:11" s="522" customFormat="1" ht="31.5">
      <c r="A100" s="573">
        <v>5</v>
      </c>
      <c r="B100" s="574" t="s">
        <v>640</v>
      </c>
      <c r="C100" s="574"/>
      <c r="D100" s="576" t="s">
        <v>124</v>
      </c>
      <c r="E100" s="577">
        <v>2.8793277337299199</v>
      </c>
      <c r="F100" s="572"/>
      <c r="G100" s="572"/>
      <c r="H100" s="572"/>
      <c r="I100" s="548">
        <f t="shared" si="13"/>
        <v>0</v>
      </c>
      <c r="J100" s="548">
        <f t="shared" si="14"/>
        <v>0</v>
      </c>
      <c r="K100" s="616"/>
    </row>
    <row r="101" spans="1:11" s="522" customFormat="1">
      <c r="A101" s="573">
        <v>6</v>
      </c>
      <c r="B101" s="574" t="s">
        <v>641</v>
      </c>
      <c r="C101" s="574"/>
      <c r="D101" s="576" t="s">
        <v>110</v>
      </c>
      <c r="E101" s="577">
        <v>9.0774653658536604</v>
      </c>
      <c r="F101" s="572"/>
      <c r="G101" s="572"/>
      <c r="H101" s="572"/>
      <c r="I101" s="548">
        <f t="shared" si="13"/>
        <v>0</v>
      </c>
      <c r="J101" s="548">
        <f t="shared" si="14"/>
        <v>0</v>
      </c>
      <c r="K101" s="616"/>
    </row>
    <row r="102" spans="1:11" s="522" customFormat="1">
      <c r="A102" s="573">
        <v>7</v>
      </c>
      <c r="B102" s="574" t="s">
        <v>642</v>
      </c>
      <c r="C102" s="574" t="s">
        <v>643</v>
      </c>
      <c r="D102" s="576" t="s">
        <v>124</v>
      </c>
      <c r="E102" s="577">
        <v>1.897014</v>
      </c>
      <c r="F102" s="572"/>
      <c r="G102" s="572"/>
      <c r="H102" s="572"/>
      <c r="I102" s="548">
        <f t="shared" si="13"/>
        <v>0</v>
      </c>
      <c r="J102" s="548">
        <f t="shared" si="14"/>
        <v>0</v>
      </c>
      <c r="K102" s="616"/>
    </row>
    <row r="103" spans="1:11" s="522" customFormat="1">
      <c r="A103" s="573">
        <v>8</v>
      </c>
      <c r="B103" s="574" t="s">
        <v>659</v>
      </c>
      <c r="C103" s="574"/>
      <c r="D103" s="576" t="s">
        <v>124</v>
      </c>
      <c r="E103" s="577">
        <v>37.306719999999999</v>
      </c>
      <c r="F103" s="572"/>
      <c r="G103" s="572"/>
      <c r="H103" s="572"/>
      <c r="I103" s="548">
        <f t="shared" si="13"/>
        <v>0</v>
      </c>
      <c r="J103" s="548">
        <f t="shared" si="14"/>
        <v>0</v>
      </c>
      <c r="K103" s="616"/>
    </row>
    <row r="104" spans="1:11" s="522" customFormat="1">
      <c r="A104" s="573">
        <v>9</v>
      </c>
      <c r="B104" s="574" t="s">
        <v>647</v>
      </c>
      <c r="C104" s="574"/>
      <c r="D104" s="576" t="s">
        <v>110</v>
      </c>
      <c r="E104" s="577">
        <v>333.66239999999999</v>
      </c>
      <c r="F104" s="572"/>
      <c r="G104" s="572"/>
      <c r="H104" s="572"/>
      <c r="I104" s="548">
        <f t="shared" si="13"/>
        <v>0</v>
      </c>
      <c r="J104" s="548">
        <f t="shared" si="14"/>
        <v>0</v>
      </c>
      <c r="K104" s="616"/>
    </row>
    <row r="105" spans="1:11" s="522" customFormat="1" ht="31.5">
      <c r="A105" s="573">
        <v>10</v>
      </c>
      <c r="B105" s="574" t="s">
        <v>654</v>
      </c>
      <c r="C105" s="574"/>
      <c r="D105" s="576" t="s">
        <v>143</v>
      </c>
      <c r="E105" s="577">
        <v>116.56</v>
      </c>
      <c r="F105" s="572"/>
      <c r="G105" s="572"/>
      <c r="H105" s="572"/>
      <c r="I105" s="548">
        <f t="shared" si="13"/>
        <v>0</v>
      </c>
      <c r="J105" s="548">
        <f t="shared" si="14"/>
        <v>0</v>
      </c>
      <c r="K105" s="616"/>
    </row>
    <row r="106" spans="1:11" s="522" customFormat="1" ht="31.5">
      <c r="A106" s="620">
        <v>11</v>
      </c>
      <c r="B106" s="621" t="s">
        <v>662</v>
      </c>
      <c r="C106" s="621"/>
      <c r="D106" s="622" t="s">
        <v>167</v>
      </c>
      <c r="E106" s="623">
        <v>47</v>
      </c>
      <c r="F106" s="572"/>
      <c r="G106" s="572"/>
      <c r="H106" s="572"/>
      <c r="I106" s="594">
        <f t="shared" si="13"/>
        <v>0</v>
      </c>
      <c r="J106" s="594">
        <f t="shared" si="14"/>
        <v>0</v>
      </c>
      <c r="K106" s="618"/>
    </row>
    <row r="107" spans="1:11" s="524" customFormat="1" ht="26.25" customHeight="1">
      <c r="A107" s="624" t="s">
        <v>663</v>
      </c>
      <c r="B107" s="625" t="s">
        <v>664</v>
      </c>
      <c r="C107" s="626"/>
      <c r="D107" s="627"/>
      <c r="E107" s="628"/>
      <c r="F107" s="607"/>
      <c r="G107" s="607"/>
      <c r="H107" s="607"/>
      <c r="I107" s="607"/>
      <c r="J107" s="607"/>
      <c r="K107" s="619"/>
    </row>
    <row r="108" spans="1:11" s="525" customFormat="1" ht="31.5">
      <c r="A108" s="567">
        <v>1</v>
      </c>
      <c r="B108" s="629" t="s">
        <v>665</v>
      </c>
      <c r="C108" s="630"/>
      <c r="D108" s="631" t="s">
        <v>124</v>
      </c>
      <c r="E108" s="632">
        <v>950.09043999999994</v>
      </c>
      <c r="F108" s="572"/>
      <c r="G108" s="572"/>
      <c r="H108" s="572"/>
      <c r="I108" s="572">
        <f t="shared" ref="I108:I125" si="15">+SUM(F108:H108)</f>
        <v>0</v>
      </c>
      <c r="J108" s="572">
        <f t="shared" ref="J108:J125" si="16">ROUND(E108*I108,0)</f>
        <v>0</v>
      </c>
      <c r="K108" s="636"/>
    </row>
    <row r="109" spans="1:11" s="525" customFormat="1" ht="27.75" customHeight="1">
      <c r="A109" s="573">
        <f t="shared" ref="A109:A125" si="17">A108+1</f>
        <v>2</v>
      </c>
      <c r="B109" s="587" t="s">
        <v>666</v>
      </c>
      <c r="C109" s="588"/>
      <c r="D109" s="589" t="s">
        <v>124</v>
      </c>
      <c r="E109" s="586">
        <v>705.05043999999998</v>
      </c>
      <c r="F109" s="572"/>
      <c r="G109" s="572"/>
      <c r="H109" s="572"/>
      <c r="I109" s="548">
        <f t="shared" si="15"/>
        <v>0</v>
      </c>
      <c r="J109" s="548">
        <f t="shared" si="16"/>
        <v>0</v>
      </c>
      <c r="K109" s="637"/>
    </row>
    <row r="110" spans="1:11" s="525" customFormat="1">
      <c r="A110" s="573">
        <f t="shared" si="17"/>
        <v>3</v>
      </c>
      <c r="B110" s="587" t="s">
        <v>638</v>
      </c>
      <c r="C110" s="588"/>
      <c r="D110" s="589" t="s">
        <v>124</v>
      </c>
      <c r="E110" s="586">
        <v>245.04</v>
      </c>
      <c r="F110" s="572"/>
      <c r="G110" s="572"/>
      <c r="H110" s="572"/>
      <c r="I110" s="548">
        <f t="shared" si="15"/>
        <v>0</v>
      </c>
      <c r="J110" s="548">
        <f t="shared" si="16"/>
        <v>0</v>
      </c>
      <c r="K110" s="637"/>
    </row>
    <row r="111" spans="1:11" s="522" customFormat="1" ht="27.75" customHeight="1">
      <c r="A111" s="573">
        <f t="shared" si="17"/>
        <v>4</v>
      </c>
      <c r="B111" s="583" t="s">
        <v>667</v>
      </c>
      <c r="C111" s="584" t="s">
        <v>668</v>
      </c>
      <c r="D111" s="585" t="s">
        <v>143</v>
      </c>
      <c r="E111" s="586">
        <v>391.19400000000002</v>
      </c>
      <c r="F111" s="572"/>
      <c r="G111" s="572"/>
      <c r="H111" s="572"/>
      <c r="I111" s="548">
        <f t="shared" si="15"/>
        <v>0</v>
      </c>
      <c r="J111" s="548">
        <f t="shared" si="16"/>
        <v>0</v>
      </c>
      <c r="K111" s="616"/>
    </row>
    <row r="112" spans="1:11" s="522" customFormat="1" ht="27.75" customHeight="1">
      <c r="A112" s="573">
        <f t="shared" si="17"/>
        <v>5</v>
      </c>
      <c r="B112" s="583" t="s">
        <v>669</v>
      </c>
      <c r="C112" s="584" t="s">
        <v>670</v>
      </c>
      <c r="D112" s="585" t="s">
        <v>143</v>
      </c>
      <c r="E112" s="586">
        <v>87</v>
      </c>
      <c r="F112" s="572"/>
      <c r="G112" s="572"/>
      <c r="H112" s="572"/>
      <c r="I112" s="548">
        <f t="shared" si="15"/>
        <v>0</v>
      </c>
      <c r="J112" s="548">
        <f t="shared" si="16"/>
        <v>0</v>
      </c>
      <c r="K112" s="616"/>
    </row>
    <row r="113" spans="1:11" s="522" customFormat="1" ht="27.75" customHeight="1">
      <c r="A113" s="573">
        <f t="shared" si="17"/>
        <v>6</v>
      </c>
      <c r="B113" s="583" t="s">
        <v>671</v>
      </c>
      <c r="C113" s="584" t="s">
        <v>672</v>
      </c>
      <c r="D113" s="585" t="s">
        <v>143</v>
      </c>
      <c r="E113" s="586">
        <v>671</v>
      </c>
      <c r="F113" s="572"/>
      <c r="G113" s="572"/>
      <c r="H113" s="572"/>
      <c r="I113" s="548">
        <f t="shared" si="15"/>
        <v>0</v>
      </c>
      <c r="J113" s="548">
        <f t="shared" si="16"/>
        <v>0</v>
      </c>
      <c r="K113" s="616"/>
    </row>
    <row r="114" spans="1:11" s="522" customFormat="1" ht="27.75" customHeight="1">
      <c r="A114" s="573">
        <f t="shared" si="17"/>
        <v>7</v>
      </c>
      <c r="B114" s="583" t="s">
        <v>671</v>
      </c>
      <c r="C114" s="584" t="s">
        <v>673</v>
      </c>
      <c r="D114" s="585" t="s">
        <v>143</v>
      </c>
      <c r="E114" s="586">
        <v>168</v>
      </c>
      <c r="F114" s="572"/>
      <c r="G114" s="572"/>
      <c r="H114" s="572"/>
      <c r="I114" s="548">
        <f t="shared" si="15"/>
        <v>0</v>
      </c>
      <c r="J114" s="548">
        <f t="shared" si="16"/>
        <v>0</v>
      </c>
      <c r="K114" s="616"/>
    </row>
    <row r="115" spans="1:11" s="522" customFormat="1" ht="27.75" customHeight="1">
      <c r="A115" s="573">
        <f t="shared" si="17"/>
        <v>8</v>
      </c>
      <c r="B115" s="583" t="s">
        <v>671</v>
      </c>
      <c r="C115" s="584" t="s">
        <v>674</v>
      </c>
      <c r="D115" s="585" t="s">
        <v>143</v>
      </c>
      <c r="E115" s="586">
        <v>269</v>
      </c>
      <c r="F115" s="572"/>
      <c r="G115" s="572"/>
      <c r="H115" s="572"/>
      <c r="I115" s="548">
        <f t="shared" si="15"/>
        <v>0</v>
      </c>
      <c r="J115" s="548">
        <f t="shared" si="16"/>
        <v>0</v>
      </c>
      <c r="K115" s="616"/>
    </row>
    <row r="116" spans="1:11" s="522" customFormat="1" ht="27.75" customHeight="1">
      <c r="A116" s="573">
        <f t="shared" si="17"/>
        <v>9</v>
      </c>
      <c r="B116" s="583" t="s">
        <v>671</v>
      </c>
      <c r="C116" s="584" t="s">
        <v>675</v>
      </c>
      <c r="D116" s="585" t="s">
        <v>143</v>
      </c>
      <c r="E116" s="586">
        <v>60</v>
      </c>
      <c r="F116" s="572"/>
      <c r="G116" s="572"/>
      <c r="H116" s="572"/>
      <c r="I116" s="548">
        <f t="shared" si="15"/>
        <v>0</v>
      </c>
      <c r="J116" s="548">
        <f t="shared" si="16"/>
        <v>0</v>
      </c>
      <c r="K116" s="616"/>
    </row>
    <row r="117" spans="1:11" s="522" customFormat="1" ht="27.75" customHeight="1">
      <c r="A117" s="573">
        <f t="shared" si="17"/>
        <v>10</v>
      </c>
      <c r="B117" s="583" t="s">
        <v>676</v>
      </c>
      <c r="C117" s="584" t="s">
        <v>677</v>
      </c>
      <c r="D117" s="585" t="s">
        <v>204</v>
      </c>
      <c r="E117" s="586">
        <v>269.39999999999998</v>
      </c>
      <c r="F117" s="572"/>
      <c r="G117" s="572"/>
      <c r="H117" s="572"/>
      <c r="I117" s="548">
        <f t="shared" si="15"/>
        <v>0</v>
      </c>
      <c r="J117" s="548">
        <f t="shared" si="16"/>
        <v>0</v>
      </c>
      <c r="K117" s="616"/>
    </row>
    <row r="118" spans="1:11" s="522" customFormat="1" ht="27.75" customHeight="1">
      <c r="A118" s="573">
        <f t="shared" si="17"/>
        <v>11</v>
      </c>
      <c r="B118" s="583" t="s">
        <v>676</v>
      </c>
      <c r="C118" s="584" t="s">
        <v>678</v>
      </c>
      <c r="D118" s="585" t="s">
        <v>204</v>
      </c>
      <c r="E118" s="586">
        <v>68.2</v>
      </c>
      <c r="F118" s="572"/>
      <c r="G118" s="572"/>
      <c r="H118" s="572"/>
      <c r="I118" s="548">
        <f t="shared" si="15"/>
        <v>0</v>
      </c>
      <c r="J118" s="548">
        <f t="shared" si="16"/>
        <v>0</v>
      </c>
      <c r="K118" s="616"/>
    </row>
    <row r="119" spans="1:11" s="522" customFormat="1" ht="27.75" customHeight="1">
      <c r="A119" s="573">
        <f t="shared" si="17"/>
        <v>12</v>
      </c>
      <c r="B119" s="583" t="s">
        <v>676</v>
      </c>
      <c r="C119" s="584" t="s">
        <v>679</v>
      </c>
      <c r="D119" s="585" t="s">
        <v>204</v>
      </c>
      <c r="E119" s="586">
        <v>108.6</v>
      </c>
      <c r="F119" s="572"/>
      <c r="G119" s="572"/>
      <c r="H119" s="572"/>
      <c r="I119" s="548">
        <f t="shared" si="15"/>
        <v>0</v>
      </c>
      <c r="J119" s="548">
        <f t="shared" si="16"/>
        <v>0</v>
      </c>
      <c r="K119" s="616"/>
    </row>
    <row r="120" spans="1:11" s="522" customFormat="1" ht="27.75" customHeight="1">
      <c r="A120" s="573">
        <f t="shared" si="17"/>
        <v>13</v>
      </c>
      <c r="B120" s="583" t="s">
        <v>676</v>
      </c>
      <c r="C120" s="584" t="s">
        <v>680</v>
      </c>
      <c r="D120" s="585" t="s">
        <v>204</v>
      </c>
      <c r="E120" s="586">
        <v>25</v>
      </c>
      <c r="F120" s="572"/>
      <c r="G120" s="572"/>
      <c r="H120" s="572"/>
      <c r="I120" s="548">
        <f t="shared" si="15"/>
        <v>0</v>
      </c>
      <c r="J120" s="548">
        <f t="shared" si="16"/>
        <v>0</v>
      </c>
      <c r="K120" s="616"/>
    </row>
    <row r="121" spans="1:11" s="522" customFormat="1" ht="27.75" customHeight="1">
      <c r="A121" s="573">
        <f t="shared" si="17"/>
        <v>14</v>
      </c>
      <c r="B121" s="583" t="s">
        <v>681</v>
      </c>
      <c r="C121" s="584" t="s">
        <v>672</v>
      </c>
      <c r="D121" s="585" t="s">
        <v>204</v>
      </c>
      <c r="E121" s="586">
        <v>269.39999999999998</v>
      </c>
      <c r="F121" s="572"/>
      <c r="G121" s="572"/>
      <c r="H121" s="572"/>
      <c r="I121" s="548">
        <f t="shared" si="15"/>
        <v>0</v>
      </c>
      <c r="J121" s="548">
        <f t="shared" si="16"/>
        <v>0</v>
      </c>
      <c r="K121" s="616"/>
    </row>
    <row r="122" spans="1:11" s="522" customFormat="1" ht="27.75" customHeight="1">
      <c r="A122" s="573">
        <f t="shared" si="17"/>
        <v>15</v>
      </c>
      <c r="B122" s="583" t="s">
        <v>681</v>
      </c>
      <c r="C122" s="584" t="s">
        <v>673</v>
      </c>
      <c r="D122" s="585" t="s">
        <v>204</v>
      </c>
      <c r="E122" s="586">
        <v>68.2</v>
      </c>
      <c r="F122" s="572"/>
      <c r="G122" s="572"/>
      <c r="H122" s="572"/>
      <c r="I122" s="548">
        <f t="shared" si="15"/>
        <v>0</v>
      </c>
      <c r="J122" s="548">
        <f t="shared" si="16"/>
        <v>0</v>
      </c>
      <c r="K122" s="616"/>
    </row>
    <row r="123" spans="1:11" s="522" customFormat="1" ht="27.75" customHeight="1">
      <c r="A123" s="573">
        <f t="shared" si="17"/>
        <v>16</v>
      </c>
      <c r="B123" s="583" t="s">
        <v>681</v>
      </c>
      <c r="C123" s="584" t="s">
        <v>674</v>
      </c>
      <c r="D123" s="585" t="s">
        <v>204</v>
      </c>
      <c r="E123" s="586">
        <v>108.6</v>
      </c>
      <c r="F123" s="572"/>
      <c r="G123" s="572"/>
      <c r="H123" s="572"/>
      <c r="I123" s="548">
        <f t="shared" si="15"/>
        <v>0</v>
      </c>
      <c r="J123" s="548">
        <f t="shared" si="16"/>
        <v>0</v>
      </c>
      <c r="K123" s="616"/>
    </row>
    <row r="124" spans="1:11" s="522" customFormat="1" ht="27.75" customHeight="1">
      <c r="A124" s="573">
        <f t="shared" si="17"/>
        <v>17</v>
      </c>
      <c r="B124" s="583" t="s">
        <v>681</v>
      </c>
      <c r="C124" s="584" t="s">
        <v>675</v>
      </c>
      <c r="D124" s="585" t="s">
        <v>204</v>
      </c>
      <c r="E124" s="586">
        <v>25</v>
      </c>
      <c r="F124" s="572"/>
      <c r="G124" s="572"/>
      <c r="H124" s="572"/>
      <c r="I124" s="548">
        <f t="shared" si="15"/>
        <v>0</v>
      </c>
      <c r="J124" s="548">
        <f t="shared" si="16"/>
        <v>0</v>
      </c>
      <c r="K124" s="616"/>
    </row>
    <row r="125" spans="1:11" s="522" customFormat="1" ht="31.5">
      <c r="A125" s="620">
        <f t="shared" si="17"/>
        <v>18</v>
      </c>
      <c r="B125" s="590" t="s">
        <v>682</v>
      </c>
      <c r="C125" s="591"/>
      <c r="D125" s="592" t="s">
        <v>121</v>
      </c>
      <c r="E125" s="593">
        <v>1</v>
      </c>
      <c r="F125" s="572"/>
      <c r="G125" s="572"/>
      <c r="H125" s="572"/>
      <c r="I125" s="594">
        <f t="shared" si="15"/>
        <v>0</v>
      </c>
      <c r="J125" s="594">
        <f t="shared" si="16"/>
        <v>0</v>
      </c>
      <c r="K125" s="618"/>
    </row>
    <row r="126" spans="1:11" s="522" customFormat="1" ht="26.25" customHeight="1">
      <c r="A126" s="624" t="s">
        <v>683</v>
      </c>
      <c r="B126" s="625" t="s">
        <v>684</v>
      </c>
      <c r="C126" s="626"/>
      <c r="D126" s="627"/>
      <c r="E126" s="628"/>
      <c r="F126" s="607"/>
      <c r="G126" s="607"/>
      <c r="H126" s="607"/>
      <c r="I126" s="607"/>
      <c r="J126" s="607"/>
      <c r="K126" s="619"/>
    </row>
    <row r="127" spans="1:11" s="522" customFormat="1" ht="30.75" customHeight="1">
      <c r="A127" s="567">
        <v>1</v>
      </c>
      <c r="B127" s="633" t="s">
        <v>685</v>
      </c>
      <c r="C127" s="634"/>
      <c r="D127" s="635" t="s">
        <v>204</v>
      </c>
      <c r="E127" s="632">
        <v>3</v>
      </c>
      <c r="F127" s="572"/>
      <c r="G127" s="572"/>
      <c r="H127" s="572"/>
      <c r="I127" s="572">
        <f t="shared" ref="I127:I142" si="18">+SUM(F127:H127)</f>
        <v>0</v>
      </c>
      <c r="J127" s="572">
        <f t="shared" ref="J127:J142" si="19">ROUND(E127*I127,0)</f>
        <v>0</v>
      </c>
      <c r="K127" s="615"/>
    </row>
    <row r="128" spans="1:11" s="522" customFormat="1" ht="27" customHeight="1">
      <c r="A128" s="573"/>
      <c r="B128" s="583"/>
      <c r="C128" s="584"/>
      <c r="D128" s="585"/>
      <c r="E128" s="586"/>
      <c r="F128" s="548"/>
      <c r="G128" s="548"/>
      <c r="H128" s="548"/>
      <c r="I128" s="548"/>
      <c r="J128" s="548"/>
      <c r="K128" s="616"/>
    </row>
    <row r="129" spans="1:11" s="523" customFormat="1" ht="40.35" customHeight="1">
      <c r="A129" s="458">
        <v>3</v>
      </c>
      <c r="B129" s="599" t="s">
        <v>64</v>
      </c>
      <c r="C129" s="600"/>
      <c r="D129" s="601"/>
      <c r="E129" s="602"/>
      <c r="F129" s="638"/>
      <c r="G129" s="560"/>
      <c r="H129" s="560"/>
      <c r="I129" s="560"/>
      <c r="J129" s="490">
        <f>+SUM(J130:J155)</f>
        <v>0</v>
      </c>
      <c r="K129" s="612"/>
    </row>
    <row r="130" spans="1:11" s="524" customFormat="1" ht="36.6" customHeight="1">
      <c r="A130" s="603" t="s">
        <v>25</v>
      </c>
      <c r="B130" s="604" t="s">
        <v>686</v>
      </c>
      <c r="C130" s="604"/>
      <c r="D130" s="605" t="s">
        <v>204</v>
      </c>
      <c r="E130" s="606">
        <v>24</v>
      </c>
      <c r="F130" s="639"/>
      <c r="G130" s="607"/>
      <c r="H130" s="607"/>
      <c r="I130" s="607"/>
      <c r="J130" s="607"/>
      <c r="K130" s="619"/>
    </row>
    <row r="131" spans="1:11" s="522" customFormat="1" ht="27" customHeight="1">
      <c r="A131" s="567">
        <v>1</v>
      </c>
      <c r="B131" s="568" t="s">
        <v>602</v>
      </c>
      <c r="C131" s="568"/>
      <c r="D131" s="570" t="s">
        <v>124</v>
      </c>
      <c r="E131" s="571">
        <v>142.656384</v>
      </c>
      <c r="F131" s="572"/>
      <c r="G131" s="572"/>
      <c r="H131" s="572"/>
      <c r="I131" s="572">
        <f t="shared" si="18"/>
        <v>0</v>
      </c>
      <c r="J131" s="572">
        <f t="shared" si="19"/>
        <v>0</v>
      </c>
      <c r="K131" s="615"/>
    </row>
    <row r="132" spans="1:11" s="522" customFormat="1" ht="27" customHeight="1">
      <c r="A132" s="573">
        <v>2</v>
      </c>
      <c r="B132" s="574" t="s">
        <v>637</v>
      </c>
      <c r="C132" s="574"/>
      <c r="D132" s="576" t="s">
        <v>124</v>
      </c>
      <c r="E132" s="577">
        <v>47.552128000000103</v>
      </c>
      <c r="F132" s="572"/>
      <c r="G132" s="572"/>
      <c r="H132" s="572"/>
      <c r="I132" s="548">
        <f t="shared" si="18"/>
        <v>0</v>
      </c>
      <c r="J132" s="548">
        <f t="shared" si="19"/>
        <v>0</v>
      </c>
      <c r="K132" s="616"/>
    </row>
    <row r="133" spans="1:11" s="522" customFormat="1" ht="23.45" customHeight="1">
      <c r="A133" s="573">
        <v>3</v>
      </c>
      <c r="B133" s="574" t="s">
        <v>638</v>
      </c>
      <c r="C133" s="574"/>
      <c r="D133" s="576" t="s">
        <v>124</v>
      </c>
      <c r="E133" s="577">
        <v>95.104255999999907</v>
      </c>
      <c r="F133" s="572"/>
      <c r="G133" s="572"/>
      <c r="H133" s="572"/>
      <c r="I133" s="548">
        <f t="shared" si="18"/>
        <v>0</v>
      </c>
      <c r="J133" s="548">
        <f t="shared" si="19"/>
        <v>0</v>
      </c>
      <c r="K133" s="616"/>
    </row>
    <row r="134" spans="1:11" s="522" customFormat="1" ht="33.6" customHeight="1">
      <c r="A134" s="573">
        <v>4</v>
      </c>
      <c r="B134" s="574" t="s">
        <v>639</v>
      </c>
      <c r="C134" s="574"/>
      <c r="D134" s="576" t="s">
        <v>110</v>
      </c>
      <c r="E134" s="577">
        <v>64.550399999999996</v>
      </c>
      <c r="F134" s="572"/>
      <c r="G134" s="572"/>
      <c r="H134" s="572"/>
      <c r="I134" s="548">
        <f t="shared" si="18"/>
        <v>0</v>
      </c>
      <c r="J134" s="548">
        <f t="shared" si="19"/>
        <v>0</v>
      </c>
      <c r="K134" s="616"/>
    </row>
    <row r="135" spans="1:11" s="522" customFormat="1" ht="33.6" customHeight="1">
      <c r="A135" s="573">
        <v>5</v>
      </c>
      <c r="B135" s="574" t="s">
        <v>640</v>
      </c>
      <c r="C135" s="574"/>
      <c r="D135" s="576" t="s">
        <v>124</v>
      </c>
      <c r="E135" s="577">
        <v>6.6486912</v>
      </c>
      <c r="F135" s="572"/>
      <c r="G135" s="572"/>
      <c r="H135" s="572"/>
      <c r="I135" s="548">
        <f t="shared" si="18"/>
        <v>0</v>
      </c>
      <c r="J135" s="548">
        <f t="shared" si="19"/>
        <v>0</v>
      </c>
      <c r="K135" s="616"/>
    </row>
    <row r="136" spans="1:11" s="522" customFormat="1" ht="27" customHeight="1">
      <c r="A136" s="573">
        <v>6</v>
      </c>
      <c r="B136" s="574" t="s">
        <v>641</v>
      </c>
      <c r="C136" s="574"/>
      <c r="D136" s="576" t="s">
        <v>110</v>
      </c>
      <c r="E136" s="577">
        <v>29.19744</v>
      </c>
      <c r="F136" s="572"/>
      <c r="G136" s="572"/>
      <c r="H136" s="572"/>
      <c r="I136" s="548">
        <f t="shared" si="18"/>
        <v>0</v>
      </c>
      <c r="J136" s="548">
        <f t="shared" si="19"/>
        <v>0</v>
      </c>
      <c r="K136" s="616"/>
    </row>
    <row r="137" spans="1:11" s="522" customFormat="1" ht="27" customHeight="1">
      <c r="A137" s="573">
        <v>7</v>
      </c>
      <c r="B137" s="574" t="s">
        <v>642</v>
      </c>
      <c r="C137" s="574" t="s">
        <v>643</v>
      </c>
      <c r="D137" s="576" t="s">
        <v>124</v>
      </c>
      <c r="E137" s="577">
        <v>11.007816</v>
      </c>
      <c r="F137" s="572"/>
      <c r="G137" s="572"/>
      <c r="H137" s="572"/>
      <c r="I137" s="548">
        <f t="shared" si="18"/>
        <v>0</v>
      </c>
      <c r="J137" s="548">
        <f t="shared" si="19"/>
        <v>0</v>
      </c>
      <c r="K137" s="616"/>
    </row>
    <row r="138" spans="1:11" s="522" customFormat="1" ht="27" customHeight="1">
      <c r="A138" s="573">
        <v>8</v>
      </c>
      <c r="B138" s="574" t="s">
        <v>644</v>
      </c>
      <c r="C138" s="574"/>
      <c r="D138" s="576" t="s">
        <v>158</v>
      </c>
      <c r="E138" s="577">
        <v>1262.4000000000001</v>
      </c>
      <c r="F138" s="572"/>
      <c r="G138" s="572"/>
      <c r="H138" s="572"/>
      <c r="I138" s="548">
        <f t="shared" si="18"/>
        <v>0</v>
      </c>
      <c r="J138" s="548">
        <f t="shared" si="19"/>
        <v>0</v>
      </c>
      <c r="K138" s="616"/>
    </row>
    <row r="139" spans="1:11" s="522" customFormat="1" ht="27" customHeight="1">
      <c r="A139" s="573">
        <v>9</v>
      </c>
      <c r="B139" s="574" t="s">
        <v>659</v>
      </c>
      <c r="C139" s="574"/>
      <c r="D139" s="576" t="s">
        <v>124</v>
      </c>
      <c r="E139" s="577">
        <v>32.4</v>
      </c>
      <c r="F139" s="572"/>
      <c r="G139" s="572"/>
      <c r="H139" s="572"/>
      <c r="I139" s="548">
        <f t="shared" si="18"/>
        <v>0</v>
      </c>
      <c r="J139" s="548">
        <f t="shared" si="19"/>
        <v>0</v>
      </c>
      <c r="K139" s="616"/>
    </row>
    <row r="140" spans="1:11" s="522" customFormat="1" ht="27" customHeight="1">
      <c r="A140" s="573">
        <v>10</v>
      </c>
      <c r="B140" s="574" t="s">
        <v>647</v>
      </c>
      <c r="C140" s="574"/>
      <c r="D140" s="576" t="s">
        <v>110</v>
      </c>
      <c r="E140" s="577">
        <v>298.99200000000002</v>
      </c>
      <c r="F140" s="572"/>
      <c r="G140" s="572"/>
      <c r="H140" s="572"/>
      <c r="I140" s="548">
        <f t="shared" si="18"/>
        <v>0</v>
      </c>
      <c r="J140" s="548">
        <f t="shared" si="19"/>
        <v>0</v>
      </c>
      <c r="K140" s="616"/>
    </row>
    <row r="141" spans="1:11" s="522" customFormat="1" ht="30.6" customHeight="1">
      <c r="A141" s="573">
        <v>11</v>
      </c>
      <c r="B141" s="574" t="s">
        <v>687</v>
      </c>
      <c r="C141" s="574" t="s">
        <v>485</v>
      </c>
      <c r="D141" s="576" t="s">
        <v>124</v>
      </c>
      <c r="E141" s="577">
        <v>9.4499999999999993</v>
      </c>
      <c r="F141" s="572"/>
      <c r="G141" s="572"/>
      <c r="H141" s="572"/>
      <c r="I141" s="548">
        <f t="shared" si="18"/>
        <v>0</v>
      </c>
      <c r="J141" s="548">
        <f t="shared" si="19"/>
        <v>0</v>
      </c>
      <c r="K141" s="616"/>
    </row>
    <row r="142" spans="1:11" s="522" customFormat="1" ht="31.5">
      <c r="A142" s="573">
        <v>12</v>
      </c>
      <c r="B142" s="574" t="s">
        <v>688</v>
      </c>
      <c r="C142" s="574" t="s">
        <v>689</v>
      </c>
      <c r="D142" s="576" t="s">
        <v>204</v>
      </c>
      <c r="E142" s="577">
        <v>24</v>
      </c>
      <c r="F142" s="572"/>
      <c r="G142" s="572"/>
      <c r="H142" s="572"/>
      <c r="I142" s="548">
        <f t="shared" si="18"/>
        <v>0</v>
      </c>
      <c r="J142" s="548">
        <f t="shared" si="19"/>
        <v>0</v>
      </c>
      <c r="K142" s="616"/>
    </row>
    <row r="143" spans="1:11" s="522" customFormat="1">
      <c r="A143" s="620"/>
      <c r="B143" s="621"/>
      <c r="C143" s="621"/>
      <c r="D143" s="622"/>
      <c r="E143" s="623"/>
      <c r="F143" s="594"/>
      <c r="G143" s="594"/>
      <c r="H143" s="594"/>
      <c r="I143" s="594"/>
      <c r="J143" s="594"/>
      <c r="K143" s="618"/>
    </row>
    <row r="144" spans="1:11" s="524" customFormat="1" ht="27.75" customHeight="1">
      <c r="A144" s="603" t="s">
        <v>200</v>
      </c>
      <c r="B144" s="625" t="s">
        <v>664</v>
      </c>
      <c r="C144" s="626"/>
      <c r="D144" s="627"/>
      <c r="E144" s="628"/>
      <c r="F144" s="607"/>
      <c r="G144" s="607"/>
      <c r="H144" s="607"/>
      <c r="I144" s="607"/>
      <c r="J144" s="607"/>
      <c r="K144" s="619"/>
    </row>
    <row r="145" spans="1:11" s="522" customFormat="1" ht="27" customHeight="1">
      <c r="A145" s="567">
        <v>1</v>
      </c>
      <c r="B145" s="629" t="s">
        <v>690</v>
      </c>
      <c r="C145" s="630" t="s">
        <v>691</v>
      </c>
      <c r="D145" s="631" t="s">
        <v>143</v>
      </c>
      <c r="E145" s="632">
        <v>90.64</v>
      </c>
      <c r="F145" s="572"/>
      <c r="G145" s="572"/>
      <c r="H145" s="572"/>
      <c r="I145" s="572">
        <f t="shared" ref="I145:I151" si="20">+SUM(F145:H145)</f>
        <v>0</v>
      </c>
      <c r="J145" s="572">
        <f t="shared" ref="J145:J151" si="21">ROUND(E145*I145,0)</f>
        <v>0</v>
      </c>
      <c r="K145" s="615"/>
    </row>
    <row r="146" spans="1:11" s="522" customFormat="1" ht="27" customHeight="1">
      <c r="A146" s="573">
        <v>2</v>
      </c>
      <c r="B146" s="587" t="s">
        <v>692</v>
      </c>
      <c r="C146" s="588" t="s">
        <v>693</v>
      </c>
      <c r="D146" s="589" t="s">
        <v>143</v>
      </c>
      <c r="E146" s="586">
        <v>425.39</v>
      </c>
      <c r="F146" s="572"/>
      <c r="G146" s="572"/>
      <c r="H146" s="572"/>
      <c r="I146" s="548">
        <f t="shared" si="20"/>
        <v>0</v>
      </c>
      <c r="J146" s="548">
        <f t="shared" si="21"/>
        <v>0</v>
      </c>
      <c r="K146" s="616"/>
    </row>
    <row r="147" spans="1:11" s="522" customFormat="1" ht="27" customHeight="1">
      <c r="A147" s="567">
        <v>3</v>
      </c>
      <c r="B147" s="587" t="s">
        <v>694</v>
      </c>
      <c r="C147" s="588" t="s">
        <v>695</v>
      </c>
      <c r="D147" s="589" t="s">
        <v>143</v>
      </c>
      <c r="E147" s="586">
        <f>4*30*1.05</f>
        <v>126</v>
      </c>
      <c r="F147" s="572"/>
      <c r="G147" s="572"/>
      <c r="H147" s="572"/>
      <c r="I147" s="548">
        <f t="shared" si="20"/>
        <v>0</v>
      </c>
      <c r="J147" s="548">
        <f t="shared" si="21"/>
        <v>0</v>
      </c>
      <c r="K147" s="616"/>
    </row>
    <row r="148" spans="1:11" s="522" customFormat="1" ht="27" customHeight="1">
      <c r="A148" s="573">
        <v>4</v>
      </c>
      <c r="B148" s="587" t="s">
        <v>696</v>
      </c>
      <c r="C148" s="588" t="s">
        <v>695</v>
      </c>
      <c r="D148" s="589" t="s">
        <v>143</v>
      </c>
      <c r="E148" s="586">
        <v>150</v>
      </c>
      <c r="F148" s="572"/>
      <c r="G148" s="572"/>
      <c r="H148" s="572"/>
      <c r="I148" s="548">
        <f t="shared" si="20"/>
        <v>0</v>
      </c>
      <c r="J148" s="548">
        <f t="shared" si="21"/>
        <v>0</v>
      </c>
      <c r="K148" s="616"/>
    </row>
    <row r="149" spans="1:11" s="522" customFormat="1" ht="27" customHeight="1">
      <c r="A149" s="567">
        <v>5</v>
      </c>
      <c r="B149" s="587" t="s">
        <v>697</v>
      </c>
      <c r="C149" s="588" t="s">
        <v>698</v>
      </c>
      <c r="D149" s="589" t="s">
        <v>121</v>
      </c>
      <c r="E149" s="586">
        <v>1</v>
      </c>
      <c r="F149" s="572"/>
      <c r="G149" s="572"/>
      <c r="H149" s="572"/>
      <c r="I149" s="548">
        <f t="shared" si="20"/>
        <v>0</v>
      </c>
      <c r="J149" s="548">
        <f t="shared" si="21"/>
        <v>0</v>
      </c>
      <c r="K149" s="616"/>
    </row>
    <row r="150" spans="1:11" s="522" customFormat="1" ht="27" customHeight="1">
      <c r="A150" s="573">
        <v>6</v>
      </c>
      <c r="B150" s="587" t="s">
        <v>699</v>
      </c>
      <c r="C150" s="588"/>
      <c r="D150" s="589" t="s">
        <v>143</v>
      </c>
      <c r="E150" s="586">
        <v>45</v>
      </c>
      <c r="F150" s="572"/>
      <c r="G150" s="572"/>
      <c r="H150" s="572"/>
      <c r="I150" s="548">
        <f t="shared" si="20"/>
        <v>0</v>
      </c>
      <c r="J150" s="548">
        <f t="shared" si="21"/>
        <v>0</v>
      </c>
      <c r="K150" s="616"/>
    </row>
    <row r="151" spans="1:11" s="522" customFormat="1" ht="27.75" customHeight="1">
      <c r="A151" s="567">
        <v>7</v>
      </c>
      <c r="B151" s="587" t="s">
        <v>197</v>
      </c>
      <c r="C151" s="588"/>
      <c r="D151" s="589" t="s">
        <v>121</v>
      </c>
      <c r="E151" s="586">
        <v>1</v>
      </c>
      <c r="F151" s="572"/>
      <c r="G151" s="572"/>
      <c r="H151" s="572"/>
      <c r="I151" s="548">
        <f t="shared" si="20"/>
        <v>0</v>
      </c>
      <c r="J151" s="548">
        <f t="shared" si="21"/>
        <v>0</v>
      </c>
      <c r="K151" s="616"/>
    </row>
    <row r="152" spans="1:11" s="522" customFormat="1" ht="27.75" customHeight="1">
      <c r="A152" s="620"/>
      <c r="B152" s="640"/>
      <c r="C152" s="641"/>
      <c r="D152" s="642"/>
      <c r="E152" s="593"/>
      <c r="F152" s="594"/>
      <c r="G152" s="594"/>
      <c r="H152" s="594"/>
      <c r="I152" s="594"/>
      <c r="J152" s="594"/>
      <c r="K152" s="618"/>
    </row>
    <row r="153" spans="1:11" s="522" customFormat="1" ht="26.25" customHeight="1">
      <c r="A153" s="624" t="s">
        <v>291</v>
      </c>
      <c r="B153" s="625" t="s">
        <v>684</v>
      </c>
      <c r="C153" s="626"/>
      <c r="D153" s="627"/>
      <c r="E153" s="628"/>
      <c r="F153" s="607"/>
      <c r="G153" s="607"/>
      <c r="H153" s="607"/>
      <c r="I153" s="607"/>
      <c r="J153" s="607"/>
      <c r="K153" s="619"/>
    </row>
    <row r="154" spans="1:11" s="522" customFormat="1" ht="30.75" customHeight="1">
      <c r="A154" s="567">
        <v>1</v>
      </c>
      <c r="B154" s="633" t="s">
        <v>700</v>
      </c>
      <c r="C154" s="634"/>
      <c r="D154" s="635" t="s">
        <v>204</v>
      </c>
      <c r="E154" s="632">
        <v>1</v>
      </c>
      <c r="F154" s="572"/>
      <c r="G154" s="572"/>
      <c r="H154" s="572"/>
      <c r="I154" s="572">
        <f t="shared" ref="I154:I161" si="22">+SUM(F154:H154)</f>
        <v>0</v>
      </c>
      <c r="J154" s="572">
        <f t="shared" ref="J154:J161" si="23">ROUND(E154*I154,0)</f>
        <v>0</v>
      </c>
      <c r="K154" s="615"/>
    </row>
    <row r="155" spans="1:11" ht="29.25" customHeight="1">
      <c r="A155" s="573"/>
      <c r="B155" s="643"/>
      <c r="C155" s="643"/>
      <c r="D155" s="643"/>
      <c r="E155" s="644"/>
      <c r="F155" s="645"/>
      <c r="G155" s="645"/>
      <c r="H155" s="645"/>
      <c r="I155" s="645"/>
      <c r="J155" s="645"/>
      <c r="K155" s="645"/>
    </row>
    <row r="156" spans="1:11" s="523" customFormat="1" ht="31.5" customHeight="1">
      <c r="A156" s="458">
        <v>4</v>
      </c>
      <c r="B156" s="599" t="s">
        <v>65</v>
      </c>
      <c r="C156" s="600"/>
      <c r="D156" s="601"/>
      <c r="E156" s="602"/>
      <c r="F156" s="560"/>
      <c r="G156" s="560"/>
      <c r="H156" s="560"/>
      <c r="I156" s="560"/>
      <c r="J156" s="490">
        <f>+SUM(J157:J162)</f>
        <v>0</v>
      </c>
      <c r="K156" s="612"/>
    </row>
    <row r="157" spans="1:11" s="522" customFormat="1" ht="32.450000000000003" customHeight="1">
      <c r="A157" s="573">
        <v>1</v>
      </c>
      <c r="B157" s="574" t="s">
        <v>602</v>
      </c>
      <c r="C157" s="574"/>
      <c r="D157" s="576" t="s">
        <v>124</v>
      </c>
      <c r="E157" s="577">
        <v>2198.0859999999998</v>
      </c>
      <c r="F157" s="572"/>
      <c r="G157" s="572"/>
      <c r="H157" s="572"/>
      <c r="I157" s="548">
        <f t="shared" si="22"/>
        <v>0</v>
      </c>
      <c r="J157" s="548">
        <f t="shared" si="23"/>
        <v>0</v>
      </c>
      <c r="K157" s="616"/>
    </row>
    <row r="158" spans="1:11" s="522" customFormat="1" ht="23.45" customHeight="1">
      <c r="A158" s="573">
        <v>2</v>
      </c>
      <c r="B158" s="574" t="s">
        <v>603</v>
      </c>
      <c r="C158" s="574"/>
      <c r="D158" s="576" t="s">
        <v>124</v>
      </c>
      <c r="E158" s="577">
        <v>2198.0859999999998</v>
      </c>
      <c r="F158" s="572"/>
      <c r="G158" s="572"/>
      <c r="H158" s="572"/>
      <c r="I158" s="548">
        <f t="shared" si="22"/>
        <v>0</v>
      </c>
      <c r="J158" s="548">
        <f t="shared" si="23"/>
        <v>0</v>
      </c>
      <c r="K158" s="616"/>
    </row>
    <row r="159" spans="1:11" s="522" customFormat="1" ht="27" customHeight="1">
      <c r="A159" s="573">
        <v>3</v>
      </c>
      <c r="B159" s="574" t="s">
        <v>701</v>
      </c>
      <c r="C159" s="574" t="s">
        <v>702</v>
      </c>
      <c r="D159" s="576" t="s">
        <v>124</v>
      </c>
      <c r="E159" s="577">
        <v>1813.4209499999999</v>
      </c>
      <c r="F159" s="572"/>
      <c r="G159" s="572"/>
      <c r="H159" s="572"/>
      <c r="I159" s="548">
        <f t="shared" si="22"/>
        <v>0</v>
      </c>
      <c r="J159" s="548">
        <f t="shared" si="23"/>
        <v>0</v>
      </c>
      <c r="K159" s="616"/>
    </row>
    <row r="160" spans="1:11" s="522" customFormat="1" ht="29.25" customHeight="1">
      <c r="A160" s="573">
        <v>4</v>
      </c>
      <c r="B160" s="574" t="s">
        <v>703</v>
      </c>
      <c r="C160" s="574" t="s">
        <v>704</v>
      </c>
      <c r="D160" s="576" t="s">
        <v>110</v>
      </c>
      <c r="E160" s="577">
        <v>10990.43</v>
      </c>
      <c r="F160" s="572"/>
      <c r="G160" s="572"/>
      <c r="H160" s="572"/>
      <c r="I160" s="548">
        <f t="shared" si="22"/>
        <v>0</v>
      </c>
      <c r="J160" s="548">
        <f t="shared" si="23"/>
        <v>0</v>
      </c>
      <c r="K160" s="616"/>
    </row>
    <row r="161" spans="1:11" s="522" customFormat="1" ht="27" customHeight="1">
      <c r="A161" s="573">
        <v>5</v>
      </c>
      <c r="B161" s="574" t="s">
        <v>705</v>
      </c>
      <c r="C161" s="574" t="s">
        <v>706</v>
      </c>
      <c r="D161" s="576" t="s">
        <v>121</v>
      </c>
      <c r="E161" s="577">
        <v>1</v>
      </c>
      <c r="F161" s="572"/>
      <c r="G161" s="572"/>
      <c r="H161" s="572"/>
      <c r="I161" s="548">
        <f t="shared" si="22"/>
        <v>0</v>
      </c>
      <c r="J161" s="548">
        <f t="shared" si="23"/>
        <v>0</v>
      </c>
      <c r="K161" s="616"/>
    </row>
    <row r="162" spans="1:11" s="522" customFormat="1" ht="27" customHeight="1">
      <c r="A162" s="573"/>
      <c r="B162" s="574"/>
      <c r="C162" s="574"/>
      <c r="D162" s="576"/>
      <c r="E162" s="577"/>
      <c r="F162" s="548"/>
      <c r="G162" s="548"/>
      <c r="H162" s="548"/>
      <c r="I162" s="548"/>
      <c r="J162" s="548"/>
      <c r="K162" s="616"/>
    </row>
    <row r="163" spans="1:11" s="523" customFormat="1" ht="31.5" customHeight="1">
      <c r="A163" s="458">
        <v>5</v>
      </c>
      <c r="B163" s="599" t="s">
        <v>67</v>
      </c>
      <c r="C163" s="600"/>
      <c r="D163" s="601"/>
      <c r="E163" s="602"/>
      <c r="F163" s="560"/>
      <c r="G163" s="560"/>
      <c r="H163" s="560"/>
      <c r="I163" s="560"/>
      <c r="J163" s="490">
        <f>+SUM(J178:J206)</f>
        <v>0</v>
      </c>
      <c r="K163" s="612"/>
    </row>
    <row r="164" spans="1:11" s="523" customFormat="1" ht="31.5" customHeight="1">
      <c r="A164" s="646">
        <v>1</v>
      </c>
      <c r="B164" s="647" t="s">
        <v>707</v>
      </c>
      <c r="C164" s="647" t="s">
        <v>708</v>
      </c>
      <c r="D164" s="648" t="s">
        <v>204</v>
      </c>
      <c r="E164" s="649">
        <v>1</v>
      </c>
      <c r="F164" s="607"/>
      <c r="G164" s="607"/>
      <c r="H164" s="607"/>
      <c r="I164" s="607"/>
      <c r="J164" s="607"/>
      <c r="K164" s="619"/>
    </row>
    <row r="165" spans="1:11" s="523" customFormat="1" ht="31.5" customHeight="1">
      <c r="A165" s="567">
        <v>1</v>
      </c>
      <c r="B165" s="630" t="s">
        <v>602</v>
      </c>
      <c r="C165" s="650"/>
      <c r="D165" s="651" t="s">
        <v>124</v>
      </c>
      <c r="E165" s="652">
        <v>65.811511999999993</v>
      </c>
      <c r="F165" s="572"/>
      <c r="G165" s="572"/>
      <c r="H165" s="572"/>
      <c r="I165" s="572">
        <f t="shared" ref="I165:I177" si="24">+SUM(F165:H165)</f>
        <v>0</v>
      </c>
      <c r="J165" s="572">
        <f t="shared" ref="J165:J177" si="25">ROUND(E165*I165,0)</f>
        <v>0</v>
      </c>
      <c r="K165" s="615"/>
    </row>
    <row r="166" spans="1:11" s="523" customFormat="1" ht="31.5" customHeight="1">
      <c r="A166" s="573">
        <v>2</v>
      </c>
      <c r="B166" s="588" t="s">
        <v>637</v>
      </c>
      <c r="C166" s="574"/>
      <c r="D166" s="576" t="s">
        <v>124</v>
      </c>
      <c r="E166" s="653">
        <v>21.937170666666699</v>
      </c>
      <c r="F166" s="572"/>
      <c r="G166" s="572"/>
      <c r="H166" s="572"/>
      <c r="I166" s="548">
        <f t="shared" si="24"/>
        <v>0</v>
      </c>
      <c r="J166" s="548">
        <f t="shared" si="25"/>
        <v>0</v>
      </c>
      <c r="K166" s="616"/>
    </row>
    <row r="167" spans="1:11" s="523" customFormat="1" ht="31.5" customHeight="1">
      <c r="A167" s="573">
        <v>3</v>
      </c>
      <c r="B167" s="654" t="s">
        <v>638</v>
      </c>
      <c r="C167" s="574" t="s">
        <v>709</v>
      </c>
      <c r="D167" s="576" t="s">
        <v>124</v>
      </c>
      <c r="E167" s="653">
        <v>43.874341333333298</v>
      </c>
      <c r="F167" s="572"/>
      <c r="G167" s="572"/>
      <c r="H167" s="572"/>
      <c r="I167" s="548">
        <f t="shared" si="24"/>
        <v>0</v>
      </c>
      <c r="J167" s="548">
        <f t="shared" si="25"/>
        <v>0</v>
      </c>
      <c r="K167" s="616"/>
    </row>
    <row r="168" spans="1:11" s="523" customFormat="1" ht="31.5" customHeight="1">
      <c r="A168" s="573">
        <v>4</v>
      </c>
      <c r="B168" s="574" t="s">
        <v>639</v>
      </c>
      <c r="C168" s="574"/>
      <c r="D168" s="576" t="s">
        <v>110</v>
      </c>
      <c r="E168" s="655">
        <v>16.330400000000001</v>
      </c>
      <c r="F168" s="572"/>
      <c r="G168" s="572"/>
      <c r="H168" s="572"/>
      <c r="I168" s="548">
        <f t="shared" si="24"/>
        <v>0</v>
      </c>
      <c r="J168" s="548">
        <f t="shared" si="25"/>
        <v>0</v>
      </c>
      <c r="K168" s="616"/>
    </row>
    <row r="169" spans="1:11" s="523" customFormat="1" ht="31.5" customHeight="1">
      <c r="A169" s="573">
        <v>5</v>
      </c>
      <c r="B169" s="574" t="s">
        <v>710</v>
      </c>
      <c r="C169" s="574" t="s">
        <v>485</v>
      </c>
      <c r="D169" s="576" t="s">
        <v>124</v>
      </c>
      <c r="E169" s="653">
        <v>0.85</v>
      </c>
      <c r="F169" s="572"/>
      <c r="G169" s="572"/>
      <c r="H169" s="572"/>
      <c r="I169" s="548">
        <f t="shared" si="24"/>
        <v>0</v>
      </c>
      <c r="J169" s="548">
        <f t="shared" si="25"/>
        <v>0</v>
      </c>
      <c r="K169" s="616"/>
    </row>
    <row r="170" spans="1:11" s="523" customFormat="1" ht="31.5" customHeight="1">
      <c r="A170" s="573">
        <v>6</v>
      </c>
      <c r="B170" s="574" t="s">
        <v>711</v>
      </c>
      <c r="C170" s="574"/>
      <c r="D170" s="576" t="s">
        <v>124</v>
      </c>
      <c r="E170" s="653">
        <v>10.96</v>
      </c>
      <c r="F170" s="572"/>
      <c r="G170" s="572"/>
      <c r="H170" s="572"/>
      <c r="I170" s="548">
        <f t="shared" si="24"/>
        <v>0</v>
      </c>
      <c r="J170" s="548">
        <f t="shared" si="25"/>
        <v>0</v>
      </c>
      <c r="K170" s="616"/>
    </row>
    <row r="171" spans="1:11" s="523" customFormat="1" ht="31.5" customHeight="1">
      <c r="A171" s="573">
        <v>7</v>
      </c>
      <c r="B171" s="574" t="s">
        <v>712</v>
      </c>
      <c r="C171" s="574"/>
      <c r="D171" s="576" t="s">
        <v>110</v>
      </c>
      <c r="E171" s="653">
        <v>81.514080000000007</v>
      </c>
      <c r="F171" s="572"/>
      <c r="G171" s="572"/>
      <c r="H171" s="572"/>
      <c r="I171" s="548">
        <f t="shared" si="24"/>
        <v>0</v>
      </c>
      <c r="J171" s="548">
        <f t="shared" si="25"/>
        <v>0</v>
      </c>
      <c r="K171" s="616"/>
    </row>
    <row r="172" spans="1:11" s="523" customFormat="1" ht="31.5" customHeight="1">
      <c r="A172" s="573">
        <v>8</v>
      </c>
      <c r="B172" s="574" t="s">
        <v>713</v>
      </c>
      <c r="C172" s="574"/>
      <c r="D172" s="576" t="s">
        <v>151</v>
      </c>
      <c r="E172" s="653">
        <v>0.78500000000000003</v>
      </c>
      <c r="F172" s="572"/>
      <c r="G172" s="572"/>
      <c r="H172" s="572"/>
      <c r="I172" s="548">
        <f t="shared" si="24"/>
        <v>0</v>
      </c>
      <c r="J172" s="548">
        <f t="shared" si="25"/>
        <v>0</v>
      </c>
      <c r="K172" s="616"/>
    </row>
    <row r="173" spans="1:11" s="523" customFormat="1" ht="31.5" customHeight="1">
      <c r="A173" s="573">
        <v>9</v>
      </c>
      <c r="B173" s="574" t="s">
        <v>714</v>
      </c>
      <c r="C173" s="574"/>
      <c r="D173" s="576" t="s">
        <v>143</v>
      </c>
      <c r="E173" s="653">
        <v>16.6036</v>
      </c>
      <c r="F173" s="572"/>
      <c r="G173" s="572"/>
      <c r="H173" s="572"/>
      <c r="I173" s="548">
        <f t="shared" si="24"/>
        <v>0</v>
      </c>
      <c r="J173" s="548">
        <f t="shared" si="25"/>
        <v>0</v>
      </c>
      <c r="K173" s="616"/>
    </row>
    <row r="174" spans="1:11" s="523" customFormat="1" ht="31.5" customHeight="1">
      <c r="A174" s="573">
        <v>10</v>
      </c>
      <c r="B174" s="574" t="s">
        <v>659</v>
      </c>
      <c r="C174" s="574"/>
      <c r="D174" s="576" t="s">
        <v>124</v>
      </c>
      <c r="E174" s="655">
        <v>1.996016</v>
      </c>
      <c r="F174" s="572"/>
      <c r="G174" s="572"/>
      <c r="H174" s="572"/>
      <c r="I174" s="548">
        <f t="shared" si="24"/>
        <v>0</v>
      </c>
      <c r="J174" s="548">
        <f t="shared" si="25"/>
        <v>0</v>
      </c>
      <c r="K174" s="616"/>
    </row>
    <row r="175" spans="1:11" s="523" customFormat="1" ht="31.5" customHeight="1">
      <c r="A175" s="573">
        <v>11</v>
      </c>
      <c r="B175" s="588" t="s">
        <v>647</v>
      </c>
      <c r="C175" s="588"/>
      <c r="D175" s="656" t="s">
        <v>110</v>
      </c>
      <c r="E175" s="653">
        <v>103.36177600000001</v>
      </c>
      <c r="F175" s="572"/>
      <c r="G175" s="572"/>
      <c r="H175" s="572"/>
      <c r="I175" s="548">
        <f t="shared" si="24"/>
        <v>0</v>
      </c>
      <c r="J175" s="548">
        <f t="shared" si="25"/>
        <v>0</v>
      </c>
      <c r="K175" s="616"/>
    </row>
    <row r="176" spans="1:11" s="523" customFormat="1" ht="31.5" customHeight="1">
      <c r="A176" s="573">
        <v>12</v>
      </c>
      <c r="B176" s="588" t="s">
        <v>715</v>
      </c>
      <c r="C176" s="588"/>
      <c r="D176" s="656" t="s">
        <v>143</v>
      </c>
      <c r="E176" s="653">
        <v>147.49600000000001</v>
      </c>
      <c r="F176" s="572"/>
      <c r="G176" s="572"/>
      <c r="H176" s="572"/>
      <c r="I176" s="548">
        <f t="shared" si="24"/>
        <v>0</v>
      </c>
      <c r="J176" s="548">
        <f t="shared" si="25"/>
        <v>0</v>
      </c>
      <c r="K176" s="616"/>
    </row>
    <row r="177" spans="1:11" s="523" customFormat="1" ht="31.5" customHeight="1">
      <c r="A177" s="620">
        <v>13</v>
      </c>
      <c r="B177" s="621" t="s">
        <v>716</v>
      </c>
      <c r="C177" s="621"/>
      <c r="D177" s="622" t="s">
        <v>717</v>
      </c>
      <c r="E177" s="657">
        <v>1</v>
      </c>
      <c r="F177" s="572"/>
      <c r="G177" s="572"/>
      <c r="H177" s="572"/>
      <c r="I177" s="548">
        <f t="shared" si="24"/>
        <v>0</v>
      </c>
      <c r="J177" s="548">
        <f t="shared" si="25"/>
        <v>0</v>
      </c>
      <c r="K177" s="618"/>
    </row>
    <row r="178" spans="1:11" s="522" customFormat="1" ht="27" customHeight="1">
      <c r="A178" s="658"/>
      <c r="B178" s="659" t="s">
        <v>707</v>
      </c>
      <c r="C178" s="659" t="s">
        <v>718</v>
      </c>
      <c r="D178" s="660"/>
      <c r="E178" s="661">
        <v>3</v>
      </c>
      <c r="F178" s="662"/>
      <c r="G178" s="662"/>
      <c r="H178" s="662"/>
      <c r="I178" s="662"/>
      <c r="J178" s="662"/>
      <c r="K178" s="666"/>
    </row>
    <row r="179" spans="1:11" s="522" customFormat="1" ht="27" customHeight="1">
      <c r="A179" s="567">
        <v>1</v>
      </c>
      <c r="B179" s="630" t="s">
        <v>602</v>
      </c>
      <c r="C179" s="568"/>
      <c r="D179" s="651" t="s">
        <v>124</v>
      </c>
      <c r="E179" s="663">
        <v>126.12096</v>
      </c>
      <c r="F179" s="572"/>
      <c r="G179" s="572"/>
      <c r="H179" s="572"/>
      <c r="I179" s="572">
        <f t="shared" ref="I179:I191" si="26">+SUM(F179:H179)</f>
        <v>0</v>
      </c>
      <c r="J179" s="572">
        <f t="shared" ref="J179:J191" si="27">ROUND(E179*I179,0)</f>
        <v>0</v>
      </c>
      <c r="K179" s="615"/>
    </row>
    <row r="180" spans="1:11" s="522" customFormat="1" ht="27" customHeight="1">
      <c r="A180" s="573">
        <v>2</v>
      </c>
      <c r="B180" s="588" t="s">
        <v>637</v>
      </c>
      <c r="C180" s="574"/>
      <c r="D180" s="576" t="s">
        <v>124</v>
      </c>
      <c r="E180" s="664">
        <v>42.040320000000001</v>
      </c>
      <c r="F180" s="572"/>
      <c r="G180" s="572"/>
      <c r="H180" s="572"/>
      <c r="I180" s="548">
        <f t="shared" si="26"/>
        <v>0</v>
      </c>
      <c r="J180" s="548">
        <f t="shared" si="27"/>
        <v>0</v>
      </c>
      <c r="K180" s="616"/>
    </row>
    <row r="181" spans="1:11" s="522" customFormat="1" ht="27" customHeight="1">
      <c r="A181" s="573">
        <v>3</v>
      </c>
      <c r="B181" s="654" t="s">
        <v>638</v>
      </c>
      <c r="C181" s="574"/>
      <c r="D181" s="576" t="s">
        <v>124</v>
      </c>
      <c r="E181" s="664">
        <v>28.026879999999998</v>
      </c>
      <c r="F181" s="572"/>
      <c r="G181" s="572"/>
      <c r="H181" s="572"/>
      <c r="I181" s="548">
        <f t="shared" si="26"/>
        <v>0</v>
      </c>
      <c r="J181" s="548">
        <f t="shared" si="27"/>
        <v>0</v>
      </c>
      <c r="K181" s="616"/>
    </row>
    <row r="182" spans="1:11" s="522" customFormat="1" ht="27" customHeight="1">
      <c r="A182" s="573">
        <v>4</v>
      </c>
      <c r="B182" s="574" t="s">
        <v>639</v>
      </c>
      <c r="C182" s="574"/>
      <c r="D182" s="576" t="s">
        <v>110</v>
      </c>
      <c r="E182" s="665">
        <v>20.16</v>
      </c>
      <c r="F182" s="572"/>
      <c r="G182" s="572"/>
      <c r="H182" s="572"/>
      <c r="I182" s="548">
        <f t="shared" si="26"/>
        <v>0</v>
      </c>
      <c r="J182" s="548">
        <f t="shared" si="27"/>
        <v>0</v>
      </c>
      <c r="K182" s="616"/>
    </row>
    <row r="183" spans="1:11" s="522" customFormat="1" ht="27" customHeight="1">
      <c r="A183" s="573">
        <v>5</v>
      </c>
      <c r="B183" s="574" t="s">
        <v>710</v>
      </c>
      <c r="C183" s="574"/>
      <c r="D183" s="576" t="s">
        <v>124</v>
      </c>
      <c r="E183" s="664">
        <v>1.1200000000000001</v>
      </c>
      <c r="F183" s="572"/>
      <c r="G183" s="572"/>
      <c r="H183" s="572"/>
      <c r="I183" s="548">
        <f t="shared" si="26"/>
        <v>0</v>
      </c>
      <c r="J183" s="548">
        <f t="shared" si="27"/>
        <v>0</v>
      </c>
      <c r="K183" s="616"/>
    </row>
    <row r="184" spans="1:11" s="522" customFormat="1" ht="27" customHeight="1">
      <c r="A184" s="573">
        <v>6</v>
      </c>
      <c r="B184" s="574" t="s">
        <v>711</v>
      </c>
      <c r="C184" s="574"/>
      <c r="D184" s="576" t="s">
        <v>124</v>
      </c>
      <c r="E184" s="664">
        <v>20.559620200000001</v>
      </c>
      <c r="F184" s="572"/>
      <c r="G184" s="572"/>
      <c r="H184" s="572"/>
      <c r="I184" s="548">
        <f t="shared" si="26"/>
        <v>0</v>
      </c>
      <c r="J184" s="548">
        <f t="shared" si="27"/>
        <v>0</v>
      </c>
      <c r="K184" s="616"/>
    </row>
    <row r="185" spans="1:11" s="522" customFormat="1" ht="27" customHeight="1">
      <c r="A185" s="573">
        <v>7</v>
      </c>
      <c r="B185" s="574" t="s">
        <v>712</v>
      </c>
      <c r="C185" s="574"/>
      <c r="D185" s="576" t="s">
        <v>110</v>
      </c>
      <c r="E185" s="664">
        <v>124.8</v>
      </c>
      <c r="F185" s="572"/>
      <c r="G185" s="572"/>
      <c r="H185" s="572"/>
      <c r="I185" s="548">
        <f t="shared" si="26"/>
        <v>0</v>
      </c>
      <c r="J185" s="548">
        <f t="shared" si="27"/>
        <v>0</v>
      </c>
      <c r="K185" s="616"/>
    </row>
    <row r="186" spans="1:11" s="522" customFormat="1" ht="27" customHeight="1">
      <c r="A186" s="573">
        <v>8</v>
      </c>
      <c r="B186" s="574" t="s">
        <v>713</v>
      </c>
      <c r="C186" s="574"/>
      <c r="D186" s="576" t="s">
        <v>151</v>
      </c>
      <c r="E186" s="664">
        <v>2.2581720000000001</v>
      </c>
      <c r="F186" s="572"/>
      <c r="G186" s="572"/>
      <c r="H186" s="572"/>
      <c r="I186" s="548">
        <f t="shared" si="26"/>
        <v>0</v>
      </c>
      <c r="J186" s="548">
        <f t="shared" si="27"/>
        <v>0</v>
      </c>
      <c r="K186" s="616"/>
    </row>
    <row r="187" spans="1:11" s="522" customFormat="1" ht="27" customHeight="1">
      <c r="A187" s="573">
        <v>9</v>
      </c>
      <c r="B187" s="574" t="s">
        <v>714</v>
      </c>
      <c r="C187" s="574"/>
      <c r="D187" s="576" t="s">
        <v>143</v>
      </c>
      <c r="E187" s="664">
        <v>29.664000000000001</v>
      </c>
      <c r="F187" s="572"/>
      <c r="G187" s="572"/>
      <c r="H187" s="572"/>
      <c r="I187" s="548">
        <f t="shared" si="26"/>
        <v>0</v>
      </c>
      <c r="J187" s="548">
        <f t="shared" si="27"/>
        <v>0</v>
      </c>
      <c r="K187" s="616"/>
    </row>
    <row r="188" spans="1:11" s="522" customFormat="1" ht="27" customHeight="1">
      <c r="A188" s="573">
        <v>10</v>
      </c>
      <c r="B188" s="574" t="s">
        <v>659</v>
      </c>
      <c r="C188" s="574"/>
      <c r="D188" s="576" t="s">
        <v>124</v>
      </c>
      <c r="E188" s="665">
        <v>3.14622</v>
      </c>
      <c r="F188" s="572"/>
      <c r="G188" s="572"/>
      <c r="H188" s="572"/>
      <c r="I188" s="548">
        <f t="shared" si="26"/>
        <v>0</v>
      </c>
      <c r="J188" s="548">
        <f t="shared" si="27"/>
        <v>0</v>
      </c>
      <c r="K188" s="616"/>
    </row>
    <row r="189" spans="1:11" s="522" customFormat="1" ht="27" customHeight="1">
      <c r="A189" s="573">
        <v>11</v>
      </c>
      <c r="B189" s="588" t="s">
        <v>647</v>
      </c>
      <c r="C189" s="574"/>
      <c r="D189" s="656" t="s">
        <v>110</v>
      </c>
      <c r="E189" s="664">
        <v>117.04986</v>
      </c>
      <c r="F189" s="572"/>
      <c r="G189" s="572"/>
      <c r="H189" s="572"/>
      <c r="I189" s="548">
        <f t="shared" si="26"/>
        <v>0</v>
      </c>
      <c r="J189" s="548">
        <f t="shared" si="27"/>
        <v>0</v>
      </c>
      <c r="K189" s="616"/>
    </row>
    <row r="190" spans="1:11" s="522" customFormat="1" ht="27" customHeight="1">
      <c r="A190" s="573">
        <v>12</v>
      </c>
      <c r="B190" s="588" t="s">
        <v>715</v>
      </c>
      <c r="C190" s="574"/>
      <c r="D190" s="656" t="s">
        <v>143</v>
      </c>
      <c r="E190" s="664">
        <v>184.16399999999999</v>
      </c>
      <c r="F190" s="572"/>
      <c r="G190" s="572"/>
      <c r="H190" s="572"/>
      <c r="I190" s="548">
        <f t="shared" si="26"/>
        <v>0</v>
      </c>
      <c r="J190" s="548">
        <f t="shared" si="27"/>
        <v>0</v>
      </c>
      <c r="K190" s="616"/>
    </row>
    <row r="191" spans="1:11" s="522" customFormat="1" ht="27" customHeight="1">
      <c r="A191" s="573">
        <v>13</v>
      </c>
      <c r="B191" s="574" t="s">
        <v>716</v>
      </c>
      <c r="C191" s="574"/>
      <c r="D191" s="576" t="s">
        <v>717</v>
      </c>
      <c r="E191" s="664">
        <v>3</v>
      </c>
      <c r="F191" s="572"/>
      <c r="G191" s="572"/>
      <c r="H191" s="572"/>
      <c r="I191" s="548">
        <f t="shared" si="26"/>
        <v>0</v>
      </c>
      <c r="J191" s="548">
        <f t="shared" si="27"/>
        <v>0</v>
      </c>
      <c r="K191" s="616"/>
    </row>
    <row r="192" spans="1:11" s="522" customFormat="1" ht="27" customHeight="1">
      <c r="A192" s="620"/>
      <c r="B192" s="621"/>
      <c r="C192" s="621"/>
      <c r="D192" s="622"/>
      <c r="E192" s="623"/>
      <c r="F192" s="594"/>
      <c r="G192" s="594"/>
      <c r="H192" s="594"/>
      <c r="I192" s="594"/>
      <c r="J192" s="594"/>
      <c r="K192" s="618"/>
    </row>
    <row r="193" spans="1:11" s="522" customFormat="1" ht="27" customHeight="1">
      <c r="A193" s="658"/>
      <c r="B193" s="647" t="s">
        <v>719</v>
      </c>
      <c r="C193" s="667" t="s">
        <v>720</v>
      </c>
      <c r="D193" s="660"/>
      <c r="E193" s="661">
        <v>1</v>
      </c>
      <c r="F193" s="662"/>
      <c r="G193" s="662"/>
      <c r="H193" s="662"/>
      <c r="I193" s="662"/>
      <c r="J193" s="662"/>
      <c r="K193" s="666"/>
    </row>
    <row r="194" spans="1:11" s="522" customFormat="1" ht="27" customHeight="1">
      <c r="A194" s="567">
        <v>1</v>
      </c>
      <c r="B194" s="630" t="s">
        <v>602</v>
      </c>
      <c r="C194" s="568"/>
      <c r="D194" s="651" t="s">
        <v>124</v>
      </c>
      <c r="E194" s="663">
        <v>34.444800000000001</v>
      </c>
      <c r="F194" s="572"/>
      <c r="G194" s="572"/>
      <c r="H194" s="572"/>
      <c r="I194" s="572">
        <f t="shared" ref="I194:I206" si="28">+SUM(F194:H194)</f>
        <v>0</v>
      </c>
      <c r="J194" s="572">
        <f t="shared" ref="J194:J206" si="29">ROUND(E194*I194,0)</f>
        <v>0</v>
      </c>
      <c r="K194" s="615"/>
    </row>
    <row r="195" spans="1:11" s="522" customFormat="1" ht="27" customHeight="1">
      <c r="A195" s="573">
        <v>2</v>
      </c>
      <c r="B195" s="588" t="s">
        <v>637</v>
      </c>
      <c r="C195" s="574"/>
      <c r="D195" s="576" t="s">
        <v>124</v>
      </c>
      <c r="E195" s="664">
        <v>11.4816</v>
      </c>
      <c r="F195" s="572"/>
      <c r="G195" s="572"/>
      <c r="H195" s="572"/>
      <c r="I195" s="548">
        <f t="shared" si="28"/>
        <v>0</v>
      </c>
      <c r="J195" s="548">
        <f t="shared" si="29"/>
        <v>0</v>
      </c>
      <c r="K195" s="616"/>
    </row>
    <row r="196" spans="1:11" s="522" customFormat="1" ht="27" customHeight="1">
      <c r="A196" s="573">
        <v>3</v>
      </c>
      <c r="B196" s="654" t="s">
        <v>638</v>
      </c>
      <c r="C196" s="574"/>
      <c r="D196" s="576" t="s">
        <v>124</v>
      </c>
      <c r="E196" s="664">
        <v>22.963200000000001</v>
      </c>
      <c r="F196" s="572"/>
      <c r="G196" s="572"/>
      <c r="H196" s="572"/>
      <c r="I196" s="548">
        <f t="shared" si="28"/>
        <v>0</v>
      </c>
      <c r="J196" s="548">
        <f t="shared" si="29"/>
        <v>0</v>
      </c>
      <c r="K196" s="616"/>
    </row>
    <row r="197" spans="1:11" s="522" customFormat="1" ht="27" customHeight="1">
      <c r="A197" s="573">
        <v>4</v>
      </c>
      <c r="B197" s="574" t="s">
        <v>639</v>
      </c>
      <c r="C197" s="574"/>
      <c r="D197" s="576" t="s">
        <v>110</v>
      </c>
      <c r="E197" s="665">
        <v>5.76</v>
      </c>
      <c r="F197" s="572"/>
      <c r="G197" s="572"/>
      <c r="H197" s="572"/>
      <c r="I197" s="548">
        <f t="shared" si="28"/>
        <v>0</v>
      </c>
      <c r="J197" s="548">
        <f t="shared" si="29"/>
        <v>0</v>
      </c>
      <c r="K197" s="616"/>
    </row>
    <row r="198" spans="1:11" s="522" customFormat="1" ht="27" customHeight="1">
      <c r="A198" s="573">
        <v>5</v>
      </c>
      <c r="B198" s="574" t="s">
        <v>710</v>
      </c>
      <c r="C198" s="574"/>
      <c r="D198" s="576" t="s">
        <v>124</v>
      </c>
      <c r="E198" s="664">
        <v>0.70452000000000004</v>
      </c>
      <c r="F198" s="572"/>
      <c r="G198" s="572"/>
      <c r="H198" s="572"/>
      <c r="I198" s="548">
        <f t="shared" si="28"/>
        <v>0</v>
      </c>
      <c r="J198" s="548">
        <f t="shared" si="29"/>
        <v>0</v>
      </c>
      <c r="K198" s="616"/>
    </row>
    <row r="199" spans="1:11" s="522" customFormat="1" ht="27" customHeight="1">
      <c r="A199" s="573">
        <v>6</v>
      </c>
      <c r="B199" s="574" t="s">
        <v>711</v>
      </c>
      <c r="C199" s="574"/>
      <c r="D199" s="576" t="s">
        <v>124</v>
      </c>
      <c r="E199" s="664">
        <v>6.4471830499999996</v>
      </c>
      <c r="F199" s="572"/>
      <c r="G199" s="572"/>
      <c r="H199" s="572"/>
      <c r="I199" s="548">
        <f t="shared" si="28"/>
        <v>0</v>
      </c>
      <c r="J199" s="548">
        <f t="shared" si="29"/>
        <v>0</v>
      </c>
      <c r="K199" s="616"/>
    </row>
    <row r="200" spans="1:11" s="522" customFormat="1" ht="27" customHeight="1">
      <c r="A200" s="573">
        <v>7</v>
      </c>
      <c r="B200" s="574" t="s">
        <v>712</v>
      </c>
      <c r="C200" s="574"/>
      <c r="D200" s="576" t="s">
        <v>110</v>
      </c>
      <c r="E200" s="664">
        <v>42.0961</v>
      </c>
      <c r="F200" s="572"/>
      <c r="G200" s="572"/>
      <c r="H200" s="572"/>
      <c r="I200" s="548">
        <f t="shared" si="28"/>
        <v>0</v>
      </c>
      <c r="J200" s="548">
        <f t="shared" si="29"/>
        <v>0</v>
      </c>
      <c r="K200" s="616"/>
    </row>
    <row r="201" spans="1:11" s="522" customFormat="1" ht="27" customHeight="1">
      <c r="A201" s="573">
        <v>8</v>
      </c>
      <c r="B201" s="574" t="s">
        <v>713</v>
      </c>
      <c r="C201" s="574"/>
      <c r="D201" s="576" t="s">
        <v>151</v>
      </c>
      <c r="E201" s="664">
        <v>0.621193</v>
      </c>
      <c r="F201" s="572"/>
      <c r="G201" s="572"/>
      <c r="H201" s="572"/>
      <c r="I201" s="548">
        <f t="shared" si="28"/>
        <v>0</v>
      </c>
      <c r="J201" s="548">
        <f t="shared" si="29"/>
        <v>0</v>
      </c>
      <c r="K201" s="616"/>
    </row>
    <row r="202" spans="1:11" s="522" customFormat="1" ht="27" customHeight="1">
      <c r="A202" s="573">
        <v>9</v>
      </c>
      <c r="B202" s="574" t="s">
        <v>714</v>
      </c>
      <c r="C202" s="574"/>
      <c r="D202" s="576" t="s">
        <v>143</v>
      </c>
      <c r="E202" s="664">
        <v>10.712</v>
      </c>
      <c r="F202" s="572"/>
      <c r="G202" s="572"/>
      <c r="H202" s="572"/>
      <c r="I202" s="548">
        <f t="shared" si="28"/>
        <v>0</v>
      </c>
      <c r="J202" s="548">
        <f t="shared" si="29"/>
        <v>0</v>
      </c>
      <c r="K202" s="616"/>
    </row>
    <row r="203" spans="1:11" s="522" customFormat="1" ht="27" customHeight="1">
      <c r="A203" s="573">
        <v>10</v>
      </c>
      <c r="B203" s="574" t="s">
        <v>659</v>
      </c>
      <c r="C203" s="574"/>
      <c r="D203" s="576" t="s">
        <v>124</v>
      </c>
      <c r="E203" s="665">
        <v>0.83160000000000001</v>
      </c>
      <c r="F203" s="572"/>
      <c r="G203" s="572"/>
      <c r="H203" s="572"/>
      <c r="I203" s="548">
        <f t="shared" si="28"/>
        <v>0</v>
      </c>
      <c r="J203" s="548">
        <f t="shared" si="29"/>
        <v>0</v>
      </c>
      <c r="K203" s="616"/>
    </row>
    <row r="204" spans="1:11" s="522" customFormat="1" ht="27" customHeight="1">
      <c r="A204" s="573">
        <v>11</v>
      </c>
      <c r="B204" s="588" t="s">
        <v>647</v>
      </c>
      <c r="C204" s="574"/>
      <c r="D204" s="656" t="s">
        <v>110</v>
      </c>
      <c r="E204" s="664">
        <v>44.6648</v>
      </c>
      <c r="F204" s="572"/>
      <c r="G204" s="572"/>
      <c r="H204" s="572"/>
      <c r="I204" s="548">
        <f t="shared" si="28"/>
        <v>0</v>
      </c>
      <c r="J204" s="548">
        <f t="shared" si="29"/>
        <v>0</v>
      </c>
      <c r="K204" s="616"/>
    </row>
    <row r="205" spans="1:11" s="522" customFormat="1" ht="27" customHeight="1">
      <c r="A205" s="573">
        <v>12</v>
      </c>
      <c r="B205" s="588" t="s">
        <v>715</v>
      </c>
      <c r="C205" s="574"/>
      <c r="D205" s="656" t="s">
        <v>143</v>
      </c>
      <c r="E205" s="664">
        <v>54.795999999999999</v>
      </c>
      <c r="F205" s="572"/>
      <c r="G205" s="572"/>
      <c r="H205" s="572"/>
      <c r="I205" s="548">
        <f t="shared" si="28"/>
        <v>0</v>
      </c>
      <c r="J205" s="548">
        <f t="shared" si="29"/>
        <v>0</v>
      </c>
      <c r="K205" s="616"/>
    </row>
    <row r="206" spans="1:11" s="522" customFormat="1" ht="27" customHeight="1">
      <c r="A206" s="573">
        <v>13</v>
      </c>
      <c r="B206" s="574" t="s">
        <v>716</v>
      </c>
      <c r="C206" s="574"/>
      <c r="D206" s="576" t="s">
        <v>717</v>
      </c>
      <c r="E206" s="664">
        <v>1</v>
      </c>
      <c r="F206" s="572"/>
      <c r="G206" s="572"/>
      <c r="H206" s="572"/>
      <c r="I206" s="548">
        <f t="shared" si="28"/>
        <v>0</v>
      </c>
      <c r="J206" s="548">
        <f t="shared" si="29"/>
        <v>0</v>
      </c>
      <c r="K206" s="616"/>
    </row>
    <row r="207" spans="1:11" s="522" customFormat="1" ht="27" customHeight="1">
      <c r="A207" s="573"/>
      <c r="B207" s="574"/>
      <c r="C207" s="574"/>
      <c r="D207" s="576"/>
      <c r="E207" s="577"/>
      <c r="F207" s="548"/>
      <c r="G207" s="548"/>
      <c r="H207" s="548"/>
      <c r="I207" s="548"/>
      <c r="J207" s="548"/>
      <c r="K207" s="616"/>
    </row>
    <row r="208" spans="1:11" s="522" customFormat="1" ht="18.75" customHeight="1">
      <c r="A208" s="668"/>
      <c r="B208" s="669"/>
      <c r="C208" s="669"/>
      <c r="D208" s="670"/>
      <c r="E208" s="671"/>
      <c r="F208" s="672"/>
      <c r="G208" s="672"/>
      <c r="H208" s="672"/>
      <c r="I208" s="672"/>
      <c r="J208" s="672"/>
      <c r="K208" s="676"/>
    </row>
    <row r="209" spans="1:11">
      <c r="A209" s="673"/>
      <c r="E209" s="674"/>
      <c r="F209" s="675"/>
      <c r="G209" s="675"/>
      <c r="H209" s="675"/>
      <c r="I209" s="675"/>
      <c r="J209" s="675"/>
      <c r="K209" s="675"/>
    </row>
    <row r="210" spans="1:11">
      <c r="A210" s="673"/>
      <c r="E210" s="674"/>
      <c r="F210" s="675"/>
      <c r="G210" s="675"/>
      <c r="H210" s="675"/>
      <c r="I210" s="675"/>
      <c r="J210" s="675"/>
      <c r="K210" s="675"/>
    </row>
    <row r="211" spans="1:11">
      <c r="A211" s="673"/>
      <c r="E211" s="674"/>
      <c r="F211" s="675"/>
      <c r="G211" s="675"/>
      <c r="H211" s="675"/>
      <c r="I211" s="675"/>
      <c r="J211" s="675"/>
      <c r="K211" s="675"/>
    </row>
    <row r="212" spans="1:11">
      <c r="A212" s="673"/>
      <c r="E212" s="674"/>
      <c r="F212" s="675"/>
      <c r="G212" s="675"/>
      <c r="H212" s="675"/>
      <c r="I212" s="675"/>
      <c r="J212" s="675"/>
      <c r="K212" s="675"/>
    </row>
    <row r="213" spans="1:11">
      <c r="A213" s="673"/>
      <c r="E213" s="674"/>
      <c r="F213" s="675"/>
      <c r="G213" s="675"/>
      <c r="H213" s="675"/>
      <c r="I213" s="675"/>
      <c r="J213" s="675"/>
      <c r="K213" s="675"/>
    </row>
    <row r="214" spans="1:11">
      <c r="A214" s="673"/>
      <c r="E214" s="674"/>
      <c r="F214" s="675"/>
      <c r="G214" s="675"/>
      <c r="H214" s="675"/>
      <c r="I214" s="675"/>
      <c r="J214" s="675"/>
      <c r="K214" s="675"/>
    </row>
    <row r="215" spans="1:11">
      <c r="A215" s="673"/>
      <c r="E215" s="674"/>
      <c r="F215" s="675"/>
      <c r="G215" s="675"/>
      <c r="H215" s="675"/>
      <c r="I215" s="675"/>
      <c r="J215" s="675"/>
      <c r="K215" s="675"/>
    </row>
    <row r="216" spans="1:11">
      <c r="A216" s="673"/>
      <c r="E216" s="674"/>
      <c r="F216" s="675"/>
      <c r="G216" s="675"/>
      <c r="H216" s="675"/>
      <c r="I216" s="675"/>
      <c r="J216" s="675"/>
      <c r="K216" s="675"/>
    </row>
    <row r="217" spans="1:11">
      <c r="A217" s="673"/>
      <c r="E217" s="674"/>
      <c r="F217" s="675"/>
      <c r="G217" s="675"/>
      <c r="H217" s="675"/>
      <c r="I217" s="675"/>
      <c r="J217" s="675"/>
      <c r="K217" s="675"/>
    </row>
    <row r="218" spans="1:11">
      <c r="A218" s="673"/>
      <c r="E218" s="674"/>
      <c r="F218" s="675"/>
      <c r="G218" s="675"/>
      <c r="H218" s="675"/>
      <c r="I218" s="675"/>
      <c r="J218" s="675"/>
      <c r="K218" s="675"/>
    </row>
    <row r="219" spans="1:11">
      <c r="A219" s="673"/>
      <c r="E219" s="674"/>
      <c r="F219" s="675"/>
      <c r="G219" s="675"/>
      <c r="H219" s="675"/>
      <c r="I219" s="675"/>
      <c r="J219" s="675"/>
      <c r="K219" s="675"/>
    </row>
    <row r="220" spans="1:11">
      <c r="A220" s="673"/>
      <c r="E220" s="674"/>
      <c r="F220" s="675"/>
      <c r="G220" s="675"/>
      <c r="H220" s="675"/>
      <c r="I220" s="675"/>
      <c r="J220" s="675"/>
      <c r="K220" s="675"/>
    </row>
    <row r="221" spans="1:11">
      <c r="A221" s="673"/>
      <c r="E221" s="674"/>
      <c r="F221" s="675"/>
      <c r="G221" s="675"/>
      <c r="H221" s="675"/>
      <c r="I221" s="675"/>
      <c r="J221" s="675"/>
      <c r="K221" s="675"/>
    </row>
    <row r="222" spans="1:11">
      <c r="A222" s="673"/>
      <c r="E222" s="674"/>
      <c r="F222" s="675"/>
      <c r="G222" s="675"/>
      <c r="H222" s="675"/>
      <c r="I222" s="675"/>
      <c r="J222" s="675"/>
      <c r="K222" s="675"/>
    </row>
    <row r="223" spans="1:11">
      <c r="A223" s="673"/>
      <c r="E223" s="674"/>
      <c r="F223" s="675"/>
      <c r="G223" s="675"/>
      <c r="H223" s="675"/>
      <c r="I223" s="675"/>
      <c r="J223" s="675"/>
      <c r="K223" s="675"/>
    </row>
    <row r="224" spans="1:11">
      <c r="A224" s="673"/>
      <c r="E224" s="674"/>
      <c r="F224" s="675"/>
      <c r="G224" s="675"/>
      <c r="H224" s="675"/>
      <c r="I224" s="675"/>
      <c r="J224" s="675"/>
      <c r="K224" s="675"/>
    </row>
    <row r="225" spans="1:11">
      <c r="A225" s="673"/>
      <c r="E225" s="674"/>
      <c r="F225" s="675"/>
      <c r="G225" s="675"/>
      <c r="H225" s="675"/>
      <c r="I225" s="675"/>
      <c r="J225" s="675"/>
      <c r="K225" s="675"/>
    </row>
    <row r="226" spans="1:11">
      <c r="A226" s="673"/>
      <c r="E226" s="674"/>
      <c r="F226" s="675"/>
      <c r="G226" s="675"/>
      <c r="H226" s="675"/>
      <c r="I226" s="675"/>
      <c r="J226" s="675"/>
      <c r="K226" s="675"/>
    </row>
    <row r="227" spans="1:11">
      <c r="A227" s="673"/>
      <c r="E227" s="674"/>
      <c r="F227" s="675"/>
      <c r="G227" s="675"/>
      <c r="H227" s="675"/>
      <c r="I227" s="675"/>
      <c r="J227" s="675"/>
      <c r="K227" s="675"/>
    </row>
    <row r="228" spans="1:11">
      <c r="A228" s="673"/>
      <c r="E228" s="674"/>
      <c r="F228" s="675"/>
      <c r="G228" s="675"/>
      <c r="H228" s="675"/>
      <c r="I228" s="675"/>
      <c r="J228" s="675"/>
      <c r="K228" s="675"/>
    </row>
    <row r="229" spans="1:11">
      <c r="A229" s="673"/>
      <c r="E229" s="674"/>
      <c r="F229" s="675"/>
      <c r="G229" s="675"/>
      <c r="H229" s="675"/>
      <c r="I229" s="675"/>
      <c r="J229" s="675"/>
      <c r="K229" s="675"/>
    </row>
    <row r="230" spans="1:11">
      <c r="A230" s="673"/>
      <c r="E230" s="674"/>
      <c r="F230" s="675"/>
      <c r="G230" s="675"/>
      <c r="H230" s="675"/>
      <c r="I230" s="675"/>
      <c r="J230" s="675"/>
      <c r="K230" s="675"/>
    </row>
    <row r="231" spans="1:11">
      <c r="A231" s="673"/>
      <c r="E231" s="674"/>
      <c r="F231" s="675"/>
      <c r="G231" s="675"/>
      <c r="H231" s="675"/>
      <c r="I231" s="675"/>
      <c r="J231" s="675"/>
      <c r="K231" s="675"/>
    </row>
    <row r="232" spans="1:11">
      <c r="A232" s="673"/>
      <c r="E232" s="674"/>
      <c r="F232" s="675"/>
      <c r="G232" s="675"/>
      <c r="H232" s="675"/>
      <c r="I232" s="675"/>
      <c r="J232" s="675"/>
      <c r="K232" s="675"/>
    </row>
    <row r="233" spans="1:11">
      <c r="A233" s="673"/>
      <c r="E233" s="674"/>
      <c r="F233" s="675"/>
      <c r="G233" s="675"/>
      <c r="H233" s="675"/>
      <c r="I233" s="675"/>
      <c r="J233" s="675"/>
      <c r="K233" s="675"/>
    </row>
    <row r="234" spans="1:11">
      <c r="A234" s="673"/>
      <c r="E234" s="674"/>
      <c r="F234" s="675"/>
      <c r="G234" s="675"/>
      <c r="H234" s="675"/>
      <c r="I234" s="675"/>
      <c r="J234" s="675"/>
      <c r="K234" s="675"/>
    </row>
    <row r="235" spans="1:11">
      <c r="A235" s="673"/>
      <c r="E235" s="674"/>
      <c r="F235" s="675"/>
      <c r="G235" s="675"/>
      <c r="H235" s="675"/>
      <c r="I235" s="675"/>
      <c r="J235" s="675"/>
      <c r="K235" s="675"/>
    </row>
    <row r="236" spans="1:11">
      <c r="A236" s="673"/>
      <c r="E236" s="674"/>
      <c r="F236" s="675"/>
      <c r="G236" s="675"/>
      <c r="H236" s="675"/>
      <c r="I236" s="675"/>
      <c r="J236" s="675"/>
      <c r="K236" s="675"/>
    </row>
    <row r="237" spans="1:11">
      <c r="A237" s="673"/>
      <c r="E237" s="674"/>
      <c r="F237" s="675"/>
      <c r="G237" s="675"/>
      <c r="H237" s="675"/>
      <c r="I237" s="675"/>
      <c r="J237" s="675"/>
      <c r="K237" s="675"/>
    </row>
    <row r="238" spans="1:11">
      <c r="A238" s="673"/>
      <c r="E238" s="674"/>
      <c r="F238" s="675"/>
      <c r="G238" s="675"/>
      <c r="H238" s="675"/>
      <c r="I238" s="675"/>
      <c r="J238" s="675"/>
      <c r="K238" s="675"/>
    </row>
    <row r="239" spans="1:11">
      <c r="A239" s="673"/>
      <c r="E239" s="674"/>
      <c r="F239" s="675"/>
      <c r="G239" s="675"/>
      <c r="H239" s="675"/>
      <c r="I239" s="675"/>
      <c r="J239" s="675"/>
      <c r="K239" s="675"/>
    </row>
    <row r="240" spans="1:11">
      <c r="A240" s="673"/>
      <c r="E240" s="674"/>
      <c r="F240" s="675"/>
      <c r="G240" s="675"/>
      <c r="H240" s="675"/>
      <c r="I240" s="675"/>
      <c r="J240" s="675"/>
      <c r="K240" s="675"/>
    </row>
    <row r="241" spans="1:11">
      <c r="A241" s="673"/>
      <c r="E241" s="674"/>
      <c r="F241" s="675"/>
      <c r="G241" s="675"/>
      <c r="H241" s="675"/>
      <c r="I241" s="675"/>
      <c r="J241" s="675"/>
      <c r="K241" s="675"/>
    </row>
    <row r="242" spans="1:11">
      <c r="A242" s="673"/>
      <c r="E242" s="674"/>
      <c r="F242" s="675"/>
      <c r="G242" s="675"/>
      <c r="H242" s="675"/>
      <c r="I242" s="675"/>
      <c r="J242" s="675"/>
      <c r="K242" s="675"/>
    </row>
    <row r="243" spans="1:11">
      <c r="A243" s="673"/>
      <c r="E243" s="674"/>
      <c r="F243" s="675"/>
      <c r="G243" s="675"/>
      <c r="H243" s="675"/>
      <c r="I243" s="675"/>
      <c r="J243" s="675"/>
      <c r="K243" s="675"/>
    </row>
    <row r="244" spans="1:11">
      <c r="A244" s="673"/>
      <c r="E244" s="674"/>
      <c r="F244" s="675"/>
      <c r="G244" s="675"/>
      <c r="H244" s="675"/>
      <c r="I244" s="675"/>
      <c r="J244" s="675"/>
      <c r="K244" s="675"/>
    </row>
    <row r="245" spans="1:11">
      <c r="A245" s="673"/>
      <c r="E245" s="674"/>
      <c r="F245" s="675"/>
      <c r="G245" s="675"/>
      <c r="H245" s="675"/>
      <c r="I245" s="675"/>
      <c r="J245" s="675"/>
      <c r="K245" s="675"/>
    </row>
    <row r="246" spans="1:11">
      <c r="A246" s="673"/>
      <c r="E246" s="674"/>
      <c r="F246" s="675"/>
      <c r="G246" s="675"/>
      <c r="H246" s="675"/>
      <c r="I246" s="675"/>
      <c r="J246" s="675"/>
      <c r="K246" s="675"/>
    </row>
    <row r="247" spans="1:11">
      <c r="A247" s="673"/>
      <c r="E247" s="674"/>
      <c r="F247" s="675"/>
      <c r="G247" s="675"/>
      <c r="H247" s="675"/>
      <c r="I247" s="675"/>
      <c r="J247" s="675"/>
      <c r="K247" s="675"/>
    </row>
    <row r="248" spans="1:11">
      <c r="A248" s="673"/>
      <c r="E248" s="674"/>
      <c r="F248" s="675"/>
      <c r="G248" s="675"/>
      <c r="H248" s="675"/>
      <c r="I248" s="675"/>
      <c r="J248" s="675"/>
      <c r="K248" s="675"/>
    </row>
    <row r="249" spans="1:11">
      <c r="A249" s="673"/>
      <c r="E249" s="674"/>
      <c r="F249" s="675"/>
      <c r="G249" s="675"/>
      <c r="H249" s="675"/>
      <c r="I249" s="675"/>
      <c r="J249" s="675"/>
      <c r="K249" s="675"/>
    </row>
    <row r="250" spans="1:11">
      <c r="A250" s="673"/>
      <c r="E250" s="674"/>
      <c r="F250" s="675"/>
      <c r="G250" s="675"/>
      <c r="H250" s="675"/>
      <c r="I250" s="675"/>
      <c r="J250" s="675"/>
      <c r="K250" s="675"/>
    </row>
    <row r="251" spans="1:11">
      <c r="A251" s="673"/>
      <c r="E251" s="674"/>
      <c r="F251" s="675"/>
      <c r="G251" s="675"/>
      <c r="H251" s="675"/>
      <c r="I251" s="675"/>
      <c r="J251" s="675"/>
      <c r="K251" s="675"/>
    </row>
    <row r="252" spans="1:11">
      <c r="A252" s="673"/>
      <c r="E252" s="674"/>
      <c r="F252" s="675"/>
      <c r="G252" s="675"/>
      <c r="H252" s="675"/>
      <c r="I252" s="675"/>
      <c r="J252" s="675"/>
      <c r="K252" s="675"/>
    </row>
    <row r="253" spans="1:11">
      <c r="A253" s="673"/>
      <c r="E253" s="674"/>
      <c r="F253" s="675"/>
      <c r="G253" s="675"/>
      <c r="H253" s="675"/>
      <c r="I253" s="675"/>
      <c r="J253" s="675"/>
      <c r="K253" s="675"/>
    </row>
    <row r="254" spans="1:11">
      <c r="A254" s="673"/>
      <c r="E254" s="674"/>
      <c r="F254" s="675"/>
      <c r="G254" s="675"/>
      <c r="H254" s="675"/>
      <c r="I254" s="675"/>
      <c r="J254" s="675"/>
      <c r="K254" s="675"/>
    </row>
    <row r="255" spans="1:11">
      <c r="A255" s="673"/>
      <c r="E255" s="674"/>
      <c r="F255" s="675"/>
      <c r="G255" s="675"/>
      <c r="H255" s="675"/>
      <c r="I255" s="675"/>
      <c r="J255" s="675"/>
      <c r="K255" s="675"/>
    </row>
    <row r="256" spans="1:11">
      <c r="A256" s="673"/>
      <c r="E256" s="674"/>
      <c r="F256" s="675"/>
      <c r="G256" s="675"/>
      <c r="H256" s="675"/>
      <c r="I256" s="675"/>
      <c r="J256" s="675"/>
      <c r="K256" s="675"/>
    </row>
    <row r="257" spans="1:11">
      <c r="A257" s="673"/>
      <c r="E257" s="674"/>
      <c r="F257" s="675"/>
      <c r="G257" s="675"/>
      <c r="H257" s="675"/>
      <c r="I257" s="675"/>
      <c r="J257" s="675"/>
      <c r="K257" s="675"/>
    </row>
    <row r="258" spans="1:11">
      <c r="A258" s="673"/>
      <c r="E258" s="674"/>
      <c r="F258" s="675"/>
      <c r="G258" s="675"/>
      <c r="H258" s="675"/>
      <c r="I258" s="675"/>
      <c r="J258" s="675"/>
      <c r="K258" s="675"/>
    </row>
    <row r="259" spans="1:11">
      <c r="A259" s="673"/>
      <c r="E259" s="674"/>
      <c r="F259" s="675"/>
      <c r="G259" s="675"/>
      <c r="H259" s="675"/>
      <c r="I259" s="675"/>
      <c r="J259" s="675"/>
      <c r="K259" s="675"/>
    </row>
    <row r="260" spans="1:11">
      <c r="A260" s="673"/>
      <c r="E260" s="674"/>
      <c r="F260" s="675"/>
      <c r="G260" s="675"/>
      <c r="H260" s="675"/>
      <c r="I260" s="675"/>
      <c r="J260" s="675"/>
      <c r="K260" s="675"/>
    </row>
    <row r="261" spans="1:11">
      <c r="A261" s="673"/>
      <c r="E261" s="674"/>
      <c r="F261" s="675"/>
      <c r="G261" s="675"/>
      <c r="H261" s="675"/>
      <c r="I261" s="675"/>
      <c r="J261" s="675"/>
      <c r="K261" s="675"/>
    </row>
    <row r="262" spans="1:11">
      <c r="A262" s="673"/>
      <c r="E262" s="674"/>
      <c r="F262" s="675"/>
      <c r="G262" s="675"/>
      <c r="H262" s="675"/>
      <c r="I262" s="675"/>
      <c r="J262" s="675"/>
      <c r="K262" s="675"/>
    </row>
    <row r="263" spans="1:11">
      <c r="A263" s="673"/>
      <c r="E263" s="674"/>
      <c r="F263" s="675"/>
      <c r="G263" s="675"/>
      <c r="H263" s="675"/>
      <c r="I263" s="675"/>
      <c r="J263" s="675"/>
      <c r="K263" s="675"/>
    </row>
    <row r="264" spans="1:11">
      <c r="A264" s="673"/>
      <c r="E264" s="674"/>
      <c r="F264" s="675"/>
      <c r="G264" s="675"/>
      <c r="H264" s="675"/>
      <c r="I264" s="675"/>
      <c r="J264" s="675"/>
      <c r="K264" s="675"/>
    </row>
    <row r="265" spans="1:11">
      <c r="A265" s="673"/>
      <c r="E265" s="674"/>
      <c r="F265" s="675"/>
      <c r="G265" s="675"/>
      <c r="H265" s="675"/>
      <c r="I265" s="675"/>
      <c r="J265" s="675"/>
      <c r="K265" s="675"/>
    </row>
    <row r="266" spans="1:11">
      <c r="A266" s="673"/>
      <c r="E266" s="674"/>
      <c r="F266" s="675"/>
      <c r="G266" s="675"/>
      <c r="H266" s="675"/>
      <c r="I266" s="675"/>
      <c r="J266" s="675"/>
      <c r="K266" s="675"/>
    </row>
    <row r="267" spans="1:11">
      <c r="A267" s="673"/>
      <c r="E267" s="674"/>
      <c r="F267" s="675"/>
      <c r="G267" s="675"/>
      <c r="H267" s="675"/>
      <c r="I267" s="675"/>
      <c r="J267" s="675"/>
      <c r="K267" s="675"/>
    </row>
    <row r="268" spans="1:11">
      <c r="A268" s="673"/>
      <c r="E268" s="674"/>
      <c r="F268" s="675"/>
      <c r="G268" s="675"/>
      <c r="H268" s="675"/>
      <c r="I268" s="675"/>
      <c r="J268" s="675"/>
      <c r="K268" s="675"/>
    </row>
    <row r="269" spans="1:11">
      <c r="A269" s="673"/>
      <c r="E269" s="674"/>
      <c r="F269" s="675"/>
      <c r="G269" s="675"/>
      <c r="H269" s="675"/>
      <c r="I269" s="675"/>
      <c r="J269" s="675"/>
      <c r="K269" s="675"/>
    </row>
    <row r="270" spans="1:11">
      <c r="A270" s="673"/>
      <c r="E270" s="674"/>
      <c r="F270" s="675"/>
      <c r="G270" s="675"/>
      <c r="H270" s="675"/>
      <c r="I270" s="675"/>
      <c r="J270" s="675"/>
      <c r="K270" s="675"/>
    </row>
    <row r="271" spans="1:11">
      <c r="A271" s="673"/>
      <c r="E271" s="674"/>
      <c r="F271" s="675"/>
      <c r="G271" s="675"/>
      <c r="H271" s="675"/>
      <c r="I271" s="675"/>
      <c r="J271" s="675"/>
      <c r="K271" s="675"/>
    </row>
    <row r="272" spans="1:11">
      <c r="A272" s="673"/>
      <c r="E272" s="674"/>
      <c r="F272" s="675"/>
      <c r="G272" s="675"/>
      <c r="H272" s="675"/>
      <c r="I272" s="675"/>
      <c r="J272" s="675"/>
      <c r="K272" s="675"/>
    </row>
    <row r="273" spans="1:11">
      <c r="A273" s="673"/>
      <c r="E273" s="674"/>
      <c r="F273" s="675"/>
      <c r="G273" s="675"/>
      <c r="H273" s="675"/>
      <c r="I273" s="675"/>
      <c r="J273" s="675"/>
      <c r="K273" s="675"/>
    </row>
    <row r="274" spans="1:11">
      <c r="A274" s="673"/>
      <c r="E274" s="674"/>
      <c r="F274" s="675"/>
      <c r="G274" s="675"/>
      <c r="H274" s="675"/>
      <c r="I274" s="675"/>
      <c r="J274" s="675"/>
      <c r="K274" s="675"/>
    </row>
    <row r="275" spans="1:11">
      <c r="A275" s="673"/>
      <c r="E275" s="674"/>
      <c r="F275" s="675"/>
      <c r="G275" s="675"/>
      <c r="H275" s="675"/>
      <c r="I275" s="675"/>
      <c r="J275" s="675"/>
      <c r="K275" s="675"/>
    </row>
    <row r="276" spans="1:11">
      <c r="A276" s="673"/>
      <c r="E276" s="674"/>
      <c r="F276" s="675"/>
      <c r="G276" s="675"/>
      <c r="H276" s="675"/>
      <c r="I276" s="675"/>
      <c r="J276" s="675"/>
      <c r="K276" s="675"/>
    </row>
    <row r="277" spans="1:11">
      <c r="A277" s="673"/>
      <c r="E277" s="674"/>
      <c r="F277" s="675"/>
      <c r="G277" s="675"/>
      <c r="H277" s="675"/>
      <c r="I277" s="675"/>
      <c r="J277" s="675"/>
      <c r="K277" s="675"/>
    </row>
    <row r="278" spans="1:11">
      <c r="A278" s="673"/>
      <c r="E278" s="674"/>
      <c r="F278" s="675"/>
      <c r="G278" s="675"/>
      <c r="H278" s="675"/>
      <c r="I278" s="675"/>
      <c r="J278" s="675"/>
      <c r="K278" s="675"/>
    </row>
    <row r="279" spans="1:11">
      <c r="A279" s="673"/>
      <c r="E279" s="674"/>
      <c r="F279" s="675"/>
      <c r="G279" s="675"/>
      <c r="H279" s="675"/>
      <c r="I279" s="675"/>
      <c r="J279" s="675"/>
      <c r="K279" s="675"/>
    </row>
    <row r="280" spans="1:11">
      <c r="A280" s="673"/>
      <c r="E280" s="674"/>
      <c r="F280" s="675"/>
      <c r="G280" s="675"/>
      <c r="H280" s="675"/>
      <c r="I280" s="675"/>
      <c r="J280" s="675"/>
      <c r="K280" s="675"/>
    </row>
    <row r="281" spans="1:11">
      <c r="A281" s="673"/>
      <c r="E281" s="674"/>
      <c r="F281" s="675"/>
      <c r="G281" s="675"/>
      <c r="H281" s="675"/>
      <c r="I281" s="675"/>
      <c r="J281" s="675"/>
      <c r="K281" s="675"/>
    </row>
    <row r="282" spans="1:11">
      <c r="A282" s="673"/>
      <c r="E282" s="674"/>
      <c r="F282" s="675"/>
      <c r="G282" s="675"/>
      <c r="H282" s="675"/>
      <c r="I282" s="675"/>
      <c r="J282" s="675"/>
      <c r="K282" s="675"/>
    </row>
    <row r="283" spans="1:11">
      <c r="A283" s="673"/>
      <c r="E283" s="674"/>
      <c r="F283" s="675"/>
      <c r="G283" s="675"/>
      <c r="H283" s="675"/>
      <c r="I283" s="675"/>
      <c r="J283" s="675"/>
      <c r="K283" s="675"/>
    </row>
    <row r="284" spans="1:11">
      <c r="A284" s="673"/>
      <c r="E284" s="674"/>
      <c r="F284" s="675"/>
      <c r="G284" s="675"/>
      <c r="H284" s="675"/>
      <c r="I284" s="675"/>
      <c r="J284" s="675"/>
      <c r="K284" s="675"/>
    </row>
    <row r="285" spans="1:11">
      <c r="A285" s="673"/>
      <c r="E285" s="674"/>
      <c r="F285" s="675"/>
      <c r="G285" s="675"/>
      <c r="H285" s="675"/>
      <c r="I285" s="675"/>
      <c r="J285" s="675"/>
      <c r="K285" s="675"/>
    </row>
    <row r="286" spans="1:11">
      <c r="A286" s="673"/>
      <c r="E286" s="674"/>
      <c r="F286" s="675"/>
      <c r="G286" s="675"/>
      <c r="H286" s="675"/>
      <c r="I286" s="675"/>
      <c r="J286" s="675"/>
      <c r="K286" s="675"/>
    </row>
    <row r="287" spans="1:11">
      <c r="A287" s="673"/>
      <c r="E287" s="674"/>
      <c r="F287" s="675"/>
      <c r="G287" s="675"/>
      <c r="H287" s="675"/>
      <c r="I287" s="675"/>
      <c r="J287" s="675"/>
      <c r="K287" s="675"/>
    </row>
    <row r="288" spans="1:11">
      <c r="A288" s="673"/>
      <c r="E288" s="674"/>
      <c r="F288" s="675"/>
      <c r="G288" s="675"/>
      <c r="H288" s="675"/>
      <c r="I288" s="675"/>
      <c r="J288" s="675"/>
      <c r="K288" s="675"/>
    </row>
    <row r="289" spans="1:11">
      <c r="A289" s="673"/>
      <c r="E289" s="674"/>
      <c r="F289" s="675"/>
      <c r="G289" s="675"/>
      <c r="H289" s="675"/>
      <c r="I289" s="675"/>
      <c r="J289" s="675"/>
      <c r="K289" s="675"/>
    </row>
    <row r="290" spans="1:11">
      <c r="A290" s="673"/>
      <c r="E290" s="674"/>
      <c r="F290" s="675"/>
      <c r="G290" s="675"/>
      <c r="H290" s="675"/>
      <c r="I290" s="675"/>
      <c r="J290" s="675"/>
      <c r="K290" s="675"/>
    </row>
    <row r="291" spans="1:11">
      <c r="A291" s="673"/>
      <c r="E291" s="674"/>
      <c r="F291" s="675"/>
      <c r="G291" s="675"/>
      <c r="H291" s="675"/>
      <c r="I291" s="675"/>
      <c r="J291" s="675"/>
      <c r="K291" s="675"/>
    </row>
    <row r="292" spans="1:11">
      <c r="A292" s="673"/>
      <c r="E292" s="674"/>
      <c r="F292" s="675"/>
      <c r="G292" s="675"/>
      <c r="H292" s="675"/>
      <c r="I292" s="675"/>
      <c r="J292" s="675"/>
      <c r="K292" s="675"/>
    </row>
    <row r="293" spans="1:11">
      <c r="A293" s="673"/>
      <c r="E293" s="674"/>
      <c r="F293" s="675"/>
      <c r="G293" s="675"/>
      <c r="H293" s="675"/>
      <c r="I293" s="675"/>
      <c r="J293" s="675"/>
      <c r="K293" s="675"/>
    </row>
    <row r="294" spans="1:11">
      <c r="A294" s="673"/>
      <c r="E294" s="674"/>
      <c r="F294" s="675"/>
      <c r="G294" s="675"/>
      <c r="H294" s="675"/>
      <c r="I294" s="675"/>
      <c r="J294" s="675"/>
      <c r="K294" s="675"/>
    </row>
    <row r="295" spans="1:11">
      <c r="A295" s="673"/>
      <c r="E295" s="674"/>
      <c r="F295" s="675"/>
      <c r="G295" s="675"/>
      <c r="H295" s="675"/>
      <c r="I295" s="675"/>
      <c r="J295" s="675"/>
      <c r="K295" s="675"/>
    </row>
    <row r="296" spans="1:11">
      <c r="A296" s="673"/>
      <c r="E296" s="674"/>
      <c r="F296" s="675"/>
      <c r="G296" s="675"/>
      <c r="H296" s="675"/>
      <c r="I296" s="675"/>
      <c r="J296" s="675"/>
      <c r="K296" s="675"/>
    </row>
    <row r="297" spans="1:11">
      <c r="A297" s="673"/>
      <c r="E297" s="674"/>
      <c r="F297" s="675"/>
      <c r="G297" s="675"/>
      <c r="H297" s="675"/>
      <c r="I297" s="675"/>
      <c r="J297" s="675"/>
      <c r="K297" s="675"/>
    </row>
    <row r="298" spans="1:11">
      <c r="A298" s="673"/>
      <c r="E298" s="674"/>
      <c r="F298" s="675"/>
      <c r="G298" s="675"/>
      <c r="H298" s="675"/>
      <c r="I298" s="675"/>
      <c r="J298" s="675"/>
      <c r="K298" s="675"/>
    </row>
    <row r="299" spans="1:11">
      <c r="A299" s="673"/>
      <c r="E299" s="674"/>
      <c r="F299" s="675"/>
      <c r="G299" s="675"/>
      <c r="H299" s="675"/>
      <c r="I299" s="675"/>
      <c r="J299" s="675"/>
      <c r="K299" s="675"/>
    </row>
    <row r="300" spans="1:11">
      <c r="A300" s="673"/>
      <c r="E300" s="674"/>
      <c r="F300" s="675"/>
      <c r="G300" s="675"/>
      <c r="H300" s="675"/>
      <c r="I300" s="675"/>
      <c r="J300" s="675"/>
      <c r="K300" s="675"/>
    </row>
    <row r="301" spans="1:11">
      <c r="A301" s="673"/>
      <c r="E301" s="674"/>
      <c r="F301" s="675"/>
      <c r="G301" s="675"/>
      <c r="H301" s="675"/>
      <c r="I301" s="675"/>
      <c r="J301" s="675"/>
      <c r="K301" s="675"/>
    </row>
    <row r="302" spans="1:11">
      <c r="A302" s="673"/>
      <c r="E302" s="674"/>
      <c r="F302" s="675"/>
      <c r="G302" s="675"/>
      <c r="H302" s="675"/>
      <c r="I302" s="675"/>
      <c r="J302" s="675"/>
      <c r="K302" s="675"/>
    </row>
    <row r="303" spans="1:11">
      <c r="A303" s="673"/>
      <c r="E303" s="674"/>
      <c r="F303" s="675"/>
      <c r="G303" s="675"/>
      <c r="H303" s="675"/>
      <c r="I303" s="675"/>
      <c r="J303" s="675"/>
      <c r="K303" s="675"/>
    </row>
    <row r="304" spans="1:11">
      <c r="A304" s="673"/>
      <c r="E304" s="674"/>
      <c r="F304" s="675"/>
      <c r="G304" s="675"/>
      <c r="H304" s="675"/>
      <c r="I304" s="675"/>
      <c r="J304" s="675"/>
      <c r="K304" s="675"/>
    </row>
    <row r="305" spans="1:11">
      <c r="A305" s="673"/>
      <c r="E305" s="674"/>
      <c r="F305" s="675"/>
      <c r="G305" s="675"/>
      <c r="H305" s="675"/>
      <c r="I305" s="675"/>
      <c r="J305" s="675"/>
      <c r="K305" s="675"/>
    </row>
    <row r="306" spans="1:11">
      <c r="A306" s="673"/>
      <c r="E306" s="674"/>
      <c r="F306" s="675"/>
      <c r="G306" s="675"/>
      <c r="H306" s="675"/>
      <c r="I306" s="675"/>
      <c r="J306" s="675"/>
      <c r="K306" s="675"/>
    </row>
    <row r="307" spans="1:11">
      <c r="A307" s="673"/>
      <c r="E307" s="674"/>
      <c r="F307" s="675"/>
      <c r="G307" s="675"/>
      <c r="H307" s="675"/>
      <c r="I307" s="675"/>
      <c r="J307" s="675"/>
      <c r="K307" s="675"/>
    </row>
    <row r="308" spans="1:11">
      <c r="A308" s="673"/>
      <c r="E308" s="674"/>
      <c r="F308" s="675"/>
      <c r="G308" s="675"/>
      <c r="H308" s="675"/>
      <c r="I308" s="675"/>
      <c r="J308" s="675"/>
      <c r="K308" s="675"/>
    </row>
    <row r="309" spans="1:11">
      <c r="A309" s="673"/>
      <c r="E309" s="674"/>
      <c r="F309" s="675"/>
      <c r="G309" s="675"/>
      <c r="H309" s="675"/>
      <c r="I309" s="675"/>
      <c r="J309" s="675"/>
      <c r="K309" s="675"/>
    </row>
    <row r="310" spans="1:11">
      <c r="A310" s="673"/>
      <c r="E310" s="674"/>
      <c r="F310" s="675"/>
      <c r="G310" s="675"/>
      <c r="H310" s="675"/>
      <c r="I310" s="675"/>
      <c r="J310" s="675"/>
      <c r="K310" s="675"/>
    </row>
    <row r="311" spans="1:11">
      <c r="A311" s="673"/>
      <c r="E311" s="674"/>
      <c r="F311" s="675"/>
      <c r="G311" s="675"/>
      <c r="H311" s="675"/>
      <c r="I311" s="675"/>
      <c r="J311" s="675"/>
      <c r="K311" s="675"/>
    </row>
    <row r="312" spans="1:11">
      <c r="A312" s="673"/>
      <c r="E312" s="674"/>
      <c r="F312" s="675"/>
      <c r="G312" s="675"/>
      <c r="H312" s="675"/>
      <c r="I312" s="675"/>
      <c r="J312" s="675"/>
      <c r="K312" s="675"/>
    </row>
    <row r="313" spans="1:11">
      <c r="A313" s="673"/>
      <c r="E313" s="674"/>
      <c r="F313" s="675"/>
      <c r="G313" s="675"/>
      <c r="H313" s="675"/>
      <c r="I313" s="675"/>
      <c r="J313" s="675"/>
      <c r="K313" s="675"/>
    </row>
    <row r="314" spans="1:11">
      <c r="A314" s="673"/>
      <c r="E314" s="674"/>
      <c r="F314" s="675"/>
      <c r="G314" s="675"/>
      <c r="H314" s="675"/>
      <c r="I314" s="675"/>
      <c r="J314" s="675"/>
      <c r="K314" s="675"/>
    </row>
    <row r="315" spans="1:11">
      <c r="A315" s="673"/>
      <c r="E315" s="674"/>
      <c r="F315" s="675"/>
      <c r="G315" s="675"/>
      <c r="H315" s="675"/>
      <c r="I315" s="675"/>
      <c r="J315" s="675"/>
      <c r="K315" s="675"/>
    </row>
    <row r="316" spans="1:11">
      <c r="A316" s="673"/>
      <c r="E316" s="674"/>
      <c r="F316" s="675"/>
      <c r="G316" s="675"/>
      <c r="H316" s="675"/>
      <c r="I316" s="675"/>
      <c r="J316" s="675"/>
      <c r="K316" s="675"/>
    </row>
    <row r="317" spans="1:11">
      <c r="A317" s="673"/>
      <c r="E317" s="674"/>
      <c r="F317" s="675"/>
      <c r="G317" s="675"/>
      <c r="H317" s="675"/>
      <c r="I317" s="675"/>
      <c r="J317" s="675"/>
      <c r="K317" s="675"/>
    </row>
    <row r="318" spans="1:11">
      <c r="A318" s="673"/>
      <c r="E318" s="674"/>
      <c r="F318" s="675"/>
      <c r="G318" s="675"/>
      <c r="H318" s="675"/>
      <c r="I318" s="675"/>
      <c r="J318" s="675"/>
      <c r="K318" s="675"/>
    </row>
    <row r="319" spans="1:11">
      <c r="A319" s="673"/>
      <c r="E319" s="674"/>
      <c r="F319" s="675"/>
      <c r="G319" s="675"/>
      <c r="H319" s="675"/>
      <c r="I319" s="675"/>
      <c r="J319" s="675"/>
      <c r="K319" s="675"/>
    </row>
    <row r="320" spans="1:11">
      <c r="A320" s="673"/>
      <c r="E320" s="674"/>
      <c r="F320" s="675"/>
      <c r="G320" s="675"/>
      <c r="H320" s="675"/>
      <c r="I320" s="675"/>
      <c r="J320" s="675"/>
      <c r="K320" s="675"/>
    </row>
    <row r="321" spans="1:11">
      <c r="A321" s="673"/>
      <c r="E321" s="674"/>
      <c r="F321" s="675"/>
      <c r="G321" s="675"/>
      <c r="H321" s="675"/>
      <c r="I321" s="675"/>
      <c r="J321" s="675"/>
      <c r="K321" s="675"/>
    </row>
    <row r="322" spans="1:11">
      <c r="A322" s="673"/>
      <c r="E322" s="674"/>
      <c r="F322" s="675"/>
      <c r="G322" s="675"/>
      <c r="H322" s="675"/>
      <c r="I322" s="675"/>
      <c r="J322" s="675"/>
      <c r="K322" s="675"/>
    </row>
    <row r="323" spans="1:11">
      <c r="A323" s="673"/>
      <c r="E323" s="674"/>
      <c r="F323" s="675"/>
      <c r="G323" s="675"/>
      <c r="H323" s="675"/>
      <c r="I323" s="675"/>
      <c r="J323" s="675"/>
      <c r="K323" s="675"/>
    </row>
    <row r="324" spans="1:11">
      <c r="A324" s="673"/>
      <c r="E324" s="674"/>
      <c r="F324" s="675"/>
      <c r="G324" s="675"/>
      <c r="H324" s="675"/>
      <c r="I324" s="675"/>
      <c r="J324" s="675"/>
      <c r="K324" s="675"/>
    </row>
    <row r="325" spans="1:11">
      <c r="A325" s="673"/>
      <c r="E325" s="674"/>
      <c r="F325" s="675"/>
      <c r="G325" s="675"/>
      <c r="H325" s="675"/>
      <c r="I325" s="675"/>
      <c r="J325" s="675"/>
      <c r="K325" s="675"/>
    </row>
    <row r="326" spans="1:11">
      <c r="A326" s="673"/>
      <c r="E326" s="674"/>
      <c r="F326" s="675"/>
      <c r="G326" s="675"/>
      <c r="H326" s="675"/>
      <c r="I326" s="675"/>
      <c r="J326" s="675"/>
      <c r="K326" s="675"/>
    </row>
    <row r="327" spans="1:11">
      <c r="A327" s="673"/>
      <c r="E327" s="674"/>
      <c r="F327" s="675"/>
      <c r="G327" s="675"/>
      <c r="H327" s="675"/>
      <c r="I327" s="675"/>
      <c r="J327" s="675"/>
      <c r="K327" s="675"/>
    </row>
    <row r="328" spans="1:11">
      <c r="A328" s="673"/>
      <c r="E328" s="674"/>
      <c r="F328" s="675"/>
      <c r="G328" s="675"/>
      <c r="H328" s="675"/>
      <c r="I328" s="675"/>
      <c r="J328" s="675"/>
      <c r="K328" s="675"/>
    </row>
    <row r="329" spans="1:11">
      <c r="A329" s="673"/>
      <c r="E329" s="674"/>
      <c r="F329" s="675"/>
      <c r="G329" s="675"/>
      <c r="H329" s="675"/>
      <c r="I329" s="675"/>
      <c r="J329" s="675"/>
      <c r="K329" s="675"/>
    </row>
    <row r="330" spans="1:11">
      <c r="A330" s="673"/>
      <c r="E330" s="674"/>
      <c r="F330" s="675"/>
      <c r="G330" s="675"/>
      <c r="H330" s="675"/>
      <c r="I330" s="675"/>
      <c r="J330" s="675"/>
      <c r="K330" s="675"/>
    </row>
    <row r="331" spans="1:11">
      <c r="A331" s="673"/>
      <c r="E331" s="674"/>
      <c r="F331" s="675"/>
      <c r="G331" s="675"/>
      <c r="H331" s="675"/>
      <c r="I331" s="675"/>
      <c r="J331" s="675"/>
      <c r="K331" s="675"/>
    </row>
    <row r="332" spans="1:11">
      <c r="A332" s="673"/>
      <c r="E332" s="674"/>
      <c r="F332" s="675"/>
      <c r="G332" s="675"/>
      <c r="H332" s="675"/>
      <c r="I332" s="675"/>
      <c r="J332" s="675"/>
      <c r="K332" s="675"/>
    </row>
    <row r="333" spans="1:11">
      <c r="A333" s="673"/>
      <c r="E333" s="674"/>
      <c r="F333" s="675"/>
      <c r="G333" s="675"/>
      <c r="H333" s="675"/>
      <c r="I333" s="675"/>
      <c r="J333" s="675"/>
      <c r="K333" s="675"/>
    </row>
    <row r="334" spans="1:11">
      <c r="A334" s="673"/>
      <c r="E334" s="674"/>
      <c r="F334" s="675"/>
      <c r="G334" s="675"/>
      <c r="H334" s="675"/>
      <c r="I334" s="675"/>
      <c r="J334" s="675"/>
      <c r="K334" s="675"/>
    </row>
    <row r="335" spans="1:11">
      <c r="A335" s="673"/>
      <c r="E335" s="674"/>
      <c r="F335" s="675"/>
      <c r="G335" s="675"/>
      <c r="H335" s="675"/>
      <c r="I335" s="675"/>
      <c r="J335" s="675"/>
      <c r="K335" s="675"/>
    </row>
    <row r="336" spans="1:11">
      <c r="A336" s="673"/>
      <c r="E336" s="674"/>
      <c r="F336" s="675"/>
      <c r="G336" s="675"/>
      <c r="H336" s="675"/>
      <c r="I336" s="675"/>
      <c r="J336" s="675"/>
      <c r="K336" s="675"/>
    </row>
    <row r="337" spans="1:11">
      <c r="A337" s="673"/>
      <c r="E337" s="674"/>
      <c r="F337" s="675"/>
      <c r="G337" s="675"/>
      <c r="H337" s="675"/>
      <c r="I337" s="675"/>
      <c r="J337" s="675"/>
      <c r="K337" s="675"/>
    </row>
    <row r="338" spans="1:11">
      <c r="A338" s="673"/>
      <c r="E338" s="674"/>
      <c r="F338" s="675"/>
      <c r="G338" s="675"/>
      <c r="H338" s="675"/>
      <c r="I338" s="675"/>
      <c r="J338" s="675"/>
      <c r="K338" s="675"/>
    </row>
    <row r="339" spans="1:11">
      <c r="A339" s="673"/>
      <c r="E339" s="674"/>
      <c r="F339" s="675"/>
      <c r="G339" s="675"/>
      <c r="H339" s="675"/>
      <c r="I339" s="675"/>
      <c r="J339" s="675"/>
      <c r="K339" s="675"/>
    </row>
    <row r="340" spans="1:11">
      <c r="A340" s="673"/>
      <c r="E340" s="674"/>
      <c r="F340" s="675"/>
      <c r="G340" s="675"/>
      <c r="H340" s="675"/>
      <c r="I340" s="675"/>
      <c r="J340" s="675"/>
      <c r="K340" s="675"/>
    </row>
    <row r="341" spans="1:11">
      <c r="A341" s="673"/>
      <c r="E341" s="674"/>
      <c r="F341" s="675"/>
      <c r="G341" s="675"/>
      <c r="H341" s="675"/>
      <c r="I341" s="675"/>
      <c r="J341" s="675"/>
      <c r="K341" s="675"/>
    </row>
    <row r="342" spans="1:11">
      <c r="A342" s="673"/>
      <c r="E342" s="674"/>
      <c r="F342" s="675"/>
      <c r="G342" s="675"/>
      <c r="H342" s="675"/>
      <c r="I342" s="675"/>
      <c r="J342" s="675"/>
      <c r="K342" s="675"/>
    </row>
    <row r="343" spans="1:11">
      <c r="A343" s="673"/>
      <c r="E343" s="674"/>
      <c r="F343" s="675"/>
      <c r="G343" s="675"/>
      <c r="H343" s="675"/>
      <c r="I343" s="675"/>
      <c r="J343" s="675"/>
      <c r="K343" s="675"/>
    </row>
    <row r="344" spans="1:11">
      <c r="A344" s="673"/>
      <c r="E344" s="674"/>
      <c r="F344" s="675"/>
      <c r="G344" s="675"/>
      <c r="H344" s="675"/>
      <c r="I344" s="675"/>
      <c r="J344" s="675"/>
      <c r="K344" s="675"/>
    </row>
    <row r="345" spans="1:11">
      <c r="A345" s="673"/>
      <c r="E345" s="674"/>
      <c r="F345" s="675"/>
      <c r="G345" s="675"/>
      <c r="H345" s="675"/>
      <c r="I345" s="675"/>
      <c r="J345" s="675"/>
      <c r="K345" s="675"/>
    </row>
    <row r="346" spans="1:11">
      <c r="A346" s="673"/>
      <c r="E346" s="674"/>
      <c r="F346" s="675"/>
      <c r="G346" s="675"/>
      <c r="H346" s="675"/>
      <c r="I346" s="675"/>
      <c r="J346" s="675"/>
      <c r="K346" s="675"/>
    </row>
    <row r="347" spans="1:11">
      <c r="A347" s="673"/>
      <c r="E347" s="674"/>
      <c r="F347" s="675"/>
      <c r="G347" s="675"/>
      <c r="H347" s="675"/>
      <c r="I347" s="675"/>
      <c r="J347" s="675"/>
      <c r="K347" s="675"/>
    </row>
    <row r="348" spans="1:11">
      <c r="A348" s="673"/>
      <c r="E348" s="674"/>
      <c r="F348" s="675"/>
      <c r="G348" s="675"/>
      <c r="H348" s="675"/>
      <c r="I348" s="675"/>
      <c r="J348" s="675"/>
      <c r="K348" s="675"/>
    </row>
    <row r="349" spans="1:11">
      <c r="A349" s="673"/>
      <c r="E349" s="674"/>
      <c r="F349" s="675"/>
      <c r="G349" s="675"/>
      <c r="H349" s="675"/>
      <c r="I349" s="675"/>
      <c r="J349" s="675"/>
      <c r="K349" s="675"/>
    </row>
    <row r="350" spans="1:11">
      <c r="A350" s="673"/>
      <c r="E350" s="674"/>
      <c r="F350" s="675"/>
      <c r="G350" s="675"/>
      <c r="H350" s="675"/>
      <c r="I350" s="675"/>
      <c r="J350" s="675"/>
      <c r="K350" s="675"/>
    </row>
    <row r="351" spans="1:11">
      <c r="A351" s="673"/>
      <c r="E351" s="674"/>
      <c r="F351" s="675"/>
      <c r="G351" s="675"/>
      <c r="H351" s="675"/>
      <c r="I351" s="675"/>
      <c r="J351" s="675"/>
      <c r="K351" s="675"/>
    </row>
    <row r="352" spans="1:11">
      <c r="A352" s="673"/>
      <c r="E352" s="674"/>
      <c r="F352" s="675"/>
      <c r="G352" s="675"/>
      <c r="H352" s="675"/>
      <c r="I352" s="675"/>
      <c r="J352" s="675"/>
      <c r="K352" s="675"/>
    </row>
    <row r="353" spans="1:11">
      <c r="A353" s="673"/>
      <c r="E353" s="674"/>
      <c r="F353" s="675"/>
      <c r="G353" s="675"/>
      <c r="H353" s="675"/>
      <c r="I353" s="675"/>
      <c r="J353" s="675"/>
      <c r="K353" s="675"/>
    </row>
    <row r="354" spans="1:11">
      <c r="A354" s="673"/>
      <c r="E354" s="674"/>
      <c r="F354" s="675"/>
      <c r="G354" s="675"/>
      <c r="H354" s="675"/>
      <c r="I354" s="675"/>
      <c r="J354" s="675"/>
      <c r="K354" s="675"/>
    </row>
    <row r="355" spans="1:11">
      <c r="A355" s="673"/>
      <c r="E355" s="674"/>
      <c r="F355" s="675"/>
      <c r="G355" s="675"/>
      <c r="H355" s="675"/>
      <c r="I355" s="675"/>
      <c r="J355" s="675"/>
      <c r="K355" s="675"/>
    </row>
    <row r="356" spans="1:11">
      <c r="A356" s="673"/>
      <c r="E356" s="674"/>
      <c r="F356" s="675"/>
      <c r="G356" s="675"/>
      <c r="H356" s="675"/>
      <c r="I356" s="675"/>
      <c r="J356" s="675"/>
      <c r="K356" s="675"/>
    </row>
    <row r="357" spans="1:11">
      <c r="A357" s="673"/>
      <c r="E357" s="674"/>
      <c r="F357" s="675"/>
      <c r="G357" s="675"/>
      <c r="H357" s="675"/>
      <c r="I357" s="675"/>
      <c r="J357" s="675"/>
      <c r="K357" s="675"/>
    </row>
    <row r="358" spans="1:11">
      <c r="A358" s="673"/>
      <c r="E358" s="674"/>
      <c r="F358" s="675"/>
      <c r="G358" s="675"/>
      <c r="H358" s="675"/>
      <c r="I358" s="675"/>
      <c r="J358" s="675"/>
      <c r="K358" s="675"/>
    </row>
    <row r="359" spans="1:11">
      <c r="A359" s="673"/>
      <c r="E359" s="674"/>
      <c r="F359" s="675"/>
      <c r="G359" s="675"/>
      <c r="H359" s="675"/>
      <c r="I359" s="675"/>
      <c r="J359" s="675"/>
      <c r="K359" s="675"/>
    </row>
    <row r="360" spans="1:11">
      <c r="A360" s="673"/>
      <c r="E360" s="674"/>
      <c r="F360" s="675"/>
      <c r="G360" s="675"/>
      <c r="H360" s="675"/>
      <c r="I360" s="675"/>
      <c r="J360" s="675"/>
      <c r="K360" s="675"/>
    </row>
    <row r="361" spans="1:11">
      <c r="A361" s="673"/>
      <c r="E361" s="674"/>
      <c r="F361" s="675"/>
      <c r="G361" s="675"/>
      <c r="H361" s="675"/>
      <c r="I361" s="675"/>
      <c r="J361" s="675"/>
      <c r="K361" s="675"/>
    </row>
    <row r="362" spans="1:11">
      <c r="A362" s="673"/>
      <c r="E362" s="674"/>
      <c r="F362" s="675"/>
      <c r="G362" s="675"/>
      <c r="H362" s="675"/>
      <c r="I362" s="675"/>
      <c r="J362" s="675"/>
      <c r="K362" s="675"/>
    </row>
    <row r="363" spans="1:11">
      <c r="A363" s="673"/>
      <c r="E363" s="674"/>
      <c r="F363" s="675"/>
      <c r="G363" s="675"/>
      <c r="H363" s="675"/>
      <c r="I363" s="675"/>
      <c r="J363" s="675"/>
      <c r="K363" s="675"/>
    </row>
    <row r="364" spans="1:11">
      <c r="A364" s="673"/>
      <c r="E364" s="674"/>
      <c r="F364" s="675"/>
      <c r="G364" s="675"/>
      <c r="H364" s="675"/>
      <c r="I364" s="675"/>
      <c r="J364" s="675"/>
      <c r="K364" s="675"/>
    </row>
    <row r="365" spans="1:11">
      <c r="A365" s="673"/>
      <c r="E365" s="674"/>
      <c r="F365" s="675"/>
      <c r="G365" s="675"/>
      <c r="H365" s="675"/>
      <c r="I365" s="675"/>
      <c r="J365" s="675"/>
      <c r="K365" s="675"/>
    </row>
    <row r="366" spans="1:11">
      <c r="A366" s="673"/>
      <c r="E366" s="674"/>
      <c r="F366" s="675"/>
      <c r="G366" s="675"/>
      <c r="H366" s="675"/>
      <c r="I366" s="675"/>
      <c r="J366" s="675"/>
      <c r="K366" s="675"/>
    </row>
    <row r="367" spans="1:11">
      <c r="A367" s="673"/>
      <c r="E367" s="674"/>
      <c r="F367" s="675"/>
      <c r="G367" s="675"/>
      <c r="H367" s="675"/>
      <c r="I367" s="675"/>
      <c r="J367" s="675"/>
      <c r="K367" s="675"/>
    </row>
    <row r="368" spans="1:11">
      <c r="A368" s="673"/>
      <c r="E368" s="674"/>
      <c r="F368" s="675"/>
      <c r="G368" s="675"/>
      <c r="H368" s="675"/>
      <c r="I368" s="675"/>
      <c r="J368" s="675"/>
      <c r="K368" s="675"/>
    </row>
    <row r="369" spans="1:11">
      <c r="A369" s="673"/>
      <c r="E369" s="674"/>
      <c r="F369" s="675"/>
      <c r="G369" s="675"/>
      <c r="H369" s="675"/>
      <c r="I369" s="675"/>
      <c r="J369" s="675"/>
      <c r="K369" s="675"/>
    </row>
    <row r="370" spans="1:11">
      <c r="A370" s="673"/>
      <c r="E370" s="674"/>
      <c r="F370" s="675"/>
      <c r="G370" s="675"/>
      <c r="H370" s="675"/>
      <c r="I370" s="675"/>
      <c r="J370" s="675"/>
      <c r="K370" s="675"/>
    </row>
    <row r="371" spans="1:11">
      <c r="A371" s="673"/>
      <c r="E371" s="674"/>
      <c r="F371" s="675"/>
      <c r="G371" s="675"/>
      <c r="H371" s="675"/>
      <c r="I371" s="675"/>
      <c r="J371" s="675"/>
      <c r="K371" s="675"/>
    </row>
    <row r="372" spans="1:11">
      <c r="A372" s="673"/>
      <c r="E372" s="674"/>
      <c r="F372" s="675"/>
      <c r="G372" s="675"/>
      <c r="H372" s="675"/>
      <c r="I372" s="675"/>
      <c r="J372" s="675"/>
      <c r="K372" s="675"/>
    </row>
    <row r="373" spans="1:11">
      <c r="A373" s="673"/>
      <c r="E373" s="674"/>
      <c r="F373" s="675"/>
      <c r="G373" s="675"/>
      <c r="H373" s="675"/>
      <c r="I373" s="675"/>
      <c r="J373" s="675"/>
      <c r="K373" s="675"/>
    </row>
    <row r="374" spans="1:11">
      <c r="A374" s="673"/>
      <c r="E374" s="674"/>
      <c r="F374" s="675"/>
      <c r="G374" s="675"/>
      <c r="H374" s="675"/>
      <c r="I374" s="675"/>
      <c r="J374" s="675"/>
      <c r="K374" s="675"/>
    </row>
    <row r="375" spans="1:11">
      <c r="A375" s="673"/>
      <c r="E375" s="674"/>
      <c r="F375" s="675"/>
      <c r="G375" s="675"/>
      <c r="H375" s="675"/>
      <c r="I375" s="675"/>
      <c r="J375" s="675"/>
      <c r="K375" s="675"/>
    </row>
    <row r="376" spans="1:11">
      <c r="A376" s="673"/>
      <c r="E376" s="674"/>
      <c r="F376" s="675"/>
      <c r="G376" s="675"/>
      <c r="H376" s="675"/>
      <c r="I376" s="675"/>
      <c r="J376" s="675"/>
      <c r="K376" s="675"/>
    </row>
    <row r="377" spans="1:11">
      <c r="A377" s="673"/>
      <c r="E377" s="674"/>
      <c r="F377" s="675"/>
      <c r="G377" s="675"/>
      <c r="H377" s="675"/>
      <c r="I377" s="675"/>
      <c r="J377" s="675"/>
      <c r="K377" s="675"/>
    </row>
    <row r="378" spans="1:11">
      <c r="A378" s="673"/>
      <c r="E378" s="674"/>
      <c r="F378" s="675"/>
      <c r="G378" s="675"/>
      <c r="H378" s="675"/>
      <c r="I378" s="675"/>
      <c r="J378" s="675"/>
      <c r="K378" s="675"/>
    </row>
    <row r="379" spans="1:11">
      <c r="A379" s="673"/>
      <c r="E379" s="674"/>
      <c r="F379" s="675"/>
      <c r="G379" s="675"/>
      <c r="H379" s="675"/>
      <c r="I379" s="675"/>
      <c r="J379" s="675"/>
      <c r="K379" s="675"/>
    </row>
    <row r="380" spans="1:11">
      <c r="A380" s="673"/>
      <c r="E380" s="674"/>
      <c r="F380" s="675"/>
      <c r="G380" s="675"/>
      <c r="H380" s="675"/>
      <c r="I380" s="675"/>
      <c r="J380" s="675"/>
      <c r="K380" s="675"/>
    </row>
    <row r="381" spans="1:11">
      <c r="A381" s="673"/>
      <c r="E381" s="674"/>
      <c r="F381" s="675"/>
      <c r="G381" s="675"/>
      <c r="H381" s="675"/>
      <c r="I381" s="675"/>
      <c r="J381" s="675"/>
      <c r="K381" s="675"/>
    </row>
    <row r="382" spans="1:11">
      <c r="A382" s="673"/>
      <c r="E382" s="674"/>
      <c r="F382" s="675"/>
      <c r="G382" s="675"/>
      <c r="H382" s="675"/>
      <c r="I382" s="675"/>
      <c r="J382" s="675"/>
      <c r="K382" s="675"/>
    </row>
    <row r="383" spans="1:11">
      <c r="A383" s="673"/>
      <c r="E383" s="674"/>
      <c r="F383" s="675"/>
      <c r="G383" s="675"/>
      <c r="H383" s="675"/>
      <c r="I383" s="675"/>
      <c r="J383" s="675"/>
      <c r="K383" s="675"/>
    </row>
    <row r="384" spans="1:11">
      <c r="A384" s="673"/>
      <c r="E384" s="674"/>
      <c r="F384" s="675"/>
      <c r="G384" s="675"/>
      <c r="H384" s="675"/>
      <c r="I384" s="675"/>
      <c r="J384" s="675"/>
      <c r="K384" s="675"/>
    </row>
    <row r="385" spans="1:11">
      <c r="A385" s="673"/>
      <c r="E385" s="674"/>
      <c r="F385" s="675"/>
      <c r="G385" s="675"/>
      <c r="H385" s="675"/>
      <c r="I385" s="675"/>
      <c r="J385" s="675"/>
      <c r="K385" s="675"/>
    </row>
    <row r="386" spans="1:11">
      <c r="A386" s="673"/>
      <c r="E386" s="674"/>
      <c r="F386" s="675"/>
      <c r="G386" s="675"/>
      <c r="H386" s="675"/>
      <c r="I386" s="675"/>
      <c r="J386" s="675"/>
      <c r="K386" s="675"/>
    </row>
    <row r="387" spans="1:11">
      <c r="A387" s="673"/>
      <c r="E387" s="674"/>
      <c r="F387" s="675"/>
      <c r="G387" s="675"/>
      <c r="H387" s="675"/>
      <c r="I387" s="675"/>
      <c r="J387" s="675"/>
      <c r="K387" s="675"/>
    </row>
    <row r="388" spans="1:11">
      <c r="A388" s="673"/>
      <c r="E388" s="674"/>
      <c r="F388" s="675"/>
      <c r="G388" s="675"/>
      <c r="H388" s="675"/>
      <c r="I388" s="675"/>
      <c r="J388" s="675"/>
      <c r="K388" s="675"/>
    </row>
    <row r="389" spans="1:11">
      <c r="A389" s="673"/>
      <c r="E389" s="674"/>
      <c r="F389" s="675"/>
      <c r="G389" s="675"/>
      <c r="H389" s="675"/>
      <c r="I389" s="675"/>
      <c r="J389" s="675"/>
      <c r="K389" s="675"/>
    </row>
    <row r="390" spans="1:11">
      <c r="A390" s="673"/>
      <c r="E390" s="674"/>
      <c r="F390" s="675"/>
      <c r="G390" s="675"/>
      <c r="H390" s="675"/>
      <c r="I390" s="675"/>
      <c r="J390" s="675"/>
      <c r="K390" s="675"/>
    </row>
    <row r="391" spans="1:11">
      <c r="A391" s="673"/>
      <c r="E391" s="674"/>
      <c r="F391" s="675"/>
      <c r="G391" s="675"/>
      <c r="H391" s="675"/>
      <c r="I391" s="675"/>
      <c r="J391" s="675"/>
      <c r="K391" s="675"/>
    </row>
    <row r="392" spans="1:11">
      <c r="A392" s="673"/>
      <c r="E392" s="674"/>
      <c r="F392" s="675"/>
      <c r="G392" s="675"/>
      <c r="H392" s="675"/>
      <c r="I392" s="675"/>
      <c r="J392" s="675"/>
      <c r="K392" s="675"/>
    </row>
    <row r="393" spans="1:11">
      <c r="A393" s="673"/>
      <c r="E393" s="674"/>
      <c r="F393" s="675"/>
      <c r="G393" s="675"/>
      <c r="H393" s="675"/>
      <c r="I393" s="675"/>
      <c r="J393" s="675"/>
      <c r="K393" s="675"/>
    </row>
    <row r="394" spans="1:11">
      <c r="A394" s="673"/>
      <c r="E394" s="674"/>
      <c r="F394" s="675"/>
      <c r="G394" s="675"/>
      <c r="H394" s="675"/>
      <c r="I394" s="675"/>
      <c r="J394" s="675"/>
      <c r="K394" s="675"/>
    </row>
    <row r="395" spans="1:11">
      <c r="A395" s="673"/>
      <c r="E395" s="674"/>
      <c r="F395" s="675"/>
      <c r="G395" s="675"/>
      <c r="H395" s="675"/>
      <c r="I395" s="675"/>
      <c r="J395" s="675"/>
      <c r="K395" s="675"/>
    </row>
    <row r="396" spans="1:11">
      <c r="A396" s="673"/>
      <c r="E396" s="674"/>
      <c r="F396" s="675"/>
      <c r="G396" s="675"/>
      <c r="H396" s="675"/>
      <c r="I396" s="675"/>
      <c r="J396" s="675"/>
      <c r="K396" s="675"/>
    </row>
    <row r="397" spans="1:11">
      <c r="A397" s="673"/>
      <c r="E397" s="674"/>
      <c r="F397" s="675"/>
      <c r="G397" s="675"/>
      <c r="H397" s="675"/>
      <c r="I397" s="675"/>
      <c r="J397" s="675"/>
      <c r="K397" s="675"/>
    </row>
    <row r="398" spans="1:11">
      <c r="A398" s="673"/>
      <c r="E398" s="674"/>
      <c r="F398" s="675"/>
      <c r="G398" s="675"/>
      <c r="H398" s="675"/>
      <c r="I398" s="675"/>
      <c r="J398" s="675"/>
      <c r="K398" s="675"/>
    </row>
    <row r="399" spans="1:11">
      <c r="A399" s="673"/>
      <c r="E399" s="674"/>
      <c r="F399" s="675"/>
      <c r="G399" s="675"/>
      <c r="H399" s="675"/>
      <c r="I399" s="675"/>
      <c r="J399" s="675"/>
      <c r="K399" s="675"/>
    </row>
    <row r="400" spans="1:11">
      <c r="A400" s="673"/>
      <c r="E400" s="674"/>
      <c r="F400" s="675"/>
      <c r="G400" s="675"/>
      <c r="H400" s="675"/>
      <c r="I400" s="675"/>
      <c r="J400" s="675"/>
      <c r="K400" s="675"/>
    </row>
    <row r="401" spans="1:11">
      <c r="A401" s="673"/>
      <c r="E401" s="674"/>
      <c r="F401" s="675"/>
      <c r="G401" s="675"/>
      <c r="H401" s="675"/>
      <c r="I401" s="675"/>
      <c r="J401" s="675"/>
      <c r="K401" s="675"/>
    </row>
    <row r="402" spans="1:11">
      <c r="A402" s="673"/>
      <c r="E402" s="674"/>
      <c r="F402" s="675"/>
      <c r="G402" s="675"/>
      <c r="H402" s="675"/>
      <c r="I402" s="675"/>
      <c r="J402" s="675"/>
      <c r="K402" s="675"/>
    </row>
    <row r="403" spans="1:11">
      <c r="A403" s="673"/>
      <c r="E403" s="674"/>
      <c r="F403" s="675"/>
      <c r="G403" s="675"/>
      <c r="H403" s="675"/>
      <c r="I403" s="675"/>
      <c r="J403" s="675"/>
      <c r="K403" s="675"/>
    </row>
    <row r="404" spans="1:11">
      <c r="A404" s="673"/>
      <c r="E404" s="674"/>
      <c r="F404" s="675"/>
      <c r="G404" s="675"/>
      <c r="H404" s="675"/>
      <c r="I404" s="675"/>
      <c r="J404" s="675"/>
      <c r="K404" s="675"/>
    </row>
    <row r="405" spans="1:11">
      <c r="A405" s="673"/>
      <c r="E405" s="674"/>
      <c r="F405" s="675"/>
      <c r="G405" s="675"/>
      <c r="H405" s="675"/>
      <c r="I405" s="675"/>
      <c r="J405" s="675"/>
      <c r="K405" s="675"/>
    </row>
    <row r="406" spans="1:11">
      <c r="A406" s="673"/>
      <c r="E406" s="674"/>
      <c r="F406" s="675"/>
      <c r="G406" s="675"/>
      <c r="H406" s="675"/>
      <c r="I406" s="675"/>
      <c r="J406" s="675"/>
      <c r="K406" s="675"/>
    </row>
    <row r="407" spans="1:11">
      <c r="A407" s="673"/>
      <c r="E407" s="674"/>
      <c r="F407" s="675"/>
      <c r="G407" s="675"/>
      <c r="H407" s="675"/>
      <c r="I407" s="675"/>
      <c r="J407" s="675"/>
      <c r="K407" s="675"/>
    </row>
    <row r="408" spans="1:11">
      <c r="A408" s="673"/>
      <c r="E408" s="674"/>
      <c r="F408" s="675"/>
      <c r="G408" s="675"/>
      <c r="H408" s="675"/>
      <c r="I408" s="675"/>
      <c r="J408" s="675"/>
      <c r="K408" s="675"/>
    </row>
    <row r="409" spans="1:11">
      <c r="A409" s="673"/>
      <c r="E409" s="674"/>
      <c r="F409" s="675"/>
      <c r="G409" s="675"/>
      <c r="H409" s="675"/>
      <c r="I409" s="675"/>
      <c r="J409" s="675"/>
      <c r="K409" s="675"/>
    </row>
    <row r="410" spans="1:11">
      <c r="A410" s="673"/>
      <c r="E410" s="674"/>
      <c r="F410" s="675"/>
      <c r="G410" s="675"/>
      <c r="H410" s="675"/>
      <c r="I410" s="675"/>
      <c r="J410" s="675"/>
      <c r="K410" s="675"/>
    </row>
    <row r="411" spans="1:11">
      <c r="A411" s="673"/>
      <c r="E411" s="674"/>
      <c r="F411" s="675"/>
      <c r="G411" s="675"/>
      <c r="H411" s="675"/>
      <c r="I411" s="675"/>
      <c r="J411" s="675"/>
      <c r="K411" s="675"/>
    </row>
    <row r="412" spans="1:11">
      <c r="A412" s="673"/>
      <c r="E412" s="674"/>
      <c r="F412" s="675"/>
      <c r="G412" s="675"/>
      <c r="H412" s="675"/>
      <c r="I412" s="675"/>
      <c r="J412" s="675"/>
      <c r="K412" s="675"/>
    </row>
    <row r="413" spans="1:11">
      <c r="A413" s="673"/>
      <c r="E413" s="674"/>
      <c r="F413" s="675"/>
      <c r="G413" s="675"/>
      <c r="H413" s="675"/>
      <c r="I413" s="675"/>
      <c r="J413" s="675"/>
      <c r="K413" s="675"/>
    </row>
    <row r="414" spans="1:11">
      <c r="A414" s="673"/>
      <c r="E414" s="674"/>
      <c r="F414" s="675"/>
      <c r="G414" s="675"/>
      <c r="H414" s="675"/>
      <c r="I414" s="675"/>
      <c r="J414" s="675"/>
      <c r="K414" s="675"/>
    </row>
    <row r="415" spans="1:11">
      <c r="A415" s="673"/>
      <c r="E415" s="674"/>
      <c r="F415" s="675"/>
      <c r="G415" s="675"/>
      <c r="H415" s="675"/>
      <c r="I415" s="675"/>
      <c r="J415" s="675"/>
      <c r="K415" s="675"/>
    </row>
    <row r="416" spans="1:11">
      <c r="A416" s="673"/>
      <c r="E416" s="674"/>
      <c r="F416" s="675"/>
      <c r="G416" s="675"/>
      <c r="H416" s="675"/>
      <c r="I416" s="675"/>
      <c r="J416" s="675"/>
      <c r="K416" s="675"/>
    </row>
    <row r="417" spans="1:11">
      <c r="A417" s="673"/>
      <c r="E417" s="674"/>
      <c r="F417" s="675"/>
      <c r="G417" s="675"/>
      <c r="H417" s="675"/>
      <c r="I417" s="675"/>
      <c r="J417" s="675"/>
      <c r="K417" s="675"/>
    </row>
    <row r="418" spans="1:11">
      <c r="A418" s="673"/>
      <c r="E418" s="674"/>
      <c r="F418" s="675"/>
      <c r="G418" s="675"/>
      <c r="H418" s="675"/>
      <c r="I418" s="675"/>
      <c r="J418" s="675"/>
      <c r="K418" s="675"/>
    </row>
    <row r="419" spans="1:11">
      <c r="A419" s="673"/>
      <c r="E419" s="674"/>
      <c r="F419" s="675"/>
      <c r="G419" s="675"/>
      <c r="H419" s="675"/>
      <c r="I419" s="675"/>
      <c r="J419" s="675"/>
      <c r="K419" s="675"/>
    </row>
    <row r="420" spans="1:11">
      <c r="A420" s="673"/>
      <c r="E420" s="674"/>
      <c r="F420" s="675"/>
      <c r="G420" s="675"/>
      <c r="H420" s="675"/>
      <c r="I420" s="675"/>
      <c r="J420" s="675"/>
      <c r="K420" s="675"/>
    </row>
    <row r="421" spans="1:11">
      <c r="A421" s="673"/>
      <c r="E421" s="674"/>
      <c r="F421" s="675"/>
      <c r="G421" s="675"/>
      <c r="H421" s="675"/>
      <c r="I421" s="675"/>
      <c r="J421" s="675"/>
      <c r="K421" s="675"/>
    </row>
    <row r="422" spans="1:11">
      <c r="A422" s="673"/>
      <c r="E422" s="674"/>
      <c r="F422" s="675"/>
      <c r="G422" s="675"/>
      <c r="H422" s="675"/>
      <c r="I422" s="675"/>
      <c r="J422" s="675"/>
      <c r="K422" s="675"/>
    </row>
    <row r="423" spans="1:11">
      <c r="A423" s="673"/>
      <c r="E423" s="674"/>
      <c r="F423" s="675"/>
      <c r="G423" s="675"/>
      <c r="H423" s="675"/>
      <c r="I423" s="675"/>
      <c r="J423" s="675"/>
      <c r="K423" s="675"/>
    </row>
    <row r="424" spans="1:11">
      <c r="A424" s="673"/>
      <c r="E424" s="674"/>
      <c r="F424" s="675"/>
      <c r="G424" s="675"/>
      <c r="H424" s="675"/>
      <c r="I424" s="675"/>
      <c r="J424" s="675"/>
      <c r="K424" s="675"/>
    </row>
    <row r="425" spans="1:11">
      <c r="A425" s="673"/>
      <c r="E425" s="674"/>
      <c r="F425" s="675"/>
      <c r="G425" s="675"/>
      <c r="H425" s="675"/>
      <c r="I425" s="675"/>
      <c r="J425" s="675"/>
      <c r="K425" s="675"/>
    </row>
    <row r="426" spans="1:11">
      <c r="A426" s="673"/>
      <c r="E426" s="674"/>
      <c r="F426" s="675"/>
      <c r="G426" s="675"/>
      <c r="H426" s="675"/>
      <c r="I426" s="675"/>
      <c r="J426" s="675"/>
      <c r="K426" s="675"/>
    </row>
    <row r="427" spans="1:11">
      <c r="A427" s="673"/>
      <c r="E427" s="674"/>
      <c r="F427" s="675"/>
      <c r="G427" s="675"/>
      <c r="H427" s="675"/>
      <c r="I427" s="675"/>
      <c r="J427" s="675"/>
      <c r="K427" s="675"/>
    </row>
    <row r="428" spans="1:11">
      <c r="A428" s="673"/>
      <c r="E428" s="674"/>
      <c r="F428" s="675"/>
      <c r="G428" s="675"/>
      <c r="H428" s="675"/>
      <c r="I428" s="675"/>
      <c r="J428" s="675"/>
      <c r="K428" s="675"/>
    </row>
    <row r="429" spans="1:11">
      <c r="A429" s="673"/>
      <c r="E429" s="674"/>
      <c r="F429" s="675"/>
      <c r="G429" s="675"/>
      <c r="H429" s="675"/>
      <c r="I429" s="675"/>
      <c r="J429" s="675"/>
      <c r="K429" s="675"/>
    </row>
    <row r="430" spans="1:11">
      <c r="A430" s="673"/>
      <c r="E430" s="674"/>
      <c r="F430" s="675"/>
      <c r="G430" s="675"/>
      <c r="H430" s="675"/>
      <c r="I430" s="675"/>
      <c r="J430" s="675"/>
      <c r="K430" s="675"/>
    </row>
    <row r="431" spans="1:11">
      <c r="A431" s="673"/>
      <c r="E431" s="674"/>
      <c r="F431" s="675"/>
      <c r="G431" s="675"/>
      <c r="H431" s="675"/>
      <c r="I431" s="675"/>
      <c r="J431" s="675"/>
      <c r="K431" s="675"/>
    </row>
    <row r="432" spans="1:11">
      <c r="A432" s="673"/>
      <c r="E432" s="674"/>
      <c r="F432" s="675"/>
      <c r="G432" s="675"/>
      <c r="H432" s="675"/>
      <c r="I432" s="675"/>
      <c r="J432" s="675"/>
      <c r="K432" s="675"/>
    </row>
    <row r="433" spans="1:11">
      <c r="A433" s="673"/>
      <c r="E433" s="674"/>
      <c r="F433" s="675"/>
      <c r="G433" s="675"/>
      <c r="H433" s="675"/>
      <c r="I433" s="675"/>
      <c r="J433" s="675"/>
      <c r="K433" s="675"/>
    </row>
    <row r="434" spans="1:11">
      <c r="A434" s="673"/>
      <c r="E434" s="674"/>
      <c r="F434" s="675"/>
      <c r="G434" s="675"/>
      <c r="H434" s="675"/>
      <c r="I434" s="675"/>
      <c r="J434" s="675"/>
      <c r="K434" s="675"/>
    </row>
    <row r="435" spans="1:11">
      <c r="A435" s="673"/>
      <c r="E435" s="674"/>
      <c r="F435" s="675"/>
      <c r="G435" s="675"/>
      <c r="H435" s="675"/>
      <c r="I435" s="675"/>
      <c r="J435" s="675"/>
      <c r="K435" s="675"/>
    </row>
    <row r="436" spans="1:11">
      <c r="A436" s="673"/>
      <c r="E436" s="674"/>
      <c r="F436" s="675"/>
      <c r="G436" s="675"/>
      <c r="H436" s="675"/>
      <c r="I436" s="675"/>
      <c r="J436" s="675"/>
      <c r="K436" s="675"/>
    </row>
    <row r="437" spans="1:11">
      <c r="A437" s="673"/>
      <c r="E437" s="674"/>
      <c r="F437" s="675"/>
      <c r="G437" s="675"/>
      <c r="H437" s="675"/>
      <c r="I437" s="675"/>
      <c r="J437" s="675"/>
      <c r="K437" s="675"/>
    </row>
    <row r="438" spans="1:11">
      <c r="A438" s="673"/>
      <c r="E438" s="674"/>
      <c r="F438" s="675"/>
      <c r="G438" s="675"/>
      <c r="H438" s="675"/>
      <c r="I438" s="675"/>
      <c r="J438" s="675"/>
      <c r="K438" s="675"/>
    </row>
    <row r="439" spans="1:11">
      <c r="A439" s="673"/>
      <c r="E439" s="674"/>
      <c r="F439" s="675"/>
      <c r="G439" s="675"/>
      <c r="H439" s="675"/>
      <c r="I439" s="675"/>
      <c r="J439" s="675"/>
      <c r="K439" s="675"/>
    </row>
    <row r="440" spans="1:11">
      <c r="A440" s="673"/>
      <c r="E440" s="674"/>
      <c r="F440" s="675"/>
      <c r="G440" s="675"/>
      <c r="H440" s="675"/>
      <c r="I440" s="675"/>
      <c r="J440" s="675"/>
      <c r="K440" s="675"/>
    </row>
    <row r="441" spans="1:11">
      <c r="A441" s="673"/>
      <c r="E441" s="674"/>
      <c r="F441" s="675"/>
      <c r="G441" s="675"/>
      <c r="H441" s="675"/>
      <c r="I441" s="675"/>
      <c r="J441" s="675"/>
      <c r="K441" s="675"/>
    </row>
    <row r="442" spans="1:11">
      <c r="A442" s="673"/>
      <c r="E442" s="674"/>
      <c r="F442" s="675"/>
      <c r="G442" s="675"/>
      <c r="H442" s="675"/>
      <c r="I442" s="675"/>
      <c r="J442" s="675"/>
      <c r="K442" s="675"/>
    </row>
    <row r="443" spans="1:11">
      <c r="A443" s="673"/>
      <c r="E443" s="674"/>
      <c r="F443" s="675"/>
      <c r="G443" s="675"/>
      <c r="H443" s="675"/>
      <c r="I443" s="675"/>
      <c r="J443" s="675"/>
      <c r="K443" s="675"/>
    </row>
    <row r="444" spans="1:11">
      <c r="A444" s="673"/>
      <c r="E444" s="674"/>
      <c r="F444" s="675"/>
      <c r="G444" s="675"/>
      <c r="H444" s="675"/>
      <c r="I444" s="675"/>
      <c r="J444" s="675"/>
      <c r="K444" s="675"/>
    </row>
    <row r="445" spans="1:11">
      <c r="A445" s="673"/>
      <c r="E445" s="674"/>
      <c r="F445" s="675"/>
      <c r="G445" s="675"/>
      <c r="H445" s="675"/>
      <c r="I445" s="675"/>
      <c r="J445" s="675"/>
      <c r="K445" s="675"/>
    </row>
    <row r="446" spans="1:11">
      <c r="A446" s="673"/>
      <c r="E446" s="674"/>
      <c r="F446" s="675"/>
      <c r="G446" s="675"/>
      <c r="H446" s="675"/>
      <c r="I446" s="675"/>
      <c r="J446" s="675"/>
      <c r="K446" s="675"/>
    </row>
    <row r="447" spans="1:11">
      <c r="A447" s="673"/>
      <c r="E447" s="674"/>
      <c r="F447" s="675"/>
      <c r="G447" s="675"/>
      <c r="H447" s="675"/>
      <c r="I447" s="675"/>
      <c r="J447" s="675"/>
      <c r="K447" s="675"/>
    </row>
    <row r="448" spans="1:11">
      <c r="A448" s="673"/>
      <c r="E448" s="674"/>
      <c r="F448" s="675"/>
      <c r="G448" s="675"/>
      <c r="H448" s="675"/>
      <c r="I448" s="675"/>
      <c r="J448" s="675"/>
      <c r="K448" s="675"/>
    </row>
    <row r="449" spans="1:11">
      <c r="A449" s="673"/>
      <c r="E449" s="674"/>
      <c r="F449" s="675"/>
      <c r="G449" s="675"/>
      <c r="H449" s="675"/>
      <c r="I449" s="675"/>
      <c r="J449" s="675"/>
      <c r="K449" s="675"/>
    </row>
    <row r="450" spans="1:11">
      <c r="A450" s="673"/>
      <c r="E450" s="674"/>
      <c r="F450" s="675"/>
      <c r="G450" s="675"/>
      <c r="H450" s="675"/>
      <c r="I450" s="675"/>
      <c r="J450" s="675"/>
      <c r="K450" s="675"/>
    </row>
    <row r="451" spans="1:11">
      <c r="A451" s="673"/>
      <c r="E451" s="674"/>
      <c r="F451" s="675"/>
      <c r="G451" s="675"/>
      <c r="H451" s="675"/>
      <c r="I451" s="675"/>
      <c r="J451" s="675"/>
      <c r="K451" s="675"/>
    </row>
    <row r="452" spans="1:11">
      <c r="A452" s="673"/>
      <c r="E452" s="674"/>
      <c r="F452" s="675"/>
      <c r="G452" s="675"/>
      <c r="H452" s="675"/>
      <c r="I452" s="675"/>
      <c r="J452" s="675"/>
      <c r="K452" s="675"/>
    </row>
    <row r="453" spans="1:11">
      <c r="A453" s="673"/>
      <c r="E453" s="674"/>
      <c r="F453" s="675"/>
      <c r="G453" s="675"/>
      <c r="H453" s="675"/>
      <c r="I453" s="675"/>
      <c r="J453" s="675"/>
      <c r="K453" s="675"/>
    </row>
    <row r="454" spans="1:11">
      <c r="A454" s="673"/>
      <c r="E454" s="674"/>
      <c r="F454" s="675"/>
      <c r="G454" s="675"/>
      <c r="H454" s="675"/>
      <c r="I454" s="675"/>
      <c r="J454" s="675"/>
      <c r="K454" s="675"/>
    </row>
    <row r="455" spans="1:11">
      <c r="A455" s="673"/>
      <c r="E455" s="674"/>
      <c r="F455" s="675"/>
      <c r="G455" s="675"/>
      <c r="H455" s="675"/>
      <c r="I455" s="675"/>
      <c r="J455" s="675"/>
      <c r="K455" s="675"/>
    </row>
    <row r="456" spans="1:11">
      <c r="A456" s="673"/>
      <c r="E456" s="674"/>
      <c r="F456" s="675"/>
      <c r="G456" s="675"/>
      <c r="H456" s="675"/>
      <c r="I456" s="675"/>
      <c r="J456" s="675"/>
      <c r="K456" s="675"/>
    </row>
    <row r="457" spans="1:11">
      <c r="A457" s="673"/>
      <c r="E457" s="674"/>
      <c r="F457" s="675"/>
      <c r="G457" s="675"/>
      <c r="H457" s="675"/>
      <c r="I457" s="675"/>
      <c r="J457" s="675"/>
      <c r="K457" s="675"/>
    </row>
    <row r="458" spans="1:11">
      <c r="A458" s="673"/>
      <c r="E458" s="674"/>
      <c r="F458" s="675"/>
      <c r="G458" s="675"/>
      <c r="H458" s="675"/>
      <c r="I458" s="675"/>
      <c r="J458" s="675"/>
      <c r="K458" s="675"/>
    </row>
    <row r="459" spans="1:11">
      <c r="A459" s="673"/>
      <c r="E459" s="674"/>
      <c r="F459" s="675"/>
      <c r="G459" s="675"/>
      <c r="H459" s="675"/>
      <c r="I459" s="675"/>
      <c r="J459" s="675"/>
      <c r="K459" s="675"/>
    </row>
    <row r="460" spans="1:11">
      <c r="A460" s="673"/>
      <c r="E460" s="674"/>
      <c r="F460" s="675"/>
      <c r="G460" s="675"/>
      <c r="H460" s="675"/>
      <c r="I460" s="675"/>
      <c r="J460" s="675"/>
      <c r="K460" s="675"/>
    </row>
    <row r="461" spans="1:11">
      <c r="A461" s="673"/>
      <c r="E461" s="674"/>
      <c r="F461" s="675"/>
      <c r="G461" s="675"/>
      <c r="H461" s="675"/>
      <c r="I461" s="675"/>
      <c r="J461" s="675"/>
      <c r="K461" s="675"/>
    </row>
    <row r="462" spans="1:11">
      <c r="A462" s="673"/>
      <c r="E462" s="674"/>
      <c r="F462" s="675"/>
      <c r="G462" s="675"/>
      <c r="H462" s="675"/>
      <c r="I462" s="675"/>
      <c r="J462" s="675"/>
      <c r="K462" s="675"/>
    </row>
    <row r="463" spans="1:11">
      <c r="A463" s="673"/>
      <c r="E463" s="674"/>
      <c r="F463" s="675"/>
      <c r="G463" s="675"/>
      <c r="H463" s="675"/>
      <c r="I463" s="675"/>
      <c r="J463" s="675"/>
      <c r="K463" s="675"/>
    </row>
    <row r="464" spans="1:11">
      <c r="A464" s="673"/>
      <c r="E464" s="674"/>
      <c r="F464" s="675"/>
      <c r="G464" s="675"/>
      <c r="H464" s="675"/>
      <c r="I464" s="675"/>
      <c r="J464" s="675"/>
      <c r="K464" s="675"/>
    </row>
    <row r="465" spans="1:11">
      <c r="A465" s="673"/>
      <c r="E465" s="674"/>
      <c r="F465" s="675"/>
      <c r="G465" s="675"/>
      <c r="H465" s="675"/>
      <c r="I465" s="675"/>
      <c r="J465" s="675"/>
      <c r="K465" s="675"/>
    </row>
    <row r="466" spans="1:11">
      <c r="A466" s="673"/>
      <c r="E466" s="674"/>
      <c r="F466" s="675"/>
      <c r="G466" s="675"/>
      <c r="H466" s="675"/>
      <c r="I466" s="675"/>
      <c r="J466" s="675"/>
      <c r="K466" s="675"/>
    </row>
    <row r="467" spans="1:11">
      <c r="A467" s="673"/>
      <c r="E467" s="674"/>
      <c r="F467" s="675"/>
      <c r="G467" s="675"/>
      <c r="H467" s="675"/>
      <c r="I467" s="675"/>
      <c r="J467" s="675"/>
      <c r="K467" s="675"/>
    </row>
    <row r="468" spans="1:11">
      <c r="A468" s="673"/>
      <c r="E468" s="674"/>
      <c r="F468" s="675"/>
      <c r="G468" s="675"/>
      <c r="H468" s="675"/>
      <c r="I468" s="675"/>
      <c r="J468" s="675"/>
      <c r="K468" s="675"/>
    </row>
    <row r="469" spans="1:11">
      <c r="A469" s="673"/>
      <c r="E469" s="674"/>
      <c r="F469" s="675"/>
      <c r="G469" s="675"/>
      <c r="H469" s="675"/>
      <c r="I469" s="675"/>
      <c r="J469" s="675"/>
      <c r="K469" s="675"/>
    </row>
    <row r="470" spans="1:11">
      <c r="A470" s="673"/>
      <c r="E470" s="674"/>
      <c r="F470" s="675"/>
      <c r="G470" s="675"/>
      <c r="H470" s="675"/>
      <c r="I470" s="675"/>
      <c r="J470" s="675"/>
      <c r="K470" s="675"/>
    </row>
    <row r="471" spans="1:11">
      <c r="A471" s="673"/>
      <c r="E471" s="674"/>
      <c r="F471" s="675"/>
      <c r="G471" s="675"/>
      <c r="H471" s="675"/>
      <c r="I471" s="675"/>
      <c r="J471" s="675"/>
      <c r="K471" s="675"/>
    </row>
    <row r="472" spans="1:11">
      <c r="A472" s="673"/>
      <c r="E472" s="674"/>
      <c r="F472" s="675"/>
      <c r="G472" s="675"/>
      <c r="H472" s="675"/>
      <c r="I472" s="675"/>
      <c r="J472" s="675"/>
      <c r="K472" s="675"/>
    </row>
    <row r="473" spans="1:11">
      <c r="A473" s="673"/>
      <c r="E473" s="674"/>
      <c r="F473" s="675"/>
      <c r="G473" s="675"/>
      <c r="H473" s="675"/>
      <c r="I473" s="675"/>
      <c r="J473" s="675"/>
      <c r="K473" s="675"/>
    </row>
    <row r="474" spans="1:11">
      <c r="A474" s="673"/>
      <c r="E474" s="674"/>
      <c r="F474" s="675"/>
      <c r="G474" s="675"/>
      <c r="H474" s="675"/>
      <c r="I474" s="675"/>
      <c r="J474" s="675"/>
      <c r="K474" s="675"/>
    </row>
    <row r="475" spans="1:11">
      <c r="A475" s="673"/>
      <c r="E475" s="674"/>
      <c r="F475" s="675"/>
      <c r="G475" s="675"/>
      <c r="H475" s="675"/>
      <c r="I475" s="675"/>
      <c r="J475" s="675"/>
      <c r="K475" s="675"/>
    </row>
    <row r="476" spans="1:11">
      <c r="A476" s="673"/>
      <c r="E476" s="674"/>
      <c r="F476" s="675"/>
      <c r="G476" s="675"/>
      <c r="H476" s="675"/>
      <c r="I476" s="675"/>
      <c r="J476" s="675"/>
      <c r="K476" s="675"/>
    </row>
    <row r="477" spans="1:11">
      <c r="A477" s="673"/>
      <c r="E477" s="674"/>
      <c r="F477" s="675"/>
      <c r="G477" s="675"/>
      <c r="H477" s="675"/>
      <c r="I477" s="675"/>
      <c r="J477" s="675"/>
      <c r="K477" s="675"/>
    </row>
    <row r="478" spans="1:11">
      <c r="A478" s="673"/>
      <c r="E478" s="674"/>
      <c r="F478" s="675"/>
      <c r="G478" s="675"/>
      <c r="H478" s="675"/>
      <c r="I478" s="675"/>
      <c r="J478" s="675"/>
      <c r="K478" s="675"/>
    </row>
    <row r="479" spans="1:11">
      <c r="A479" s="673"/>
      <c r="E479" s="674"/>
      <c r="F479" s="675"/>
      <c r="G479" s="675"/>
      <c r="H479" s="675"/>
      <c r="I479" s="675"/>
      <c r="J479" s="675"/>
      <c r="K479" s="675"/>
    </row>
    <row r="480" spans="1:11">
      <c r="A480" s="673"/>
      <c r="E480" s="674"/>
      <c r="F480" s="675"/>
      <c r="G480" s="675"/>
      <c r="H480" s="675"/>
      <c r="I480" s="675"/>
      <c r="J480" s="675"/>
      <c r="K480" s="675"/>
    </row>
    <row r="481" spans="1:11">
      <c r="A481" s="673"/>
      <c r="E481" s="674"/>
      <c r="F481" s="675"/>
      <c r="G481" s="675"/>
      <c r="H481" s="675"/>
      <c r="I481" s="675"/>
      <c r="J481" s="675"/>
      <c r="K481" s="675"/>
    </row>
    <row r="482" spans="1:11">
      <c r="A482" s="673"/>
      <c r="E482" s="674"/>
      <c r="F482" s="675"/>
      <c r="G482" s="675"/>
      <c r="H482" s="675"/>
      <c r="I482" s="675"/>
      <c r="J482" s="675"/>
      <c r="K482" s="675"/>
    </row>
    <row r="483" spans="1:11">
      <c r="A483" s="673"/>
      <c r="E483" s="674"/>
      <c r="F483" s="675"/>
      <c r="G483" s="675"/>
      <c r="H483" s="675"/>
      <c r="I483" s="675"/>
      <c r="J483" s="675"/>
      <c r="K483" s="675"/>
    </row>
    <row r="484" spans="1:11">
      <c r="A484" s="673"/>
      <c r="E484" s="674"/>
      <c r="F484" s="675"/>
      <c r="G484" s="675"/>
      <c r="H484" s="675"/>
      <c r="I484" s="675"/>
      <c r="J484" s="675"/>
      <c r="K484" s="675"/>
    </row>
    <row r="485" spans="1:11">
      <c r="A485" s="673"/>
      <c r="E485" s="674"/>
      <c r="F485" s="675"/>
      <c r="G485" s="675"/>
      <c r="H485" s="675"/>
      <c r="I485" s="675"/>
      <c r="J485" s="675"/>
      <c r="K485" s="675"/>
    </row>
    <row r="486" spans="1:11">
      <c r="A486" s="673"/>
      <c r="E486" s="674"/>
      <c r="F486" s="675"/>
      <c r="G486" s="675"/>
      <c r="H486" s="675"/>
      <c r="I486" s="675"/>
      <c r="J486" s="675"/>
      <c r="K486" s="675"/>
    </row>
    <row r="487" spans="1:11">
      <c r="A487" s="673"/>
      <c r="E487" s="674"/>
      <c r="F487" s="675"/>
      <c r="G487" s="675"/>
      <c r="H487" s="675"/>
      <c r="I487" s="675"/>
      <c r="J487" s="675"/>
      <c r="K487" s="675"/>
    </row>
    <row r="488" spans="1:11">
      <c r="A488" s="673"/>
      <c r="E488" s="674"/>
      <c r="F488" s="675"/>
      <c r="G488" s="675"/>
      <c r="H488" s="675"/>
      <c r="I488" s="675"/>
      <c r="J488" s="675"/>
      <c r="K488" s="675"/>
    </row>
    <row r="489" spans="1:11">
      <c r="A489" s="673"/>
      <c r="E489" s="674"/>
      <c r="F489" s="675"/>
      <c r="G489" s="675"/>
      <c r="H489" s="675"/>
      <c r="I489" s="675"/>
      <c r="J489" s="675"/>
      <c r="K489" s="675"/>
    </row>
    <row r="490" spans="1:11">
      <c r="A490" s="673"/>
      <c r="E490" s="674"/>
      <c r="F490" s="675"/>
      <c r="G490" s="675"/>
      <c r="H490" s="675"/>
      <c r="I490" s="675"/>
      <c r="J490" s="675"/>
      <c r="K490" s="675"/>
    </row>
    <row r="491" spans="1:11">
      <c r="A491" s="673"/>
      <c r="E491" s="674"/>
      <c r="F491" s="675"/>
      <c r="G491" s="675"/>
      <c r="H491" s="675"/>
      <c r="I491" s="675"/>
      <c r="J491" s="675"/>
      <c r="K491" s="675"/>
    </row>
    <row r="492" spans="1:11">
      <c r="A492" s="673"/>
      <c r="E492" s="674"/>
      <c r="F492" s="675"/>
      <c r="G492" s="675"/>
      <c r="H492" s="675"/>
      <c r="I492" s="675"/>
      <c r="J492" s="675"/>
      <c r="K492" s="675"/>
    </row>
    <row r="493" spans="1:11">
      <c r="A493" s="673"/>
      <c r="E493" s="674"/>
      <c r="F493" s="675"/>
      <c r="G493" s="675"/>
      <c r="H493" s="675"/>
      <c r="I493" s="675"/>
      <c r="J493" s="675"/>
      <c r="K493" s="675"/>
    </row>
    <row r="494" spans="1:11">
      <c r="A494" s="673"/>
      <c r="E494" s="674"/>
      <c r="F494" s="675"/>
      <c r="G494" s="675"/>
      <c r="H494" s="675"/>
      <c r="I494" s="675"/>
      <c r="J494" s="675"/>
      <c r="K494" s="675"/>
    </row>
    <row r="495" spans="1:11">
      <c r="A495" s="673"/>
      <c r="E495" s="674"/>
      <c r="F495" s="675"/>
      <c r="G495" s="675"/>
      <c r="H495" s="675"/>
      <c r="I495" s="675"/>
      <c r="J495" s="675"/>
      <c r="K495" s="675"/>
    </row>
    <row r="496" spans="1:11">
      <c r="A496" s="673"/>
      <c r="E496" s="674"/>
      <c r="F496" s="675"/>
      <c r="G496" s="675"/>
      <c r="H496" s="675"/>
      <c r="I496" s="675"/>
      <c r="J496" s="675"/>
      <c r="K496" s="675"/>
    </row>
    <row r="497" spans="1:11">
      <c r="A497" s="673"/>
      <c r="E497" s="674"/>
      <c r="F497" s="675"/>
      <c r="G497" s="675"/>
      <c r="H497" s="675"/>
      <c r="I497" s="675"/>
      <c r="J497" s="675"/>
      <c r="K497" s="675"/>
    </row>
    <row r="498" spans="1:11">
      <c r="A498" s="673"/>
      <c r="E498" s="674"/>
      <c r="F498" s="675"/>
      <c r="G498" s="675"/>
      <c r="H498" s="675"/>
      <c r="I498" s="675"/>
      <c r="J498" s="675"/>
      <c r="K498" s="675"/>
    </row>
    <row r="499" spans="1:11">
      <c r="A499" s="673"/>
      <c r="E499" s="674"/>
      <c r="F499" s="675"/>
      <c r="G499" s="675"/>
      <c r="H499" s="675"/>
      <c r="I499" s="675"/>
      <c r="J499" s="675"/>
      <c r="K499" s="675"/>
    </row>
    <row r="500" spans="1:11">
      <c r="A500" s="673"/>
      <c r="E500" s="674"/>
      <c r="F500" s="675"/>
      <c r="G500" s="675"/>
      <c r="H500" s="675"/>
      <c r="I500" s="675"/>
      <c r="J500" s="675"/>
      <c r="K500" s="675"/>
    </row>
    <row r="501" spans="1:11">
      <c r="A501" s="673"/>
      <c r="E501" s="674"/>
      <c r="F501" s="675"/>
      <c r="G501" s="675"/>
      <c r="H501" s="675"/>
      <c r="I501" s="675"/>
      <c r="J501" s="675"/>
      <c r="K501" s="675"/>
    </row>
    <row r="502" spans="1:11">
      <c r="A502" s="673"/>
      <c r="E502" s="674"/>
      <c r="F502" s="675"/>
      <c r="G502" s="675"/>
      <c r="H502" s="675"/>
      <c r="I502" s="675"/>
      <c r="J502" s="675"/>
      <c r="K502" s="675"/>
    </row>
    <row r="503" spans="1:11">
      <c r="A503" s="673"/>
      <c r="E503" s="674"/>
      <c r="F503" s="675"/>
      <c r="G503" s="675"/>
      <c r="H503" s="675"/>
      <c r="I503" s="675"/>
      <c r="J503" s="675"/>
      <c r="K503" s="675"/>
    </row>
    <row r="504" spans="1:11">
      <c r="A504" s="673"/>
      <c r="E504" s="674"/>
      <c r="F504" s="675"/>
      <c r="G504" s="675"/>
      <c r="H504" s="675"/>
      <c r="I504" s="675"/>
      <c r="J504" s="675"/>
      <c r="K504" s="675"/>
    </row>
    <row r="505" spans="1:11">
      <c r="A505" s="673"/>
      <c r="E505" s="674"/>
      <c r="F505" s="675"/>
      <c r="G505" s="675"/>
      <c r="H505" s="675"/>
      <c r="I505" s="675"/>
      <c r="J505" s="675"/>
      <c r="K505" s="675"/>
    </row>
    <row r="506" spans="1:11">
      <c r="A506" s="673"/>
      <c r="E506" s="674"/>
      <c r="F506" s="675"/>
      <c r="G506" s="675"/>
      <c r="H506" s="675"/>
      <c r="I506" s="675"/>
      <c r="J506" s="675"/>
      <c r="K506" s="675"/>
    </row>
    <row r="507" spans="1:11">
      <c r="A507" s="673"/>
      <c r="E507" s="674"/>
      <c r="F507" s="675"/>
      <c r="G507" s="675"/>
      <c r="H507" s="675"/>
      <c r="I507" s="675"/>
      <c r="J507" s="675"/>
      <c r="K507" s="675"/>
    </row>
    <row r="508" spans="1:11">
      <c r="A508" s="673"/>
      <c r="E508" s="674"/>
      <c r="F508" s="675"/>
      <c r="G508" s="675"/>
      <c r="H508" s="675"/>
      <c r="I508" s="675"/>
      <c r="J508" s="675"/>
      <c r="K508" s="675"/>
    </row>
    <row r="509" spans="1:11">
      <c r="A509" s="673"/>
      <c r="E509" s="674"/>
      <c r="F509" s="675"/>
      <c r="G509" s="675"/>
      <c r="H509" s="675"/>
      <c r="I509" s="675"/>
      <c r="J509" s="675"/>
      <c r="K509" s="675"/>
    </row>
    <row r="510" spans="1:11">
      <c r="A510" s="673"/>
      <c r="E510" s="674"/>
      <c r="F510" s="675"/>
      <c r="G510" s="675"/>
      <c r="H510" s="675"/>
      <c r="I510" s="675"/>
      <c r="J510" s="675"/>
      <c r="K510" s="675"/>
    </row>
    <row r="511" spans="1:11">
      <c r="A511" s="673"/>
      <c r="E511" s="674"/>
      <c r="F511" s="675"/>
      <c r="G511" s="675"/>
      <c r="H511" s="675"/>
      <c r="I511" s="675"/>
      <c r="J511" s="675"/>
      <c r="K511" s="675"/>
    </row>
    <row r="512" spans="1:11">
      <c r="A512" s="673"/>
      <c r="E512" s="674"/>
      <c r="F512" s="675"/>
      <c r="G512" s="675"/>
      <c r="H512" s="675"/>
      <c r="I512" s="675"/>
      <c r="J512" s="675"/>
      <c r="K512" s="675"/>
    </row>
    <row r="513" spans="1:11">
      <c r="A513" s="673"/>
      <c r="E513" s="674"/>
      <c r="F513" s="675"/>
      <c r="G513" s="675"/>
      <c r="H513" s="675"/>
      <c r="I513" s="675"/>
      <c r="J513" s="675"/>
      <c r="K513" s="675"/>
    </row>
    <row r="514" spans="1:11">
      <c r="A514" s="673"/>
      <c r="E514" s="674"/>
      <c r="F514" s="675"/>
      <c r="G514" s="675"/>
      <c r="H514" s="675"/>
      <c r="I514" s="675"/>
      <c r="J514" s="675"/>
      <c r="K514" s="675"/>
    </row>
    <row r="515" spans="1:11">
      <c r="A515" s="673"/>
      <c r="E515" s="674"/>
      <c r="F515" s="675"/>
      <c r="G515" s="675"/>
      <c r="H515" s="675"/>
      <c r="I515" s="675"/>
      <c r="J515" s="675"/>
      <c r="K515" s="675"/>
    </row>
    <row r="516" spans="1:11">
      <c r="A516" s="673"/>
      <c r="E516" s="674"/>
      <c r="F516" s="675"/>
      <c r="G516" s="675"/>
      <c r="H516" s="675"/>
      <c r="I516" s="675"/>
      <c r="J516" s="675"/>
      <c r="K516" s="675"/>
    </row>
    <row r="517" spans="1:11">
      <c r="A517" s="673"/>
      <c r="E517" s="674"/>
      <c r="F517" s="675"/>
      <c r="G517" s="675"/>
      <c r="H517" s="675"/>
      <c r="I517" s="675"/>
      <c r="J517" s="675"/>
      <c r="K517" s="675"/>
    </row>
    <row r="518" spans="1:11">
      <c r="A518" s="673"/>
      <c r="E518" s="674"/>
      <c r="F518" s="675"/>
      <c r="G518" s="675"/>
      <c r="H518" s="675"/>
      <c r="I518" s="675"/>
      <c r="J518" s="675"/>
      <c r="K518" s="675"/>
    </row>
    <row r="519" spans="1:11">
      <c r="A519" s="673"/>
      <c r="E519" s="674"/>
      <c r="F519" s="675"/>
      <c r="G519" s="675"/>
      <c r="H519" s="675"/>
      <c r="I519" s="675"/>
      <c r="J519" s="675"/>
      <c r="K519" s="675"/>
    </row>
    <row r="520" spans="1:11">
      <c r="A520" s="673"/>
      <c r="E520" s="674"/>
      <c r="F520" s="675"/>
      <c r="G520" s="675"/>
      <c r="H520" s="675"/>
      <c r="I520" s="675"/>
      <c r="J520" s="675"/>
      <c r="K520" s="675"/>
    </row>
    <row r="521" spans="1:11">
      <c r="A521" s="673"/>
      <c r="E521" s="674"/>
      <c r="F521" s="675"/>
      <c r="G521" s="675"/>
      <c r="H521" s="675"/>
      <c r="I521" s="675"/>
      <c r="J521" s="675"/>
      <c r="K521" s="675"/>
    </row>
    <row r="522" spans="1:11">
      <c r="A522" s="673"/>
      <c r="E522" s="674"/>
      <c r="F522" s="675"/>
      <c r="G522" s="675"/>
      <c r="H522" s="675"/>
      <c r="I522" s="675"/>
      <c r="J522" s="675"/>
      <c r="K522" s="675"/>
    </row>
    <row r="523" spans="1:11">
      <c r="A523" s="673"/>
      <c r="E523" s="674"/>
      <c r="F523" s="675"/>
      <c r="G523" s="675"/>
      <c r="H523" s="675"/>
      <c r="I523" s="675"/>
      <c r="J523" s="675"/>
      <c r="K523" s="675"/>
    </row>
    <row r="524" spans="1:11">
      <c r="A524" s="673"/>
      <c r="E524" s="674"/>
      <c r="F524" s="675"/>
      <c r="G524" s="675"/>
      <c r="H524" s="675"/>
      <c r="I524" s="675"/>
      <c r="J524" s="675"/>
      <c r="K524" s="675"/>
    </row>
    <row r="525" spans="1:11">
      <c r="A525" s="673"/>
      <c r="E525" s="674"/>
      <c r="F525" s="675"/>
      <c r="G525" s="675"/>
      <c r="H525" s="675"/>
      <c r="I525" s="675"/>
      <c r="J525" s="675"/>
      <c r="K525" s="675"/>
    </row>
    <row r="526" spans="1:11">
      <c r="A526" s="673"/>
      <c r="E526" s="674"/>
      <c r="F526" s="675"/>
      <c r="G526" s="675"/>
      <c r="H526" s="675"/>
      <c r="I526" s="675"/>
      <c r="J526" s="675"/>
      <c r="K526" s="675"/>
    </row>
    <row r="527" spans="1:11">
      <c r="A527" s="673"/>
      <c r="E527" s="674"/>
      <c r="F527" s="675"/>
      <c r="G527" s="675"/>
      <c r="H527" s="675"/>
      <c r="I527" s="675"/>
      <c r="J527" s="675"/>
      <c r="K527" s="675"/>
    </row>
    <row r="528" spans="1:11">
      <c r="A528" s="673"/>
      <c r="E528" s="674"/>
      <c r="F528" s="675"/>
      <c r="G528" s="675"/>
      <c r="H528" s="675"/>
      <c r="I528" s="675"/>
      <c r="J528" s="675"/>
      <c r="K528" s="675"/>
    </row>
    <row r="529" spans="1:11">
      <c r="A529" s="673"/>
      <c r="E529" s="674"/>
      <c r="F529" s="675"/>
      <c r="G529" s="675"/>
      <c r="H529" s="675"/>
      <c r="I529" s="675"/>
      <c r="J529" s="675"/>
      <c r="K529" s="675"/>
    </row>
    <row r="530" spans="1:11">
      <c r="A530" s="673"/>
      <c r="E530" s="674"/>
      <c r="F530" s="675"/>
      <c r="G530" s="675"/>
      <c r="H530" s="675"/>
      <c r="I530" s="675"/>
      <c r="J530" s="675"/>
      <c r="K530" s="675"/>
    </row>
    <row r="531" spans="1:11">
      <c r="A531" s="673"/>
      <c r="E531" s="674"/>
      <c r="F531" s="675"/>
      <c r="G531" s="675"/>
      <c r="H531" s="675"/>
      <c r="I531" s="675"/>
      <c r="J531" s="675"/>
      <c r="K531" s="675"/>
    </row>
    <row r="532" spans="1:11">
      <c r="A532" s="673"/>
      <c r="E532" s="674"/>
      <c r="F532" s="675"/>
      <c r="G532" s="675"/>
      <c r="H532" s="675"/>
      <c r="I532" s="675"/>
      <c r="J532" s="675"/>
      <c r="K532" s="675"/>
    </row>
    <row r="533" spans="1:11">
      <c r="A533" s="673"/>
      <c r="E533" s="674"/>
      <c r="F533" s="675"/>
      <c r="G533" s="675"/>
      <c r="H533" s="675"/>
      <c r="I533" s="675"/>
      <c r="J533" s="675"/>
      <c r="K533" s="675"/>
    </row>
    <row r="534" spans="1:11">
      <c r="A534" s="673"/>
      <c r="E534" s="674"/>
      <c r="F534" s="675"/>
      <c r="G534" s="675"/>
      <c r="H534" s="675"/>
      <c r="I534" s="675"/>
      <c r="J534" s="675"/>
      <c r="K534" s="675"/>
    </row>
    <row r="535" spans="1:11">
      <c r="A535" s="673"/>
      <c r="E535" s="674"/>
      <c r="F535" s="675"/>
      <c r="G535" s="675"/>
      <c r="H535" s="675"/>
      <c r="I535" s="675"/>
      <c r="J535" s="675"/>
      <c r="K535" s="675"/>
    </row>
    <row r="536" spans="1:11">
      <c r="A536" s="673"/>
      <c r="E536" s="674"/>
      <c r="F536" s="675"/>
      <c r="G536" s="675"/>
      <c r="H536" s="675"/>
      <c r="I536" s="675"/>
      <c r="J536" s="675"/>
      <c r="K536" s="675"/>
    </row>
    <row r="537" spans="1:11">
      <c r="A537" s="673"/>
      <c r="E537" s="674"/>
      <c r="F537" s="675"/>
      <c r="G537" s="675"/>
      <c r="H537" s="675"/>
      <c r="I537" s="675"/>
      <c r="J537" s="675"/>
      <c r="K537" s="675"/>
    </row>
    <row r="538" spans="1:11">
      <c r="A538" s="673"/>
      <c r="E538" s="674"/>
      <c r="F538" s="675"/>
      <c r="G538" s="675"/>
      <c r="H538" s="675"/>
      <c r="I538" s="675"/>
      <c r="J538" s="675"/>
      <c r="K538" s="675"/>
    </row>
    <row r="539" spans="1:11">
      <c r="A539" s="673"/>
      <c r="E539" s="674"/>
      <c r="F539" s="675"/>
      <c r="G539" s="675"/>
      <c r="H539" s="675"/>
      <c r="I539" s="675"/>
      <c r="J539" s="675"/>
      <c r="K539" s="675"/>
    </row>
    <row r="540" spans="1:11">
      <c r="A540" s="673"/>
      <c r="E540" s="674"/>
      <c r="F540" s="675"/>
      <c r="G540" s="675"/>
      <c r="H540" s="675"/>
      <c r="I540" s="675"/>
      <c r="J540" s="675"/>
      <c r="K540" s="675"/>
    </row>
    <row r="541" spans="1:11">
      <c r="A541" s="673"/>
      <c r="E541" s="674"/>
      <c r="F541" s="675"/>
      <c r="G541" s="675"/>
      <c r="H541" s="675"/>
      <c r="I541" s="675"/>
      <c r="J541" s="675"/>
      <c r="K541" s="675"/>
    </row>
    <row r="542" spans="1:11">
      <c r="A542" s="673"/>
      <c r="E542" s="674"/>
      <c r="F542" s="675"/>
      <c r="G542" s="675"/>
      <c r="H542" s="675"/>
      <c r="I542" s="675"/>
      <c r="J542" s="675"/>
      <c r="K542" s="675"/>
    </row>
    <row r="543" spans="1:11">
      <c r="A543" s="673"/>
      <c r="E543" s="674"/>
      <c r="F543" s="675"/>
      <c r="G543" s="675"/>
      <c r="H543" s="675"/>
      <c r="I543" s="675"/>
      <c r="J543" s="675"/>
      <c r="K543" s="675"/>
    </row>
    <row r="544" spans="1:11">
      <c r="A544" s="673"/>
      <c r="E544" s="674"/>
      <c r="F544" s="675"/>
      <c r="G544" s="675"/>
      <c r="H544" s="675"/>
      <c r="I544" s="675"/>
      <c r="J544" s="675"/>
      <c r="K544" s="675"/>
    </row>
    <row r="545" spans="1:11">
      <c r="A545" s="673"/>
      <c r="E545" s="674"/>
      <c r="F545" s="675"/>
      <c r="G545" s="675"/>
      <c r="H545" s="675"/>
      <c r="I545" s="675"/>
      <c r="J545" s="675"/>
      <c r="K545" s="675"/>
    </row>
    <row r="546" spans="1:11">
      <c r="A546" s="673"/>
      <c r="E546" s="674"/>
      <c r="F546" s="675"/>
      <c r="G546" s="675"/>
      <c r="H546" s="675"/>
      <c r="I546" s="675"/>
      <c r="J546" s="675"/>
      <c r="K546" s="675"/>
    </row>
    <row r="547" spans="1:11">
      <c r="A547" s="673"/>
      <c r="E547" s="674"/>
      <c r="F547" s="675"/>
      <c r="G547" s="675"/>
      <c r="H547" s="675"/>
      <c r="I547" s="675"/>
      <c r="J547" s="675"/>
      <c r="K547" s="675"/>
    </row>
    <row r="548" spans="1:11">
      <c r="A548" s="673"/>
      <c r="E548" s="674"/>
      <c r="F548" s="675"/>
      <c r="G548" s="675"/>
      <c r="H548" s="675"/>
      <c r="I548" s="675"/>
      <c r="J548" s="675"/>
      <c r="K548" s="675"/>
    </row>
    <row r="549" spans="1:11">
      <c r="A549" s="673"/>
      <c r="E549" s="674"/>
      <c r="F549" s="675"/>
      <c r="G549" s="675"/>
      <c r="H549" s="675"/>
      <c r="I549" s="675"/>
      <c r="J549" s="675"/>
      <c r="K549" s="675"/>
    </row>
    <row r="550" spans="1:11">
      <c r="A550" s="673"/>
      <c r="E550" s="674"/>
      <c r="F550" s="675"/>
      <c r="G550" s="675"/>
      <c r="H550" s="675"/>
      <c r="I550" s="675"/>
      <c r="J550" s="675"/>
      <c r="K550" s="675"/>
    </row>
    <row r="551" spans="1:11">
      <c r="A551" s="673"/>
      <c r="E551" s="674"/>
      <c r="F551" s="675"/>
      <c r="G551" s="675"/>
      <c r="H551" s="675"/>
      <c r="I551" s="675"/>
      <c r="J551" s="675"/>
      <c r="K551" s="675"/>
    </row>
    <row r="552" spans="1:11">
      <c r="A552" s="673"/>
      <c r="E552" s="674"/>
      <c r="F552" s="675"/>
      <c r="G552" s="675"/>
      <c r="H552" s="675"/>
      <c r="I552" s="675"/>
      <c r="J552" s="675"/>
      <c r="K552" s="675"/>
    </row>
    <row r="553" spans="1:11">
      <c r="A553" s="673"/>
      <c r="E553" s="674"/>
      <c r="F553" s="675"/>
      <c r="G553" s="675"/>
      <c r="H553" s="675"/>
      <c r="I553" s="675"/>
      <c r="J553" s="675"/>
      <c r="K553" s="675"/>
    </row>
    <row r="554" spans="1:11">
      <c r="A554" s="673"/>
      <c r="E554" s="674"/>
      <c r="F554" s="675"/>
      <c r="G554" s="675"/>
      <c r="H554" s="675"/>
      <c r="I554" s="675"/>
      <c r="J554" s="675"/>
      <c r="K554" s="675"/>
    </row>
    <row r="555" spans="1:11">
      <c r="A555" s="673"/>
      <c r="E555" s="674"/>
      <c r="F555" s="675"/>
      <c r="G555" s="675"/>
      <c r="H555" s="675"/>
      <c r="I555" s="675"/>
      <c r="J555" s="675"/>
      <c r="K555" s="675"/>
    </row>
    <row r="556" spans="1:11">
      <c r="A556" s="673"/>
      <c r="E556" s="674"/>
      <c r="F556" s="675"/>
      <c r="G556" s="675"/>
      <c r="H556" s="675"/>
      <c r="I556" s="675"/>
      <c r="J556" s="675"/>
      <c r="K556" s="675"/>
    </row>
    <row r="557" spans="1:11">
      <c r="A557" s="673"/>
      <c r="E557" s="674"/>
      <c r="F557" s="675"/>
      <c r="G557" s="675"/>
      <c r="H557" s="675"/>
      <c r="I557" s="675"/>
      <c r="J557" s="675"/>
      <c r="K557" s="675"/>
    </row>
    <row r="558" spans="1:11">
      <c r="A558" s="673"/>
      <c r="E558" s="674"/>
      <c r="F558" s="675"/>
      <c r="G558" s="675"/>
      <c r="H558" s="675"/>
      <c r="I558" s="675"/>
      <c r="J558" s="675"/>
      <c r="K558" s="675"/>
    </row>
    <row r="559" spans="1:11">
      <c r="A559" s="673"/>
      <c r="E559" s="674"/>
      <c r="F559" s="675"/>
      <c r="G559" s="675"/>
      <c r="H559" s="675"/>
      <c r="I559" s="675"/>
      <c r="J559" s="675"/>
      <c r="K559" s="675"/>
    </row>
    <row r="560" spans="1:11">
      <c r="A560" s="673"/>
      <c r="E560" s="674"/>
      <c r="F560" s="675"/>
      <c r="G560" s="675"/>
      <c r="H560" s="675"/>
      <c r="I560" s="675"/>
      <c r="J560" s="675"/>
      <c r="K560" s="675"/>
    </row>
    <row r="561" spans="1:11">
      <c r="A561" s="673"/>
      <c r="E561" s="674"/>
      <c r="F561" s="675"/>
      <c r="G561" s="675"/>
      <c r="H561" s="675"/>
      <c r="I561" s="675"/>
      <c r="J561" s="675"/>
      <c r="K561" s="675"/>
    </row>
    <row r="562" spans="1:11">
      <c r="A562" s="673"/>
      <c r="E562" s="674"/>
      <c r="F562" s="675"/>
      <c r="G562" s="675"/>
      <c r="H562" s="675"/>
      <c r="I562" s="675"/>
      <c r="J562" s="675"/>
      <c r="K562" s="675"/>
    </row>
    <row r="563" spans="1:11">
      <c r="A563" s="673"/>
      <c r="E563" s="674"/>
      <c r="F563" s="675"/>
      <c r="G563" s="675"/>
      <c r="H563" s="675"/>
      <c r="I563" s="675"/>
      <c r="J563" s="675"/>
      <c r="K563" s="675"/>
    </row>
    <row r="564" spans="1:11">
      <c r="A564" s="673"/>
      <c r="E564" s="674"/>
      <c r="F564" s="675"/>
      <c r="G564" s="675"/>
      <c r="H564" s="675"/>
      <c r="I564" s="675"/>
      <c r="J564" s="675"/>
      <c r="K564" s="675"/>
    </row>
    <row r="565" spans="1:11">
      <c r="A565" s="673"/>
      <c r="E565" s="674"/>
      <c r="F565" s="675"/>
      <c r="G565" s="675"/>
      <c r="H565" s="675"/>
      <c r="I565" s="675"/>
      <c r="J565" s="675"/>
      <c r="K565" s="675"/>
    </row>
    <row r="566" spans="1:11">
      <c r="A566" s="673"/>
      <c r="E566" s="674"/>
      <c r="F566" s="675"/>
      <c r="G566" s="675"/>
      <c r="H566" s="675"/>
      <c r="I566" s="675"/>
      <c r="J566" s="675"/>
      <c r="K566" s="675"/>
    </row>
    <row r="567" spans="1:11">
      <c r="A567" s="673"/>
      <c r="E567" s="674"/>
      <c r="F567" s="675"/>
      <c r="G567" s="675"/>
      <c r="H567" s="675"/>
      <c r="I567" s="675"/>
      <c r="J567" s="675"/>
      <c r="K567" s="675"/>
    </row>
    <row r="568" spans="1:11">
      <c r="A568" s="673"/>
      <c r="E568" s="674"/>
      <c r="F568" s="675"/>
      <c r="G568" s="675"/>
      <c r="H568" s="675"/>
      <c r="I568" s="675"/>
      <c r="J568" s="675"/>
      <c r="K568" s="675"/>
    </row>
    <row r="569" spans="1:11">
      <c r="A569" s="673"/>
      <c r="E569" s="674"/>
      <c r="F569" s="675"/>
      <c r="G569" s="675"/>
      <c r="H569" s="675"/>
      <c r="I569" s="675"/>
      <c r="J569" s="675"/>
      <c r="K569" s="675"/>
    </row>
    <row r="570" spans="1:11">
      <c r="A570" s="673"/>
      <c r="E570" s="674"/>
      <c r="F570" s="675"/>
      <c r="G570" s="675"/>
      <c r="H570" s="675"/>
      <c r="I570" s="675"/>
      <c r="J570" s="675"/>
      <c r="K570" s="675"/>
    </row>
    <row r="571" spans="1:11">
      <c r="A571" s="673"/>
      <c r="E571" s="674"/>
      <c r="F571" s="675"/>
      <c r="G571" s="675"/>
      <c r="H571" s="675"/>
      <c r="I571" s="675"/>
      <c r="J571" s="675"/>
      <c r="K571" s="675"/>
    </row>
    <row r="572" spans="1:11">
      <c r="A572" s="673"/>
      <c r="E572" s="674"/>
      <c r="F572" s="675"/>
      <c r="G572" s="675"/>
      <c r="H572" s="675"/>
      <c r="I572" s="675"/>
      <c r="J572" s="675"/>
      <c r="K572" s="675"/>
    </row>
    <row r="573" spans="1:11">
      <c r="A573" s="673"/>
      <c r="E573" s="674"/>
      <c r="F573" s="675"/>
      <c r="G573" s="675"/>
      <c r="H573" s="675"/>
      <c r="I573" s="675"/>
      <c r="J573" s="675"/>
      <c r="K573" s="675"/>
    </row>
    <row r="574" spans="1:11">
      <c r="A574" s="673"/>
      <c r="E574" s="674"/>
      <c r="F574" s="675"/>
      <c r="G574" s="675"/>
      <c r="H574" s="675"/>
      <c r="I574" s="675"/>
      <c r="J574" s="675"/>
      <c r="K574" s="675"/>
    </row>
    <row r="575" spans="1:11">
      <c r="A575" s="673"/>
      <c r="E575" s="674"/>
      <c r="F575" s="675"/>
      <c r="G575" s="675"/>
      <c r="H575" s="675"/>
      <c r="I575" s="675"/>
      <c r="J575" s="675"/>
      <c r="K575" s="675"/>
    </row>
    <row r="576" spans="1:11">
      <c r="A576" s="673"/>
      <c r="E576" s="674"/>
      <c r="F576" s="675"/>
      <c r="G576" s="675"/>
      <c r="H576" s="675"/>
      <c r="I576" s="675"/>
      <c r="J576" s="675"/>
      <c r="K576" s="675"/>
    </row>
    <row r="577" spans="1:11">
      <c r="A577" s="673"/>
      <c r="E577" s="674"/>
      <c r="F577" s="675"/>
      <c r="G577" s="675"/>
      <c r="H577" s="675"/>
      <c r="I577" s="675"/>
      <c r="J577" s="675"/>
      <c r="K577" s="675"/>
    </row>
    <row r="578" spans="1:11">
      <c r="A578" s="673"/>
      <c r="E578" s="674"/>
      <c r="F578" s="675"/>
      <c r="G578" s="675"/>
      <c r="H578" s="675"/>
      <c r="I578" s="675"/>
      <c r="J578" s="675"/>
      <c r="K578" s="675"/>
    </row>
    <row r="579" spans="1:11">
      <c r="A579" s="673"/>
      <c r="E579" s="674"/>
      <c r="F579" s="675"/>
      <c r="G579" s="675"/>
      <c r="H579" s="675"/>
      <c r="I579" s="675"/>
      <c r="J579" s="675"/>
      <c r="K579" s="675"/>
    </row>
    <row r="580" spans="1:11">
      <c r="A580" s="673"/>
      <c r="E580" s="674"/>
      <c r="F580" s="675"/>
      <c r="G580" s="675"/>
      <c r="H580" s="675"/>
      <c r="I580" s="675"/>
      <c r="J580" s="675"/>
      <c r="K580" s="675"/>
    </row>
    <row r="581" spans="1:11">
      <c r="A581" s="673"/>
      <c r="E581" s="674"/>
      <c r="F581" s="675"/>
      <c r="G581" s="675"/>
      <c r="H581" s="675"/>
      <c r="I581" s="675"/>
      <c r="J581" s="675"/>
      <c r="K581" s="675"/>
    </row>
    <row r="582" spans="1:11">
      <c r="A582" s="673"/>
      <c r="E582" s="674"/>
      <c r="F582" s="675"/>
      <c r="G582" s="675"/>
      <c r="H582" s="675"/>
      <c r="I582" s="675"/>
      <c r="J582" s="675"/>
      <c r="K582" s="675"/>
    </row>
    <row r="583" spans="1:11">
      <c r="A583" s="673"/>
      <c r="E583" s="674"/>
      <c r="F583" s="675"/>
      <c r="G583" s="675"/>
      <c r="H583" s="675"/>
      <c r="I583" s="675"/>
      <c r="J583" s="675"/>
      <c r="K583" s="675"/>
    </row>
    <row r="584" spans="1:11">
      <c r="A584" s="673"/>
      <c r="E584" s="674"/>
      <c r="F584" s="675"/>
      <c r="G584" s="675"/>
      <c r="H584" s="675"/>
      <c r="I584" s="675"/>
      <c r="J584" s="675"/>
      <c r="K584" s="675"/>
    </row>
    <row r="585" spans="1:11">
      <c r="A585" s="673"/>
      <c r="E585" s="674"/>
      <c r="F585" s="675"/>
      <c r="G585" s="675"/>
      <c r="H585" s="675"/>
      <c r="I585" s="675"/>
      <c r="J585" s="675"/>
      <c r="K585" s="675"/>
    </row>
    <row r="586" spans="1:11">
      <c r="A586" s="673"/>
      <c r="E586" s="674"/>
      <c r="F586" s="675"/>
      <c r="G586" s="675"/>
      <c r="H586" s="675"/>
      <c r="I586" s="675"/>
      <c r="J586" s="675"/>
      <c r="K586" s="675"/>
    </row>
    <row r="587" spans="1:11">
      <c r="A587" s="673"/>
      <c r="E587" s="674"/>
      <c r="F587" s="675"/>
      <c r="G587" s="675"/>
      <c r="H587" s="675"/>
      <c r="I587" s="675"/>
      <c r="J587" s="675"/>
      <c r="K587" s="675"/>
    </row>
    <row r="588" spans="1:11">
      <c r="A588" s="673"/>
      <c r="E588" s="674"/>
      <c r="F588" s="675"/>
      <c r="G588" s="675"/>
      <c r="H588" s="675"/>
      <c r="I588" s="675"/>
      <c r="J588" s="675"/>
      <c r="K588" s="675"/>
    </row>
    <row r="589" spans="1:11">
      <c r="A589" s="673"/>
      <c r="E589" s="674"/>
      <c r="F589" s="675"/>
      <c r="G589" s="675"/>
      <c r="H589" s="675"/>
      <c r="I589" s="675"/>
      <c r="J589" s="675"/>
      <c r="K589" s="675"/>
    </row>
    <row r="590" spans="1:11">
      <c r="A590" s="673"/>
      <c r="E590" s="674"/>
      <c r="F590" s="675"/>
      <c r="G590" s="675"/>
      <c r="H590" s="675"/>
      <c r="I590" s="675"/>
      <c r="J590" s="675"/>
      <c r="K590" s="675"/>
    </row>
    <row r="591" spans="1:11">
      <c r="A591" s="673"/>
      <c r="E591" s="674"/>
      <c r="F591" s="675"/>
      <c r="G591" s="675"/>
      <c r="H591" s="675"/>
      <c r="I591" s="675"/>
      <c r="J591" s="675"/>
      <c r="K591" s="675"/>
    </row>
    <row r="592" spans="1:11">
      <c r="A592" s="673"/>
      <c r="E592" s="674"/>
      <c r="F592" s="675"/>
      <c r="G592" s="675"/>
      <c r="H592" s="675"/>
      <c r="I592" s="675"/>
      <c r="J592" s="675"/>
      <c r="K592" s="675"/>
    </row>
    <row r="593" spans="1:11">
      <c r="A593" s="673"/>
      <c r="E593" s="674"/>
      <c r="F593" s="675"/>
      <c r="G593" s="675"/>
      <c r="H593" s="675"/>
      <c r="I593" s="675"/>
      <c r="J593" s="675"/>
      <c r="K593" s="675"/>
    </row>
    <row r="594" spans="1:11">
      <c r="A594" s="673"/>
      <c r="E594" s="674"/>
      <c r="F594" s="675"/>
      <c r="G594" s="675"/>
      <c r="H594" s="675"/>
      <c r="I594" s="675"/>
      <c r="J594" s="675"/>
      <c r="K594" s="675"/>
    </row>
    <row r="595" spans="1:11">
      <c r="A595" s="673"/>
      <c r="E595" s="674"/>
      <c r="F595" s="675"/>
      <c r="G595" s="675"/>
      <c r="H595" s="675"/>
      <c r="I595" s="675"/>
      <c r="J595" s="675"/>
      <c r="K595" s="675"/>
    </row>
    <row r="596" spans="1:11">
      <c r="A596" s="673"/>
      <c r="E596" s="674"/>
      <c r="F596" s="675"/>
      <c r="G596" s="675"/>
      <c r="H596" s="675"/>
      <c r="I596" s="675"/>
      <c r="J596" s="675"/>
      <c r="K596" s="675"/>
    </row>
    <row r="597" spans="1:11">
      <c r="A597" s="673"/>
      <c r="E597" s="674"/>
      <c r="F597" s="675"/>
      <c r="G597" s="675"/>
      <c r="H597" s="675"/>
      <c r="I597" s="675"/>
      <c r="J597" s="675"/>
      <c r="K597" s="675"/>
    </row>
    <row r="598" spans="1:11">
      <c r="A598" s="673"/>
      <c r="E598" s="674"/>
      <c r="F598" s="675"/>
      <c r="G598" s="675"/>
      <c r="H598" s="675"/>
      <c r="I598" s="675"/>
      <c r="J598" s="675"/>
      <c r="K598" s="675"/>
    </row>
    <row r="599" spans="1:11">
      <c r="A599" s="673"/>
      <c r="E599" s="674"/>
      <c r="F599" s="675"/>
      <c r="G599" s="675"/>
      <c r="H599" s="675"/>
      <c r="I599" s="675"/>
      <c r="J599" s="675"/>
      <c r="K599" s="675"/>
    </row>
    <row r="600" spans="1:11">
      <c r="A600" s="673"/>
      <c r="E600" s="674"/>
      <c r="F600" s="675"/>
      <c r="G600" s="675"/>
      <c r="H600" s="675"/>
      <c r="I600" s="675"/>
      <c r="J600" s="675"/>
      <c r="K600" s="675"/>
    </row>
    <row r="601" spans="1:11">
      <c r="A601" s="673"/>
      <c r="E601" s="674"/>
      <c r="F601" s="675"/>
      <c r="G601" s="675"/>
      <c r="H601" s="675"/>
      <c r="I601" s="675"/>
      <c r="J601" s="675"/>
      <c r="K601" s="675"/>
    </row>
    <row r="602" spans="1:11">
      <c r="A602" s="673"/>
      <c r="E602" s="674"/>
      <c r="F602" s="675"/>
      <c r="G602" s="675"/>
      <c r="H602" s="675"/>
      <c r="I602" s="675"/>
      <c r="J602" s="675"/>
      <c r="K602" s="675"/>
    </row>
    <row r="603" spans="1:11">
      <c r="A603" s="673"/>
      <c r="E603" s="674"/>
      <c r="F603" s="675"/>
      <c r="G603" s="675"/>
      <c r="H603" s="675"/>
      <c r="I603" s="675"/>
      <c r="J603" s="675"/>
      <c r="K603" s="675"/>
    </row>
    <row r="604" spans="1:11">
      <c r="A604" s="673"/>
      <c r="E604" s="674"/>
      <c r="F604" s="675"/>
      <c r="G604" s="675"/>
      <c r="H604" s="675"/>
      <c r="I604" s="675"/>
      <c r="J604" s="675"/>
      <c r="K604" s="675"/>
    </row>
    <row r="605" spans="1:11">
      <c r="A605" s="673"/>
      <c r="E605" s="674"/>
      <c r="F605" s="675"/>
      <c r="G605" s="675"/>
      <c r="H605" s="675"/>
      <c r="I605" s="675"/>
      <c r="J605" s="675"/>
      <c r="K605" s="675"/>
    </row>
    <row r="606" spans="1:11">
      <c r="A606" s="673"/>
      <c r="E606" s="674"/>
      <c r="F606" s="675"/>
      <c r="G606" s="675"/>
      <c r="H606" s="675"/>
      <c r="I606" s="675"/>
      <c r="J606" s="675"/>
      <c r="K606" s="675"/>
    </row>
    <row r="607" spans="1:11">
      <c r="A607" s="673"/>
      <c r="E607" s="674"/>
      <c r="F607" s="675"/>
      <c r="G607" s="675"/>
      <c r="H607" s="675"/>
      <c r="I607" s="675"/>
      <c r="J607" s="675"/>
      <c r="K607" s="675"/>
    </row>
    <row r="608" spans="1:11">
      <c r="A608" s="673"/>
      <c r="E608" s="674"/>
      <c r="F608" s="675"/>
      <c r="G608" s="675"/>
      <c r="H608" s="675"/>
      <c r="I608" s="675"/>
      <c r="J608" s="675"/>
      <c r="K608" s="675"/>
    </row>
    <row r="609" spans="1:11">
      <c r="A609" s="673"/>
      <c r="E609" s="674"/>
      <c r="F609" s="675"/>
      <c r="G609" s="675"/>
      <c r="H609" s="675"/>
      <c r="I609" s="675"/>
      <c r="J609" s="675"/>
      <c r="K609" s="675"/>
    </row>
    <row r="610" spans="1:11">
      <c r="A610" s="673"/>
      <c r="E610" s="674"/>
      <c r="F610" s="675"/>
      <c r="G610" s="675"/>
      <c r="H610" s="675"/>
      <c r="I610" s="675"/>
      <c r="J610" s="675"/>
      <c r="K610" s="675"/>
    </row>
    <row r="611" spans="1:11">
      <c r="A611" s="673"/>
      <c r="E611" s="674"/>
      <c r="F611" s="675"/>
      <c r="G611" s="675"/>
      <c r="H611" s="675"/>
      <c r="I611" s="675"/>
      <c r="J611" s="675"/>
      <c r="K611" s="675"/>
    </row>
    <row r="612" spans="1:11">
      <c r="A612" s="673"/>
      <c r="E612" s="674"/>
      <c r="F612" s="675"/>
      <c r="G612" s="675"/>
      <c r="H612" s="675"/>
      <c r="I612" s="675"/>
      <c r="J612" s="675"/>
      <c r="K612" s="675"/>
    </row>
    <row r="613" spans="1:11">
      <c r="A613" s="673"/>
      <c r="E613" s="674"/>
      <c r="F613" s="675"/>
      <c r="G613" s="675"/>
      <c r="H613" s="675"/>
      <c r="I613" s="675"/>
      <c r="J613" s="675"/>
      <c r="K613" s="675"/>
    </row>
    <row r="614" spans="1:11">
      <c r="A614" s="673"/>
      <c r="E614" s="674"/>
      <c r="F614" s="675"/>
      <c r="G614" s="675"/>
      <c r="H614" s="675"/>
      <c r="I614" s="675"/>
      <c r="J614" s="675"/>
      <c r="K614" s="675"/>
    </row>
    <row r="615" spans="1:11">
      <c r="A615" s="673"/>
      <c r="E615" s="674"/>
      <c r="F615" s="675"/>
      <c r="G615" s="675"/>
      <c r="H615" s="675"/>
      <c r="I615" s="675"/>
      <c r="J615" s="675"/>
      <c r="K615" s="675"/>
    </row>
    <row r="616" spans="1:11">
      <c r="A616" s="673"/>
      <c r="E616" s="674"/>
      <c r="F616" s="675"/>
      <c r="G616" s="675"/>
      <c r="H616" s="675"/>
      <c r="I616" s="675"/>
      <c r="J616" s="675"/>
      <c r="K616" s="675"/>
    </row>
    <row r="617" spans="1:11">
      <c r="A617" s="673"/>
      <c r="E617" s="674"/>
      <c r="F617" s="675"/>
      <c r="G617" s="675"/>
      <c r="H617" s="675"/>
      <c r="I617" s="675"/>
      <c r="J617" s="675"/>
      <c r="K617" s="675"/>
    </row>
    <row r="618" spans="1:11">
      <c r="A618" s="673"/>
      <c r="E618" s="674"/>
      <c r="F618" s="675"/>
      <c r="G618" s="675"/>
      <c r="H618" s="675"/>
      <c r="I618" s="675"/>
      <c r="J618" s="675"/>
      <c r="K618" s="675"/>
    </row>
    <row r="619" spans="1:11">
      <c r="A619" s="673"/>
      <c r="E619" s="674"/>
      <c r="F619" s="675"/>
      <c r="G619" s="675"/>
      <c r="H619" s="675"/>
      <c r="I619" s="675"/>
      <c r="J619" s="675"/>
      <c r="K619" s="675"/>
    </row>
    <row r="620" spans="1:11">
      <c r="A620" s="673"/>
      <c r="E620" s="674"/>
      <c r="F620" s="675"/>
      <c r="G620" s="675"/>
      <c r="H620" s="675"/>
      <c r="I620" s="675"/>
      <c r="J620" s="675"/>
      <c r="K620" s="675"/>
    </row>
    <row r="621" spans="1:11">
      <c r="A621" s="673"/>
      <c r="E621" s="674"/>
      <c r="F621" s="675"/>
      <c r="G621" s="675"/>
      <c r="H621" s="675"/>
      <c r="I621" s="675"/>
      <c r="J621" s="675"/>
      <c r="K621" s="675"/>
    </row>
    <row r="622" spans="1:11">
      <c r="A622" s="673"/>
      <c r="E622" s="674"/>
      <c r="F622" s="675"/>
      <c r="G622" s="675"/>
      <c r="H622" s="675"/>
      <c r="I622" s="675"/>
      <c r="J622" s="675"/>
      <c r="K622" s="675"/>
    </row>
    <row r="623" spans="1:11">
      <c r="A623" s="673"/>
      <c r="E623" s="674"/>
      <c r="F623" s="675"/>
      <c r="G623" s="675"/>
      <c r="H623" s="675"/>
      <c r="I623" s="675"/>
      <c r="J623" s="675"/>
      <c r="K623" s="675"/>
    </row>
    <row r="624" spans="1:11">
      <c r="A624" s="673"/>
      <c r="E624" s="674"/>
      <c r="F624" s="675"/>
      <c r="G624" s="675"/>
      <c r="H624" s="675"/>
      <c r="I624" s="675"/>
      <c r="J624" s="675"/>
      <c r="K624" s="675"/>
    </row>
    <row r="625" spans="1:11">
      <c r="A625" s="673"/>
      <c r="E625" s="674"/>
      <c r="F625" s="675"/>
      <c r="G625" s="675"/>
      <c r="H625" s="675"/>
      <c r="I625" s="675"/>
      <c r="J625" s="675"/>
      <c r="K625" s="675"/>
    </row>
    <row r="626" spans="1:11">
      <c r="A626" s="673"/>
      <c r="E626" s="674"/>
      <c r="F626" s="675"/>
      <c r="G626" s="675"/>
      <c r="H626" s="675"/>
      <c r="I626" s="675"/>
      <c r="J626" s="675"/>
      <c r="K626" s="675"/>
    </row>
    <row r="627" spans="1:11">
      <c r="A627" s="673"/>
      <c r="E627" s="674"/>
      <c r="F627" s="675"/>
      <c r="G627" s="675"/>
      <c r="H627" s="675"/>
      <c r="I627" s="675"/>
      <c r="J627" s="675"/>
      <c r="K627" s="675"/>
    </row>
    <row r="628" spans="1:11">
      <c r="A628" s="673"/>
      <c r="E628" s="674"/>
      <c r="F628" s="675"/>
      <c r="G628" s="675"/>
      <c r="H628" s="675"/>
      <c r="I628" s="675"/>
      <c r="J628" s="675"/>
      <c r="K628" s="675"/>
    </row>
    <row r="629" spans="1:11">
      <c r="A629" s="673"/>
      <c r="E629" s="674"/>
      <c r="F629" s="675"/>
      <c r="G629" s="675"/>
      <c r="H629" s="675"/>
      <c r="I629" s="675"/>
      <c r="J629" s="675"/>
      <c r="K629" s="675"/>
    </row>
    <row r="630" spans="1:11">
      <c r="A630" s="673"/>
      <c r="E630" s="674"/>
      <c r="F630" s="675"/>
      <c r="G630" s="675"/>
      <c r="H630" s="675"/>
      <c r="I630" s="675"/>
      <c r="J630" s="675"/>
      <c r="K630" s="675"/>
    </row>
    <row r="631" spans="1:11">
      <c r="A631" s="673"/>
      <c r="E631" s="674"/>
      <c r="F631" s="675"/>
      <c r="G631" s="675"/>
      <c r="H631" s="675"/>
      <c r="I631" s="675"/>
      <c r="J631" s="675"/>
      <c r="K631" s="675"/>
    </row>
    <row r="632" spans="1:11">
      <c r="A632" s="673"/>
      <c r="E632" s="674"/>
      <c r="F632" s="675"/>
      <c r="G632" s="675"/>
      <c r="H632" s="675"/>
      <c r="I632" s="675"/>
      <c r="J632" s="675"/>
      <c r="K632" s="675"/>
    </row>
    <row r="633" spans="1:11">
      <c r="A633" s="673"/>
      <c r="E633" s="674"/>
      <c r="F633" s="675"/>
      <c r="G633" s="675"/>
      <c r="H633" s="675"/>
      <c r="I633" s="675"/>
      <c r="J633" s="675"/>
      <c r="K633" s="675"/>
    </row>
    <row r="634" spans="1:11">
      <c r="A634" s="673"/>
      <c r="E634" s="674"/>
      <c r="F634" s="675"/>
      <c r="G634" s="675"/>
      <c r="H634" s="675"/>
      <c r="I634" s="675"/>
      <c r="J634" s="675"/>
      <c r="K634" s="675"/>
    </row>
    <row r="635" spans="1:11">
      <c r="A635" s="673"/>
      <c r="E635" s="674"/>
      <c r="F635" s="675"/>
      <c r="G635" s="675"/>
      <c r="H635" s="675"/>
      <c r="I635" s="675"/>
      <c r="J635" s="675"/>
      <c r="K635" s="675"/>
    </row>
    <row r="636" spans="1:11">
      <c r="A636" s="673"/>
      <c r="E636" s="674"/>
      <c r="F636" s="675"/>
      <c r="G636" s="675"/>
      <c r="H636" s="675"/>
      <c r="I636" s="675"/>
      <c r="J636" s="675"/>
      <c r="K636" s="675"/>
    </row>
    <row r="637" spans="1:11">
      <c r="A637" s="673"/>
      <c r="E637" s="674"/>
      <c r="F637" s="675"/>
      <c r="G637" s="675"/>
      <c r="H637" s="675"/>
      <c r="I637" s="675"/>
      <c r="J637" s="675"/>
      <c r="K637" s="675"/>
    </row>
    <row r="638" spans="1:11">
      <c r="A638" s="673"/>
      <c r="E638" s="674"/>
      <c r="F638" s="675"/>
      <c r="G638" s="675"/>
      <c r="H638" s="675"/>
      <c r="I638" s="675"/>
      <c r="J638" s="675"/>
      <c r="K638" s="675"/>
    </row>
    <row r="639" spans="1:11">
      <c r="A639" s="673"/>
      <c r="E639" s="674"/>
      <c r="F639" s="675"/>
      <c r="G639" s="675"/>
      <c r="H639" s="675"/>
      <c r="I639" s="675"/>
      <c r="J639" s="675"/>
      <c r="K639" s="675"/>
    </row>
    <row r="640" spans="1:11">
      <c r="A640" s="673"/>
      <c r="E640" s="674"/>
      <c r="F640" s="675"/>
      <c r="G640" s="675"/>
      <c r="H640" s="675"/>
      <c r="I640" s="675"/>
      <c r="J640" s="675"/>
      <c r="K640" s="675"/>
    </row>
    <row r="641" spans="1:11">
      <c r="A641" s="673"/>
      <c r="E641" s="674"/>
      <c r="F641" s="675"/>
      <c r="G641" s="675"/>
      <c r="H641" s="675"/>
      <c r="I641" s="675"/>
      <c r="J641" s="675"/>
      <c r="K641" s="675"/>
    </row>
    <row r="642" spans="1:11">
      <c r="A642" s="673"/>
      <c r="E642" s="674"/>
      <c r="F642" s="675"/>
      <c r="G642" s="675"/>
      <c r="H642" s="675"/>
      <c r="I642" s="675"/>
      <c r="J642" s="675"/>
      <c r="K642" s="675"/>
    </row>
    <row r="643" spans="1:11">
      <c r="A643" s="673"/>
      <c r="E643" s="674"/>
      <c r="F643" s="675"/>
      <c r="G643" s="675"/>
      <c r="H643" s="675"/>
      <c r="I643" s="675"/>
      <c r="J643" s="675"/>
      <c r="K643" s="675"/>
    </row>
    <row r="644" spans="1:11">
      <c r="A644" s="673"/>
      <c r="E644" s="674"/>
      <c r="F644" s="675"/>
      <c r="G644" s="675"/>
      <c r="H644" s="675"/>
      <c r="I644" s="675"/>
      <c r="J644" s="675"/>
      <c r="K644" s="675"/>
    </row>
    <row r="645" spans="1:11">
      <c r="A645" s="673"/>
      <c r="E645" s="674"/>
      <c r="F645" s="675"/>
      <c r="G645" s="675"/>
      <c r="H645" s="675"/>
      <c r="I645" s="675"/>
      <c r="J645" s="675"/>
      <c r="K645" s="675"/>
    </row>
    <row r="646" spans="1:11">
      <c r="A646" s="673"/>
      <c r="E646" s="674"/>
      <c r="F646" s="675"/>
      <c r="G646" s="675"/>
      <c r="H646" s="675"/>
      <c r="I646" s="675"/>
      <c r="J646" s="675"/>
      <c r="K646" s="675"/>
    </row>
    <row r="647" spans="1:11">
      <c r="A647" s="673"/>
      <c r="E647" s="674"/>
      <c r="F647" s="675"/>
      <c r="G647" s="675"/>
      <c r="H647" s="675"/>
      <c r="I647" s="675"/>
      <c r="J647" s="675"/>
      <c r="K647" s="675"/>
    </row>
    <row r="648" spans="1:11">
      <c r="A648" s="673"/>
      <c r="E648" s="674"/>
      <c r="F648" s="675"/>
      <c r="G648" s="675"/>
      <c r="H648" s="675"/>
      <c r="I648" s="675"/>
      <c r="J648" s="675"/>
      <c r="K648" s="675"/>
    </row>
    <row r="649" spans="1:11">
      <c r="A649" s="673"/>
      <c r="E649" s="674"/>
      <c r="F649" s="675"/>
      <c r="G649" s="675"/>
      <c r="H649" s="675"/>
      <c r="I649" s="675"/>
      <c r="J649" s="675"/>
      <c r="K649" s="675"/>
    </row>
    <row r="650" spans="1:11">
      <c r="A650" s="673"/>
      <c r="E650" s="674"/>
      <c r="F650" s="675"/>
      <c r="G650" s="675"/>
      <c r="H650" s="675"/>
      <c r="I650" s="675"/>
      <c r="J650" s="675"/>
      <c r="K650" s="675"/>
    </row>
    <row r="651" spans="1:11">
      <c r="A651" s="673"/>
      <c r="E651" s="674"/>
      <c r="F651" s="675"/>
      <c r="G651" s="675"/>
      <c r="H651" s="675"/>
      <c r="I651" s="675"/>
      <c r="J651" s="675"/>
      <c r="K651" s="675"/>
    </row>
    <row r="652" spans="1:11">
      <c r="A652" s="673"/>
      <c r="E652" s="674"/>
      <c r="F652" s="675"/>
      <c r="G652" s="675"/>
      <c r="H652" s="675"/>
      <c r="I652" s="675"/>
      <c r="J652" s="675"/>
      <c r="K652" s="675"/>
    </row>
    <row r="653" spans="1:11">
      <c r="A653" s="673"/>
      <c r="E653" s="674"/>
      <c r="F653" s="675"/>
      <c r="G653" s="675"/>
      <c r="H653" s="675"/>
      <c r="I653" s="675"/>
      <c r="J653" s="675"/>
      <c r="K653" s="675"/>
    </row>
    <row r="654" spans="1:11">
      <c r="A654" s="673"/>
      <c r="E654" s="674"/>
      <c r="F654" s="675"/>
      <c r="G654" s="675"/>
      <c r="H654" s="675"/>
      <c r="I654" s="675"/>
      <c r="J654" s="675"/>
      <c r="K654" s="675"/>
    </row>
    <row r="655" spans="1:11">
      <c r="A655" s="673"/>
      <c r="E655" s="674"/>
      <c r="F655" s="675"/>
      <c r="G655" s="675"/>
      <c r="H655" s="675"/>
      <c r="I655" s="675"/>
      <c r="J655" s="675"/>
      <c r="K655" s="675"/>
    </row>
    <row r="656" spans="1:11">
      <c r="A656" s="673"/>
      <c r="E656" s="674"/>
      <c r="F656" s="675"/>
      <c r="G656" s="675"/>
      <c r="H656" s="675"/>
      <c r="I656" s="675"/>
      <c r="J656" s="675"/>
      <c r="K656" s="675"/>
    </row>
    <row r="657" spans="1:11">
      <c r="A657" s="673"/>
      <c r="E657" s="674"/>
      <c r="F657" s="675"/>
      <c r="G657" s="675"/>
      <c r="H657" s="675"/>
      <c r="I657" s="675"/>
      <c r="J657" s="675"/>
      <c r="K657" s="675"/>
    </row>
    <row r="658" spans="1:11">
      <c r="A658" s="673"/>
      <c r="E658" s="674"/>
      <c r="F658" s="675"/>
      <c r="G658" s="675"/>
      <c r="H658" s="675"/>
      <c r="I658" s="675"/>
      <c r="J658" s="675"/>
      <c r="K658" s="675"/>
    </row>
    <row r="659" spans="1:11">
      <c r="A659" s="673"/>
      <c r="E659" s="674"/>
      <c r="F659" s="675"/>
      <c r="G659" s="675"/>
      <c r="H659" s="675"/>
      <c r="I659" s="675"/>
      <c r="J659" s="675"/>
      <c r="K659" s="675"/>
    </row>
    <row r="660" spans="1:11">
      <c r="A660" s="673"/>
      <c r="E660" s="674"/>
      <c r="F660" s="675"/>
      <c r="G660" s="675"/>
      <c r="H660" s="675"/>
      <c r="I660" s="675"/>
      <c r="J660" s="675"/>
      <c r="K660" s="675"/>
    </row>
    <row r="661" spans="1:11">
      <c r="A661" s="673"/>
      <c r="E661" s="674"/>
      <c r="F661" s="675"/>
      <c r="G661" s="675"/>
      <c r="H661" s="675"/>
      <c r="I661" s="675"/>
      <c r="J661" s="675"/>
      <c r="K661" s="675"/>
    </row>
    <row r="662" spans="1:11">
      <c r="A662" s="673"/>
      <c r="E662" s="674"/>
      <c r="F662" s="675"/>
      <c r="G662" s="675"/>
      <c r="H662" s="675"/>
      <c r="I662" s="675"/>
      <c r="J662" s="675"/>
      <c r="K662" s="675"/>
    </row>
    <row r="663" spans="1:11">
      <c r="A663" s="673"/>
      <c r="E663" s="674"/>
      <c r="F663" s="675"/>
      <c r="G663" s="675"/>
      <c r="H663" s="675"/>
      <c r="I663" s="675"/>
      <c r="J663" s="675"/>
      <c r="K663" s="675"/>
    </row>
    <row r="664" spans="1:11">
      <c r="A664" s="673"/>
      <c r="E664" s="674"/>
      <c r="F664" s="675"/>
      <c r="G664" s="675"/>
      <c r="H664" s="675"/>
      <c r="I664" s="675"/>
      <c r="J664" s="675"/>
      <c r="K664" s="675"/>
    </row>
    <row r="665" spans="1:11">
      <c r="A665" s="673"/>
      <c r="E665" s="674"/>
      <c r="F665" s="675"/>
      <c r="G665" s="675"/>
      <c r="H665" s="675"/>
      <c r="I665" s="675"/>
      <c r="J665" s="675"/>
      <c r="K665" s="675"/>
    </row>
    <row r="666" spans="1:11">
      <c r="A666" s="673"/>
      <c r="E666" s="674"/>
      <c r="F666" s="675"/>
      <c r="G666" s="675"/>
      <c r="H666" s="675"/>
      <c r="I666" s="675"/>
      <c r="J666" s="675"/>
      <c r="K666" s="675"/>
    </row>
    <row r="667" spans="1:11">
      <c r="A667" s="673"/>
      <c r="E667" s="674"/>
      <c r="F667" s="675"/>
      <c r="G667" s="675"/>
      <c r="H667" s="675"/>
      <c r="I667" s="675"/>
      <c r="J667" s="675"/>
      <c r="K667" s="675"/>
    </row>
    <row r="668" spans="1:11">
      <c r="A668" s="673"/>
      <c r="E668" s="674"/>
      <c r="F668" s="675"/>
      <c r="G668" s="675"/>
      <c r="H668" s="675"/>
      <c r="I668" s="675"/>
      <c r="J668" s="675"/>
      <c r="K668" s="675"/>
    </row>
    <row r="669" spans="1:11">
      <c r="A669" s="673"/>
      <c r="E669" s="674"/>
      <c r="F669" s="675"/>
      <c r="G669" s="675"/>
      <c r="H669" s="675"/>
      <c r="I669" s="675"/>
      <c r="J669" s="675"/>
      <c r="K669" s="675"/>
    </row>
    <row r="670" spans="1:11">
      <c r="A670" s="673"/>
      <c r="E670" s="674"/>
      <c r="F670" s="675"/>
      <c r="G670" s="675"/>
      <c r="H670" s="675"/>
      <c r="I670" s="675"/>
      <c r="J670" s="675"/>
      <c r="K670" s="675"/>
    </row>
    <row r="671" spans="1:11">
      <c r="A671" s="673"/>
      <c r="E671" s="674"/>
      <c r="F671" s="675"/>
      <c r="G671" s="675"/>
      <c r="H671" s="675"/>
      <c r="I671" s="675"/>
      <c r="J671" s="675"/>
      <c r="K671" s="675"/>
    </row>
    <row r="672" spans="1:11">
      <c r="A672" s="673"/>
      <c r="E672" s="674"/>
      <c r="F672" s="675"/>
      <c r="G672" s="675"/>
      <c r="H672" s="675"/>
      <c r="I672" s="675"/>
      <c r="J672" s="675"/>
      <c r="K672" s="675"/>
    </row>
    <row r="673" spans="1:11">
      <c r="A673" s="673"/>
      <c r="E673" s="674"/>
      <c r="F673" s="675"/>
      <c r="G673" s="675"/>
      <c r="H673" s="675"/>
      <c r="I673" s="675"/>
      <c r="J673" s="675"/>
      <c r="K673" s="675"/>
    </row>
    <row r="674" spans="1:11">
      <c r="A674" s="673"/>
      <c r="E674" s="674"/>
      <c r="F674" s="675"/>
      <c r="G674" s="675"/>
      <c r="H674" s="675"/>
      <c r="I674" s="675"/>
      <c r="J674" s="675"/>
      <c r="K674" s="675"/>
    </row>
    <row r="675" spans="1:11">
      <c r="A675" s="673"/>
      <c r="E675" s="674"/>
      <c r="F675" s="675"/>
      <c r="G675" s="675"/>
      <c r="H675" s="675"/>
      <c r="I675" s="675"/>
      <c r="J675" s="675"/>
      <c r="K675" s="675"/>
    </row>
    <row r="676" spans="1:11">
      <c r="A676" s="673"/>
      <c r="E676" s="674"/>
      <c r="F676" s="675"/>
      <c r="G676" s="675"/>
      <c r="H676" s="675"/>
      <c r="I676" s="675"/>
      <c r="J676" s="675"/>
      <c r="K676" s="675"/>
    </row>
    <row r="677" spans="1:11">
      <c r="A677" s="673"/>
      <c r="E677" s="674"/>
      <c r="F677" s="675"/>
      <c r="G677" s="675"/>
      <c r="H677" s="675"/>
      <c r="I677" s="675"/>
      <c r="J677" s="675"/>
      <c r="K677" s="675"/>
    </row>
    <row r="678" spans="1:11">
      <c r="A678" s="673"/>
      <c r="E678" s="674"/>
      <c r="F678" s="675"/>
      <c r="G678" s="675"/>
      <c r="H678" s="675"/>
      <c r="I678" s="675"/>
      <c r="J678" s="675"/>
      <c r="K678" s="675"/>
    </row>
    <row r="679" spans="1:11">
      <c r="A679" s="673"/>
      <c r="E679" s="674"/>
      <c r="F679" s="675"/>
      <c r="G679" s="675"/>
      <c r="H679" s="675"/>
      <c r="I679" s="675"/>
      <c r="J679" s="675"/>
      <c r="K679" s="675"/>
    </row>
    <row r="680" spans="1:11">
      <c r="A680" s="673"/>
      <c r="E680" s="674"/>
      <c r="F680" s="675"/>
      <c r="G680" s="675"/>
      <c r="H680" s="675"/>
      <c r="I680" s="675"/>
      <c r="J680" s="675"/>
      <c r="K680" s="675"/>
    </row>
    <row r="681" spans="1:11">
      <c r="A681" s="673"/>
      <c r="E681" s="674"/>
      <c r="F681" s="675"/>
      <c r="G681" s="675"/>
      <c r="H681" s="675"/>
      <c r="I681" s="675"/>
      <c r="J681" s="675"/>
      <c r="K681" s="675"/>
    </row>
    <row r="682" spans="1:11">
      <c r="A682" s="673"/>
      <c r="E682" s="674"/>
      <c r="F682" s="675"/>
      <c r="G682" s="675"/>
      <c r="H682" s="675"/>
      <c r="I682" s="675"/>
      <c r="J682" s="675"/>
      <c r="K682" s="675"/>
    </row>
    <row r="683" spans="1:11">
      <c r="A683" s="673"/>
      <c r="E683" s="674"/>
      <c r="F683" s="675"/>
      <c r="G683" s="675"/>
      <c r="H683" s="675"/>
      <c r="I683" s="675"/>
      <c r="J683" s="675"/>
      <c r="K683" s="675"/>
    </row>
    <row r="684" spans="1:11">
      <c r="A684" s="673"/>
      <c r="E684" s="674"/>
      <c r="F684" s="675"/>
      <c r="G684" s="675"/>
      <c r="H684" s="675"/>
      <c r="I684" s="675"/>
      <c r="J684" s="675"/>
      <c r="K684" s="675"/>
    </row>
    <row r="685" spans="1:11">
      <c r="A685" s="673"/>
      <c r="E685" s="674"/>
      <c r="F685" s="675"/>
      <c r="G685" s="675"/>
      <c r="H685" s="675"/>
      <c r="I685" s="675"/>
      <c r="J685" s="675"/>
      <c r="K685" s="675"/>
    </row>
    <row r="686" spans="1:11">
      <c r="A686" s="673"/>
      <c r="E686" s="674"/>
      <c r="F686" s="675"/>
      <c r="G686" s="675"/>
      <c r="H686" s="675"/>
      <c r="I686" s="675"/>
      <c r="J686" s="675"/>
      <c r="K686" s="675"/>
    </row>
    <row r="687" spans="1:11">
      <c r="A687" s="673"/>
      <c r="E687" s="674"/>
      <c r="F687" s="675"/>
      <c r="G687" s="675"/>
      <c r="H687" s="675"/>
      <c r="I687" s="675"/>
      <c r="J687" s="675"/>
      <c r="K687" s="675"/>
    </row>
    <row r="688" spans="1:11">
      <c r="A688" s="673"/>
      <c r="E688" s="674"/>
      <c r="F688" s="675"/>
      <c r="G688" s="675"/>
      <c r="H688" s="675"/>
      <c r="I688" s="675"/>
      <c r="J688" s="675"/>
      <c r="K688" s="675"/>
    </row>
    <row r="689" spans="1:11">
      <c r="A689" s="673"/>
      <c r="E689" s="674"/>
      <c r="F689" s="675"/>
      <c r="G689" s="675"/>
      <c r="H689" s="675"/>
      <c r="I689" s="675"/>
      <c r="J689" s="675"/>
      <c r="K689" s="675"/>
    </row>
    <row r="690" spans="1:11">
      <c r="A690" s="673"/>
      <c r="E690" s="674"/>
      <c r="F690" s="675"/>
      <c r="G690" s="675"/>
      <c r="H690" s="675"/>
      <c r="I690" s="675"/>
      <c r="J690" s="675"/>
      <c r="K690" s="675"/>
    </row>
    <row r="691" spans="1:11">
      <c r="A691" s="673"/>
      <c r="E691" s="674"/>
      <c r="F691" s="675"/>
      <c r="G691" s="675"/>
      <c r="H691" s="675"/>
      <c r="I691" s="675"/>
      <c r="J691" s="675"/>
      <c r="K691" s="675"/>
    </row>
    <row r="692" spans="1:11">
      <c r="A692" s="673"/>
      <c r="E692" s="674"/>
      <c r="F692" s="675"/>
      <c r="G692" s="675"/>
      <c r="H692" s="675"/>
      <c r="I692" s="675"/>
      <c r="J692" s="675"/>
      <c r="K692" s="675"/>
    </row>
    <row r="693" spans="1:11">
      <c r="A693" s="673"/>
      <c r="E693" s="674"/>
      <c r="F693" s="675"/>
      <c r="G693" s="675"/>
      <c r="H693" s="675"/>
      <c r="I693" s="675"/>
      <c r="J693" s="675"/>
      <c r="K693" s="675"/>
    </row>
    <row r="694" spans="1:11">
      <c r="A694" s="673"/>
      <c r="E694" s="674"/>
      <c r="F694" s="675"/>
      <c r="G694" s="675"/>
      <c r="H694" s="675"/>
      <c r="I694" s="675"/>
      <c r="J694" s="675"/>
      <c r="K694" s="675"/>
    </row>
    <row r="695" spans="1:11">
      <c r="A695" s="673"/>
      <c r="E695" s="674"/>
      <c r="F695" s="675"/>
      <c r="G695" s="675"/>
      <c r="H695" s="675"/>
      <c r="I695" s="675"/>
      <c r="J695" s="675"/>
      <c r="K695" s="675"/>
    </row>
    <row r="696" spans="1:11">
      <c r="A696" s="673"/>
      <c r="E696" s="674"/>
      <c r="F696" s="675"/>
      <c r="G696" s="675"/>
      <c r="H696" s="675"/>
      <c r="I696" s="675"/>
      <c r="J696" s="675"/>
      <c r="K696" s="675"/>
    </row>
    <row r="697" spans="1:11">
      <c r="A697" s="673"/>
      <c r="E697" s="674"/>
      <c r="F697" s="675"/>
      <c r="G697" s="675"/>
      <c r="H697" s="675"/>
      <c r="I697" s="675"/>
      <c r="J697" s="675"/>
      <c r="K697" s="675"/>
    </row>
    <row r="698" spans="1:11">
      <c r="A698" s="673"/>
      <c r="E698" s="674"/>
      <c r="F698" s="675"/>
      <c r="G698" s="675"/>
      <c r="H698" s="675"/>
      <c r="I698" s="675"/>
      <c r="J698" s="675"/>
      <c r="K698" s="675"/>
    </row>
    <row r="699" spans="1:11">
      <c r="A699" s="673"/>
      <c r="E699" s="674"/>
      <c r="F699" s="675"/>
      <c r="G699" s="675"/>
      <c r="H699" s="675"/>
      <c r="I699" s="675"/>
      <c r="J699" s="675"/>
      <c r="K699" s="675"/>
    </row>
    <row r="700" spans="1:11">
      <c r="A700" s="673"/>
      <c r="E700" s="674"/>
      <c r="F700" s="675"/>
      <c r="G700" s="675"/>
      <c r="H700" s="675"/>
      <c r="I700" s="675"/>
      <c r="J700" s="675"/>
      <c r="K700" s="675"/>
    </row>
    <row r="701" spans="1:11">
      <c r="A701" s="673"/>
      <c r="E701" s="674"/>
      <c r="F701" s="675"/>
      <c r="G701" s="675"/>
      <c r="H701" s="675"/>
      <c r="I701" s="675"/>
      <c r="J701" s="675"/>
      <c r="K701" s="675"/>
    </row>
    <row r="702" spans="1:11">
      <c r="A702" s="673"/>
      <c r="E702" s="674"/>
      <c r="F702" s="675"/>
      <c r="G702" s="675"/>
      <c r="H702" s="675"/>
      <c r="I702" s="675"/>
      <c r="J702" s="675"/>
      <c r="K702" s="675"/>
    </row>
    <row r="703" spans="1:11">
      <c r="A703" s="673"/>
      <c r="E703" s="674"/>
      <c r="F703" s="675"/>
      <c r="G703" s="675"/>
      <c r="H703" s="675"/>
      <c r="I703" s="675"/>
      <c r="J703" s="675"/>
      <c r="K703" s="675"/>
    </row>
    <row r="704" spans="1:11">
      <c r="A704" s="673"/>
      <c r="E704" s="674"/>
      <c r="F704" s="675"/>
      <c r="G704" s="675"/>
      <c r="H704" s="675"/>
      <c r="I704" s="675"/>
      <c r="J704" s="675"/>
      <c r="K704" s="675"/>
    </row>
    <row r="705" spans="1:11">
      <c r="A705" s="673"/>
      <c r="E705" s="674"/>
      <c r="F705" s="675"/>
      <c r="G705" s="675"/>
      <c r="H705" s="675"/>
      <c r="I705" s="675"/>
      <c r="J705" s="675"/>
      <c r="K705" s="675"/>
    </row>
    <row r="706" spans="1:11">
      <c r="A706" s="673"/>
      <c r="E706" s="674"/>
      <c r="F706" s="675"/>
      <c r="G706" s="675"/>
      <c r="H706" s="675"/>
      <c r="I706" s="675"/>
      <c r="J706" s="675"/>
      <c r="K706" s="675"/>
    </row>
    <row r="707" spans="1:11">
      <c r="A707" s="673"/>
      <c r="E707" s="674"/>
      <c r="F707" s="675"/>
      <c r="G707" s="675"/>
      <c r="H707" s="675"/>
      <c r="I707" s="675"/>
      <c r="J707" s="675"/>
      <c r="K707" s="675"/>
    </row>
    <row r="708" spans="1:11">
      <c r="A708" s="673"/>
      <c r="E708" s="674"/>
      <c r="F708" s="675"/>
      <c r="G708" s="675"/>
      <c r="H708" s="675"/>
      <c r="I708" s="675"/>
      <c r="J708" s="675"/>
      <c r="K708" s="675"/>
    </row>
    <row r="709" spans="1:11">
      <c r="A709" s="673"/>
      <c r="E709" s="674"/>
      <c r="F709" s="675"/>
      <c r="G709" s="675"/>
      <c r="H709" s="675"/>
      <c r="I709" s="675"/>
      <c r="J709" s="675"/>
      <c r="K709" s="675"/>
    </row>
    <row r="710" spans="1:11">
      <c r="A710" s="673"/>
      <c r="E710" s="674"/>
      <c r="F710" s="675"/>
      <c r="G710" s="675"/>
      <c r="H710" s="675"/>
      <c r="I710" s="675"/>
      <c r="J710" s="675"/>
      <c r="K710" s="675"/>
    </row>
    <row r="711" spans="1:11">
      <c r="A711" s="673"/>
      <c r="E711" s="674"/>
      <c r="F711" s="675"/>
      <c r="G711" s="675"/>
      <c r="H711" s="675"/>
      <c r="I711" s="675"/>
      <c r="J711" s="675"/>
      <c r="K711" s="675"/>
    </row>
    <row r="712" spans="1:11">
      <c r="A712" s="673"/>
      <c r="E712" s="674"/>
      <c r="F712" s="675"/>
      <c r="G712" s="675"/>
      <c r="H712" s="675"/>
      <c r="I712" s="675"/>
      <c r="J712" s="675"/>
      <c r="K712" s="675"/>
    </row>
    <row r="713" spans="1:11">
      <c r="A713" s="673"/>
      <c r="E713" s="674"/>
      <c r="F713" s="675"/>
      <c r="G713" s="675"/>
      <c r="H713" s="675"/>
      <c r="I713" s="675"/>
      <c r="J713" s="675"/>
      <c r="K713" s="675"/>
    </row>
    <row r="714" spans="1:11">
      <c r="A714" s="673"/>
      <c r="E714" s="674"/>
      <c r="F714" s="675"/>
      <c r="G714" s="675"/>
      <c r="H714" s="675"/>
      <c r="I714" s="675"/>
      <c r="J714" s="675"/>
      <c r="K714" s="675"/>
    </row>
    <row r="715" spans="1:11">
      <c r="A715" s="673"/>
      <c r="E715" s="674"/>
      <c r="F715" s="675"/>
      <c r="G715" s="675"/>
      <c r="H715" s="675"/>
      <c r="I715" s="675"/>
      <c r="J715" s="675"/>
      <c r="K715" s="675"/>
    </row>
    <row r="716" spans="1:11">
      <c r="A716" s="673"/>
      <c r="E716" s="674"/>
      <c r="F716" s="675"/>
      <c r="G716" s="675"/>
      <c r="H716" s="675"/>
      <c r="I716" s="675"/>
      <c r="J716" s="675"/>
      <c r="K716" s="675"/>
    </row>
    <row r="717" spans="1:11">
      <c r="A717" s="673"/>
      <c r="E717" s="674"/>
      <c r="F717" s="675"/>
      <c r="G717" s="675"/>
      <c r="H717" s="675"/>
      <c r="I717" s="675"/>
      <c r="J717" s="675"/>
      <c r="K717" s="675"/>
    </row>
    <row r="718" spans="1:11">
      <c r="A718" s="673"/>
      <c r="E718" s="674"/>
      <c r="F718" s="675"/>
      <c r="G718" s="675"/>
      <c r="H718" s="675"/>
      <c r="I718" s="675"/>
      <c r="J718" s="675"/>
      <c r="K718" s="675"/>
    </row>
    <row r="719" spans="1:11">
      <c r="A719" s="673"/>
      <c r="E719" s="674"/>
      <c r="F719" s="675"/>
      <c r="G719" s="675"/>
      <c r="H719" s="675"/>
      <c r="I719" s="675"/>
      <c r="J719" s="675"/>
      <c r="K719" s="675"/>
    </row>
    <row r="720" spans="1:11">
      <c r="A720" s="673"/>
      <c r="E720" s="674"/>
      <c r="F720" s="675"/>
      <c r="G720" s="675"/>
      <c r="H720" s="675"/>
      <c r="I720" s="675"/>
      <c r="J720" s="675"/>
      <c r="K720" s="675"/>
    </row>
    <row r="721" spans="1:11">
      <c r="A721" s="673"/>
      <c r="E721" s="674"/>
      <c r="F721" s="675"/>
      <c r="G721" s="675"/>
      <c r="H721" s="675"/>
      <c r="I721" s="675"/>
      <c r="J721" s="675"/>
      <c r="K721" s="675"/>
    </row>
    <row r="722" spans="1:11">
      <c r="A722" s="673"/>
      <c r="E722" s="674"/>
      <c r="F722" s="675"/>
      <c r="G722" s="675"/>
      <c r="H722" s="675"/>
      <c r="I722" s="675"/>
      <c r="J722" s="675"/>
      <c r="K722" s="675"/>
    </row>
    <row r="723" spans="1:11">
      <c r="A723" s="673"/>
      <c r="E723" s="674"/>
      <c r="F723" s="675"/>
      <c r="G723" s="675"/>
      <c r="H723" s="675"/>
      <c r="I723" s="675"/>
      <c r="J723" s="675"/>
      <c r="K723" s="675"/>
    </row>
    <row r="724" spans="1:11">
      <c r="A724" s="673"/>
      <c r="E724" s="674"/>
      <c r="F724" s="675"/>
      <c r="G724" s="675"/>
      <c r="H724" s="675"/>
      <c r="I724" s="675"/>
      <c r="J724" s="675"/>
      <c r="K724" s="675"/>
    </row>
    <row r="725" spans="1:11">
      <c r="A725" s="673"/>
      <c r="E725" s="674"/>
      <c r="F725" s="675"/>
      <c r="G725" s="675"/>
      <c r="H725" s="675"/>
      <c r="I725" s="675"/>
      <c r="J725" s="675"/>
      <c r="K725" s="675"/>
    </row>
    <row r="726" spans="1:11">
      <c r="A726" s="673"/>
      <c r="E726" s="674"/>
      <c r="F726" s="675"/>
      <c r="G726" s="675"/>
      <c r="H726" s="675"/>
      <c r="I726" s="675"/>
      <c r="J726" s="675"/>
      <c r="K726" s="675"/>
    </row>
    <row r="727" spans="1:11">
      <c r="A727" s="673"/>
      <c r="E727" s="674"/>
      <c r="F727" s="675"/>
      <c r="G727" s="675"/>
      <c r="H727" s="675"/>
      <c r="I727" s="675"/>
      <c r="J727" s="675"/>
      <c r="K727" s="675"/>
    </row>
    <row r="728" spans="1:11">
      <c r="A728" s="673"/>
      <c r="E728" s="674"/>
      <c r="F728" s="675"/>
      <c r="G728" s="675"/>
      <c r="H728" s="675"/>
      <c r="I728" s="675"/>
      <c r="J728" s="675"/>
      <c r="K728" s="675"/>
    </row>
    <row r="729" spans="1:11">
      <c r="A729" s="673"/>
      <c r="E729" s="674"/>
      <c r="F729" s="675"/>
      <c r="G729" s="675"/>
      <c r="H729" s="675"/>
      <c r="I729" s="675"/>
      <c r="J729" s="675"/>
      <c r="K729" s="675"/>
    </row>
    <row r="730" spans="1:11">
      <c r="A730" s="673"/>
      <c r="E730" s="674"/>
      <c r="F730" s="675"/>
      <c r="G730" s="675"/>
      <c r="H730" s="675"/>
      <c r="I730" s="675"/>
      <c r="J730" s="675"/>
      <c r="K730" s="675"/>
    </row>
    <row r="731" spans="1:11">
      <c r="A731" s="673"/>
      <c r="E731" s="674"/>
      <c r="F731" s="675"/>
      <c r="G731" s="675"/>
      <c r="H731" s="675"/>
      <c r="I731" s="675"/>
      <c r="J731" s="675"/>
      <c r="K731" s="675"/>
    </row>
    <row r="732" spans="1:11">
      <c r="A732" s="673"/>
      <c r="E732" s="674"/>
      <c r="F732" s="675"/>
      <c r="G732" s="675"/>
      <c r="H732" s="675"/>
      <c r="I732" s="675"/>
      <c r="J732" s="675"/>
      <c r="K732" s="675"/>
    </row>
    <row r="733" spans="1:11">
      <c r="A733" s="673"/>
      <c r="E733" s="674"/>
      <c r="F733" s="675"/>
      <c r="G733" s="675"/>
      <c r="H733" s="675"/>
      <c r="I733" s="675"/>
      <c r="J733" s="675"/>
      <c r="K733" s="675"/>
    </row>
    <row r="734" spans="1:11">
      <c r="A734" s="673"/>
      <c r="E734" s="674"/>
      <c r="F734" s="675"/>
      <c r="G734" s="675"/>
      <c r="H734" s="675"/>
      <c r="I734" s="675"/>
      <c r="J734" s="675"/>
      <c r="K734" s="675"/>
    </row>
    <row r="735" spans="1:11">
      <c r="A735" s="673"/>
      <c r="E735" s="674"/>
      <c r="F735" s="675"/>
      <c r="G735" s="675"/>
      <c r="H735" s="675"/>
      <c r="I735" s="675"/>
      <c r="J735" s="675"/>
      <c r="K735" s="675"/>
    </row>
    <row r="736" spans="1:11">
      <c r="A736" s="673"/>
      <c r="E736" s="674"/>
      <c r="F736" s="675"/>
      <c r="G736" s="675"/>
      <c r="H736" s="675"/>
      <c r="I736" s="675"/>
      <c r="J736" s="675"/>
      <c r="K736" s="675"/>
    </row>
    <row r="737" spans="1:11">
      <c r="A737" s="673"/>
      <c r="E737" s="674"/>
      <c r="F737" s="675"/>
      <c r="G737" s="675"/>
      <c r="H737" s="675"/>
      <c r="I737" s="675"/>
      <c r="J737" s="675"/>
      <c r="K737" s="675"/>
    </row>
    <row r="738" spans="1:11">
      <c r="A738" s="673"/>
      <c r="E738" s="674"/>
      <c r="F738" s="675"/>
      <c r="G738" s="675"/>
      <c r="H738" s="675"/>
      <c r="I738" s="675"/>
      <c r="J738" s="675"/>
      <c r="K738" s="675"/>
    </row>
    <row r="739" spans="1:11">
      <c r="A739" s="673"/>
      <c r="E739" s="674"/>
      <c r="F739" s="675"/>
      <c r="G739" s="675"/>
      <c r="H739" s="675"/>
      <c r="I739" s="675"/>
      <c r="J739" s="675"/>
      <c r="K739" s="675"/>
    </row>
    <row r="740" spans="1:11">
      <c r="A740" s="673"/>
      <c r="E740" s="674"/>
      <c r="F740" s="675"/>
      <c r="G740" s="675"/>
      <c r="H740" s="675"/>
      <c r="I740" s="675"/>
      <c r="J740" s="675"/>
      <c r="K740" s="675"/>
    </row>
    <row r="741" spans="1:11">
      <c r="A741" s="673"/>
      <c r="E741" s="674"/>
      <c r="F741" s="675"/>
      <c r="G741" s="675"/>
      <c r="H741" s="675"/>
      <c r="I741" s="675"/>
      <c r="J741" s="675"/>
      <c r="K741" s="675"/>
    </row>
    <row r="742" spans="1:11">
      <c r="A742" s="673"/>
      <c r="E742" s="674"/>
      <c r="F742" s="675"/>
      <c r="G742" s="675"/>
      <c r="H742" s="675"/>
      <c r="I742" s="675"/>
      <c r="J742" s="675"/>
      <c r="K742" s="675"/>
    </row>
    <row r="743" spans="1:11">
      <c r="A743" s="673"/>
      <c r="E743" s="674"/>
      <c r="F743" s="675"/>
      <c r="G743" s="675"/>
      <c r="H743" s="675"/>
      <c r="I743" s="675"/>
      <c r="J743" s="675"/>
      <c r="K743" s="675"/>
    </row>
    <row r="744" spans="1:11">
      <c r="A744" s="673"/>
      <c r="E744" s="674"/>
      <c r="F744" s="675"/>
      <c r="G744" s="675"/>
      <c r="H744" s="675"/>
      <c r="I744" s="675"/>
      <c r="J744" s="675"/>
      <c r="K744" s="675"/>
    </row>
    <row r="745" spans="1:11">
      <c r="A745" s="673"/>
      <c r="E745" s="674"/>
      <c r="F745" s="675"/>
      <c r="G745" s="675"/>
      <c r="H745" s="675"/>
      <c r="I745" s="675"/>
      <c r="J745" s="675"/>
      <c r="K745" s="675"/>
    </row>
    <row r="746" spans="1:11">
      <c r="A746" s="673"/>
      <c r="E746" s="674"/>
      <c r="F746" s="675"/>
      <c r="G746" s="675"/>
      <c r="H746" s="675"/>
      <c r="I746" s="675"/>
      <c r="J746" s="675"/>
      <c r="K746" s="675"/>
    </row>
    <row r="747" spans="1:11">
      <c r="A747" s="673"/>
      <c r="E747" s="674"/>
      <c r="F747" s="675"/>
      <c r="G747" s="675"/>
      <c r="H747" s="675"/>
      <c r="I747" s="675"/>
      <c r="J747" s="675"/>
      <c r="K747" s="675"/>
    </row>
    <row r="748" spans="1:11">
      <c r="A748" s="673"/>
      <c r="E748" s="674"/>
      <c r="F748" s="675"/>
      <c r="G748" s="675"/>
      <c r="H748" s="675"/>
      <c r="I748" s="675"/>
      <c r="J748" s="675"/>
      <c r="K748" s="675"/>
    </row>
    <row r="749" spans="1:11">
      <c r="A749" s="673"/>
      <c r="E749" s="674"/>
      <c r="F749" s="675"/>
      <c r="G749" s="675"/>
      <c r="H749" s="675"/>
      <c r="I749" s="675"/>
      <c r="J749" s="675"/>
      <c r="K749" s="675"/>
    </row>
    <row r="750" spans="1:11">
      <c r="A750" s="673"/>
      <c r="E750" s="674"/>
      <c r="F750" s="675"/>
      <c r="G750" s="675"/>
      <c r="H750" s="675"/>
      <c r="I750" s="675"/>
      <c r="J750" s="675"/>
      <c r="K750" s="675"/>
    </row>
    <row r="751" spans="1:11">
      <c r="A751" s="673"/>
      <c r="E751" s="674"/>
      <c r="F751" s="675"/>
      <c r="G751" s="675"/>
      <c r="H751" s="675"/>
      <c r="I751" s="675"/>
      <c r="J751" s="675"/>
      <c r="K751" s="675"/>
    </row>
    <row r="752" spans="1:11">
      <c r="A752" s="673"/>
      <c r="E752" s="674"/>
      <c r="F752" s="675"/>
      <c r="G752" s="675"/>
      <c r="H752" s="675"/>
      <c r="I752" s="675"/>
      <c r="J752" s="675"/>
      <c r="K752" s="675"/>
    </row>
    <row r="753" spans="1:11">
      <c r="A753" s="673"/>
      <c r="E753" s="674"/>
      <c r="F753" s="675"/>
      <c r="G753" s="675"/>
      <c r="H753" s="675"/>
      <c r="I753" s="675"/>
      <c r="J753" s="675"/>
      <c r="K753" s="675"/>
    </row>
    <row r="754" spans="1:11">
      <c r="A754" s="673"/>
      <c r="E754" s="674"/>
      <c r="F754" s="675"/>
      <c r="G754" s="675"/>
      <c r="H754" s="675"/>
      <c r="I754" s="675"/>
      <c r="J754" s="675"/>
      <c r="K754" s="675"/>
    </row>
    <row r="755" spans="1:11">
      <c r="A755" s="673"/>
      <c r="E755" s="674"/>
      <c r="F755" s="675"/>
      <c r="G755" s="675"/>
      <c r="H755" s="675"/>
      <c r="I755" s="675"/>
      <c r="J755" s="675"/>
      <c r="K755" s="675"/>
    </row>
    <row r="756" spans="1:11">
      <c r="A756" s="673"/>
      <c r="E756" s="674"/>
      <c r="F756" s="675"/>
      <c r="G756" s="675"/>
      <c r="H756" s="675"/>
      <c r="I756" s="675"/>
      <c r="J756" s="675"/>
      <c r="K756" s="675"/>
    </row>
    <row r="757" spans="1:11">
      <c r="A757" s="673"/>
      <c r="E757" s="674"/>
      <c r="F757" s="675"/>
      <c r="G757" s="675"/>
      <c r="H757" s="675"/>
      <c r="I757" s="675"/>
      <c r="J757" s="675"/>
      <c r="K757" s="675"/>
    </row>
    <row r="758" spans="1:11">
      <c r="A758" s="673"/>
      <c r="E758" s="674"/>
      <c r="F758" s="675"/>
      <c r="G758" s="675"/>
      <c r="H758" s="675"/>
      <c r="I758" s="675"/>
      <c r="J758" s="675"/>
      <c r="K758" s="675"/>
    </row>
    <row r="759" spans="1:11">
      <c r="A759" s="673"/>
      <c r="E759" s="674"/>
      <c r="F759" s="675"/>
      <c r="G759" s="675"/>
      <c r="H759" s="675"/>
      <c r="I759" s="675"/>
      <c r="J759" s="675"/>
      <c r="K759" s="675"/>
    </row>
    <row r="760" spans="1:11">
      <c r="A760" s="673"/>
      <c r="E760" s="674"/>
      <c r="F760" s="675"/>
      <c r="G760" s="675"/>
      <c r="H760" s="675"/>
      <c r="I760" s="675"/>
      <c r="J760" s="675"/>
      <c r="K760" s="675"/>
    </row>
    <row r="761" spans="1:11">
      <c r="A761" s="673"/>
      <c r="E761" s="674"/>
      <c r="F761" s="675"/>
      <c r="G761" s="675"/>
      <c r="H761" s="675"/>
      <c r="I761" s="675"/>
      <c r="J761" s="675"/>
      <c r="K761" s="675"/>
    </row>
    <row r="762" spans="1:11">
      <c r="A762" s="673"/>
      <c r="E762" s="674"/>
      <c r="F762" s="675"/>
      <c r="G762" s="675"/>
      <c r="H762" s="675"/>
      <c r="I762" s="675"/>
      <c r="J762" s="675"/>
      <c r="K762" s="675"/>
    </row>
    <row r="763" spans="1:11">
      <c r="A763" s="673"/>
      <c r="E763" s="674"/>
      <c r="F763" s="675"/>
      <c r="G763" s="675"/>
      <c r="H763" s="675"/>
      <c r="I763" s="675"/>
      <c r="J763" s="675"/>
      <c r="K763" s="675"/>
    </row>
    <row r="764" spans="1:11">
      <c r="A764" s="673"/>
      <c r="E764" s="674"/>
      <c r="F764" s="675"/>
      <c r="G764" s="675"/>
      <c r="H764" s="675"/>
      <c r="I764" s="675"/>
      <c r="J764" s="675"/>
      <c r="K764" s="675"/>
    </row>
    <row r="765" spans="1:11">
      <c r="A765" s="673"/>
      <c r="E765" s="674"/>
      <c r="F765" s="675"/>
      <c r="G765" s="675"/>
      <c r="H765" s="675"/>
      <c r="I765" s="675"/>
      <c r="J765" s="675"/>
      <c r="K765" s="675"/>
    </row>
    <row r="766" spans="1:11">
      <c r="A766" s="673"/>
      <c r="E766" s="674"/>
      <c r="F766" s="675"/>
      <c r="G766" s="675"/>
      <c r="H766" s="675"/>
      <c r="I766" s="675"/>
      <c r="J766" s="675"/>
      <c r="K766" s="675"/>
    </row>
    <row r="767" spans="1:11">
      <c r="A767" s="673"/>
      <c r="E767" s="674"/>
      <c r="F767" s="675"/>
      <c r="G767" s="675"/>
      <c r="H767" s="675"/>
      <c r="I767" s="675"/>
      <c r="J767" s="675"/>
      <c r="K767" s="675"/>
    </row>
    <row r="768" spans="1:11">
      <c r="A768" s="673"/>
      <c r="E768" s="674"/>
      <c r="F768" s="675"/>
      <c r="G768" s="675"/>
      <c r="H768" s="675"/>
      <c r="I768" s="675"/>
      <c r="J768" s="675"/>
      <c r="K768" s="675"/>
    </row>
    <row r="769" spans="1:11">
      <c r="A769" s="673"/>
      <c r="E769" s="674"/>
      <c r="F769" s="675"/>
      <c r="G769" s="675"/>
      <c r="H769" s="675"/>
      <c r="I769" s="675"/>
      <c r="J769" s="675"/>
      <c r="K769" s="675"/>
    </row>
    <row r="770" spans="1:11">
      <c r="A770" s="673"/>
      <c r="E770" s="674"/>
      <c r="F770" s="675"/>
      <c r="G770" s="675"/>
      <c r="H770" s="675"/>
      <c r="I770" s="675"/>
      <c r="J770" s="675"/>
      <c r="K770" s="675"/>
    </row>
    <row r="771" spans="1:11">
      <c r="A771" s="673"/>
      <c r="E771" s="674"/>
      <c r="F771" s="675"/>
      <c r="G771" s="675"/>
      <c r="H771" s="675"/>
      <c r="I771" s="675"/>
      <c r="J771" s="675"/>
      <c r="K771" s="675"/>
    </row>
    <row r="772" spans="1:11">
      <c r="A772" s="673"/>
      <c r="E772" s="674"/>
      <c r="F772" s="675"/>
      <c r="G772" s="675"/>
      <c r="H772" s="675"/>
      <c r="I772" s="675"/>
      <c r="J772" s="675"/>
      <c r="K772" s="675"/>
    </row>
    <row r="773" spans="1:11">
      <c r="A773" s="673"/>
      <c r="E773" s="674"/>
      <c r="F773" s="675"/>
      <c r="G773" s="675"/>
      <c r="H773" s="675"/>
      <c r="I773" s="675"/>
      <c r="J773" s="675"/>
      <c r="K773" s="675"/>
    </row>
    <row r="774" spans="1:11">
      <c r="A774" s="673"/>
      <c r="E774" s="674"/>
      <c r="F774" s="675"/>
      <c r="G774" s="675"/>
      <c r="H774" s="675"/>
      <c r="I774" s="675"/>
      <c r="J774" s="675"/>
      <c r="K774" s="675"/>
    </row>
    <row r="775" spans="1:11">
      <c r="A775" s="673"/>
      <c r="E775" s="674"/>
      <c r="F775" s="675"/>
      <c r="G775" s="675"/>
      <c r="H775" s="675"/>
      <c r="I775" s="675"/>
      <c r="J775" s="675"/>
      <c r="K775" s="675"/>
    </row>
    <row r="776" spans="1:11">
      <c r="A776" s="673"/>
      <c r="E776" s="674"/>
      <c r="F776" s="675"/>
      <c r="G776" s="675"/>
      <c r="H776" s="675"/>
      <c r="I776" s="675"/>
      <c r="J776" s="675"/>
      <c r="K776" s="675"/>
    </row>
    <row r="777" spans="1:11">
      <c r="A777" s="673"/>
      <c r="E777" s="674"/>
      <c r="F777" s="675"/>
      <c r="G777" s="675"/>
      <c r="H777" s="675"/>
      <c r="I777" s="675"/>
      <c r="J777" s="675"/>
      <c r="K777" s="675"/>
    </row>
    <row r="778" spans="1:11">
      <c r="A778" s="673"/>
      <c r="E778" s="674"/>
      <c r="F778" s="675"/>
      <c r="G778" s="675"/>
      <c r="H778" s="675"/>
      <c r="I778" s="675"/>
      <c r="J778" s="675"/>
      <c r="K778" s="675"/>
    </row>
    <row r="779" spans="1:11">
      <c r="A779" s="673"/>
      <c r="E779" s="674"/>
      <c r="F779" s="675"/>
      <c r="G779" s="675"/>
      <c r="H779" s="675"/>
      <c r="I779" s="675"/>
      <c r="J779" s="675"/>
      <c r="K779" s="675"/>
    </row>
    <row r="780" spans="1:11">
      <c r="A780" s="673"/>
      <c r="E780" s="674"/>
      <c r="F780" s="675"/>
      <c r="G780" s="675"/>
      <c r="H780" s="675"/>
      <c r="I780" s="675"/>
      <c r="J780" s="675"/>
      <c r="K780" s="675"/>
    </row>
    <row r="781" spans="1:11">
      <c r="A781" s="673"/>
      <c r="E781" s="674"/>
      <c r="F781" s="675"/>
      <c r="G781" s="675"/>
      <c r="H781" s="675"/>
      <c r="I781" s="675"/>
      <c r="J781" s="675"/>
      <c r="K781" s="675"/>
    </row>
    <row r="782" spans="1:11">
      <c r="A782" s="673"/>
      <c r="E782" s="674"/>
      <c r="F782" s="675"/>
      <c r="G782" s="675"/>
      <c r="H782" s="675"/>
      <c r="I782" s="675"/>
      <c r="J782" s="675"/>
      <c r="K782" s="675"/>
    </row>
    <row r="783" spans="1:11">
      <c r="A783" s="673"/>
      <c r="E783" s="674"/>
      <c r="F783" s="675"/>
      <c r="G783" s="675"/>
      <c r="H783" s="675"/>
      <c r="I783" s="675"/>
      <c r="J783" s="675"/>
      <c r="K783" s="675"/>
    </row>
    <row r="784" spans="1:11">
      <c r="A784" s="673"/>
      <c r="E784" s="674"/>
      <c r="F784" s="675"/>
      <c r="G784" s="675"/>
      <c r="H784" s="675"/>
      <c r="I784" s="675"/>
      <c r="J784" s="675"/>
      <c r="K784" s="675"/>
    </row>
    <row r="785" spans="1:11">
      <c r="A785" s="673"/>
      <c r="E785" s="674"/>
      <c r="F785" s="675"/>
      <c r="G785" s="675"/>
      <c r="H785" s="675"/>
      <c r="I785" s="675"/>
      <c r="J785" s="675"/>
      <c r="K785" s="675"/>
    </row>
    <row r="786" spans="1:11">
      <c r="A786" s="673"/>
      <c r="E786" s="674"/>
      <c r="F786" s="675"/>
      <c r="G786" s="675"/>
      <c r="H786" s="675"/>
      <c r="I786" s="675"/>
      <c r="J786" s="675"/>
      <c r="K786" s="675"/>
    </row>
    <row r="787" spans="1:11">
      <c r="A787" s="673"/>
      <c r="E787" s="674"/>
      <c r="F787" s="675"/>
      <c r="G787" s="675"/>
      <c r="H787" s="675"/>
      <c r="I787" s="675"/>
      <c r="J787" s="675"/>
      <c r="K787" s="675"/>
    </row>
    <row r="788" spans="1:11">
      <c r="A788" s="673"/>
      <c r="E788" s="674"/>
      <c r="F788" s="675"/>
      <c r="G788" s="675"/>
      <c r="H788" s="675"/>
      <c r="I788" s="675"/>
      <c r="J788" s="675"/>
      <c r="K788" s="675"/>
    </row>
    <row r="789" spans="1:11">
      <c r="A789" s="673"/>
      <c r="E789" s="674"/>
      <c r="F789" s="675"/>
      <c r="G789" s="675"/>
      <c r="H789" s="675"/>
      <c r="I789" s="675"/>
      <c r="J789" s="675"/>
      <c r="K789" s="675"/>
    </row>
    <row r="790" spans="1:11">
      <c r="A790" s="673"/>
      <c r="E790" s="674"/>
      <c r="F790" s="675"/>
      <c r="G790" s="675"/>
      <c r="H790" s="675"/>
      <c r="I790" s="675"/>
      <c r="J790" s="675"/>
      <c r="K790" s="675"/>
    </row>
    <row r="791" spans="1:11">
      <c r="A791" s="673"/>
      <c r="E791" s="674"/>
      <c r="F791" s="675"/>
      <c r="G791" s="675"/>
      <c r="H791" s="675"/>
      <c r="I791" s="675"/>
      <c r="J791" s="675"/>
      <c r="K791" s="675"/>
    </row>
    <row r="792" spans="1:11">
      <c r="A792" s="673"/>
      <c r="E792" s="674"/>
      <c r="F792" s="675"/>
      <c r="G792" s="675"/>
      <c r="H792" s="675"/>
      <c r="I792" s="675"/>
      <c r="J792" s="675"/>
      <c r="K792" s="675"/>
    </row>
    <row r="793" spans="1:11">
      <c r="A793" s="673"/>
      <c r="E793" s="674"/>
      <c r="F793" s="675"/>
      <c r="G793" s="675"/>
      <c r="H793" s="675"/>
      <c r="I793" s="675"/>
      <c r="J793" s="675"/>
      <c r="K793" s="675"/>
    </row>
    <row r="794" spans="1:11">
      <c r="A794" s="673"/>
      <c r="E794" s="674"/>
      <c r="F794" s="675"/>
      <c r="G794" s="675"/>
      <c r="H794" s="675"/>
      <c r="I794" s="675"/>
      <c r="J794" s="675"/>
      <c r="K794" s="675"/>
    </row>
    <row r="795" spans="1:11">
      <c r="A795" s="673"/>
      <c r="E795" s="674"/>
      <c r="F795" s="675"/>
      <c r="G795" s="675"/>
      <c r="H795" s="675"/>
      <c r="I795" s="675"/>
      <c r="J795" s="675"/>
      <c r="K795" s="675"/>
    </row>
    <row r="796" spans="1:11">
      <c r="A796" s="673"/>
      <c r="E796" s="674"/>
      <c r="F796" s="675"/>
      <c r="G796" s="675"/>
      <c r="H796" s="675"/>
      <c r="I796" s="675"/>
      <c r="J796" s="675"/>
      <c r="K796" s="675"/>
    </row>
    <row r="797" spans="1:11">
      <c r="A797" s="673"/>
      <c r="E797" s="674"/>
      <c r="F797" s="675"/>
      <c r="G797" s="675"/>
      <c r="H797" s="675"/>
      <c r="I797" s="675"/>
      <c r="J797" s="675"/>
      <c r="K797" s="675"/>
    </row>
    <row r="798" spans="1:11">
      <c r="A798" s="673"/>
      <c r="E798" s="674"/>
      <c r="F798" s="675"/>
      <c r="G798" s="675"/>
      <c r="H798" s="675"/>
      <c r="I798" s="675"/>
      <c r="J798" s="675"/>
      <c r="K798" s="675"/>
    </row>
    <row r="799" spans="1:11">
      <c r="A799" s="673"/>
      <c r="E799" s="674"/>
      <c r="F799" s="675"/>
      <c r="G799" s="675"/>
      <c r="H799" s="675"/>
      <c r="I799" s="675"/>
      <c r="J799" s="675"/>
      <c r="K799" s="675"/>
    </row>
    <row r="800" spans="1:11">
      <c r="A800" s="673"/>
      <c r="E800" s="674"/>
      <c r="F800" s="675"/>
      <c r="G800" s="675"/>
      <c r="H800" s="675"/>
      <c r="I800" s="675"/>
      <c r="J800" s="675"/>
      <c r="K800" s="675"/>
    </row>
    <row r="801" spans="1:11">
      <c r="A801" s="673"/>
      <c r="E801" s="674"/>
      <c r="F801" s="675"/>
      <c r="G801" s="675"/>
      <c r="H801" s="675"/>
      <c r="I801" s="675"/>
      <c r="J801" s="675"/>
      <c r="K801" s="675"/>
    </row>
    <row r="802" spans="1:11">
      <c r="A802" s="673"/>
      <c r="E802" s="674"/>
      <c r="F802" s="675"/>
      <c r="G802" s="675"/>
      <c r="H802" s="675"/>
      <c r="I802" s="675"/>
      <c r="J802" s="675"/>
      <c r="K802" s="675"/>
    </row>
    <row r="803" spans="1:11">
      <c r="A803" s="673"/>
      <c r="E803" s="674"/>
      <c r="F803" s="675"/>
      <c r="G803" s="675"/>
      <c r="H803" s="675"/>
      <c r="I803" s="675"/>
      <c r="J803" s="675"/>
      <c r="K803" s="675"/>
    </row>
    <row r="804" spans="1:11">
      <c r="A804" s="673"/>
      <c r="E804" s="674"/>
      <c r="F804" s="675"/>
      <c r="G804" s="675"/>
      <c r="H804" s="675"/>
      <c r="I804" s="675"/>
      <c r="J804" s="675"/>
      <c r="K804" s="675"/>
    </row>
    <row r="805" spans="1:11">
      <c r="A805" s="673"/>
      <c r="E805" s="674"/>
      <c r="F805" s="675"/>
      <c r="G805" s="675"/>
      <c r="H805" s="675"/>
      <c r="I805" s="675"/>
      <c r="J805" s="675"/>
      <c r="K805" s="675"/>
    </row>
    <row r="806" spans="1:11">
      <c r="A806" s="673"/>
      <c r="E806" s="674"/>
      <c r="F806" s="675"/>
      <c r="G806" s="675"/>
      <c r="H806" s="675"/>
      <c r="I806" s="675"/>
      <c r="J806" s="675"/>
      <c r="K806" s="675"/>
    </row>
    <row r="807" spans="1:11">
      <c r="A807" s="673"/>
      <c r="E807" s="674"/>
      <c r="F807" s="675"/>
      <c r="G807" s="675"/>
      <c r="H807" s="675"/>
      <c r="I807" s="675"/>
      <c r="J807" s="675"/>
      <c r="K807" s="675"/>
    </row>
    <row r="808" spans="1:11">
      <c r="A808" s="673"/>
      <c r="E808" s="674"/>
      <c r="F808" s="675"/>
      <c r="G808" s="675"/>
      <c r="H808" s="675"/>
      <c r="I808" s="675"/>
      <c r="J808" s="675"/>
      <c r="K808" s="675"/>
    </row>
    <row r="809" spans="1:11">
      <c r="A809" s="673"/>
      <c r="E809" s="674"/>
      <c r="F809" s="675"/>
      <c r="G809" s="675"/>
      <c r="H809" s="675"/>
      <c r="I809" s="675"/>
      <c r="J809" s="675"/>
      <c r="K809" s="675"/>
    </row>
    <row r="810" spans="1:11">
      <c r="A810" s="673"/>
      <c r="E810" s="674"/>
      <c r="F810" s="675"/>
      <c r="G810" s="675"/>
      <c r="H810" s="675"/>
      <c r="I810" s="675"/>
      <c r="J810" s="675"/>
      <c r="K810" s="675"/>
    </row>
    <row r="811" spans="1:11">
      <c r="A811" s="673"/>
      <c r="E811" s="674"/>
      <c r="F811" s="675"/>
      <c r="G811" s="675"/>
      <c r="H811" s="675"/>
      <c r="I811" s="675"/>
      <c r="J811" s="675"/>
      <c r="K811" s="675"/>
    </row>
    <row r="812" spans="1:11">
      <c r="A812" s="673"/>
      <c r="E812" s="674"/>
      <c r="F812" s="675"/>
      <c r="G812" s="675"/>
      <c r="H812" s="675"/>
      <c r="I812" s="675"/>
      <c r="J812" s="675"/>
      <c r="K812" s="675"/>
    </row>
    <row r="813" spans="1:11">
      <c r="A813" s="673"/>
      <c r="E813" s="674"/>
      <c r="F813" s="675"/>
      <c r="G813" s="675"/>
      <c r="H813" s="675"/>
      <c r="I813" s="675"/>
      <c r="J813" s="675"/>
      <c r="K813" s="675"/>
    </row>
    <row r="814" spans="1:11">
      <c r="A814" s="673"/>
      <c r="E814" s="674"/>
      <c r="F814" s="675"/>
      <c r="G814" s="675"/>
      <c r="H814" s="675"/>
      <c r="I814" s="675"/>
      <c r="J814" s="675"/>
      <c r="K814" s="675"/>
    </row>
    <row r="815" spans="1:11">
      <c r="A815" s="673"/>
      <c r="E815" s="674"/>
      <c r="F815" s="675"/>
      <c r="G815" s="675"/>
      <c r="H815" s="675"/>
      <c r="I815" s="675"/>
      <c r="J815" s="675"/>
      <c r="K815" s="675"/>
    </row>
    <row r="816" spans="1:11">
      <c r="A816" s="673"/>
      <c r="E816" s="674"/>
      <c r="F816" s="675"/>
      <c r="G816" s="675"/>
      <c r="H816" s="675"/>
      <c r="I816" s="675"/>
      <c r="J816" s="675"/>
      <c r="K816" s="675"/>
    </row>
    <row r="817" spans="1:11">
      <c r="A817" s="673"/>
      <c r="E817" s="674"/>
      <c r="F817" s="675"/>
      <c r="G817" s="675"/>
      <c r="H817" s="675"/>
      <c r="I817" s="675"/>
      <c r="J817" s="675"/>
      <c r="K817" s="675"/>
    </row>
    <row r="818" spans="1:11">
      <c r="A818" s="673"/>
      <c r="E818" s="674"/>
      <c r="F818" s="675"/>
      <c r="G818" s="675"/>
      <c r="H818" s="675"/>
      <c r="I818" s="675"/>
      <c r="J818" s="675"/>
      <c r="K818" s="675"/>
    </row>
    <row r="819" spans="1:11">
      <c r="A819" s="673"/>
      <c r="E819" s="674"/>
      <c r="F819" s="675"/>
      <c r="G819" s="675"/>
      <c r="H819" s="675"/>
      <c r="I819" s="675"/>
      <c r="J819" s="675"/>
      <c r="K819" s="675"/>
    </row>
    <row r="820" spans="1:11">
      <c r="A820" s="673"/>
      <c r="E820" s="674"/>
      <c r="F820" s="675"/>
      <c r="G820" s="675"/>
      <c r="H820" s="675"/>
      <c r="I820" s="675"/>
      <c r="J820" s="675"/>
      <c r="K820" s="675"/>
    </row>
    <row r="821" spans="1:11">
      <c r="A821" s="673"/>
      <c r="E821" s="674"/>
      <c r="F821" s="675"/>
      <c r="G821" s="675"/>
      <c r="H821" s="675"/>
      <c r="I821" s="675"/>
      <c r="J821" s="675"/>
      <c r="K821" s="675"/>
    </row>
    <row r="822" spans="1:11">
      <c r="A822" s="673"/>
      <c r="E822" s="674"/>
      <c r="F822" s="675"/>
      <c r="G822" s="675"/>
      <c r="H822" s="675"/>
      <c r="I822" s="675"/>
      <c r="J822" s="675"/>
      <c r="K822" s="675"/>
    </row>
    <row r="823" spans="1:11">
      <c r="A823" s="673"/>
      <c r="E823" s="674"/>
      <c r="F823" s="675"/>
      <c r="G823" s="675"/>
      <c r="H823" s="675"/>
      <c r="I823" s="675"/>
      <c r="J823" s="675"/>
      <c r="K823" s="675"/>
    </row>
    <row r="824" spans="1:11">
      <c r="A824" s="673"/>
      <c r="E824" s="674"/>
      <c r="F824" s="675"/>
      <c r="G824" s="675"/>
      <c r="H824" s="675"/>
      <c r="I824" s="675"/>
      <c r="J824" s="675"/>
      <c r="K824" s="675"/>
    </row>
    <row r="825" spans="1:11">
      <c r="A825" s="673"/>
      <c r="E825" s="674"/>
      <c r="F825" s="675"/>
      <c r="G825" s="675"/>
      <c r="H825" s="675"/>
      <c r="I825" s="675"/>
      <c r="J825" s="675"/>
      <c r="K825" s="675"/>
    </row>
    <row r="826" spans="1:11">
      <c r="A826" s="673"/>
      <c r="E826" s="674"/>
      <c r="F826" s="675"/>
      <c r="G826" s="675"/>
      <c r="H826" s="675"/>
      <c r="I826" s="675"/>
      <c r="J826" s="675"/>
      <c r="K826" s="675"/>
    </row>
    <row r="827" spans="1:11">
      <c r="A827" s="673"/>
      <c r="E827" s="674"/>
      <c r="F827" s="675"/>
      <c r="G827" s="675"/>
      <c r="H827" s="675"/>
      <c r="I827" s="675"/>
      <c r="J827" s="675"/>
      <c r="K827" s="675"/>
    </row>
    <row r="828" spans="1:11">
      <c r="A828" s="673"/>
      <c r="E828" s="674"/>
      <c r="F828" s="675"/>
      <c r="G828" s="675"/>
      <c r="H828" s="675"/>
      <c r="I828" s="675"/>
      <c r="J828" s="675"/>
      <c r="K828" s="675"/>
    </row>
    <row r="829" spans="1:11">
      <c r="A829" s="673"/>
      <c r="E829" s="674"/>
      <c r="F829" s="675"/>
      <c r="G829" s="675"/>
      <c r="H829" s="675"/>
      <c r="I829" s="675"/>
      <c r="J829" s="675"/>
      <c r="K829" s="675"/>
    </row>
    <row r="830" spans="1:11">
      <c r="A830" s="673"/>
      <c r="E830" s="674"/>
      <c r="F830" s="675"/>
      <c r="G830" s="675"/>
      <c r="H830" s="675"/>
      <c r="I830" s="675"/>
      <c r="J830" s="675"/>
      <c r="K830" s="675"/>
    </row>
    <row r="831" spans="1:11">
      <c r="A831" s="673"/>
      <c r="E831" s="674"/>
      <c r="F831" s="675"/>
      <c r="G831" s="675"/>
      <c r="H831" s="675"/>
      <c r="I831" s="675"/>
      <c r="J831" s="675"/>
      <c r="K831" s="675"/>
    </row>
    <row r="832" spans="1:11">
      <c r="A832" s="673"/>
      <c r="E832" s="674"/>
      <c r="F832" s="675"/>
      <c r="G832" s="675"/>
      <c r="H832" s="675"/>
      <c r="I832" s="675"/>
      <c r="J832" s="675"/>
      <c r="K832" s="675"/>
    </row>
    <row r="833" spans="1:11">
      <c r="A833" s="673"/>
      <c r="E833" s="674"/>
      <c r="F833" s="675"/>
      <c r="G833" s="675"/>
      <c r="H833" s="675"/>
      <c r="I833" s="675"/>
      <c r="J833" s="675"/>
      <c r="K833" s="675"/>
    </row>
    <row r="834" spans="1:11">
      <c r="A834" s="673"/>
      <c r="E834" s="674"/>
      <c r="F834" s="675"/>
      <c r="G834" s="675"/>
      <c r="H834" s="675"/>
      <c r="I834" s="675"/>
      <c r="J834" s="675"/>
      <c r="K834" s="675"/>
    </row>
    <row r="835" spans="1:11">
      <c r="A835" s="673"/>
      <c r="E835" s="674"/>
      <c r="F835" s="675"/>
      <c r="G835" s="675"/>
      <c r="H835" s="675"/>
      <c r="I835" s="675"/>
      <c r="J835" s="675"/>
      <c r="K835" s="675"/>
    </row>
    <row r="836" spans="1:11">
      <c r="A836" s="673"/>
      <c r="E836" s="674"/>
      <c r="F836" s="675"/>
      <c r="G836" s="675"/>
      <c r="H836" s="675"/>
      <c r="I836" s="675"/>
      <c r="J836" s="675"/>
      <c r="K836" s="675"/>
    </row>
    <row r="837" spans="1:11">
      <c r="A837" s="673"/>
      <c r="E837" s="674"/>
      <c r="F837" s="675"/>
      <c r="G837" s="675"/>
      <c r="H837" s="675"/>
      <c r="I837" s="675"/>
      <c r="J837" s="675"/>
      <c r="K837" s="675"/>
    </row>
    <row r="838" spans="1:11">
      <c r="A838" s="673"/>
      <c r="E838" s="674"/>
      <c r="F838" s="675"/>
      <c r="G838" s="675"/>
      <c r="H838" s="675"/>
      <c r="I838" s="675"/>
      <c r="J838" s="675"/>
      <c r="K838" s="675"/>
    </row>
    <row r="839" spans="1:11">
      <c r="A839" s="673"/>
      <c r="E839" s="674"/>
      <c r="F839" s="675"/>
      <c r="G839" s="675"/>
      <c r="H839" s="675"/>
      <c r="I839" s="675"/>
      <c r="J839" s="675"/>
      <c r="K839" s="675"/>
    </row>
    <row r="840" spans="1:11">
      <c r="A840" s="673"/>
      <c r="E840" s="674"/>
      <c r="F840" s="675"/>
      <c r="G840" s="675"/>
      <c r="H840" s="675"/>
      <c r="I840" s="675"/>
      <c r="J840" s="675"/>
      <c r="K840" s="675"/>
    </row>
    <row r="841" spans="1:11">
      <c r="A841" s="673"/>
      <c r="E841" s="674"/>
      <c r="F841" s="675"/>
      <c r="G841" s="675"/>
      <c r="H841" s="675"/>
      <c r="I841" s="675"/>
      <c r="J841" s="675"/>
      <c r="K841" s="675"/>
    </row>
    <row r="842" spans="1:11">
      <c r="A842" s="673"/>
      <c r="E842" s="674"/>
      <c r="F842" s="675"/>
      <c r="G842" s="675"/>
      <c r="H842" s="675"/>
      <c r="I842" s="675"/>
      <c r="J842" s="675"/>
      <c r="K842" s="675"/>
    </row>
    <row r="843" spans="1:11">
      <c r="A843" s="673"/>
      <c r="E843" s="674"/>
      <c r="F843" s="675"/>
      <c r="G843" s="675"/>
      <c r="H843" s="675"/>
      <c r="I843" s="675"/>
      <c r="J843" s="675"/>
      <c r="K843" s="675"/>
    </row>
    <row r="844" spans="1:11">
      <c r="A844" s="673"/>
      <c r="E844" s="674"/>
      <c r="F844" s="675"/>
      <c r="G844" s="675"/>
      <c r="H844" s="675"/>
      <c r="I844" s="675"/>
      <c r="J844" s="675"/>
      <c r="K844" s="675"/>
    </row>
    <row r="845" spans="1:11">
      <c r="A845" s="673"/>
      <c r="E845" s="674"/>
      <c r="F845" s="675"/>
      <c r="G845" s="675"/>
      <c r="H845" s="675"/>
      <c r="I845" s="675"/>
      <c r="J845" s="675"/>
      <c r="K845" s="675"/>
    </row>
    <row r="846" spans="1:11">
      <c r="A846" s="673"/>
      <c r="E846" s="674"/>
      <c r="F846" s="675"/>
      <c r="G846" s="675"/>
      <c r="H846" s="675"/>
      <c r="I846" s="675"/>
      <c r="J846" s="675"/>
      <c r="K846" s="675"/>
    </row>
    <row r="847" spans="1:11">
      <c r="A847" s="673"/>
      <c r="E847" s="674"/>
      <c r="F847" s="675"/>
      <c r="G847" s="675"/>
      <c r="H847" s="675"/>
      <c r="I847" s="675"/>
      <c r="J847" s="675"/>
      <c r="K847" s="675"/>
    </row>
    <row r="848" spans="1:11">
      <c r="A848" s="673"/>
      <c r="E848" s="674"/>
      <c r="F848" s="675"/>
      <c r="G848" s="675"/>
      <c r="H848" s="675"/>
      <c r="I848" s="675"/>
      <c r="J848" s="675"/>
      <c r="K848" s="675"/>
    </row>
    <row r="849" spans="1:11">
      <c r="A849" s="673"/>
      <c r="E849" s="674"/>
      <c r="F849" s="675"/>
      <c r="G849" s="675"/>
      <c r="H849" s="675"/>
      <c r="I849" s="675"/>
      <c r="J849" s="675"/>
      <c r="K849" s="675"/>
    </row>
    <row r="850" spans="1:11">
      <c r="A850" s="673"/>
      <c r="E850" s="674"/>
      <c r="F850" s="675"/>
      <c r="G850" s="675"/>
      <c r="H850" s="675"/>
      <c r="I850" s="675"/>
      <c r="J850" s="675"/>
      <c r="K850" s="675"/>
    </row>
    <row r="851" spans="1:11">
      <c r="A851" s="673"/>
      <c r="E851" s="674"/>
      <c r="F851" s="675"/>
      <c r="G851" s="675"/>
      <c r="H851" s="675"/>
      <c r="I851" s="675"/>
      <c r="J851" s="675"/>
      <c r="K851" s="675"/>
    </row>
    <row r="852" spans="1:11">
      <c r="A852" s="673"/>
      <c r="E852" s="674"/>
      <c r="F852" s="675"/>
      <c r="G852" s="675"/>
      <c r="H852" s="675"/>
      <c r="I852" s="675"/>
      <c r="J852" s="675"/>
      <c r="K852" s="675"/>
    </row>
    <row r="853" spans="1:11">
      <c r="A853" s="673"/>
      <c r="E853" s="674"/>
      <c r="F853" s="675"/>
      <c r="G853" s="675"/>
      <c r="H853" s="675"/>
      <c r="I853" s="675"/>
      <c r="J853" s="675"/>
      <c r="K853" s="675"/>
    </row>
    <row r="854" spans="1:11">
      <c r="A854" s="673"/>
      <c r="E854" s="674"/>
      <c r="F854" s="675"/>
      <c r="G854" s="675"/>
      <c r="H854" s="675"/>
      <c r="I854" s="675"/>
      <c r="J854" s="675"/>
      <c r="K854" s="675"/>
    </row>
    <row r="855" spans="1:11">
      <c r="A855" s="673"/>
      <c r="E855" s="674"/>
      <c r="F855" s="675"/>
      <c r="G855" s="675"/>
      <c r="H855" s="675"/>
      <c r="I855" s="675"/>
      <c r="J855" s="675"/>
      <c r="K855" s="675"/>
    </row>
    <row r="856" spans="1:11">
      <c r="A856" s="673"/>
      <c r="E856" s="674"/>
      <c r="F856" s="675"/>
      <c r="G856" s="675"/>
      <c r="H856" s="675"/>
      <c r="I856" s="675"/>
      <c r="J856" s="675"/>
      <c r="K856" s="675"/>
    </row>
    <row r="857" spans="1:11">
      <c r="A857" s="673"/>
      <c r="E857" s="674"/>
      <c r="F857" s="675"/>
      <c r="G857" s="675"/>
      <c r="H857" s="675"/>
      <c r="I857" s="675"/>
      <c r="J857" s="675"/>
      <c r="K857" s="675"/>
    </row>
    <row r="858" spans="1:11">
      <c r="A858" s="673"/>
      <c r="E858" s="674"/>
      <c r="F858" s="675"/>
      <c r="G858" s="675"/>
      <c r="H858" s="675"/>
      <c r="I858" s="675"/>
      <c r="J858" s="675"/>
      <c r="K858" s="675"/>
    </row>
    <row r="859" spans="1:11">
      <c r="A859" s="673"/>
      <c r="E859" s="674"/>
      <c r="F859" s="675"/>
      <c r="G859" s="675"/>
      <c r="H859" s="675"/>
      <c r="I859" s="675"/>
      <c r="J859" s="675"/>
      <c r="K859" s="675"/>
    </row>
    <row r="860" spans="1:11">
      <c r="A860" s="673"/>
      <c r="E860" s="674"/>
      <c r="F860" s="675"/>
      <c r="G860" s="675"/>
      <c r="H860" s="675"/>
      <c r="I860" s="675"/>
      <c r="J860" s="675"/>
      <c r="K860" s="675"/>
    </row>
    <row r="861" spans="1:11">
      <c r="A861" s="673"/>
      <c r="E861" s="674"/>
      <c r="F861" s="675"/>
      <c r="G861" s="675"/>
      <c r="H861" s="675"/>
      <c r="I861" s="675"/>
      <c r="J861" s="675"/>
      <c r="K861" s="675"/>
    </row>
    <row r="862" spans="1:11">
      <c r="A862" s="673"/>
      <c r="E862" s="674"/>
      <c r="F862" s="675"/>
      <c r="G862" s="675"/>
      <c r="H862" s="675"/>
      <c r="I862" s="675"/>
      <c r="J862" s="675"/>
      <c r="K862" s="675"/>
    </row>
    <row r="863" spans="1:11">
      <c r="A863" s="673"/>
      <c r="E863" s="674"/>
      <c r="F863" s="675"/>
      <c r="G863" s="675"/>
      <c r="H863" s="675"/>
      <c r="I863" s="675"/>
      <c r="J863" s="675"/>
      <c r="K863" s="675"/>
    </row>
    <row r="864" spans="1:11">
      <c r="A864" s="673"/>
      <c r="E864" s="674"/>
      <c r="F864" s="675"/>
      <c r="G864" s="675"/>
      <c r="H864" s="675"/>
      <c r="I864" s="675"/>
      <c r="J864" s="675"/>
      <c r="K864" s="675"/>
    </row>
    <row r="865" spans="1:11">
      <c r="A865" s="673"/>
      <c r="E865" s="674"/>
      <c r="F865" s="675"/>
      <c r="G865" s="675"/>
      <c r="H865" s="675"/>
      <c r="I865" s="675"/>
      <c r="J865" s="675"/>
      <c r="K865" s="675"/>
    </row>
    <row r="866" spans="1:11">
      <c r="A866" s="673"/>
      <c r="E866" s="674"/>
      <c r="F866" s="675"/>
      <c r="G866" s="675"/>
      <c r="H866" s="675"/>
      <c r="I866" s="675"/>
      <c r="J866" s="675"/>
      <c r="K866" s="675"/>
    </row>
    <row r="867" spans="1:11">
      <c r="A867" s="673"/>
      <c r="E867" s="674"/>
      <c r="F867" s="675"/>
      <c r="G867" s="675"/>
      <c r="H867" s="675"/>
      <c r="I867" s="675"/>
      <c r="J867" s="675"/>
      <c r="K867" s="675"/>
    </row>
    <row r="868" spans="1:11">
      <c r="A868" s="673"/>
      <c r="E868" s="674"/>
      <c r="F868" s="675"/>
      <c r="G868" s="675"/>
      <c r="H868" s="675"/>
      <c r="I868" s="675"/>
      <c r="J868" s="675"/>
      <c r="K868" s="675"/>
    </row>
    <row r="869" spans="1:11">
      <c r="A869" s="673"/>
      <c r="E869" s="674"/>
      <c r="F869" s="675"/>
      <c r="G869" s="675"/>
      <c r="H869" s="675"/>
      <c r="I869" s="675"/>
      <c r="J869" s="675"/>
      <c r="K869" s="675"/>
    </row>
    <row r="870" spans="1:11">
      <c r="A870" s="673"/>
      <c r="E870" s="674"/>
      <c r="F870" s="675"/>
      <c r="G870" s="675"/>
      <c r="H870" s="675"/>
      <c r="I870" s="675"/>
      <c r="J870" s="675"/>
      <c r="K870" s="675"/>
    </row>
    <row r="871" spans="1:11">
      <c r="A871" s="673"/>
      <c r="E871" s="674"/>
      <c r="F871" s="675"/>
      <c r="G871" s="675"/>
      <c r="H871" s="675"/>
      <c r="I871" s="675"/>
      <c r="J871" s="675"/>
      <c r="K871" s="675"/>
    </row>
    <row r="872" spans="1:11">
      <c r="A872" s="673"/>
      <c r="E872" s="674"/>
      <c r="F872" s="675"/>
      <c r="G872" s="675"/>
      <c r="H872" s="675"/>
      <c r="I872" s="675"/>
      <c r="J872" s="675"/>
      <c r="K872" s="675"/>
    </row>
    <row r="873" spans="1:11">
      <c r="A873" s="673"/>
      <c r="E873" s="674"/>
      <c r="F873" s="675"/>
      <c r="G873" s="675"/>
      <c r="H873" s="675"/>
      <c r="I873" s="675"/>
      <c r="J873" s="675"/>
      <c r="K873" s="675"/>
    </row>
    <row r="874" spans="1:11">
      <c r="A874" s="673"/>
      <c r="E874" s="674"/>
      <c r="F874" s="675"/>
      <c r="G874" s="675"/>
      <c r="H874" s="675"/>
      <c r="I874" s="675"/>
      <c r="J874" s="675"/>
      <c r="K874" s="675"/>
    </row>
    <row r="875" spans="1:11">
      <c r="A875" s="673"/>
      <c r="E875" s="674"/>
      <c r="F875" s="675"/>
      <c r="G875" s="675"/>
      <c r="H875" s="675"/>
      <c r="I875" s="675"/>
      <c r="J875" s="675"/>
      <c r="K875" s="675"/>
    </row>
    <row r="876" spans="1:11">
      <c r="A876" s="673"/>
      <c r="E876" s="674"/>
      <c r="F876" s="675"/>
      <c r="G876" s="675"/>
      <c r="H876" s="675"/>
      <c r="I876" s="675"/>
      <c r="J876" s="675"/>
      <c r="K876" s="675"/>
    </row>
    <row r="877" spans="1:11">
      <c r="A877" s="673"/>
      <c r="E877" s="674"/>
      <c r="F877" s="675"/>
      <c r="G877" s="675"/>
      <c r="H877" s="675"/>
      <c r="I877" s="675"/>
      <c r="J877" s="675"/>
      <c r="K877" s="675"/>
    </row>
    <row r="878" spans="1:11">
      <c r="A878" s="673"/>
      <c r="E878" s="674"/>
      <c r="F878" s="675"/>
      <c r="G878" s="675"/>
      <c r="H878" s="675"/>
      <c r="I878" s="675"/>
      <c r="J878" s="675"/>
      <c r="K878" s="675"/>
    </row>
    <row r="879" spans="1:11">
      <c r="A879" s="673"/>
      <c r="E879" s="674"/>
      <c r="F879" s="675"/>
      <c r="G879" s="675"/>
      <c r="H879" s="675"/>
      <c r="I879" s="675"/>
      <c r="J879" s="675"/>
      <c r="K879" s="675"/>
    </row>
    <row r="880" spans="1:11">
      <c r="A880" s="673"/>
      <c r="E880" s="674"/>
      <c r="F880" s="675"/>
      <c r="G880" s="675"/>
      <c r="H880" s="675"/>
      <c r="I880" s="675"/>
      <c r="J880" s="675"/>
      <c r="K880" s="675"/>
    </row>
    <row r="881" spans="1:11">
      <c r="A881" s="673"/>
      <c r="E881" s="674"/>
      <c r="F881" s="675"/>
      <c r="G881" s="675"/>
      <c r="H881" s="675"/>
      <c r="I881" s="675"/>
      <c r="J881" s="675"/>
      <c r="K881" s="675"/>
    </row>
    <row r="882" spans="1:11">
      <c r="A882" s="673"/>
      <c r="E882" s="674"/>
      <c r="F882" s="675"/>
      <c r="G882" s="675"/>
      <c r="H882" s="675"/>
      <c r="I882" s="675"/>
      <c r="J882" s="675"/>
      <c r="K882" s="675"/>
    </row>
    <row r="883" spans="1:11">
      <c r="A883" s="673"/>
      <c r="E883" s="674"/>
      <c r="F883" s="675"/>
      <c r="G883" s="675"/>
      <c r="H883" s="675"/>
      <c r="I883" s="675"/>
      <c r="J883" s="675"/>
      <c r="K883" s="675"/>
    </row>
    <row r="884" spans="1:11">
      <c r="A884" s="673"/>
      <c r="E884" s="674"/>
      <c r="F884" s="675"/>
      <c r="G884" s="675"/>
      <c r="H884" s="675"/>
      <c r="I884" s="675"/>
      <c r="J884" s="675"/>
      <c r="K884" s="675"/>
    </row>
    <row r="885" spans="1:11">
      <c r="A885" s="673"/>
      <c r="E885" s="674"/>
      <c r="F885" s="675"/>
      <c r="G885" s="675"/>
      <c r="H885" s="675"/>
      <c r="I885" s="675"/>
      <c r="J885" s="675"/>
      <c r="K885" s="675"/>
    </row>
    <row r="886" spans="1:11">
      <c r="A886" s="673"/>
      <c r="E886" s="674"/>
      <c r="F886" s="675"/>
      <c r="G886" s="675"/>
      <c r="H886" s="675"/>
      <c r="I886" s="675"/>
      <c r="J886" s="675"/>
      <c r="K886" s="675"/>
    </row>
    <row r="887" spans="1:11">
      <c r="A887" s="673"/>
      <c r="E887" s="674"/>
      <c r="F887" s="675"/>
      <c r="G887" s="675"/>
      <c r="H887" s="675"/>
      <c r="I887" s="675"/>
      <c r="J887" s="675"/>
      <c r="K887" s="675"/>
    </row>
    <row r="888" spans="1:11">
      <c r="A888" s="673"/>
      <c r="E888" s="674"/>
      <c r="F888" s="675"/>
      <c r="G888" s="675"/>
      <c r="H888" s="675"/>
      <c r="I888" s="675"/>
      <c r="J888" s="675"/>
      <c r="K888" s="675"/>
    </row>
    <row r="889" spans="1:11">
      <c r="A889" s="673"/>
      <c r="E889" s="674"/>
      <c r="F889" s="675"/>
      <c r="G889" s="675"/>
      <c r="H889" s="675"/>
      <c r="I889" s="675"/>
      <c r="J889" s="675"/>
      <c r="K889" s="675"/>
    </row>
    <row r="890" spans="1:11">
      <c r="A890" s="673"/>
      <c r="E890" s="674"/>
      <c r="F890" s="675"/>
      <c r="G890" s="675"/>
      <c r="H890" s="675"/>
      <c r="I890" s="675"/>
      <c r="J890" s="675"/>
      <c r="K890" s="675"/>
    </row>
    <row r="891" spans="1:11">
      <c r="A891" s="673"/>
      <c r="E891" s="674"/>
      <c r="F891" s="675"/>
      <c r="G891" s="675"/>
      <c r="H891" s="675"/>
      <c r="I891" s="675"/>
      <c r="J891" s="675"/>
      <c r="K891" s="675"/>
    </row>
    <row r="892" spans="1:11">
      <c r="A892" s="673"/>
      <c r="E892" s="674"/>
      <c r="F892" s="675"/>
      <c r="G892" s="675"/>
      <c r="H892" s="675"/>
      <c r="I892" s="675"/>
      <c r="J892" s="675"/>
      <c r="K892" s="675"/>
    </row>
    <row r="893" spans="1:11">
      <c r="A893" s="673"/>
      <c r="E893" s="674"/>
      <c r="F893" s="675"/>
      <c r="G893" s="675"/>
      <c r="H893" s="675"/>
      <c r="I893" s="675"/>
      <c r="J893" s="675"/>
      <c r="K893" s="675"/>
    </row>
    <row r="894" spans="1:11">
      <c r="A894" s="673"/>
      <c r="E894" s="674"/>
      <c r="F894" s="675"/>
      <c r="G894" s="675"/>
      <c r="H894" s="675"/>
      <c r="I894" s="675"/>
      <c r="J894" s="675"/>
      <c r="K894" s="675"/>
    </row>
    <row r="895" spans="1:11">
      <c r="A895" s="673"/>
      <c r="E895" s="674"/>
      <c r="F895" s="675"/>
      <c r="G895" s="675"/>
      <c r="H895" s="675"/>
      <c r="I895" s="675"/>
      <c r="J895" s="675"/>
      <c r="K895" s="675"/>
    </row>
    <row r="896" spans="1:11">
      <c r="A896" s="673"/>
      <c r="E896" s="674"/>
      <c r="F896" s="675"/>
      <c r="G896" s="675"/>
      <c r="H896" s="675"/>
      <c r="I896" s="675"/>
      <c r="J896" s="675"/>
      <c r="K896" s="675"/>
    </row>
    <row r="897" spans="1:11">
      <c r="A897" s="673"/>
      <c r="E897" s="674"/>
      <c r="F897" s="675"/>
      <c r="G897" s="675"/>
      <c r="H897" s="675"/>
      <c r="I897" s="675"/>
      <c r="J897" s="675"/>
      <c r="K897" s="675"/>
    </row>
    <row r="898" spans="1:11">
      <c r="A898" s="673"/>
      <c r="E898" s="674"/>
      <c r="F898" s="675"/>
      <c r="G898" s="675"/>
      <c r="H898" s="675"/>
      <c r="I898" s="675"/>
      <c r="J898" s="675"/>
      <c r="K898" s="675"/>
    </row>
    <row r="899" spans="1:11">
      <c r="A899" s="673"/>
      <c r="E899" s="674"/>
      <c r="F899" s="675"/>
      <c r="G899" s="675"/>
      <c r="H899" s="675"/>
      <c r="I899" s="675"/>
      <c r="J899" s="675"/>
      <c r="K899" s="675"/>
    </row>
    <row r="900" spans="1:11">
      <c r="A900" s="673"/>
      <c r="E900" s="674"/>
      <c r="F900" s="675"/>
      <c r="G900" s="675"/>
      <c r="H900" s="675"/>
      <c r="I900" s="675"/>
      <c r="J900" s="675"/>
      <c r="K900" s="675"/>
    </row>
    <row r="901" spans="1:11">
      <c r="A901" s="673"/>
      <c r="E901" s="674"/>
      <c r="F901" s="675"/>
      <c r="G901" s="675"/>
      <c r="H901" s="675"/>
      <c r="I901" s="675"/>
      <c r="J901" s="675"/>
      <c r="K901" s="675"/>
    </row>
    <row r="902" spans="1:11">
      <c r="A902" s="673"/>
      <c r="E902" s="674"/>
      <c r="F902" s="675"/>
      <c r="G902" s="675"/>
      <c r="H902" s="675"/>
      <c r="I902" s="675"/>
      <c r="J902" s="675"/>
      <c r="K902" s="675"/>
    </row>
    <row r="903" spans="1:11">
      <c r="A903" s="673"/>
      <c r="E903" s="674"/>
      <c r="F903" s="675"/>
      <c r="G903" s="675"/>
      <c r="H903" s="675"/>
      <c r="I903" s="675"/>
      <c r="J903" s="675"/>
      <c r="K903" s="675"/>
    </row>
    <row r="904" spans="1:11">
      <c r="A904" s="673"/>
      <c r="E904" s="674"/>
      <c r="F904" s="675"/>
      <c r="G904" s="675"/>
      <c r="H904" s="675"/>
      <c r="I904" s="675"/>
      <c r="J904" s="675"/>
      <c r="K904" s="675"/>
    </row>
    <row r="905" spans="1:11">
      <c r="A905" s="673"/>
      <c r="E905" s="674"/>
      <c r="F905" s="675"/>
      <c r="G905" s="675"/>
      <c r="H905" s="675"/>
      <c r="I905" s="675"/>
      <c r="J905" s="675"/>
      <c r="K905" s="675"/>
    </row>
    <row r="906" spans="1:11">
      <c r="A906" s="673"/>
      <c r="E906" s="674"/>
      <c r="F906" s="675"/>
      <c r="G906" s="675"/>
      <c r="H906" s="675"/>
      <c r="I906" s="675"/>
      <c r="J906" s="675"/>
      <c r="K906" s="675"/>
    </row>
    <row r="907" spans="1:11">
      <c r="A907" s="673"/>
      <c r="E907" s="674"/>
      <c r="F907" s="675"/>
      <c r="G907" s="675"/>
      <c r="H907" s="675"/>
      <c r="I907" s="675"/>
      <c r="J907" s="675"/>
      <c r="K907" s="675"/>
    </row>
    <row r="908" spans="1:11">
      <c r="A908" s="673"/>
      <c r="E908" s="674"/>
      <c r="F908" s="675"/>
      <c r="G908" s="675"/>
      <c r="H908" s="675"/>
      <c r="I908" s="675"/>
      <c r="J908" s="675"/>
      <c r="K908" s="675"/>
    </row>
    <row r="909" spans="1:11">
      <c r="A909" s="673"/>
      <c r="E909" s="674"/>
      <c r="F909" s="675"/>
      <c r="G909" s="675"/>
      <c r="H909" s="675"/>
      <c r="I909" s="675"/>
      <c r="J909" s="675"/>
      <c r="K909" s="675"/>
    </row>
    <row r="910" spans="1:11">
      <c r="A910" s="673"/>
      <c r="E910" s="674"/>
      <c r="F910" s="675"/>
      <c r="G910" s="675"/>
      <c r="H910" s="675"/>
      <c r="I910" s="675"/>
      <c r="J910" s="675"/>
      <c r="K910" s="675"/>
    </row>
    <row r="911" spans="1:11">
      <c r="A911" s="673"/>
      <c r="E911" s="674"/>
      <c r="F911" s="675"/>
      <c r="G911" s="675"/>
      <c r="H911" s="675"/>
      <c r="I911" s="675"/>
      <c r="J911" s="675"/>
      <c r="K911" s="675"/>
    </row>
    <row r="912" spans="1:11">
      <c r="A912" s="673"/>
      <c r="E912" s="674"/>
      <c r="F912" s="675"/>
      <c r="G912" s="675"/>
      <c r="H912" s="675"/>
      <c r="I912" s="675"/>
      <c r="J912" s="675"/>
      <c r="K912" s="675"/>
    </row>
    <row r="913" spans="1:11">
      <c r="A913" s="673"/>
      <c r="E913" s="674"/>
      <c r="F913" s="675"/>
      <c r="G913" s="675"/>
      <c r="H913" s="675"/>
      <c r="I913" s="675"/>
      <c r="J913" s="675"/>
      <c r="K913" s="675"/>
    </row>
    <row r="914" spans="1:11">
      <c r="A914" s="673"/>
      <c r="E914" s="674"/>
      <c r="F914" s="675"/>
      <c r="G914" s="675"/>
      <c r="H914" s="675"/>
      <c r="I914" s="675"/>
      <c r="J914" s="675"/>
      <c r="K914" s="675"/>
    </row>
    <row r="915" spans="1:11">
      <c r="A915" s="673"/>
      <c r="E915" s="674"/>
      <c r="F915" s="675"/>
      <c r="G915" s="675"/>
      <c r="H915" s="675"/>
      <c r="I915" s="675"/>
      <c r="J915" s="675"/>
      <c r="K915" s="675"/>
    </row>
    <row r="916" spans="1:11">
      <c r="A916" s="673"/>
      <c r="E916" s="674"/>
      <c r="F916" s="675"/>
      <c r="G916" s="675"/>
      <c r="H916" s="675"/>
      <c r="I916" s="675"/>
      <c r="J916" s="675"/>
      <c r="K916" s="675"/>
    </row>
    <row r="917" spans="1:11">
      <c r="A917" s="673"/>
      <c r="E917" s="674"/>
      <c r="F917" s="675"/>
      <c r="G917" s="675"/>
      <c r="H917" s="675"/>
      <c r="I917" s="675"/>
      <c r="J917" s="675"/>
      <c r="K917" s="675"/>
    </row>
    <row r="918" spans="1:11">
      <c r="A918" s="673"/>
      <c r="E918" s="674"/>
      <c r="F918" s="675"/>
      <c r="G918" s="675"/>
      <c r="H918" s="675"/>
      <c r="I918" s="675"/>
      <c r="J918" s="675"/>
      <c r="K918" s="675"/>
    </row>
    <row r="919" spans="1:11">
      <c r="A919" s="673"/>
      <c r="E919" s="674"/>
      <c r="F919" s="675"/>
      <c r="G919" s="675"/>
      <c r="H919" s="675"/>
      <c r="I919" s="675"/>
      <c r="J919" s="675"/>
      <c r="K919" s="675"/>
    </row>
    <row r="920" spans="1:11">
      <c r="A920" s="673"/>
      <c r="E920" s="674"/>
      <c r="F920" s="675"/>
      <c r="G920" s="675"/>
      <c r="H920" s="675"/>
      <c r="I920" s="675"/>
      <c r="J920" s="675"/>
      <c r="K920" s="675"/>
    </row>
    <row r="921" spans="1:11">
      <c r="A921" s="673"/>
      <c r="E921" s="674"/>
      <c r="F921" s="675"/>
      <c r="G921" s="675"/>
      <c r="H921" s="675"/>
      <c r="I921" s="675"/>
      <c r="J921" s="675"/>
      <c r="K921" s="675"/>
    </row>
    <row r="922" spans="1:11">
      <c r="A922" s="673"/>
      <c r="E922" s="674"/>
      <c r="F922" s="675"/>
      <c r="G922" s="675"/>
      <c r="H922" s="675"/>
      <c r="I922" s="675"/>
      <c r="J922" s="675"/>
      <c r="K922" s="675"/>
    </row>
    <row r="923" spans="1:11">
      <c r="A923" s="673"/>
      <c r="E923" s="674"/>
      <c r="F923" s="675"/>
      <c r="G923" s="675"/>
      <c r="H923" s="675"/>
      <c r="I923" s="675"/>
      <c r="J923" s="675"/>
      <c r="K923" s="675"/>
    </row>
    <row r="924" spans="1:11">
      <c r="A924" s="673"/>
      <c r="E924" s="674"/>
      <c r="F924" s="675"/>
      <c r="G924" s="675"/>
      <c r="H924" s="675"/>
      <c r="I924" s="675"/>
      <c r="J924" s="675"/>
      <c r="K924" s="675"/>
    </row>
    <row r="925" spans="1:11">
      <c r="A925" s="673"/>
      <c r="E925" s="674"/>
      <c r="F925" s="675"/>
      <c r="G925" s="675"/>
      <c r="H925" s="675"/>
      <c r="I925" s="675"/>
      <c r="J925" s="675"/>
      <c r="K925" s="675"/>
    </row>
    <row r="926" spans="1:11">
      <c r="A926" s="673"/>
      <c r="E926" s="674"/>
      <c r="F926" s="675"/>
      <c r="G926" s="675"/>
      <c r="H926" s="675"/>
      <c r="I926" s="675"/>
      <c r="J926" s="675"/>
      <c r="K926" s="675"/>
    </row>
    <row r="927" spans="1:11">
      <c r="A927" s="673"/>
      <c r="E927" s="674"/>
      <c r="F927" s="675"/>
      <c r="G927" s="675"/>
      <c r="H927" s="675"/>
      <c r="I927" s="675"/>
      <c r="J927" s="675"/>
      <c r="K927" s="675"/>
    </row>
    <row r="928" spans="1:11">
      <c r="A928" s="673"/>
      <c r="E928" s="674"/>
      <c r="F928" s="675"/>
      <c r="G928" s="675"/>
      <c r="H928" s="675"/>
      <c r="I928" s="675"/>
      <c r="J928" s="675"/>
      <c r="K928" s="675"/>
    </row>
    <row r="929" spans="1:11">
      <c r="A929" s="673"/>
      <c r="E929" s="674"/>
      <c r="F929" s="675"/>
      <c r="G929" s="675"/>
      <c r="H929" s="675"/>
      <c r="I929" s="675"/>
      <c r="J929" s="675"/>
      <c r="K929" s="675"/>
    </row>
    <row r="930" spans="1:11">
      <c r="A930" s="673"/>
      <c r="E930" s="674"/>
      <c r="F930" s="675"/>
      <c r="G930" s="675"/>
      <c r="H930" s="675"/>
      <c r="I930" s="675"/>
      <c r="J930" s="675"/>
      <c r="K930" s="675"/>
    </row>
    <row r="931" spans="1:11">
      <c r="A931" s="673"/>
      <c r="E931" s="674"/>
      <c r="F931" s="675"/>
      <c r="G931" s="675"/>
      <c r="H931" s="675"/>
      <c r="I931" s="675"/>
      <c r="J931" s="675"/>
      <c r="K931" s="675"/>
    </row>
    <row r="932" spans="1:11">
      <c r="A932" s="673"/>
      <c r="E932" s="674"/>
      <c r="F932" s="675"/>
      <c r="G932" s="675"/>
      <c r="H932" s="675"/>
      <c r="I932" s="675"/>
      <c r="J932" s="675"/>
      <c r="K932" s="675"/>
    </row>
    <row r="933" spans="1:11">
      <c r="A933" s="673"/>
      <c r="E933" s="674"/>
      <c r="F933" s="675"/>
      <c r="G933" s="675"/>
      <c r="H933" s="675"/>
      <c r="I933" s="675"/>
      <c r="J933" s="675"/>
      <c r="K933" s="675"/>
    </row>
    <row r="934" spans="1:11">
      <c r="A934" s="673"/>
      <c r="E934" s="674"/>
      <c r="F934" s="675"/>
      <c r="G934" s="675"/>
      <c r="H934" s="675"/>
      <c r="I934" s="675"/>
      <c r="J934" s="675"/>
      <c r="K934" s="675"/>
    </row>
    <row r="935" spans="1:11">
      <c r="A935" s="673"/>
      <c r="E935" s="674"/>
      <c r="F935" s="675"/>
      <c r="G935" s="675"/>
      <c r="H935" s="675"/>
      <c r="I935" s="675"/>
      <c r="J935" s="675"/>
      <c r="K935" s="675"/>
    </row>
    <row r="936" spans="1:11">
      <c r="A936" s="673"/>
      <c r="E936" s="674"/>
      <c r="F936" s="675"/>
      <c r="G936" s="675"/>
      <c r="H936" s="675"/>
      <c r="I936" s="675"/>
      <c r="J936" s="675"/>
      <c r="K936" s="675"/>
    </row>
    <row r="937" spans="1:11">
      <c r="A937" s="673"/>
      <c r="E937" s="674"/>
      <c r="F937" s="675"/>
      <c r="G937" s="675"/>
      <c r="H937" s="675"/>
      <c r="I937" s="675"/>
      <c r="J937" s="675"/>
      <c r="K937" s="675"/>
    </row>
    <row r="938" spans="1:11">
      <c r="A938" s="673"/>
      <c r="E938" s="674"/>
      <c r="F938" s="675"/>
      <c r="G938" s="675"/>
      <c r="H938" s="675"/>
      <c r="I938" s="675"/>
      <c r="J938" s="675"/>
      <c r="K938" s="675"/>
    </row>
    <row r="939" spans="1:11">
      <c r="A939" s="673"/>
      <c r="E939" s="674"/>
      <c r="F939" s="675"/>
      <c r="G939" s="675"/>
      <c r="H939" s="675"/>
      <c r="I939" s="675"/>
      <c r="J939" s="675"/>
      <c r="K939" s="675"/>
    </row>
    <row r="940" spans="1:11">
      <c r="A940" s="673"/>
      <c r="E940" s="674"/>
      <c r="F940" s="675"/>
      <c r="G940" s="675"/>
      <c r="H940" s="675"/>
      <c r="I940" s="675"/>
      <c r="J940" s="675"/>
      <c r="K940" s="675"/>
    </row>
    <row r="941" spans="1:11">
      <c r="A941" s="673"/>
      <c r="E941" s="674"/>
      <c r="F941" s="675"/>
      <c r="G941" s="675"/>
      <c r="H941" s="675"/>
      <c r="I941" s="675"/>
      <c r="J941" s="675"/>
      <c r="K941" s="675"/>
    </row>
    <row r="942" spans="1:11">
      <c r="A942" s="673"/>
      <c r="E942" s="674"/>
      <c r="F942" s="675"/>
      <c r="G942" s="675"/>
      <c r="H942" s="675"/>
      <c r="I942" s="675"/>
      <c r="J942" s="675"/>
      <c r="K942" s="675"/>
    </row>
    <row r="943" spans="1:11">
      <c r="A943" s="673"/>
      <c r="E943" s="674"/>
      <c r="F943" s="675"/>
      <c r="G943" s="675"/>
      <c r="H943" s="675"/>
      <c r="I943" s="675"/>
      <c r="J943" s="675"/>
      <c r="K943" s="675"/>
    </row>
    <row r="944" spans="1:11">
      <c r="A944" s="673"/>
      <c r="E944" s="674"/>
      <c r="F944" s="675"/>
      <c r="G944" s="675"/>
      <c r="H944" s="675"/>
      <c r="I944" s="675"/>
      <c r="J944" s="675"/>
      <c r="K944" s="675"/>
    </row>
    <row r="945" spans="1:11">
      <c r="A945" s="673"/>
      <c r="E945" s="674"/>
      <c r="F945" s="675"/>
      <c r="G945" s="675"/>
      <c r="H945" s="675"/>
      <c r="I945" s="675"/>
      <c r="J945" s="675"/>
      <c r="K945" s="675"/>
    </row>
    <row r="946" spans="1:11">
      <c r="A946" s="673"/>
      <c r="E946" s="674"/>
      <c r="F946" s="675"/>
      <c r="G946" s="675"/>
      <c r="H946" s="675"/>
      <c r="I946" s="675"/>
      <c r="J946" s="675"/>
      <c r="K946" s="675"/>
    </row>
    <row r="947" spans="1:11">
      <c r="A947" s="673"/>
      <c r="E947" s="674"/>
      <c r="F947" s="675"/>
      <c r="G947" s="675"/>
      <c r="H947" s="675"/>
      <c r="I947" s="675"/>
      <c r="J947" s="675"/>
      <c r="K947" s="675"/>
    </row>
    <row r="948" spans="1:11">
      <c r="A948" s="673"/>
      <c r="E948" s="674"/>
      <c r="F948" s="675"/>
      <c r="G948" s="675"/>
      <c r="H948" s="675"/>
      <c r="I948" s="675"/>
      <c r="J948" s="675"/>
      <c r="K948" s="675"/>
    </row>
    <row r="949" spans="1:11">
      <c r="A949" s="673"/>
      <c r="E949" s="674"/>
      <c r="F949" s="675"/>
      <c r="G949" s="675"/>
      <c r="H949" s="675"/>
      <c r="I949" s="675"/>
      <c r="J949" s="675"/>
      <c r="K949" s="675"/>
    </row>
    <row r="950" spans="1:11">
      <c r="A950" s="673"/>
      <c r="E950" s="674"/>
      <c r="F950" s="675"/>
      <c r="G950" s="675"/>
      <c r="H950" s="675"/>
      <c r="I950" s="675"/>
      <c r="J950" s="675"/>
      <c r="K950" s="675"/>
    </row>
    <row r="951" spans="1:11">
      <c r="A951" s="673"/>
      <c r="E951" s="674"/>
      <c r="F951" s="675"/>
      <c r="G951" s="675"/>
      <c r="H951" s="675"/>
      <c r="I951" s="675"/>
      <c r="J951" s="675"/>
      <c r="K951" s="675"/>
    </row>
    <row r="952" spans="1:11">
      <c r="A952" s="673"/>
      <c r="E952" s="674"/>
      <c r="F952" s="675"/>
      <c r="G952" s="675"/>
      <c r="H952" s="675"/>
      <c r="I952" s="675"/>
      <c r="J952" s="675"/>
      <c r="K952" s="675"/>
    </row>
    <row r="953" spans="1:11">
      <c r="A953" s="673"/>
      <c r="E953" s="674"/>
      <c r="F953" s="675"/>
      <c r="G953" s="675"/>
      <c r="H953" s="675"/>
      <c r="I953" s="675"/>
      <c r="J953" s="675"/>
      <c r="K953" s="675"/>
    </row>
    <row r="954" spans="1:11">
      <c r="A954" s="673"/>
      <c r="E954" s="674"/>
      <c r="F954" s="675"/>
      <c r="G954" s="675"/>
      <c r="H954" s="675"/>
      <c r="I954" s="675"/>
      <c r="J954" s="675"/>
      <c r="K954" s="675"/>
    </row>
    <row r="955" spans="1:11">
      <c r="A955" s="673"/>
      <c r="E955" s="674"/>
      <c r="F955" s="675"/>
      <c r="G955" s="675"/>
      <c r="H955" s="675"/>
      <c r="I955" s="675"/>
      <c r="J955" s="675"/>
      <c r="K955" s="675"/>
    </row>
    <row r="956" spans="1:11">
      <c r="A956" s="673"/>
      <c r="E956" s="674"/>
      <c r="F956" s="675"/>
      <c r="G956" s="675"/>
      <c r="H956" s="675"/>
      <c r="I956" s="675"/>
      <c r="J956" s="675"/>
      <c r="K956" s="675"/>
    </row>
    <row r="957" spans="1:11">
      <c r="A957" s="673"/>
      <c r="E957" s="674"/>
      <c r="F957" s="675"/>
      <c r="G957" s="675"/>
      <c r="H957" s="675"/>
      <c r="I957" s="675"/>
      <c r="J957" s="675"/>
      <c r="K957" s="675"/>
    </row>
    <row r="958" spans="1:11">
      <c r="A958" s="673"/>
      <c r="E958" s="674"/>
      <c r="F958" s="675"/>
      <c r="G958" s="675"/>
      <c r="H958" s="675"/>
      <c r="I958" s="675"/>
      <c r="J958" s="675"/>
      <c r="K958" s="675"/>
    </row>
    <row r="959" spans="1:11">
      <c r="A959" s="673"/>
      <c r="E959" s="674"/>
      <c r="F959" s="675"/>
      <c r="G959" s="675"/>
      <c r="H959" s="675"/>
      <c r="I959" s="675"/>
      <c r="J959" s="675"/>
      <c r="K959" s="675"/>
    </row>
    <row r="960" spans="1:11">
      <c r="A960" s="673"/>
      <c r="E960" s="674"/>
      <c r="F960" s="675"/>
      <c r="G960" s="675"/>
      <c r="H960" s="675"/>
      <c r="I960" s="675"/>
      <c r="J960" s="675"/>
      <c r="K960" s="675"/>
    </row>
    <row r="961" spans="1:11">
      <c r="A961" s="673"/>
      <c r="E961" s="674"/>
      <c r="F961" s="675"/>
      <c r="G961" s="675"/>
      <c r="H961" s="675"/>
      <c r="I961" s="675"/>
      <c r="J961" s="675"/>
      <c r="K961" s="675"/>
    </row>
    <row r="962" spans="1:11">
      <c r="A962" s="673"/>
      <c r="E962" s="674"/>
      <c r="F962" s="675"/>
      <c r="G962" s="675"/>
      <c r="H962" s="675"/>
      <c r="I962" s="675"/>
      <c r="J962" s="675"/>
      <c r="K962" s="675"/>
    </row>
    <row r="963" spans="1:11">
      <c r="A963" s="673"/>
      <c r="E963" s="674"/>
      <c r="F963" s="675"/>
      <c r="G963" s="675"/>
      <c r="H963" s="675"/>
      <c r="I963" s="675"/>
      <c r="J963" s="675"/>
      <c r="K963" s="675"/>
    </row>
    <row r="964" spans="1:11">
      <c r="A964" s="673"/>
      <c r="E964" s="674"/>
      <c r="F964" s="675"/>
      <c r="G964" s="675"/>
      <c r="H964" s="675"/>
      <c r="I964" s="675"/>
      <c r="J964" s="675"/>
      <c r="K964" s="675"/>
    </row>
    <row r="965" spans="1:11">
      <c r="A965" s="673"/>
      <c r="E965" s="674"/>
      <c r="F965" s="675"/>
      <c r="G965" s="675"/>
      <c r="H965" s="675"/>
      <c r="I965" s="675"/>
      <c r="J965" s="675"/>
      <c r="K965" s="675"/>
    </row>
    <row r="966" spans="1:11">
      <c r="A966" s="673"/>
      <c r="E966" s="674"/>
      <c r="F966" s="675"/>
      <c r="G966" s="675"/>
      <c r="H966" s="675"/>
      <c r="I966" s="675"/>
      <c r="J966" s="675"/>
      <c r="K966" s="675"/>
    </row>
    <row r="967" spans="1:11">
      <c r="A967" s="673"/>
      <c r="E967" s="674"/>
      <c r="F967" s="675"/>
      <c r="G967" s="675"/>
      <c r="H967" s="675"/>
      <c r="I967" s="675"/>
      <c r="J967" s="675"/>
      <c r="K967" s="675"/>
    </row>
    <row r="968" spans="1:11">
      <c r="A968" s="673"/>
      <c r="E968" s="674"/>
      <c r="F968" s="675"/>
      <c r="G968" s="675"/>
      <c r="H968" s="675"/>
      <c r="I968" s="675"/>
      <c r="J968" s="675"/>
      <c r="K968" s="675"/>
    </row>
    <row r="969" spans="1:11">
      <c r="A969" s="673"/>
      <c r="E969" s="674"/>
      <c r="F969" s="675"/>
      <c r="G969" s="675"/>
      <c r="H969" s="675"/>
      <c r="I969" s="675"/>
      <c r="J969" s="675"/>
      <c r="K969" s="675"/>
    </row>
    <row r="970" spans="1:11">
      <c r="A970" s="673"/>
      <c r="E970" s="674"/>
      <c r="F970" s="675"/>
      <c r="G970" s="675"/>
      <c r="H970" s="675"/>
      <c r="I970" s="675"/>
      <c r="J970" s="675"/>
      <c r="K970" s="675"/>
    </row>
    <row r="971" spans="1:11">
      <c r="A971" s="673"/>
      <c r="E971" s="674"/>
      <c r="F971" s="675"/>
      <c r="G971" s="675"/>
      <c r="H971" s="675"/>
      <c r="I971" s="675"/>
      <c r="J971" s="675"/>
      <c r="K971" s="675"/>
    </row>
    <row r="972" spans="1:11">
      <c r="A972" s="673"/>
      <c r="E972" s="674"/>
      <c r="F972" s="675"/>
      <c r="G972" s="675"/>
      <c r="H972" s="675"/>
      <c r="I972" s="675"/>
      <c r="J972" s="675"/>
      <c r="K972" s="675"/>
    </row>
    <row r="973" spans="1:11">
      <c r="A973" s="673"/>
      <c r="E973" s="674"/>
      <c r="F973" s="675"/>
      <c r="G973" s="675"/>
      <c r="H973" s="675"/>
      <c r="I973" s="675"/>
      <c r="J973" s="675"/>
      <c r="K973" s="675"/>
    </row>
    <row r="974" spans="1:11">
      <c r="A974" s="673"/>
      <c r="E974" s="674"/>
      <c r="F974" s="675"/>
      <c r="G974" s="675"/>
      <c r="H974" s="675"/>
      <c r="I974" s="675"/>
      <c r="J974" s="675"/>
      <c r="K974" s="675"/>
    </row>
    <row r="975" spans="1:11">
      <c r="A975" s="673"/>
      <c r="E975" s="674"/>
      <c r="F975" s="675"/>
      <c r="G975" s="675"/>
      <c r="H975" s="675"/>
      <c r="I975" s="675"/>
      <c r="J975" s="675"/>
      <c r="K975" s="675"/>
    </row>
    <row r="976" spans="1:11">
      <c r="A976" s="673"/>
      <c r="E976" s="674"/>
      <c r="F976" s="675"/>
      <c r="G976" s="675"/>
      <c r="H976" s="675"/>
      <c r="I976" s="675"/>
      <c r="J976" s="675"/>
      <c r="K976" s="675"/>
    </row>
    <row r="977" spans="1:11">
      <c r="A977" s="673"/>
      <c r="E977" s="674"/>
      <c r="F977" s="675"/>
      <c r="G977" s="675"/>
      <c r="H977" s="675"/>
      <c r="I977" s="675"/>
      <c r="J977" s="675"/>
      <c r="K977" s="675"/>
    </row>
    <row r="978" spans="1:11">
      <c r="A978" s="673"/>
      <c r="E978" s="674"/>
      <c r="F978" s="675"/>
      <c r="G978" s="675"/>
      <c r="H978" s="675"/>
      <c r="I978" s="675"/>
      <c r="J978" s="675"/>
      <c r="K978" s="675"/>
    </row>
    <row r="979" spans="1:11">
      <c r="A979" s="673"/>
      <c r="E979" s="674"/>
      <c r="F979" s="675"/>
      <c r="G979" s="675"/>
      <c r="H979" s="675"/>
      <c r="I979" s="675"/>
      <c r="J979" s="675"/>
      <c r="K979" s="675"/>
    </row>
    <row r="980" spans="1:11">
      <c r="A980" s="673"/>
      <c r="E980" s="674"/>
      <c r="F980" s="675"/>
      <c r="G980" s="675"/>
      <c r="H980" s="675"/>
      <c r="I980" s="675"/>
      <c r="J980" s="675"/>
      <c r="K980" s="675"/>
    </row>
    <row r="981" spans="1:11">
      <c r="A981" s="673"/>
      <c r="E981" s="674"/>
      <c r="F981" s="675"/>
      <c r="G981" s="675"/>
      <c r="H981" s="675"/>
      <c r="I981" s="675"/>
      <c r="J981" s="675"/>
      <c r="K981" s="675"/>
    </row>
    <row r="982" spans="1:11">
      <c r="A982" s="673"/>
      <c r="E982" s="674"/>
      <c r="F982" s="675"/>
      <c r="G982" s="675"/>
      <c r="H982" s="675"/>
      <c r="I982" s="675"/>
      <c r="J982" s="675"/>
      <c r="K982" s="675"/>
    </row>
    <row r="983" spans="1:11">
      <c r="A983" s="673"/>
      <c r="E983" s="674"/>
      <c r="F983" s="675"/>
      <c r="G983" s="675"/>
      <c r="H983" s="675"/>
      <c r="I983" s="675"/>
      <c r="J983" s="675"/>
      <c r="K983" s="675"/>
    </row>
    <row r="984" spans="1:11">
      <c r="A984" s="673"/>
      <c r="E984" s="674"/>
      <c r="F984" s="675"/>
      <c r="G984" s="675"/>
      <c r="H984" s="675"/>
      <c r="I984" s="675"/>
      <c r="J984" s="675"/>
      <c r="K984" s="675"/>
    </row>
    <row r="985" spans="1:11">
      <c r="A985" s="673"/>
      <c r="E985" s="674"/>
      <c r="F985" s="675"/>
      <c r="G985" s="675"/>
      <c r="H985" s="675"/>
      <c r="I985" s="675"/>
      <c r="J985" s="675"/>
      <c r="K985" s="675"/>
    </row>
    <row r="986" spans="1:11">
      <c r="A986" s="673"/>
      <c r="E986" s="674"/>
      <c r="F986" s="675"/>
      <c r="G986" s="675"/>
      <c r="H986" s="675"/>
      <c r="I986" s="675"/>
      <c r="J986" s="675"/>
      <c r="K986" s="675"/>
    </row>
    <row r="987" spans="1:11">
      <c r="A987" s="673"/>
      <c r="E987" s="674"/>
      <c r="F987" s="675"/>
      <c r="G987" s="675"/>
      <c r="H987" s="675"/>
      <c r="I987" s="675"/>
      <c r="J987" s="675"/>
      <c r="K987" s="675"/>
    </row>
    <row r="988" spans="1:11">
      <c r="A988" s="673"/>
      <c r="E988" s="674"/>
      <c r="F988" s="675"/>
      <c r="G988" s="675"/>
      <c r="H988" s="675"/>
      <c r="I988" s="675"/>
      <c r="J988" s="675"/>
      <c r="K988" s="675"/>
    </row>
    <row r="989" spans="1:11">
      <c r="A989" s="673"/>
      <c r="E989" s="674"/>
      <c r="F989" s="675"/>
      <c r="G989" s="675"/>
      <c r="H989" s="675"/>
      <c r="I989" s="675"/>
      <c r="J989" s="675"/>
      <c r="K989" s="675"/>
    </row>
    <row r="990" spans="1:11">
      <c r="A990" s="673"/>
      <c r="E990" s="674"/>
      <c r="F990" s="675"/>
      <c r="G990" s="675"/>
      <c r="H990" s="675"/>
      <c r="I990" s="675"/>
      <c r="J990" s="675"/>
      <c r="K990" s="675"/>
    </row>
    <row r="991" spans="1:11">
      <c r="A991" s="673"/>
      <c r="E991" s="674"/>
      <c r="F991" s="675"/>
      <c r="G991" s="675"/>
      <c r="H991" s="675"/>
      <c r="I991" s="675"/>
      <c r="J991" s="675"/>
      <c r="K991" s="675"/>
    </row>
    <row r="992" spans="1:11">
      <c r="A992" s="673"/>
      <c r="E992" s="674"/>
      <c r="F992" s="675"/>
      <c r="G992" s="675"/>
      <c r="H992" s="675"/>
      <c r="I992" s="675"/>
      <c r="J992" s="675"/>
      <c r="K992" s="675"/>
    </row>
    <row r="993" spans="1:11">
      <c r="A993" s="673"/>
      <c r="E993" s="674"/>
      <c r="F993" s="675"/>
      <c r="G993" s="675"/>
      <c r="H993" s="675"/>
      <c r="I993" s="675"/>
      <c r="J993" s="675"/>
      <c r="K993" s="675"/>
    </row>
    <row r="994" spans="1:11">
      <c r="A994" s="673"/>
      <c r="E994" s="674"/>
      <c r="F994" s="675"/>
      <c r="G994" s="675"/>
      <c r="H994" s="675"/>
      <c r="I994" s="675"/>
      <c r="J994" s="675"/>
      <c r="K994" s="675"/>
    </row>
    <row r="995" spans="1:11">
      <c r="A995" s="673"/>
      <c r="E995" s="674"/>
      <c r="F995" s="675"/>
      <c r="G995" s="675"/>
      <c r="H995" s="675"/>
      <c r="I995" s="675"/>
      <c r="J995" s="675"/>
      <c r="K995" s="675"/>
    </row>
    <row r="996" spans="1:11">
      <c r="A996" s="673"/>
      <c r="E996" s="674"/>
      <c r="F996" s="675"/>
      <c r="G996" s="675"/>
      <c r="H996" s="675"/>
      <c r="I996" s="675"/>
      <c r="J996" s="675"/>
      <c r="K996" s="675"/>
    </row>
    <row r="997" spans="1:11">
      <c r="A997" s="673"/>
      <c r="E997" s="674"/>
      <c r="F997" s="675"/>
      <c r="G997" s="675"/>
      <c r="H997" s="675"/>
      <c r="I997" s="675"/>
      <c r="J997" s="675"/>
      <c r="K997" s="675"/>
    </row>
    <row r="998" spans="1:11">
      <c r="A998" s="673"/>
      <c r="E998" s="674"/>
      <c r="F998" s="675"/>
      <c r="G998" s="675"/>
      <c r="H998" s="675"/>
      <c r="I998" s="675"/>
      <c r="J998" s="675"/>
      <c r="K998" s="675"/>
    </row>
    <row r="999" spans="1:11">
      <c r="A999" s="673"/>
      <c r="E999" s="674"/>
      <c r="F999" s="675"/>
      <c r="G999" s="675"/>
      <c r="H999" s="675"/>
      <c r="I999" s="675"/>
      <c r="J999" s="675"/>
      <c r="K999" s="675"/>
    </row>
    <row r="1000" spans="1:11">
      <c r="A1000" s="673"/>
      <c r="E1000" s="674"/>
      <c r="F1000" s="675"/>
      <c r="G1000" s="675"/>
      <c r="H1000" s="675"/>
      <c r="I1000" s="675"/>
      <c r="J1000" s="675"/>
      <c r="K1000" s="675"/>
    </row>
    <row r="1001" spans="1:11">
      <c r="A1001" s="673"/>
      <c r="E1001" s="674"/>
      <c r="F1001" s="675"/>
      <c r="G1001" s="675"/>
      <c r="H1001" s="675"/>
      <c r="I1001" s="675"/>
      <c r="J1001" s="675"/>
      <c r="K1001" s="675"/>
    </row>
    <row r="1002" spans="1:11">
      <c r="A1002" s="673"/>
      <c r="E1002" s="674"/>
      <c r="F1002" s="675"/>
      <c r="G1002" s="675"/>
      <c r="H1002" s="675"/>
      <c r="I1002" s="675"/>
      <c r="J1002" s="675"/>
      <c r="K1002" s="675"/>
    </row>
    <row r="1003" spans="1:11">
      <c r="A1003" s="673"/>
      <c r="E1003" s="674"/>
      <c r="F1003" s="675"/>
      <c r="G1003" s="675"/>
      <c r="H1003" s="675"/>
      <c r="I1003" s="675"/>
      <c r="J1003" s="675"/>
      <c r="K1003" s="675"/>
    </row>
    <row r="1004" spans="1:11">
      <c r="A1004" s="673"/>
      <c r="E1004" s="674"/>
      <c r="F1004" s="675"/>
      <c r="G1004" s="675"/>
      <c r="H1004" s="675"/>
      <c r="I1004" s="675"/>
      <c r="J1004" s="675"/>
      <c r="K1004" s="675"/>
    </row>
    <row r="1005" spans="1:11">
      <c r="A1005" s="673"/>
      <c r="E1005" s="674"/>
      <c r="F1005" s="675"/>
      <c r="G1005" s="675"/>
      <c r="H1005" s="675"/>
      <c r="I1005" s="675"/>
      <c r="J1005" s="675"/>
      <c r="K1005" s="675"/>
    </row>
    <row r="1006" spans="1:11">
      <c r="A1006" s="673"/>
      <c r="E1006" s="674"/>
      <c r="F1006" s="675"/>
      <c r="G1006" s="675"/>
      <c r="H1006" s="675"/>
      <c r="I1006" s="675"/>
      <c r="J1006" s="675"/>
      <c r="K1006" s="675"/>
    </row>
    <row r="1007" spans="1:11">
      <c r="A1007" s="673"/>
      <c r="E1007" s="674"/>
      <c r="F1007" s="675"/>
      <c r="G1007" s="675"/>
      <c r="H1007" s="675"/>
      <c r="I1007" s="675"/>
      <c r="J1007" s="675"/>
      <c r="K1007" s="675"/>
    </row>
    <row r="1008" spans="1:11">
      <c r="A1008" s="673"/>
      <c r="E1008" s="674"/>
      <c r="F1008" s="675"/>
      <c r="G1008" s="675"/>
      <c r="H1008" s="675"/>
      <c r="I1008" s="675"/>
      <c r="J1008" s="675"/>
      <c r="K1008" s="675"/>
    </row>
    <row r="1009" spans="1:11">
      <c r="A1009" s="673"/>
      <c r="E1009" s="674"/>
      <c r="F1009" s="675"/>
      <c r="G1009" s="675"/>
      <c r="H1009" s="675"/>
      <c r="I1009" s="675"/>
      <c r="J1009" s="675"/>
      <c r="K1009" s="675"/>
    </row>
    <row r="1010" spans="1:11">
      <c r="A1010" s="673"/>
      <c r="E1010" s="674"/>
      <c r="F1010" s="675"/>
      <c r="G1010" s="675"/>
      <c r="H1010" s="675"/>
      <c r="I1010" s="675"/>
      <c r="J1010" s="675"/>
      <c r="K1010" s="675"/>
    </row>
    <row r="1011" spans="1:11">
      <c r="A1011" s="673"/>
      <c r="E1011" s="674"/>
      <c r="F1011" s="675"/>
      <c r="G1011" s="675"/>
      <c r="H1011" s="675"/>
      <c r="I1011" s="675"/>
      <c r="J1011" s="675"/>
      <c r="K1011" s="675"/>
    </row>
    <row r="1012" spans="1:11">
      <c r="A1012" s="673"/>
      <c r="E1012" s="674"/>
      <c r="F1012" s="675"/>
      <c r="G1012" s="675"/>
      <c r="H1012" s="675"/>
      <c r="I1012" s="675"/>
      <c r="J1012" s="675"/>
      <c r="K1012" s="675"/>
    </row>
    <row r="1013" spans="1:11">
      <c r="A1013" s="673"/>
      <c r="E1013" s="674"/>
      <c r="F1013" s="675"/>
      <c r="G1013" s="675"/>
      <c r="H1013" s="675"/>
      <c r="I1013" s="675"/>
      <c r="J1013" s="675"/>
      <c r="K1013" s="675"/>
    </row>
    <row r="1014" spans="1:11">
      <c r="A1014" s="673"/>
      <c r="E1014" s="674"/>
      <c r="F1014" s="675"/>
      <c r="G1014" s="675"/>
      <c r="H1014" s="675"/>
      <c r="I1014" s="675"/>
      <c r="J1014" s="675"/>
      <c r="K1014" s="675"/>
    </row>
    <row r="1015" spans="1:11">
      <c r="A1015" s="673"/>
      <c r="E1015" s="674"/>
      <c r="F1015" s="675"/>
      <c r="G1015" s="675"/>
      <c r="H1015" s="675"/>
      <c r="I1015" s="675"/>
      <c r="J1015" s="675"/>
      <c r="K1015" s="675"/>
    </row>
    <row r="1016" spans="1:11">
      <c r="A1016" s="673"/>
      <c r="E1016" s="674"/>
      <c r="F1016" s="675"/>
      <c r="G1016" s="675"/>
      <c r="H1016" s="675"/>
      <c r="I1016" s="675"/>
      <c r="J1016" s="675"/>
      <c r="K1016" s="675"/>
    </row>
    <row r="1017" spans="1:11">
      <c r="A1017" s="673"/>
      <c r="E1017" s="674"/>
      <c r="F1017" s="675"/>
      <c r="G1017" s="675"/>
      <c r="H1017" s="675"/>
      <c r="I1017" s="675"/>
      <c r="J1017" s="675"/>
      <c r="K1017" s="675"/>
    </row>
    <row r="1018" spans="1:11">
      <c r="A1018" s="673"/>
      <c r="E1018" s="674"/>
      <c r="F1018" s="675"/>
      <c r="G1018" s="675"/>
      <c r="H1018" s="675"/>
      <c r="I1018" s="675"/>
      <c r="J1018" s="675"/>
      <c r="K1018" s="675"/>
    </row>
    <row r="1019" spans="1:11">
      <c r="A1019" s="673"/>
      <c r="E1019" s="674"/>
      <c r="F1019" s="675"/>
      <c r="G1019" s="675"/>
      <c r="H1019" s="675"/>
      <c r="I1019" s="675"/>
      <c r="J1019" s="675"/>
      <c r="K1019" s="675"/>
    </row>
    <row r="1020" spans="1:11">
      <c r="A1020" s="673"/>
      <c r="E1020" s="674"/>
      <c r="F1020" s="675"/>
      <c r="G1020" s="675"/>
      <c r="H1020" s="675"/>
      <c r="I1020" s="675"/>
      <c r="J1020" s="675"/>
      <c r="K1020" s="675"/>
    </row>
    <row r="1021" spans="1:11">
      <c r="A1021" s="673"/>
      <c r="E1021" s="674"/>
      <c r="F1021" s="675"/>
      <c r="G1021" s="675"/>
      <c r="H1021" s="675"/>
      <c r="I1021" s="675"/>
      <c r="J1021" s="675"/>
      <c r="K1021" s="675"/>
    </row>
    <row r="1022" spans="1:11">
      <c r="A1022" s="673"/>
      <c r="E1022" s="674"/>
      <c r="F1022" s="675"/>
      <c r="G1022" s="675"/>
      <c r="H1022" s="675"/>
      <c r="I1022" s="675"/>
      <c r="J1022" s="675"/>
      <c r="K1022" s="675"/>
    </row>
    <row r="1023" spans="1:11">
      <c r="A1023" s="673"/>
      <c r="E1023" s="674"/>
      <c r="F1023" s="675"/>
      <c r="G1023" s="675"/>
      <c r="H1023" s="675"/>
      <c r="I1023" s="675"/>
      <c r="J1023" s="675"/>
      <c r="K1023" s="675"/>
    </row>
    <row r="1024" spans="1:11">
      <c r="A1024" s="673"/>
      <c r="E1024" s="674"/>
      <c r="F1024" s="675"/>
      <c r="G1024" s="675"/>
      <c r="H1024" s="675"/>
      <c r="I1024" s="675"/>
      <c r="J1024" s="675"/>
      <c r="K1024" s="675"/>
    </row>
    <row r="1025" spans="1:11">
      <c r="A1025" s="673"/>
      <c r="E1025" s="674"/>
      <c r="F1025" s="675"/>
      <c r="G1025" s="675"/>
      <c r="H1025" s="675"/>
      <c r="I1025" s="675"/>
      <c r="J1025" s="675"/>
      <c r="K1025" s="675"/>
    </row>
    <row r="1026" spans="1:11">
      <c r="A1026" s="673"/>
      <c r="E1026" s="674"/>
      <c r="F1026" s="675"/>
      <c r="G1026" s="675"/>
      <c r="H1026" s="675"/>
      <c r="I1026" s="675"/>
      <c r="J1026" s="675"/>
      <c r="K1026" s="675"/>
    </row>
    <row r="1027" spans="1:11">
      <c r="A1027" s="673"/>
      <c r="E1027" s="674"/>
      <c r="F1027" s="675"/>
      <c r="G1027" s="675"/>
      <c r="H1027" s="675"/>
      <c r="I1027" s="675"/>
      <c r="J1027" s="675"/>
      <c r="K1027" s="675"/>
    </row>
    <row r="1028" spans="1:11">
      <c r="A1028" s="673"/>
      <c r="E1028" s="674"/>
      <c r="F1028" s="675"/>
      <c r="G1028" s="675"/>
      <c r="H1028" s="675"/>
      <c r="I1028" s="675"/>
      <c r="J1028" s="675"/>
      <c r="K1028" s="675"/>
    </row>
    <row r="1029" spans="1:11">
      <c r="A1029" s="673"/>
      <c r="E1029" s="674"/>
      <c r="F1029" s="675"/>
      <c r="G1029" s="675"/>
      <c r="H1029" s="675"/>
      <c r="I1029" s="675"/>
      <c r="J1029" s="675"/>
      <c r="K1029" s="675"/>
    </row>
    <row r="1030" spans="1:11">
      <c r="A1030" s="673"/>
      <c r="E1030" s="674"/>
      <c r="F1030" s="675"/>
      <c r="G1030" s="675"/>
      <c r="H1030" s="675"/>
      <c r="I1030" s="675"/>
      <c r="J1030" s="675"/>
      <c r="K1030" s="675"/>
    </row>
    <row r="1031" spans="1:11">
      <c r="A1031" s="673"/>
      <c r="E1031" s="674"/>
      <c r="F1031" s="675"/>
      <c r="G1031" s="675"/>
      <c r="H1031" s="675"/>
      <c r="I1031" s="675"/>
      <c r="J1031" s="675"/>
      <c r="K1031" s="675"/>
    </row>
    <row r="1032" spans="1:11">
      <c r="A1032" s="673"/>
      <c r="E1032" s="674"/>
      <c r="F1032" s="675"/>
      <c r="G1032" s="675"/>
      <c r="H1032" s="675"/>
      <c r="I1032" s="675"/>
      <c r="J1032" s="675"/>
      <c r="K1032" s="675"/>
    </row>
    <row r="1033" spans="1:11">
      <c r="A1033" s="673"/>
      <c r="E1033" s="674"/>
      <c r="F1033" s="675"/>
      <c r="G1033" s="675"/>
      <c r="H1033" s="675"/>
      <c r="I1033" s="675"/>
      <c r="J1033" s="675"/>
      <c r="K1033" s="675"/>
    </row>
    <row r="1034" spans="1:11">
      <c r="A1034" s="673"/>
      <c r="E1034" s="674"/>
      <c r="F1034" s="675"/>
      <c r="G1034" s="675"/>
      <c r="H1034" s="675"/>
      <c r="I1034" s="675"/>
      <c r="J1034" s="675"/>
      <c r="K1034" s="675"/>
    </row>
    <row r="1035" spans="1:11">
      <c r="A1035" s="673"/>
      <c r="E1035" s="674"/>
      <c r="F1035" s="675"/>
      <c r="G1035" s="675"/>
      <c r="H1035" s="675"/>
      <c r="I1035" s="675"/>
      <c r="J1035" s="675"/>
      <c r="K1035" s="675"/>
    </row>
    <row r="1036" spans="1:11">
      <c r="A1036" s="673"/>
      <c r="E1036" s="674"/>
      <c r="F1036" s="675"/>
      <c r="G1036" s="675"/>
      <c r="H1036" s="675"/>
      <c r="I1036" s="675"/>
      <c r="J1036" s="675"/>
      <c r="K1036" s="675"/>
    </row>
    <row r="1037" spans="1:11">
      <c r="A1037" s="673"/>
      <c r="E1037" s="674"/>
      <c r="F1037" s="675"/>
      <c r="G1037" s="675"/>
      <c r="H1037" s="675"/>
      <c r="I1037" s="675"/>
      <c r="J1037" s="675"/>
      <c r="K1037" s="675"/>
    </row>
    <row r="1038" spans="1:11">
      <c r="A1038" s="673"/>
      <c r="E1038" s="674"/>
      <c r="F1038" s="675"/>
      <c r="G1038" s="675"/>
      <c r="H1038" s="675"/>
      <c r="I1038" s="675"/>
      <c r="J1038" s="675"/>
      <c r="K1038" s="675"/>
    </row>
    <row r="1039" spans="1:11">
      <c r="A1039" s="673"/>
      <c r="E1039" s="674"/>
      <c r="F1039" s="675"/>
      <c r="G1039" s="675"/>
      <c r="H1039" s="675"/>
      <c r="I1039" s="675"/>
      <c r="J1039" s="675"/>
      <c r="K1039" s="675"/>
    </row>
    <row r="1040" spans="1:11">
      <c r="A1040" s="673"/>
      <c r="E1040" s="674"/>
      <c r="F1040" s="675"/>
      <c r="G1040" s="675"/>
      <c r="H1040" s="675"/>
      <c r="I1040" s="675"/>
      <c r="J1040" s="675"/>
      <c r="K1040" s="675"/>
    </row>
    <row r="1041" spans="1:11">
      <c r="A1041" s="673"/>
      <c r="E1041" s="674"/>
      <c r="F1041" s="675"/>
      <c r="G1041" s="675"/>
      <c r="H1041" s="675"/>
      <c r="I1041" s="675"/>
      <c r="J1041" s="675"/>
      <c r="K1041" s="675"/>
    </row>
    <row r="1042" spans="1:11">
      <c r="A1042" s="673"/>
      <c r="E1042" s="674"/>
      <c r="F1042" s="675"/>
      <c r="G1042" s="675"/>
      <c r="H1042" s="675"/>
      <c r="I1042" s="675"/>
      <c r="J1042" s="675"/>
      <c r="K1042" s="675"/>
    </row>
    <row r="1043" spans="1:11">
      <c r="A1043" s="673"/>
      <c r="E1043" s="674"/>
      <c r="F1043" s="675"/>
      <c r="G1043" s="675"/>
      <c r="H1043" s="675"/>
      <c r="I1043" s="675"/>
      <c r="J1043" s="675"/>
      <c r="K1043" s="675"/>
    </row>
    <row r="1044" spans="1:11">
      <c r="A1044" s="673"/>
      <c r="E1044" s="674"/>
      <c r="F1044" s="675"/>
      <c r="G1044" s="675"/>
      <c r="H1044" s="675"/>
      <c r="I1044" s="675"/>
      <c r="J1044" s="675"/>
      <c r="K1044" s="675"/>
    </row>
    <row r="1045" spans="1:11">
      <c r="A1045" s="673"/>
      <c r="E1045" s="674"/>
      <c r="F1045" s="675"/>
      <c r="G1045" s="675"/>
      <c r="H1045" s="675"/>
      <c r="I1045" s="675"/>
      <c r="J1045" s="675"/>
      <c r="K1045" s="675"/>
    </row>
    <row r="1046" spans="1:11">
      <c r="A1046" s="673"/>
      <c r="E1046" s="674"/>
      <c r="F1046" s="675"/>
      <c r="G1046" s="675"/>
      <c r="H1046" s="675"/>
      <c r="I1046" s="675"/>
      <c r="J1046" s="675"/>
      <c r="K1046" s="675"/>
    </row>
    <row r="1047" spans="1:11">
      <c r="A1047" s="673"/>
      <c r="E1047" s="674"/>
      <c r="F1047" s="675"/>
      <c r="G1047" s="675"/>
      <c r="H1047" s="675"/>
      <c r="I1047" s="675"/>
      <c r="J1047" s="675"/>
      <c r="K1047" s="675"/>
    </row>
    <row r="1048" spans="1:11">
      <c r="A1048" s="673"/>
      <c r="E1048" s="674"/>
      <c r="F1048" s="675"/>
      <c r="G1048" s="675"/>
      <c r="H1048" s="675"/>
      <c r="I1048" s="675"/>
      <c r="J1048" s="675"/>
      <c r="K1048" s="675"/>
    </row>
    <row r="1049" spans="1:11">
      <c r="A1049" s="673"/>
      <c r="E1049" s="674"/>
      <c r="F1049" s="675"/>
      <c r="G1049" s="675"/>
      <c r="H1049" s="675"/>
      <c r="I1049" s="675"/>
      <c r="J1049" s="675"/>
      <c r="K1049" s="675"/>
    </row>
    <row r="1050" spans="1:11">
      <c r="A1050" s="673"/>
      <c r="E1050" s="674"/>
      <c r="F1050" s="675"/>
      <c r="G1050" s="675"/>
      <c r="H1050" s="675"/>
      <c r="I1050" s="675"/>
      <c r="J1050" s="675"/>
      <c r="K1050" s="675"/>
    </row>
    <row r="1051" spans="1:11">
      <c r="A1051" s="673"/>
      <c r="E1051" s="674"/>
      <c r="F1051" s="675"/>
      <c r="G1051" s="675"/>
      <c r="H1051" s="675"/>
      <c r="I1051" s="675"/>
      <c r="J1051" s="675"/>
      <c r="K1051" s="675"/>
    </row>
    <row r="1052" spans="1:11">
      <c r="A1052" s="673"/>
      <c r="E1052" s="674"/>
      <c r="F1052" s="675"/>
      <c r="G1052" s="675"/>
      <c r="H1052" s="675"/>
      <c r="I1052" s="675"/>
      <c r="J1052" s="675"/>
      <c r="K1052" s="675"/>
    </row>
    <row r="1053" spans="1:11">
      <c r="A1053" s="673"/>
      <c r="E1053" s="674"/>
      <c r="F1053" s="675"/>
      <c r="G1053" s="675"/>
      <c r="H1053" s="675"/>
      <c r="I1053" s="675"/>
      <c r="J1053" s="675"/>
      <c r="K1053" s="675"/>
    </row>
    <row r="1054" spans="1:11">
      <c r="A1054" s="673"/>
      <c r="E1054" s="674"/>
      <c r="F1054" s="675"/>
      <c r="G1054" s="675"/>
      <c r="H1054" s="675"/>
      <c r="I1054" s="675"/>
      <c r="J1054" s="675"/>
      <c r="K1054" s="675"/>
    </row>
    <row r="1055" spans="1:11">
      <c r="A1055" s="673"/>
      <c r="E1055" s="674"/>
      <c r="F1055" s="675"/>
      <c r="G1055" s="675"/>
      <c r="H1055" s="675"/>
      <c r="I1055" s="675"/>
      <c r="J1055" s="675"/>
      <c r="K1055" s="675"/>
    </row>
    <row r="1056" spans="1:11">
      <c r="A1056" s="673"/>
      <c r="E1056" s="674"/>
      <c r="F1056" s="675"/>
      <c r="G1056" s="675"/>
      <c r="H1056" s="675"/>
      <c r="I1056" s="675"/>
      <c r="J1056" s="675"/>
      <c r="K1056" s="675"/>
    </row>
    <row r="1057" spans="1:11">
      <c r="A1057" s="673"/>
      <c r="E1057" s="674"/>
      <c r="F1057" s="675"/>
      <c r="G1057" s="675"/>
      <c r="H1057" s="675"/>
      <c r="I1057" s="675"/>
      <c r="J1057" s="675"/>
      <c r="K1057" s="675"/>
    </row>
    <row r="1058" spans="1:11">
      <c r="A1058" s="673"/>
      <c r="E1058" s="674"/>
      <c r="F1058" s="675"/>
      <c r="G1058" s="675"/>
      <c r="H1058" s="675"/>
      <c r="I1058" s="675"/>
      <c r="J1058" s="675"/>
      <c r="K1058" s="675"/>
    </row>
    <row r="1059" spans="1:11">
      <c r="A1059" s="673"/>
      <c r="E1059" s="674"/>
      <c r="F1059" s="675"/>
      <c r="G1059" s="675"/>
      <c r="H1059" s="675"/>
      <c r="I1059" s="675"/>
      <c r="J1059" s="675"/>
      <c r="K1059" s="675"/>
    </row>
    <row r="1060" spans="1:11">
      <c r="A1060" s="673"/>
      <c r="E1060" s="674"/>
      <c r="F1060" s="675"/>
      <c r="G1060" s="675"/>
      <c r="H1060" s="675"/>
      <c r="I1060" s="675"/>
      <c r="J1060" s="675"/>
      <c r="K1060" s="675"/>
    </row>
    <row r="1061" spans="1:11">
      <c r="A1061" s="673"/>
      <c r="E1061" s="674"/>
      <c r="F1061" s="675"/>
      <c r="G1061" s="675"/>
      <c r="H1061" s="675"/>
      <c r="I1061" s="675"/>
      <c r="J1061" s="675"/>
      <c r="K1061" s="675"/>
    </row>
    <row r="1062" spans="1:11">
      <c r="A1062" s="673"/>
      <c r="E1062" s="674"/>
      <c r="F1062" s="675"/>
      <c r="G1062" s="675"/>
      <c r="H1062" s="675"/>
      <c r="I1062" s="675"/>
      <c r="J1062" s="675"/>
      <c r="K1062" s="675"/>
    </row>
    <row r="1063" spans="1:11">
      <c r="A1063" s="673"/>
      <c r="E1063" s="674"/>
      <c r="F1063" s="675"/>
      <c r="G1063" s="675"/>
      <c r="H1063" s="675"/>
      <c r="I1063" s="675"/>
      <c r="J1063" s="675"/>
      <c r="K1063" s="675"/>
    </row>
    <row r="1064" spans="1:11">
      <c r="A1064" s="673"/>
      <c r="E1064" s="674"/>
      <c r="F1064" s="675"/>
      <c r="G1064" s="675"/>
      <c r="H1064" s="675"/>
      <c r="I1064" s="675"/>
      <c r="J1064" s="675"/>
      <c r="K1064" s="675"/>
    </row>
    <row r="1065" spans="1:11">
      <c r="A1065" s="673"/>
      <c r="E1065" s="674"/>
      <c r="F1065" s="675"/>
      <c r="G1065" s="675"/>
      <c r="H1065" s="675"/>
      <c r="I1065" s="675"/>
      <c r="J1065" s="675"/>
      <c r="K1065" s="675"/>
    </row>
    <row r="1066" spans="1:11">
      <c r="A1066" s="673"/>
      <c r="E1066" s="674"/>
      <c r="F1066" s="675"/>
      <c r="G1066" s="675"/>
      <c r="H1066" s="675"/>
      <c r="I1066" s="675"/>
      <c r="J1066" s="675"/>
      <c r="K1066" s="675"/>
    </row>
    <row r="1067" spans="1:11">
      <c r="A1067" s="673"/>
      <c r="E1067" s="674"/>
      <c r="F1067" s="675"/>
      <c r="G1067" s="675"/>
      <c r="H1067" s="675"/>
      <c r="I1067" s="675"/>
      <c r="J1067" s="675"/>
      <c r="K1067" s="675"/>
    </row>
    <row r="1068" spans="1:11">
      <c r="A1068" s="673"/>
      <c r="E1068" s="674"/>
      <c r="F1068" s="675"/>
      <c r="G1068" s="675"/>
      <c r="H1068" s="675"/>
      <c r="I1068" s="675"/>
      <c r="J1068" s="675"/>
      <c r="K1068" s="675"/>
    </row>
    <row r="1069" spans="1:11">
      <c r="A1069" s="673"/>
      <c r="E1069" s="674"/>
      <c r="F1069" s="675"/>
      <c r="G1069" s="675"/>
      <c r="H1069" s="675"/>
      <c r="I1069" s="675"/>
      <c r="J1069" s="675"/>
      <c r="K1069" s="675"/>
    </row>
    <row r="1070" spans="1:11">
      <c r="A1070" s="673"/>
      <c r="E1070" s="674"/>
      <c r="F1070" s="675"/>
      <c r="G1070" s="675"/>
      <c r="H1070" s="675"/>
      <c r="I1070" s="675"/>
      <c r="J1070" s="675"/>
      <c r="K1070" s="675"/>
    </row>
    <row r="1071" spans="1:11">
      <c r="A1071" s="673"/>
      <c r="E1071" s="674"/>
      <c r="F1071" s="675"/>
      <c r="G1071" s="675"/>
      <c r="H1071" s="675"/>
      <c r="I1071" s="675"/>
      <c r="J1071" s="675"/>
      <c r="K1071" s="675"/>
    </row>
    <row r="1072" spans="1:11">
      <c r="A1072" s="673"/>
      <c r="E1072" s="674"/>
      <c r="F1072" s="675"/>
      <c r="G1072" s="675"/>
      <c r="H1072" s="675"/>
      <c r="I1072" s="675"/>
      <c r="J1072" s="675"/>
      <c r="K1072" s="675"/>
    </row>
    <row r="1073" spans="1:11">
      <c r="A1073" s="673"/>
      <c r="E1073" s="674"/>
      <c r="F1073" s="675"/>
      <c r="G1073" s="675"/>
      <c r="H1073" s="675"/>
      <c r="I1073" s="675"/>
      <c r="J1073" s="675"/>
      <c r="K1073" s="675"/>
    </row>
    <row r="1074" spans="1:11">
      <c r="A1074" s="673"/>
      <c r="E1074" s="674"/>
      <c r="F1074" s="675"/>
      <c r="G1074" s="675"/>
      <c r="H1074" s="675"/>
      <c r="I1074" s="675"/>
      <c r="J1074" s="675"/>
      <c r="K1074" s="675"/>
    </row>
    <row r="1075" spans="1:11">
      <c r="A1075" s="673"/>
      <c r="E1075" s="674"/>
      <c r="F1075" s="675"/>
      <c r="G1075" s="675"/>
      <c r="H1075" s="675"/>
      <c r="I1075" s="675"/>
      <c r="J1075" s="675"/>
      <c r="K1075" s="675"/>
    </row>
    <row r="1076" spans="1:11">
      <c r="A1076" s="673"/>
      <c r="E1076" s="674"/>
      <c r="F1076" s="675"/>
      <c r="G1076" s="675"/>
      <c r="H1076" s="675"/>
      <c r="I1076" s="675"/>
      <c r="J1076" s="675"/>
      <c r="K1076" s="675"/>
    </row>
    <row r="1077" spans="1:11">
      <c r="A1077" s="673"/>
      <c r="E1077" s="674"/>
      <c r="F1077" s="675"/>
      <c r="G1077" s="675"/>
      <c r="H1077" s="675"/>
      <c r="I1077" s="675"/>
      <c r="J1077" s="675"/>
      <c r="K1077" s="675"/>
    </row>
    <row r="1078" spans="1:11">
      <c r="A1078" s="673"/>
      <c r="E1078" s="674"/>
      <c r="F1078" s="675"/>
      <c r="G1078" s="675"/>
      <c r="H1078" s="675"/>
      <c r="I1078" s="675"/>
      <c r="J1078" s="675"/>
      <c r="K1078" s="675"/>
    </row>
    <row r="1079" spans="1:11">
      <c r="A1079" s="673"/>
      <c r="E1079" s="674"/>
      <c r="F1079" s="675"/>
      <c r="G1079" s="675"/>
      <c r="H1079" s="675"/>
      <c r="I1079" s="675"/>
      <c r="J1079" s="675"/>
      <c r="K1079" s="675"/>
    </row>
    <row r="1080" spans="1:11">
      <c r="A1080" s="673"/>
      <c r="E1080" s="674"/>
      <c r="F1080" s="675"/>
      <c r="G1080" s="675"/>
      <c r="H1080" s="675"/>
      <c r="I1080" s="675"/>
      <c r="J1080" s="675"/>
      <c r="K1080" s="675"/>
    </row>
    <row r="1081" spans="1:11">
      <c r="A1081" s="673"/>
      <c r="E1081" s="674"/>
      <c r="F1081" s="675"/>
      <c r="G1081" s="675"/>
      <c r="H1081" s="675"/>
      <c r="I1081" s="675"/>
      <c r="J1081" s="675"/>
      <c r="K1081" s="675"/>
    </row>
    <row r="1082" spans="1:11">
      <c r="A1082" s="673"/>
      <c r="E1082" s="674"/>
      <c r="F1082" s="675"/>
      <c r="G1082" s="675"/>
      <c r="H1082" s="675"/>
      <c r="I1082" s="675"/>
      <c r="J1082" s="675"/>
      <c r="K1082" s="675"/>
    </row>
    <row r="1083" spans="1:11">
      <c r="A1083" s="673"/>
      <c r="E1083" s="674"/>
      <c r="F1083" s="675"/>
      <c r="G1083" s="675"/>
      <c r="H1083" s="675"/>
      <c r="I1083" s="675"/>
      <c r="J1083" s="675"/>
      <c r="K1083" s="675"/>
    </row>
    <row r="1084" spans="1:11">
      <c r="A1084" s="673"/>
      <c r="E1084" s="674"/>
      <c r="F1084" s="675"/>
      <c r="G1084" s="675"/>
      <c r="H1084" s="675"/>
      <c r="I1084" s="675"/>
      <c r="J1084" s="675"/>
      <c r="K1084" s="675"/>
    </row>
    <row r="1085" spans="1:11">
      <c r="A1085" s="673"/>
      <c r="E1085" s="674"/>
      <c r="F1085" s="675"/>
      <c r="G1085" s="675"/>
      <c r="H1085" s="675"/>
      <c r="I1085" s="675"/>
      <c r="J1085" s="675"/>
      <c r="K1085" s="675"/>
    </row>
    <row r="1086" spans="1:11">
      <c r="A1086" s="673"/>
      <c r="E1086" s="674"/>
      <c r="F1086" s="675"/>
      <c r="G1086" s="675"/>
      <c r="H1086" s="675"/>
      <c r="I1086" s="675"/>
      <c r="J1086" s="675"/>
      <c r="K1086" s="675"/>
    </row>
    <row r="1087" spans="1:11">
      <c r="A1087" s="673"/>
      <c r="E1087" s="674"/>
      <c r="F1087" s="675"/>
      <c r="G1087" s="675"/>
      <c r="H1087" s="675"/>
      <c r="I1087" s="675"/>
      <c r="J1087" s="675"/>
      <c r="K1087" s="675"/>
    </row>
    <row r="1088" spans="1:11">
      <c r="A1088" s="673"/>
      <c r="E1088" s="674"/>
      <c r="F1088" s="675"/>
      <c r="G1088" s="675"/>
      <c r="H1088" s="675"/>
      <c r="I1088" s="675"/>
      <c r="J1088" s="675"/>
      <c r="K1088" s="675"/>
    </row>
    <row r="1089" spans="1:11">
      <c r="A1089" s="673"/>
      <c r="E1089" s="674"/>
      <c r="F1089" s="675"/>
      <c r="G1089" s="675"/>
      <c r="H1089" s="675"/>
      <c r="I1089" s="675"/>
      <c r="J1089" s="675"/>
      <c r="K1089" s="675"/>
    </row>
    <row r="1090" spans="1:11">
      <c r="A1090" s="673"/>
      <c r="E1090" s="674"/>
      <c r="F1090" s="675"/>
      <c r="G1090" s="675"/>
      <c r="H1090" s="675"/>
      <c r="I1090" s="675"/>
      <c r="J1090" s="675"/>
      <c r="K1090" s="675"/>
    </row>
    <row r="1091" spans="1:11">
      <c r="A1091" s="673"/>
      <c r="E1091" s="674"/>
      <c r="F1091" s="675"/>
      <c r="G1091" s="675"/>
      <c r="H1091" s="675"/>
      <c r="I1091" s="675"/>
      <c r="J1091" s="675"/>
      <c r="K1091" s="675"/>
    </row>
    <row r="1092" spans="1:11">
      <c r="A1092" s="673"/>
      <c r="E1092" s="674"/>
      <c r="F1092" s="675"/>
      <c r="G1092" s="675"/>
      <c r="H1092" s="675"/>
      <c r="I1092" s="675"/>
      <c r="J1092" s="675"/>
      <c r="K1092" s="675"/>
    </row>
    <row r="1093" spans="1:11">
      <c r="A1093" s="673"/>
      <c r="E1093" s="674"/>
      <c r="F1093" s="675"/>
      <c r="G1093" s="675"/>
      <c r="H1093" s="675"/>
      <c r="I1093" s="675"/>
      <c r="J1093" s="675"/>
      <c r="K1093" s="675"/>
    </row>
    <row r="1094" spans="1:11">
      <c r="A1094" s="673"/>
      <c r="E1094" s="674"/>
      <c r="F1094" s="675"/>
      <c r="G1094" s="675"/>
      <c r="H1094" s="675"/>
      <c r="I1094" s="675"/>
      <c r="J1094" s="675"/>
      <c r="K1094" s="675"/>
    </row>
    <row r="1095" spans="1:11">
      <c r="A1095" s="673"/>
      <c r="E1095" s="674"/>
      <c r="F1095" s="675"/>
      <c r="G1095" s="675"/>
      <c r="H1095" s="675"/>
      <c r="I1095" s="675"/>
      <c r="J1095" s="675"/>
      <c r="K1095" s="675"/>
    </row>
    <row r="1096" spans="1:11">
      <c r="A1096" s="673"/>
      <c r="E1096" s="674"/>
      <c r="F1096" s="675"/>
      <c r="G1096" s="675"/>
      <c r="H1096" s="675"/>
      <c r="I1096" s="675"/>
      <c r="J1096" s="675"/>
      <c r="K1096" s="675"/>
    </row>
    <row r="1097" spans="1:11">
      <c r="A1097" s="673"/>
      <c r="E1097" s="674"/>
      <c r="F1097" s="675"/>
      <c r="G1097" s="675"/>
      <c r="H1097" s="675"/>
      <c r="I1097" s="675"/>
      <c r="J1097" s="675"/>
      <c r="K1097" s="675"/>
    </row>
    <row r="1098" spans="1:11">
      <c r="A1098" s="673"/>
      <c r="E1098" s="674"/>
      <c r="F1098" s="675"/>
      <c r="G1098" s="675"/>
      <c r="H1098" s="675"/>
      <c r="I1098" s="675"/>
      <c r="J1098" s="675"/>
      <c r="K1098" s="675"/>
    </row>
    <row r="1099" spans="1:11">
      <c r="A1099" s="673"/>
      <c r="E1099" s="674"/>
      <c r="F1099" s="675"/>
      <c r="G1099" s="675"/>
      <c r="H1099" s="675"/>
      <c r="I1099" s="675"/>
      <c r="J1099" s="675"/>
      <c r="K1099" s="675"/>
    </row>
    <row r="1100" spans="1:11">
      <c r="A1100" s="673"/>
      <c r="E1100" s="674"/>
      <c r="F1100" s="675"/>
      <c r="G1100" s="675"/>
      <c r="H1100" s="675"/>
      <c r="I1100" s="675"/>
      <c r="J1100" s="675"/>
      <c r="K1100" s="675"/>
    </row>
    <row r="1101" spans="1:11">
      <c r="A1101" s="673"/>
      <c r="E1101" s="674"/>
      <c r="F1101" s="675"/>
      <c r="G1101" s="675"/>
      <c r="H1101" s="675"/>
      <c r="I1101" s="675"/>
      <c r="J1101" s="675"/>
      <c r="K1101" s="675"/>
    </row>
    <row r="1102" spans="1:11">
      <c r="A1102" s="673"/>
      <c r="E1102" s="674"/>
      <c r="F1102" s="675"/>
      <c r="G1102" s="675"/>
      <c r="H1102" s="675"/>
      <c r="I1102" s="675"/>
      <c r="J1102" s="675"/>
      <c r="K1102" s="675"/>
    </row>
    <row r="1103" spans="1:11">
      <c r="A1103" s="673"/>
      <c r="E1103" s="674"/>
      <c r="F1103" s="675"/>
      <c r="G1103" s="675"/>
      <c r="H1103" s="675"/>
      <c r="I1103" s="675"/>
      <c r="J1103" s="675"/>
      <c r="K1103" s="675"/>
    </row>
    <row r="1104" spans="1:11">
      <c r="A1104" s="673"/>
      <c r="E1104" s="674"/>
      <c r="F1104" s="675"/>
      <c r="G1104" s="675"/>
      <c r="H1104" s="675"/>
      <c r="I1104" s="675"/>
      <c r="J1104" s="675"/>
      <c r="K1104" s="675"/>
    </row>
    <row r="1105" spans="1:11">
      <c r="A1105" s="673"/>
      <c r="E1105" s="674"/>
      <c r="F1105" s="675"/>
      <c r="G1105" s="675"/>
      <c r="H1105" s="675"/>
      <c r="I1105" s="675"/>
      <c r="J1105" s="675"/>
      <c r="K1105" s="675"/>
    </row>
    <row r="1106" spans="1:11">
      <c r="A1106" s="673"/>
      <c r="E1106" s="674"/>
      <c r="F1106" s="675"/>
      <c r="G1106" s="675"/>
      <c r="H1106" s="675"/>
      <c r="I1106" s="675"/>
      <c r="J1106" s="675"/>
      <c r="K1106" s="675"/>
    </row>
    <row r="1107" spans="1:11">
      <c r="A1107" s="673"/>
      <c r="E1107" s="674"/>
      <c r="F1107" s="675"/>
      <c r="G1107" s="675"/>
      <c r="H1107" s="675"/>
      <c r="I1107" s="675"/>
      <c r="J1107" s="675"/>
      <c r="K1107" s="675"/>
    </row>
    <row r="1108" spans="1:11">
      <c r="A1108" s="673"/>
      <c r="E1108" s="674"/>
      <c r="F1108" s="675"/>
      <c r="G1108" s="675"/>
      <c r="H1108" s="675"/>
      <c r="I1108" s="675"/>
      <c r="J1108" s="675"/>
      <c r="K1108" s="675"/>
    </row>
    <row r="1109" spans="1:11">
      <c r="A1109" s="673"/>
      <c r="E1109" s="674"/>
      <c r="F1109" s="675"/>
      <c r="G1109" s="675"/>
      <c r="H1109" s="675"/>
      <c r="I1109" s="675"/>
      <c r="J1109" s="675"/>
      <c r="K1109" s="675"/>
    </row>
    <row r="1110" spans="1:11">
      <c r="A1110" s="673"/>
      <c r="E1110" s="674"/>
      <c r="F1110" s="675"/>
      <c r="G1110" s="675"/>
      <c r="H1110" s="675"/>
      <c r="I1110" s="675"/>
      <c r="J1110" s="675"/>
      <c r="K1110" s="675"/>
    </row>
    <row r="1111" spans="1:11">
      <c r="A1111" s="673"/>
      <c r="E1111" s="674"/>
      <c r="F1111" s="675"/>
      <c r="G1111" s="675"/>
      <c r="H1111" s="675"/>
      <c r="I1111" s="675"/>
      <c r="J1111" s="675"/>
      <c r="K1111" s="675"/>
    </row>
    <row r="1112" spans="1:11">
      <c r="A1112" s="673"/>
      <c r="E1112" s="674"/>
      <c r="F1112" s="675"/>
      <c r="G1112" s="675"/>
      <c r="H1112" s="675"/>
      <c r="I1112" s="675"/>
      <c r="J1112" s="675"/>
      <c r="K1112" s="675"/>
    </row>
    <row r="1113" spans="1:11">
      <c r="A1113" s="673"/>
      <c r="E1113" s="674"/>
      <c r="F1113" s="675"/>
      <c r="G1113" s="675"/>
      <c r="H1113" s="675"/>
      <c r="I1113" s="675"/>
      <c r="J1113" s="675"/>
      <c r="K1113" s="675"/>
    </row>
    <row r="1114" spans="1:11">
      <c r="A1114" s="673"/>
      <c r="E1114" s="674"/>
      <c r="F1114" s="675"/>
      <c r="G1114" s="675"/>
      <c r="H1114" s="675"/>
      <c r="I1114" s="675"/>
      <c r="J1114" s="675"/>
      <c r="K1114" s="675"/>
    </row>
    <row r="1115" spans="1:11">
      <c r="A1115" s="673"/>
      <c r="E1115" s="674"/>
      <c r="F1115" s="675"/>
      <c r="G1115" s="675"/>
      <c r="H1115" s="675"/>
      <c r="I1115" s="675"/>
      <c r="J1115" s="675"/>
      <c r="K1115" s="675"/>
    </row>
    <row r="1116" spans="1:11">
      <c r="A1116" s="673"/>
      <c r="E1116" s="674"/>
      <c r="F1116" s="675"/>
      <c r="G1116" s="675"/>
      <c r="H1116" s="675"/>
      <c r="I1116" s="675"/>
      <c r="J1116" s="675"/>
      <c r="K1116" s="675"/>
    </row>
    <row r="1117" spans="1:11">
      <c r="A1117" s="673"/>
      <c r="E1117" s="674"/>
      <c r="F1117" s="675"/>
      <c r="G1117" s="675"/>
      <c r="H1117" s="675"/>
      <c r="I1117" s="675"/>
      <c r="J1117" s="675"/>
      <c r="K1117" s="675"/>
    </row>
    <row r="1118" spans="1:11">
      <c r="A1118" s="673"/>
      <c r="E1118" s="674"/>
      <c r="F1118" s="675"/>
      <c r="G1118" s="675"/>
      <c r="H1118" s="675"/>
      <c r="I1118" s="675"/>
      <c r="J1118" s="675"/>
      <c r="K1118" s="675"/>
    </row>
    <row r="1119" spans="1:11">
      <c r="A1119" s="673"/>
      <c r="E1119" s="674"/>
      <c r="F1119" s="675"/>
      <c r="G1119" s="675"/>
      <c r="H1119" s="675"/>
      <c r="I1119" s="675"/>
      <c r="J1119" s="675"/>
      <c r="K1119" s="675"/>
    </row>
    <row r="1120" spans="1:11">
      <c r="A1120" s="673"/>
      <c r="E1120" s="674"/>
      <c r="F1120" s="675"/>
      <c r="G1120" s="675"/>
      <c r="H1120" s="675"/>
      <c r="I1120" s="675"/>
      <c r="J1120" s="675"/>
      <c r="K1120" s="675"/>
    </row>
    <row r="1121" spans="1:11">
      <c r="A1121" s="673"/>
      <c r="E1121" s="674"/>
      <c r="F1121" s="675"/>
      <c r="G1121" s="675"/>
      <c r="H1121" s="675"/>
      <c r="I1121" s="675"/>
      <c r="J1121" s="675"/>
      <c r="K1121" s="675"/>
    </row>
    <row r="1122" spans="1:11">
      <c r="A1122" s="673"/>
      <c r="E1122" s="674"/>
      <c r="F1122" s="675"/>
      <c r="G1122" s="675"/>
      <c r="H1122" s="675"/>
      <c r="I1122" s="675"/>
      <c r="J1122" s="675"/>
      <c r="K1122" s="675"/>
    </row>
    <row r="1123" spans="1:11">
      <c r="A1123" s="673"/>
      <c r="E1123" s="674"/>
      <c r="F1123" s="675"/>
      <c r="G1123" s="675"/>
      <c r="H1123" s="675"/>
      <c r="I1123" s="675"/>
      <c r="J1123" s="675"/>
      <c r="K1123" s="675"/>
    </row>
    <row r="1124" spans="1:11">
      <c r="A1124" s="673"/>
      <c r="E1124" s="674"/>
      <c r="F1124" s="675"/>
      <c r="G1124" s="675"/>
      <c r="H1124" s="675"/>
      <c r="I1124" s="675"/>
      <c r="J1124" s="675"/>
      <c r="K1124" s="675"/>
    </row>
    <row r="1125" spans="1:11">
      <c r="A1125" s="673"/>
      <c r="E1125" s="674"/>
      <c r="F1125" s="675"/>
      <c r="G1125" s="675"/>
      <c r="H1125" s="675"/>
      <c r="I1125" s="675"/>
      <c r="J1125" s="675"/>
      <c r="K1125" s="675"/>
    </row>
    <row r="1126" spans="1:11">
      <c r="A1126" s="673"/>
      <c r="E1126" s="674"/>
      <c r="F1126" s="675"/>
      <c r="G1126" s="675"/>
      <c r="H1126" s="675"/>
      <c r="I1126" s="675"/>
      <c r="J1126" s="675"/>
      <c r="K1126" s="675"/>
    </row>
    <row r="1127" spans="1:11">
      <c r="A1127" s="673"/>
      <c r="E1127" s="674"/>
      <c r="F1127" s="675"/>
      <c r="G1127" s="675"/>
      <c r="H1127" s="675"/>
      <c r="I1127" s="675"/>
      <c r="J1127" s="675"/>
      <c r="K1127" s="675"/>
    </row>
    <row r="1128" spans="1:11">
      <c r="A1128" s="673"/>
      <c r="E1128" s="674"/>
      <c r="F1128" s="675"/>
      <c r="G1128" s="675"/>
      <c r="H1128" s="675"/>
      <c r="I1128" s="675"/>
      <c r="J1128" s="675"/>
      <c r="K1128" s="675"/>
    </row>
    <row r="1129" spans="1:11">
      <c r="A1129" s="673"/>
      <c r="E1129" s="674"/>
      <c r="F1129" s="675"/>
      <c r="G1129" s="675"/>
      <c r="H1129" s="675"/>
      <c r="I1129" s="675"/>
      <c r="J1129" s="675"/>
      <c r="K1129" s="675"/>
    </row>
    <row r="1130" spans="1:11">
      <c r="A1130" s="673"/>
      <c r="E1130" s="674"/>
      <c r="F1130" s="675"/>
      <c r="G1130" s="675"/>
      <c r="H1130" s="675"/>
      <c r="I1130" s="675"/>
      <c r="J1130" s="675"/>
      <c r="K1130" s="675"/>
    </row>
    <row r="1131" spans="1:11">
      <c r="A1131" s="673"/>
      <c r="E1131" s="674"/>
      <c r="F1131" s="675"/>
      <c r="G1131" s="675"/>
      <c r="H1131" s="675"/>
      <c r="I1131" s="675"/>
      <c r="J1131" s="675"/>
      <c r="K1131" s="675"/>
    </row>
    <row r="1132" spans="1:11">
      <c r="A1132" s="673"/>
      <c r="E1132" s="674"/>
      <c r="F1132" s="675"/>
      <c r="G1132" s="675"/>
      <c r="H1132" s="675"/>
      <c r="I1132" s="675"/>
      <c r="J1132" s="675"/>
      <c r="K1132" s="675"/>
    </row>
    <row r="1133" spans="1:11">
      <c r="A1133" s="673"/>
      <c r="E1133" s="674"/>
      <c r="F1133" s="675"/>
      <c r="G1133" s="675"/>
      <c r="H1133" s="675"/>
      <c r="I1133" s="675"/>
      <c r="J1133" s="675"/>
      <c r="K1133" s="675"/>
    </row>
    <row r="1134" spans="1:11">
      <c r="A1134" s="673"/>
      <c r="E1134" s="674"/>
      <c r="F1134" s="675"/>
      <c r="G1134" s="675"/>
      <c r="H1134" s="675"/>
      <c r="I1134" s="675"/>
      <c r="J1134" s="675"/>
      <c r="K1134" s="675"/>
    </row>
    <row r="1135" spans="1:11">
      <c r="A1135" s="673"/>
      <c r="E1135" s="674"/>
      <c r="F1135" s="675"/>
      <c r="G1135" s="675"/>
      <c r="H1135" s="675"/>
      <c r="I1135" s="675"/>
      <c r="J1135" s="675"/>
      <c r="K1135" s="675"/>
    </row>
    <row r="1136" spans="1:11">
      <c r="A1136" s="673"/>
      <c r="E1136" s="674"/>
      <c r="F1136" s="675"/>
      <c r="G1136" s="675"/>
      <c r="H1136" s="675"/>
      <c r="I1136" s="675"/>
      <c r="J1136" s="675"/>
      <c r="K1136" s="675"/>
    </row>
    <row r="1137" spans="1:11">
      <c r="A1137" s="673"/>
      <c r="E1137" s="674"/>
      <c r="F1137" s="675"/>
      <c r="G1137" s="675"/>
      <c r="H1137" s="675"/>
      <c r="I1137" s="675"/>
      <c r="J1137" s="675"/>
      <c r="K1137" s="675"/>
    </row>
    <row r="1138" spans="1:11">
      <c r="A1138" s="673"/>
      <c r="E1138" s="674"/>
      <c r="F1138" s="675"/>
      <c r="G1138" s="675"/>
      <c r="H1138" s="675"/>
      <c r="I1138" s="675"/>
      <c r="J1138" s="675"/>
      <c r="K1138" s="675"/>
    </row>
    <row r="1139" spans="1:11">
      <c r="A1139" s="673"/>
      <c r="E1139" s="674"/>
      <c r="F1139" s="675"/>
      <c r="G1139" s="675"/>
      <c r="H1139" s="675"/>
      <c r="I1139" s="675"/>
      <c r="J1139" s="675"/>
      <c r="K1139" s="675"/>
    </row>
    <row r="1140" spans="1:11">
      <c r="A1140" s="673"/>
      <c r="E1140" s="674"/>
      <c r="F1140" s="675"/>
      <c r="G1140" s="675"/>
      <c r="H1140" s="675"/>
      <c r="I1140" s="675"/>
      <c r="J1140" s="675"/>
      <c r="K1140" s="675"/>
    </row>
    <row r="1141" spans="1:11">
      <c r="A1141" s="673"/>
      <c r="E1141" s="674"/>
      <c r="F1141" s="675"/>
      <c r="G1141" s="675"/>
      <c r="H1141" s="675"/>
      <c r="I1141" s="675"/>
      <c r="J1141" s="675"/>
      <c r="K1141" s="675"/>
    </row>
    <row r="1142" spans="1:11">
      <c r="A1142" s="673"/>
      <c r="E1142" s="674"/>
      <c r="F1142" s="675"/>
      <c r="G1142" s="675"/>
      <c r="H1142" s="675"/>
      <c r="I1142" s="675"/>
      <c r="J1142" s="675"/>
      <c r="K1142" s="675"/>
    </row>
    <row r="1143" spans="1:11">
      <c r="A1143" s="673"/>
      <c r="E1143" s="674"/>
      <c r="F1143" s="675"/>
      <c r="G1143" s="675"/>
      <c r="H1143" s="675"/>
      <c r="I1143" s="675"/>
      <c r="J1143" s="675"/>
      <c r="K1143" s="675"/>
    </row>
    <row r="1144" spans="1:11">
      <c r="A1144" s="673"/>
      <c r="E1144" s="674"/>
      <c r="F1144" s="675"/>
      <c r="G1144" s="675"/>
      <c r="H1144" s="675"/>
      <c r="I1144" s="675"/>
      <c r="J1144" s="675"/>
      <c r="K1144" s="675"/>
    </row>
    <row r="1145" spans="1:11">
      <c r="A1145" s="673"/>
      <c r="E1145" s="674"/>
      <c r="F1145" s="675"/>
      <c r="G1145" s="675"/>
      <c r="H1145" s="675"/>
      <c r="I1145" s="675"/>
      <c r="J1145" s="675"/>
      <c r="K1145" s="675"/>
    </row>
    <row r="1146" spans="1:11">
      <c r="A1146" s="673"/>
      <c r="E1146" s="674"/>
      <c r="F1146" s="675"/>
      <c r="G1146" s="675"/>
      <c r="H1146" s="675"/>
      <c r="I1146" s="675"/>
      <c r="J1146" s="675"/>
      <c r="K1146" s="675"/>
    </row>
    <row r="1147" spans="1:11">
      <c r="A1147" s="673"/>
      <c r="E1147" s="674"/>
      <c r="F1147" s="675"/>
      <c r="G1147" s="675"/>
      <c r="H1147" s="675"/>
      <c r="I1147" s="675"/>
      <c r="J1147" s="675"/>
      <c r="K1147" s="675"/>
    </row>
    <row r="1148" spans="1:11">
      <c r="A1148" s="673"/>
      <c r="E1148" s="674"/>
      <c r="F1148" s="675"/>
      <c r="G1148" s="675"/>
      <c r="H1148" s="675"/>
      <c r="I1148" s="675"/>
      <c r="J1148" s="675"/>
      <c r="K1148" s="675"/>
    </row>
    <row r="1149" spans="1:11">
      <c r="A1149" s="673"/>
      <c r="E1149" s="674"/>
      <c r="F1149" s="675"/>
      <c r="G1149" s="675"/>
      <c r="H1149" s="675"/>
      <c r="I1149" s="675"/>
      <c r="J1149" s="675"/>
      <c r="K1149" s="675"/>
    </row>
    <row r="1150" spans="1:11">
      <c r="A1150" s="673"/>
      <c r="E1150" s="674"/>
      <c r="F1150" s="675"/>
      <c r="G1150" s="675"/>
      <c r="H1150" s="675"/>
      <c r="I1150" s="675"/>
      <c r="J1150" s="675"/>
      <c r="K1150" s="675"/>
    </row>
    <row r="1151" spans="1:11">
      <c r="A1151" s="673"/>
      <c r="E1151" s="674"/>
      <c r="F1151" s="675"/>
      <c r="G1151" s="675"/>
      <c r="H1151" s="675"/>
      <c r="I1151" s="675"/>
      <c r="J1151" s="675"/>
      <c r="K1151" s="675"/>
    </row>
    <row r="1152" spans="1:11">
      <c r="A1152" s="673"/>
      <c r="E1152" s="674"/>
      <c r="F1152" s="675"/>
      <c r="G1152" s="675"/>
      <c r="H1152" s="675"/>
      <c r="I1152" s="675"/>
      <c r="J1152" s="675"/>
      <c r="K1152" s="675"/>
    </row>
    <row r="1153" spans="1:11">
      <c r="A1153" s="673"/>
      <c r="E1153" s="674"/>
      <c r="F1153" s="675"/>
      <c r="G1153" s="675"/>
      <c r="H1153" s="675"/>
      <c r="I1153" s="675"/>
      <c r="J1153" s="675"/>
      <c r="K1153" s="675"/>
    </row>
    <row r="1154" spans="1:11">
      <c r="A1154" s="673"/>
      <c r="E1154" s="674"/>
      <c r="F1154" s="675"/>
      <c r="G1154" s="675"/>
      <c r="H1154" s="675"/>
      <c r="I1154" s="675"/>
      <c r="J1154" s="675"/>
      <c r="K1154" s="675"/>
    </row>
    <row r="1155" spans="1:11">
      <c r="A1155" s="673"/>
      <c r="E1155" s="674"/>
      <c r="F1155" s="675"/>
      <c r="G1155" s="675"/>
      <c r="H1155" s="675"/>
      <c r="I1155" s="675"/>
      <c r="J1155" s="675"/>
      <c r="K1155" s="675"/>
    </row>
    <row r="1156" spans="1:11">
      <c r="A1156" s="673"/>
      <c r="E1156" s="674"/>
      <c r="F1156" s="675"/>
      <c r="G1156" s="675"/>
      <c r="H1156" s="675"/>
      <c r="I1156" s="675"/>
      <c r="J1156" s="675"/>
      <c r="K1156" s="675"/>
    </row>
    <row r="1157" spans="1:11">
      <c r="A1157" s="673"/>
      <c r="E1157" s="674"/>
      <c r="F1157" s="675"/>
      <c r="G1157" s="675"/>
      <c r="H1157" s="675"/>
      <c r="I1157" s="675"/>
      <c r="J1157" s="675"/>
      <c r="K1157" s="675"/>
    </row>
    <row r="1158" spans="1:11">
      <c r="A1158" s="673"/>
      <c r="E1158" s="674"/>
      <c r="F1158" s="675"/>
      <c r="G1158" s="675"/>
      <c r="H1158" s="675"/>
      <c r="I1158" s="675"/>
      <c r="J1158" s="675"/>
      <c r="K1158" s="675"/>
    </row>
    <row r="1159" spans="1:11">
      <c r="A1159" s="673"/>
      <c r="E1159" s="674"/>
      <c r="F1159" s="675"/>
      <c r="G1159" s="675"/>
      <c r="H1159" s="675"/>
      <c r="I1159" s="675"/>
      <c r="J1159" s="675"/>
      <c r="K1159" s="675"/>
    </row>
    <row r="1160" spans="1:11">
      <c r="A1160" s="673"/>
      <c r="E1160" s="674"/>
      <c r="F1160" s="675"/>
      <c r="G1160" s="675"/>
      <c r="H1160" s="675"/>
      <c r="I1160" s="675"/>
      <c r="J1160" s="675"/>
      <c r="K1160" s="675"/>
    </row>
    <row r="1161" spans="1:11">
      <c r="A1161" s="673"/>
      <c r="E1161" s="674"/>
      <c r="F1161" s="675"/>
      <c r="G1161" s="675"/>
      <c r="H1161" s="675"/>
      <c r="I1161" s="675"/>
      <c r="J1161" s="675"/>
      <c r="K1161" s="675"/>
    </row>
    <row r="1162" spans="1:11">
      <c r="A1162" s="673"/>
      <c r="E1162" s="674"/>
      <c r="F1162" s="675"/>
      <c r="G1162" s="675"/>
      <c r="H1162" s="675"/>
      <c r="I1162" s="675"/>
      <c r="J1162" s="675"/>
      <c r="K1162" s="675"/>
    </row>
    <row r="1163" spans="1:11">
      <c r="A1163" s="673"/>
      <c r="E1163" s="674"/>
      <c r="F1163" s="675"/>
      <c r="G1163" s="675"/>
      <c r="H1163" s="675"/>
      <c r="I1163" s="675"/>
      <c r="J1163" s="675"/>
      <c r="K1163" s="675"/>
    </row>
    <row r="1164" spans="1:11">
      <c r="A1164" s="673"/>
      <c r="E1164" s="674"/>
      <c r="F1164" s="675"/>
      <c r="G1164" s="675"/>
      <c r="H1164" s="675"/>
      <c r="I1164" s="675"/>
      <c r="J1164" s="675"/>
      <c r="K1164" s="675"/>
    </row>
    <row r="1165" spans="1:11">
      <c r="A1165" s="673"/>
      <c r="E1165" s="674"/>
      <c r="F1165" s="675"/>
      <c r="G1165" s="675"/>
      <c r="H1165" s="675"/>
      <c r="I1165" s="675"/>
      <c r="J1165" s="675"/>
      <c r="K1165" s="675"/>
    </row>
    <row r="1166" spans="1:11">
      <c r="A1166" s="673"/>
      <c r="E1166" s="674"/>
      <c r="F1166" s="675"/>
      <c r="G1166" s="675"/>
      <c r="H1166" s="675"/>
      <c r="I1166" s="675"/>
      <c r="J1166" s="675"/>
      <c r="K1166" s="675"/>
    </row>
    <row r="1167" spans="1:11">
      <c r="A1167" s="673"/>
      <c r="E1167" s="674"/>
      <c r="F1167" s="675"/>
      <c r="G1167" s="675"/>
      <c r="H1167" s="675"/>
      <c r="I1167" s="675"/>
      <c r="J1167" s="675"/>
      <c r="K1167" s="675"/>
    </row>
    <row r="1168" spans="1:11">
      <c r="A1168" s="673"/>
      <c r="E1168" s="674"/>
      <c r="F1168" s="675"/>
      <c r="G1168" s="675"/>
      <c r="H1168" s="675"/>
      <c r="I1168" s="675"/>
      <c r="J1168" s="675"/>
      <c r="K1168" s="675"/>
    </row>
    <row r="1169" spans="1:11">
      <c r="A1169" s="673"/>
      <c r="E1169" s="674"/>
      <c r="F1169" s="675"/>
      <c r="G1169" s="675"/>
      <c r="H1169" s="675"/>
      <c r="I1169" s="675"/>
      <c r="J1169" s="675"/>
      <c r="K1169" s="675"/>
    </row>
    <row r="1170" spans="1:11">
      <c r="A1170" s="673"/>
      <c r="E1170" s="674"/>
      <c r="F1170" s="675"/>
      <c r="G1170" s="675"/>
      <c r="H1170" s="675"/>
      <c r="I1170" s="675"/>
      <c r="J1170" s="675"/>
      <c r="K1170" s="675"/>
    </row>
    <row r="1171" spans="1:11">
      <c r="A1171" s="673"/>
      <c r="E1171" s="674"/>
      <c r="F1171" s="675"/>
      <c r="G1171" s="675"/>
      <c r="H1171" s="675"/>
      <c r="I1171" s="675"/>
      <c r="J1171" s="675"/>
      <c r="K1171" s="675"/>
    </row>
    <row r="1172" spans="1:11">
      <c r="A1172" s="673"/>
      <c r="E1172" s="674"/>
      <c r="F1172" s="675"/>
      <c r="G1172" s="675"/>
      <c r="H1172" s="675"/>
      <c r="I1172" s="675"/>
      <c r="J1172" s="675"/>
      <c r="K1172" s="675"/>
    </row>
    <row r="1173" spans="1:11">
      <c r="A1173" s="673"/>
      <c r="E1173" s="674"/>
      <c r="F1173" s="675"/>
      <c r="G1173" s="675"/>
      <c r="H1173" s="675"/>
      <c r="I1173" s="675"/>
      <c r="J1173" s="675"/>
      <c r="K1173" s="675"/>
    </row>
    <row r="1174" spans="1:11">
      <c r="A1174" s="673"/>
      <c r="E1174" s="674"/>
      <c r="F1174" s="675"/>
      <c r="G1174" s="675"/>
      <c r="H1174" s="675"/>
      <c r="I1174" s="675"/>
      <c r="J1174" s="675"/>
      <c r="K1174" s="675"/>
    </row>
    <row r="1175" spans="1:11">
      <c r="A1175" s="673"/>
      <c r="E1175" s="674"/>
      <c r="F1175" s="675"/>
      <c r="G1175" s="675"/>
      <c r="H1175" s="675"/>
      <c r="I1175" s="675"/>
      <c r="J1175" s="675"/>
      <c r="K1175" s="675"/>
    </row>
    <row r="1176" spans="1:11">
      <c r="A1176" s="673"/>
      <c r="E1176" s="674"/>
      <c r="F1176" s="675"/>
      <c r="G1176" s="675"/>
      <c r="H1176" s="675"/>
      <c r="I1176" s="675"/>
      <c r="J1176" s="675"/>
      <c r="K1176" s="675"/>
    </row>
    <row r="1177" spans="1:11">
      <c r="A1177" s="673"/>
      <c r="E1177" s="674"/>
      <c r="F1177" s="675"/>
      <c r="G1177" s="675"/>
      <c r="H1177" s="675"/>
      <c r="I1177" s="675"/>
      <c r="J1177" s="675"/>
      <c r="K1177" s="675"/>
    </row>
    <row r="1178" spans="1:11">
      <c r="A1178" s="673"/>
      <c r="E1178" s="674"/>
      <c r="F1178" s="675"/>
      <c r="G1178" s="675"/>
      <c r="H1178" s="675"/>
      <c r="I1178" s="675"/>
      <c r="J1178" s="675"/>
      <c r="K1178" s="675"/>
    </row>
    <row r="1179" spans="1:11">
      <c r="A1179" s="673"/>
      <c r="E1179" s="674"/>
      <c r="F1179" s="675"/>
      <c r="G1179" s="675"/>
      <c r="H1179" s="675"/>
      <c r="I1179" s="675"/>
      <c r="J1179" s="675"/>
      <c r="K1179" s="675"/>
    </row>
    <row r="1180" spans="1:11">
      <c r="A1180" s="673"/>
      <c r="E1180" s="674"/>
      <c r="F1180" s="675"/>
      <c r="G1180" s="675"/>
      <c r="H1180" s="675"/>
      <c r="I1180" s="675"/>
      <c r="J1180" s="675"/>
      <c r="K1180" s="675"/>
    </row>
    <row r="1181" spans="1:11">
      <c r="A1181" s="673"/>
      <c r="E1181" s="674"/>
      <c r="F1181" s="675"/>
      <c r="G1181" s="675"/>
      <c r="H1181" s="675"/>
      <c r="I1181" s="675"/>
      <c r="J1181" s="675"/>
      <c r="K1181" s="675"/>
    </row>
    <row r="1182" spans="1:11">
      <c r="A1182" s="673"/>
      <c r="E1182" s="674"/>
      <c r="F1182" s="675"/>
      <c r="G1182" s="675"/>
      <c r="H1182" s="675"/>
      <c r="I1182" s="675"/>
      <c r="J1182" s="675"/>
      <c r="K1182" s="675"/>
    </row>
    <row r="1183" spans="1:11">
      <c r="A1183" s="673"/>
      <c r="E1183" s="674"/>
      <c r="F1183" s="675"/>
      <c r="G1183" s="675"/>
      <c r="H1183" s="675"/>
      <c r="I1183" s="675"/>
      <c r="J1183" s="675"/>
      <c r="K1183" s="675"/>
    </row>
    <row r="1184" spans="1:11">
      <c r="A1184" s="673"/>
      <c r="E1184" s="674"/>
      <c r="F1184" s="675"/>
      <c r="G1184" s="675"/>
      <c r="H1184" s="675"/>
      <c r="I1184" s="675"/>
      <c r="J1184" s="675"/>
      <c r="K1184" s="675"/>
    </row>
    <row r="1185" spans="1:11">
      <c r="A1185" s="673"/>
      <c r="E1185" s="674"/>
      <c r="F1185" s="675"/>
      <c r="G1185" s="675"/>
      <c r="H1185" s="675"/>
      <c r="I1185" s="675"/>
      <c r="J1185" s="675"/>
      <c r="K1185" s="675"/>
    </row>
    <row r="1186" spans="1:11">
      <c r="A1186" s="673"/>
      <c r="E1186" s="674"/>
      <c r="F1186" s="675"/>
      <c r="G1186" s="675"/>
      <c r="H1186" s="675"/>
      <c r="I1186" s="675"/>
      <c r="J1186" s="675"/>
      <c r="K1186" s="675"/>
    </row>
    <row r="1187" spans="1:11">
      <c r="A1187" s="673"/>
      <c r="E1187" s="674"/>
      <c r="F1187" s="675"/>
      <c r="G1187" s="675"/>
      <c r="H1187" s="675"/>
      <c r="I1187" s="675"/>
      <c r="J1187" s="675"/>
      <c r="K1187" s="675"/>
    </row>
    <row r="1188" spans="1:11">
      <c r="A1188" s="673"/>
      <c r="E1188" s="674"/>
      <c r="F1188" s="675"/>
      <c r="G1188" s="675"/>
      <c r="H1188" s="675"/>
      <c r="I1188" s="675"/>
      <c r="J1188" s="675"/>
      <c r="K1188" s="675"/>
    </row>
    <row r="1189" spans="1:11">
      <c r="A1189" s="673"/>
      <c r="E1189" s="674"/>
      <c r="F1189" s="675"/>
      <c r="G1189" s="675"/>
      <c r="H1189" s="675"/>
      <c r="I1189" s="675"/>
      <c r="J1189" s="675"/>
      <c r="K1189" s="675"/>
    </row>
    <row r="1190" spans="1:11">
      <c r="A1190" s="673"/>
      <c r="E1190" s="674"/>
      <c r="F1190" s="675"/>
      <c r="G1190" s="675"/>
      <c r="H1190" s="675"/>
      <c r="I1190" s="675"/>
      <c r="J1190" s="675"/>
      <c r="K1190" s="675"/>
    </row>
    <row r="1191" spans="1:11">
      <c r="A1191" s="673"/>
      <c r="E1191" s="674"/>
      <c r="F1191" s="675"/>
      <c r="G1191" s="675"/>
      <c r="H1191" s="675"/>
      <c r="I1191" s="675"/>
      <c r="J1191" s="675"/>
      <c r="K1191" s="675"/>
    </row>
    <row r="1192" spans="1:11">
      <c r="A1192" s="673"/>
      <c r="E1192" s="674"/>
      <c r="F1192" s="675"/>
      <c r="G1192" s="675"/>
      <c r="H1192" s="675"/>
      <c r="I1192" s="675"/>
      <c r="J1192" s="675"/>
      <c r="K1192" s="675"/>
    </row>
    <row r="1193" spans="1:11">
      <c r="A1193" s="673"/>
      <c r="E1193" s="674"/>
      <c r="F1193" s="675"/>
      <c r="G1193" s="675"/>
      <c r="H1193" s="675"/>
      <c r="I1193" s="675"/>
      <c r="J1193" s="675"/>
      <c r="K1193" s="675"/>
    </row>
    <row r="1194" spans="1:11">
      <c r="A1194" s="673"/>
      <c r="E1194" s="674"/>
      <c r="F1194" s="675"/>
      <c r="G1194" s="675"/>
      <c r="H1194" s="675"/>
      <c r="I1194" s="675"/>
      <c r="J1194" s="675"/>
      <c r="K1194" s="675"/>
    </row>
    <row r="1195" spans="1:11">
      <c r="A1195" s="673"/>
      <c r="E1195" s="674"/>
      <c r="F1195" s="675"/>
      <c r="G1195" s="675"/>
      <c r="H1195" s="675"/>
      <c r="I1195" s="675"/>
      <c r="J1195" s="675"/>
      <c r="K1195" s="675"/>
    </row>
    <row r="1196" spans="1:11">
      <c r="A1196" s="673"/>
      <c r="E1196" s="674"/>
      <c r="F1196" s="675"/>
      <c r="G1196" s="675"/>
      <c r="H1196" s="675"/>
      <c r="I1196" s="675"/>
      <c r="J1196" s="675"/>
      <c r="K1196" s="675"/>
    </row>
    <row r="1197" spans="1:11">
      <c r="A1197" s="673"/>
      <c r="E1197" s="674"/>
      <c r="F1197" s="675"/>
      <c r="G1197" s="675"/>
      <c r="H1197" s="675"/>
      <c r="I1197" s="675"/>
      <c r="J1197" s="675"/>
      <c r="K1197" s="675"/>
    </row>
    <row r="1198" spans="1:11">
      <c r="A1198" s="673"/>
      <c r="E1198" s="674"/>
      <c r="F1198" s="675"/>
      <c r="G1198" s="675"/>
      <c r="H1198" s="675"/>
      <c r="I1198" s="675"/>
      <c r="J1198" s="675"/>
      <c r="K1198" s="675"/>
    </row>
    <row r="1199" spans="1:11">
      <c r="A1199" s="673"/>
      <c r="E1199" s="674"/>
      <c r="F1199" s="675"/>
      <c r="G1199" s="675"/>
      <c r="H1199" s="675"/>
      <c r="I1199" s="675"/>
      <c r="J1199" s="675"/>
      <c r="K1199" s="675"/>
    </row>
    <row r="1200" spans="1:11">
      <c r="A1200" s="673"/>
      <c r="E1200" s="674"/>
      <c r="F1200" s="675"/>
      <c r="G1200" s="675"/>
      <c r="H1200" s="675"/>
      <c r="I1200" s="675"/>
      <c r="J1200" s="675"/>
      <c r="K1200" s="675"/>
    </row>
    <row r="1201" spans="1:11">
      <c r="A1201" s="673"/>
      <c r="E1201" s="674"/>
      <c r="F1201" s="675"/>
      <c r="G1201" s="675"/>
      <c r="H1201" s="675"/>
      <c r="I1201" s="675"/>
      <c r="J1201" s="675"/>
      <c r="K1201" s="675"/>
    </row>
    <row r="1202" spans="1:11">
      <c r="A1202" s="673"/>
      <c r="E1202" s="674"/>
      <c r="F1202" s="675"/>
      <c r="G1202" s="675"/>
      <c r="H1202" s="675"/>
      <c r="I1202" s="675"/>
      <c r="J1202" s="675"/>
      <c r="K1202" s="675"/>
    </row>
    <row r="1203" spans="1:11">
      <c r="A1203" s="673"/>
      <c r="E1203" s="674"/>
      <c r="F1203" s="675"/>
      <c r="G1203" s="675"/>
      <c r="H1203" s="675"/>
      <c r="I1203" s="675"/>
      <c r="J1203" s="675"/>
      <c r="K1203" s="675"/>
    </row>
    <row r="1204" spans="1:11">
      <c r="A1204" s="673"/>
      <c r="E1204" s="674"/>
      <c r="F1204" s="675"/>
      <c r="G1204" s="675"/>
      <c r="H1204" s="675"/>
      <c r="I1204" s="675"/>
      <c r="J1204" s="675"/>
      <c r="K1204" s="675"/>
    </row>
    <row r="1205" spans="1:11">
      <c r="A1205" s="673"/>
      <c r="E1205" s="674"/>
      <c r="F1205" s="675"/>
      <c r="G1205" s="675"/>
      <c r="H1205" s="675"/>
      <c r="I1205" s="675"/>
      <c r="J1205" s="675"/>
      <c r="K1205" s="675"/>
    </row>
    <row r="1206" spans="1:11">
      <c r="A1206" s="673"/>
      <c r="E1206" s="674"/>
      <c r="F1206" s="675"/>
      <c r="G1206" s="675"/>
      <c r="H1206" s="675"/>
      <c r="I1206" s="675"/>
      <c r="J1206" s="675"/>
      <c r="K1206" s="675"/>
    </row>
    <row r="1207" spans="1:11">
      <c r="A1207" s="673"/>
      <c r="E1207" s="674"/>
      <c r="F1207" s="675"/>
      <c r="G1207" s="675"/>
      <c r="H1207" s="675"/>
      <c r="I1207" s="675"/>
      <c r="J1207" s="675"/>
      <c r="K1207" s="675"/>
    </row>
    <row r="1208" spans="1:11">
      <c r="A1208" s="673"/>
      <c r="E1208" s="674"/>
      <c r="F1208" s="675"/>
      <c r="G1208" s="675"/>
      <c r="H1208" s="675"/>
      <c r="I1208" s="675"/>
      <c r="J1208" s="675"/>
      <c r="K1208" s="675"/>
    </row>
    <row r="1209" spans="1:11">
      <c r="A1209" s="673"/>
      <c r="E1209" s="674"/>
      <c r="F1209" s="675"/>
      <c r="G1209" s="675"/>
      <c r="H1209" s="675"/>
      <c r="I1209" s="675"/>
      <c r="J1209" s="675"/>
      <c r="K1209" s="675"/>
    </row>
    <row r="1210" spans="1:11">
      <c r="A1210" s="673"/>
      <c r="E1210" s="674"/>
      <c r="F1210" s="675"/>
      <c r="G1210" s="675"/>
      <c r="H1210" s="675"/>
      <c r="I1210" s="675"/>
      <c r="J1210" s="675"/>
      <c r="K1210" s="675"/>
    </row>
    <row r="1211" spans="1:11">
      <c r="A1211" s="673"/>
      <c r="E1211" s="674"/>
      <c r="F1211" s="675"/>
      <c r="G1211" s="675"/>
      <c r="H1211" s="675"/>
      <c r="I1211" s="675"/>
      <c r="J1211" s="675"/>
      <c r="K1211" s="675"/>
    </row>
    <row r="1212" spans="1:11">
      <c r="A1212" s="673"/>
      <c r="E1212" s="674"/>
      <c r="F1212" s="675"/>
      <c r="G1212" s="675"/>
      <c r="H1212" s="675"/>
      <c r="I1212" s="675"/>
      <c r="J1212" s="675"/>
      <c r="K1212" s="675"/>
    </row>
    <row r="1213" spans="1:11">
      <c r="A1213" s="673"/>
      <c r="E1213" s="674"/>
      <c r="F1213" s="675"/>
      <c r="G1213" s="675"/>
      <c r="H1213" s="675"/>
      <c r="I1213" s="675"/>
      <c r="J1213" s="675"/>
      <c r="K1213" s="675"/>
    </row>
    <row r="1214" spans="1:11">
      <c r="A1214" s="673"/>
      <c r="E1214" s="674"/>
      <c r="F1214" s="675"/>
      <c r="G1214" s="675"/>
      <c r="H1214" s="675"/>
      <c r="I1214" s="675"/>
      <c r="J1214" s="675"/>
      <c r="K1214" s="675"/>
    </row>
    <row r="1215" spans="1:11">
      <c r="A1215" s="673"/>
      <c r="E1215" s="674"/>
      <c r="F1215" s="675"/>
      <c r="G1215" s="675"/>
      <c r="H1215" s="675"/>
      <c r="I1215" s="675"/>
      <c r="J1215" s="675"/>
      <c r="K1215" s="675"/>
    </row>
    <row r="1216" spans="1:11">
      <c r="A1216" s="673"/>
      <c r="E1216" s="674"/>
      <c r="F1216" s="675"/>
      <c r="G1216" s="675"/>
      <c r="H1216" s="675"/>
      <c r="I1216" s="675"/>
      <c r="J1216" s="675"/>
      <c r="K1216" s="675"/>
    </row>
    <row r="1217" spans="1:11">
      <c r="A1217" s="673"/>
      <c r="E1217" s="674"/>
      <c r="F1217" s="675"/>
      <c r="G1217" s="675"/>
      <c r="H1217" s="675"/>
      <c r="I1217" s="675"/>
      <c r="J1217" s="675"/>
      <c r="K1217" s="675"/>
    </row>
    <row r="1218" spans="1:11">
      <c r="A1218" s="673"/>
      <c r="E1218" s="674"/>
      <c r="F1218" s="675"/>
      <c r="G1218" s="675"/>
      <c r="H1218" s="675"/>
      <c r="I1218" s="675"/>
      <c r="J1218" s="675"/>
      <c r="K1218" s="675"/>
    </row>
    <row r="1219" spans="1:11">
      <c r="A1219" s="673"/>
      <c r="E1219" s="674"/>
      <c r="F1219" s="675"/>
      <c r="G1219" s="675"/>
      <c r="H1219" s="675"/>
      <c r="I1219" s="675"/>
      <c r="J1219" s="675"/>
      <c r="K1219" s="675"/>
    </row>
    <row r="1220" spans="1:11">
      <c r="A1220" s="673"/>
      <c r="E1220" s="674"/>
      <c r="F1220" s="675"/>
      <c r="G1220" s="675"/>
      <c r="H1220" s="675"/>
      <c r="I1220" s="675"/>
      <c r="J1220" s="675"/>
      <c r="K1220" s="675"/>
    </row>
    <row r="1221" spans="1:11">
      <c r="A1221" s="673"/>
      <c r="E1221" s="674"/>
      <c r="F1221" s="675"/>
      <c r="G1221" s="675"/>
      <c r="H1221" s="675"/>
      <c r="I1221" s="675"/>
      <c r="J1221" s="675"/>
      <c r="K1221" s="675"/>
    </row>
    <row r="1222" spans="1:11">
      <c r="A1222" s="673"/>
      <c r="E1222" s="674"/>
      <c r="F1222" s="675"/>
      <c r="G1222" s="675"/>
      <c r="H1222" s="675"/>
      <c r="I1222" s="675"/>
      <c r="J1222" s="675"/>
      <c r="K1222" s="675"/>
    </row>
    <row r="1223" spans="1:11">
      <c r="A1223" s="673"/>
      <c r="E1223" s="674"/>
      <c r="F1223" s="675"/>
      <c r="G1223" s="675"/>
      <c r="H1223" s="675"/>
      <c r="I1223" s="675"/>
      <c r="J1223" s="675"/>
      <c r="K1223" s="675"/>
    </row>
    <row r="1224" spans="1:11">
      <c r="A1224" s="673"/>
      <c r="E1224" s="674"/>
      <c r="F1224" s="675"/>
      <c r="G1224" s="675"/>
      <c r="H1224" s="675"/>
      <c r="I1224" s="675"/>
      <c r="J1224" s="675"/>
      <c r="K1224" s="675"/>
    </row>
    <row r="1225" spans="1:11">
      <c r="A1225" s="673"/>
      <c r="E1225" s="674"/>
      <c r="F1225" s="675"/>
      <c r="G1225" s="675"/>
      <c r="H1225" s="675"/>
      <c r="I1225" s="675"/>
      <c r="J1225" s="675"/>
      <c r="K1225" s="675"/>
    </row>
    <row r="1226" spans="1:11">
      <c r="A1226" s="673"/>
      <c r="E1226" s="674"/>
      <c r="F1226" s="675"/>
      <c r="G1226" s="675"/>
      <c r="H1226" s="675"/>
      <c r="I1226" s="675"/>
      <c r="J1226" s="675"/>
      <c r="K1226" s="675"/>
    </row>
    <row r="1227" spans="1:11">
      <c r="A1227" s="673"/>
      <c r="E1227" s="674"/>
      <c r="F1227" s="675"/>
      <c r="G1227" s="675"/>
      <c r="H1227" s="675"/>
      <c r="I1227" s="675"/>
      <c r="J1227" s="675"/>
      <c r="K1227" s="675"/>
    </row>
    <row r="1228" spans="1:11">
      <c r="A1228" s="673"/>
      <c r="E1228" s="674"/>
      <c r="F1228" s="675"/>
      <c r="G1228" s="675"/>
      <c r="H1228" s="675"/>
      <c r="I1228" s="675"/>
      <c r="J1228" s="675"/>
      <c r="K1228" s="675"/>
    </row>
    <row r="1229" spans="1:11">
      <c r="A1229" s="673"/>
      <c r="E1229" s="674"/>
      <c r="F1229" s="675"/>
      <c r="G1229" s="675"/>
      <c r="H1229" s="675"/>
      <c r="I1229" s="675"/>
      <c r="J1229" s="675"/>
      <c r="K1229" s="675"/>
    </row>
    <row r="1230" spans="1:11">
      <c r="A1230" s="673"/>
      <c r="E1230" s="674"/>
      <c r="F1230" s="675"/>
      <c r="G1230" s="675"/>
      <c r="H1230" s="675"/>
      <c r="I1230" s="675"/>
      <c r="J1230" s="675"/>
      <c r="K1230" s="675"/>
    </row>
    <row r="1231" spans="1:11">
      <c r="A1231" s="673"/>
      <c r="E1231" s="674"/>
      <c r="F1231" s="675"/>
      <c r="G1231" s="675"/>
      <c r="H1231" s="675"/>
      <c r="I1231" s="675"/>
      <c r="J1231" s="675"/>
      <c r="K1231" s="675"/>
    </row>
    <row r="1232" spans="1:11">
      <c r="A1232" s="673"/>
      <c r="E1232" s="674"/>
      <c r="F1232" s="675"/>
      <c r="G1232" s="675"/>
      <c r="H1232" s="675"/>
      <c r="I1232" s="675"/>
      <c r="J1232" s="675"/>
      <c r="K1232" s="675"/>
    </row>
    <row r="1233" spans="1:11">
      <c r="A1233" s="673"/>
      <c r="E1233" s="674"/>
      <c r="F1233" s="675"/>
      <c r="G1233" s="675"/>
      <c r="H1233" s="675"/>
      <c r="I1233" s="675"/>
      <c r="J1233" s="675"/>
      <c r="K1233" s="675"/>
    </row>
    <row r="1234" spans="1:11">
      <c r="A1234" s="673"/>
      <c r="E1234" s="674"/>
      <c r="F1234" s="675"/>
      <c r="G1234" s="675"/>
      <c r="H1234" s="675"/>
      <c r="I1234" s="675"/>
      <c r="J1234" s="675"/>
      <c r="K1234" s="675"/>
    </row>
    <row r="1235" spans="1:11">
      <c r="A1235" s="673"/>
      <c r="E1235" s="674"/>
      <c r="F1235" s="675"/>
      <c r="G1235" s="675"/>
      <c r="H1235" s="675"/>
      <c r="I1235" s="675"/>
      <c r="J1235" s="675"/>
      <c r="K1235" s="675"/>
    </row>
    <row r="1236" spans="1:11">
      <c r="A1236" s="673"/>
      <c r="E1236" s="674"/>
      <c r="F1236" s="675"/>
      <c r="G1236" s="675"/>
      <c r="H1236" s="675"/>
      <c r="I1236" s="675"/>
      <c r="J1236" s="675"/>
      <c r="K1236" s="675"/>
    </row>
    <row r="1237" spans="1:11">
      <c r="A1237" s="673"/>
      <c r="E1237" s="674"/>
      <c r="F1237" s="675"/>
      <c r="G1237" s="675"/>
      <c r="H1237" s="675"/>
      <c r="I1237" s="675"/>
      <c r="J1237" s="675"/>
      <c r="K1237" s="675"/>
    </row>
    <row r="1238" spans="1:11">
      <c r="A1238" s="673"/>
      <c r="E1238" s="674"/>
      <c r="F1238" s="675"/>
      <c r="G1238" s="675"/>
      <c r="H1238" s="675"/>
      <c r="I1238" s="675"/>
      <c r="J1238" s="675"/>
      <c r="K1238" s="675"/>
    </row>
    <row r="1239" spans="1:11">
      <c r="A1239" s="673"/>
      <c r="E1239" s="674"/>
      <c r="F1239" s="675"/>
      <c r="G1239" s="675"/>
      <c r="H1239" s="675"/>
      <c r="I1239" s="675"/>
      <c r="J1239" s="675"/>
      <c r="K1239" s="675"/>
    </row>
    <row r="1240" spans="1:11">
      <c r="A1240" s="673"/>
      <c r="E1240" s="674"/>
      <c r="F1240" s="675"/>
      <c r="G1240" s="675"/>
      <c r="H1240" s="675"/>
      <c r="I1240" s="675"/>
      <c r="J1240" s="675"/>
      <c r="K1240" s="675"/>
    </row>
    <row r="1241" spans="1:11">
      <c r="A1241" s="673"/>
      <c r="E1241" s="674"/>
      <c r="F1241" s="675"/>
      <c r="G1241" s="675"/>
      <c r="H1241" s="675"/>
      <c r="I1241" s="675"/>
      <c r="J1241" s="675"/>
      <c r="K1241" s="675"/>
    </row>
    <row r="1242" spans="1:11">
      <c r="A1242" s="673"/>
      <c r="E1242" s="674"/>
      <c r="F1242" s="675"/>
      <c r="G1242" s="675"/>
      <c r="H1242" s="675"/>
      <c r="I1242" s="675"/>
      <c r="J1242" s="675"/>
      <c r="K1242" s="675"/>
    </row>
    <row r="1243" spans="1:11">
      <c r="A1243" s="673"/>
      <c r="E1243" s="674"/>
      <c r="F1243" s="675"/>
      <c r="G1243" s="675"/>
      <c r="H1243" s="675"/>
      <c r="I1243" s="675"/>
      <c r="J1243" s="675"/>
      <c r="K1243" s="675"/>
    </row>
    <row r="1244" spans="1:11">
      <c r="A1244" s="673"/>
      <c r="E1244" s="674"/>
      <c r="F1244" s="675"/>
      <c r="G1244" s="675"/>
      <c r="H1244" s="675"/>
      <c r="I1244" s="675"/>
      <c r="J1244" s="675"/>
      <c r="K1244" s="675"/>
    </row>
    <row r="1245" spans="1:11">
      <c r="A1245" s="673"/>
      <c r="E1245" s="674"/>
      <c r="F1245" s="675"/>
      <c r="G1245" s="675"/>
      <c r="H1245" s="675"/>
      <c r="I1245" s="675"/>
      <c r="J1245" s="675"/>
      <c r="K1245" s="675"/>
    </row>
    <row r="1246" spans="1:11">
      <c r="A1246" s="673"/>
      <c r="E1246" s="674"/>
      <c r="F1246" s="675"/>
      <c r="G1246" s="675"/>
      <c r="H1246" s="675"/>
      <c r="I1246" s="675"/>
      <c r="J1246" s="675"/>
      <c r="K1246" s="675"/>
    </row>
    <row r="1247" spans="1:11">
      <c r="A1247" s="673"/>
      <c r="E1247" s="674"/>
      <c r="F1247" s="675"/>
      <c r="G1247" s="675"/>
      <c r="H1247" s="675"/>
      <c r="I1247" s="675"/>
      <c r="J1247" s="675"/>
      <c r="K1247" s="675"/>
    </row>
    <row r="1248" spans="1:11">
      <c r="A1248" s="673"/>
      <c r="E1248" s="674"/>
      <c r="F1248" s="675"/>
      <c r="G1248" s="675"/>
      <c r="H1248" s="675"/>
      <c r="I1248" s="675"/>
      <c r="J1248" s="675"/>
      <c r="K1248" s="675"/>
    </row>
    <row r="1249" spans="1:11">
      <c r="A1249" s="673"/>
      <c r="E1249" s="674"/>
      <c r="F1249" s="675"/>
      <c r="G1249" s="675"/>
      <c r="H1249" s="675"/>
      <c r="I1249" s="675"/>
      <c r="J1249" s="675"/>
      <c r="K1249" s="675"/>
    </row>
    <row r="1250" spans="1:11">
      <c r="A1250" s="673"/>
      <c r="E1250" s="674"/>
      <c r="F1250" s="675"/>
      <c r="G1250" s="675"/>
      <c r="H1250" s="675"/>
      <c r="I1250" s="675"/>
      <c r="J1250" s="675"/>
      <c r="K1250" s="675"/>
    </row>
    <row r="1251" spans="1:11">
      <c r="A1251" s="673"/>
      <c r="E1251" s="674"/>
      <c r="F1251" s="675"/>
      <c r="G1251" s="675"/>
      <c r="H1251" s="675"/>
      <c r="I1251" s="675"/>
      <c r="J1251" s="675"/>
      <c r="K1251" s="675"/>
    </row>
    <row r="1252" spans="1:11">
      <c r="A1252" s="673"/>
      <c r="E1252" s="674"/>
      <c r="F1252" s="675"/>
      <c r="G1252" s="675"/>
      <c r="H1252" s="675"/>
      <c r="I1252" s="675"/>
      <c r="J1252" s="675"/>
      <c r="K1252" s="675"/>
    </row>
    <row r="1253" spans="1:11">
      <c r="A1253" s="673"/>
      <c r="E1253" s="674"/>
      <c r="F1253" s="675"/>
      <c r="G1253" s="675"/>
      <c r="H1253" s="675"/>
      <c r="I1253" s="675"/>
      <c r="J1253" s="675"/>
      <c r="K1253" s="675"/>
    </row>
    <row r="1254" spans="1:11">
      <c r="A1254" s="673"/>
      <c r="E1254" s="674"/>
      <c r="F1254" s="675"/>
      <c r="G1254" s="675"/>
      <c r="H1254" s="675"/>
      <c r="I1254" s="675"/>
      <c r="J1254" s="675"/>
      <c r="K1254" s="675"/>
    </row>
    <row r="1255" spans="1:11">
      <c r="A1255" s="673"/>
      <c r="E1255" s="674"/>
      <c r="F1255" s="675"/>
      <c r="G1255" s="675"/>
      <c r="H1255" s="675"/>
      <c r="I1255" s="675"/>
      <c r="J1255" s="675"/>
      <c r="K1255" s="675"/>
    </row>
    <row r="1256" spans="1:11">
      <c r="A1256" s="673"/>
      <c r="E1256" s="674"/>
      <c r="F1256" s="675"/>
      <c r="G1256" s="675"/>
      <c r="H1256" s="675"/>
      <c r="I1256" s="675"/>
      <c r="J1256" s="675"/>
      <c r="K1256" s="675"/>
    </row>
    <row r="1257" spans="1:11">
      <c r="A1257" s="673"/>
      <c r="E1257" s="674"/>
      <c r="F1257" s="675"/>
      <c r="G1257" s="675"/>
      <c r="H1257" s="675"/>
      <c r="I1257" s="675"/>
      <c r="J1257" s="675"/>
      <c r="K1257" s="675"/>
    </row>
    <row r="1258" spans="1:11">
      <c r="A1258" s="673"/>
      <c r="E1258" s="674"/>
      <c r="F1258" s="675"/>
      <c r="G1258" s="675"/>
      <c r="H1258" s="675"/>
      <c r="I1258" s="675"/>
      <c r="J1258" s="675"/>
      <c r="K1258" s="675"/>
    </row>
    <row r="1259" spans="1:11">
      <c r="A1259" s="673"/>
      <c r="E1259" s="674"/>
      <c r="F1259" s="675"/>
      <c r="G1259" s="675"/>
      <c r="H1259" s="675"/>
      <c r="I1259" s="675"/>
      <c r="J1259" s="675"/>
      <c r="K1259" s="675"/>
    </row>
    <row r="1260" spans="1:11">
      <c r="A1260" s="673"/>
      <c r="E1260" s="674"/>
      <c r="F1260" s="675"/>
      <c r="G1260" s="675"/>
      <c r="H1260" s="675"/>
      <c r="I1260" s="675"/>
      <c r="J1260" s="675"/>
      <c r="K1260" s="675"/>
    </row>
    <row r="1261" spans="1:11">
      <c r="A1261" s="673"/>
      <c r="E1261" s="674"/>
      <c r="F1261" s="675"/>
      <c r="G1261" s="675"/>
      <c r="H1261" s="675"/>
      <c r="I1261" s="675"/>
      <c r="J1261" s="675"/>
      <c r="K1261" s="675"/>
    </row>
    <row r="1262" spans="1:11">
      <c r="A1262" s="673"/>
      <c r="E1262" s="674"/>
      <c r="F1262" s="675"/>
      <c r="G1262" s="675"/>
      <c r="H1262" s="675"/>
      <c r="I1262" s="675"/>
      <c r="J1262" s="675"/>
      <c r="K1262" s="675"/>
    </row>
    <row r="1263" spans="1:11">
      <c r="A1263" s="673"/>
      <c r="E1263" s="674"/>
      <c r="F1263" s="675"/>
      <c r="G1263" s="675"/>
      <c r="H1263" s="675"/>
      <c r="I1263" s="675"/>
      <c r="J1263" s="675"/>
      <c r="K1263" s="675"/>
    </row>
    <row r="1264" spans="1:11">
      <c r="A1264" s="673"/>
      <c r="E1264" s="674"/>
      <c r="F1264" s="675"/>
      <c r="G1264" s="675"/>
      <c r="H1264" s="675"/>
      <c r="I1264" s="675"/>
      <c r="J1264" s="675"/>
      <c r="K1264" s="675"/>
    </row>
    <row r="1265" spans="1:11">
      <c r="A1265" s="673"/>
      <c r="E1265" s="674"/>
      <c r="F1265" s="675"/>
      <c r="G1265" s="675"/>
      <c r="H1265" s="675"/>
      <c r="I1265" s="675"/>
      <c r="J1265" s="675"/>
      <c r="K1265" s="675"/>
    </row>
    <row r="1266" spans="1:11">
      <c r="A1266" s="673"/>
      <c r="E1266" s="674"/>
      <c r="F1266" s="675"/>
      <c r="G1266" s="675"/>
      <c r="H1266" s="675"/>
      <c r="I1266" s="675"/>
      <c r="J1266" s="675"/>
      <c r="K1266" s="675"/>
    </row>
    <row r="1267" spans="1:11">
      <c r="A1267" s="673"/>
      <c r="E1267" s="674"/>
      <c r="F1267" s="675"/>
      <c r="G1267" s="675"/>
      <c r="H1267" s="675"/>
      <c r="I1267" s="675"/>
      <c r="J1267" s="675"/>
      <c r="K1267" s="675"/>
    </row>
    <row r="1268" spans="1:11">
      <c r="A1268" s="673"/>
      <c r="E1268" s="674"/>
      <c r="F1268" s="675"/>
      <c r="G1268" s="675"/>
      <c r="H1268" s="675"/>
      <c r="I1268" s="675"/>
      <c r="J1268" s="675"/>
      <c r="K1268" s="675"/>
    </row>
    <row r="1269" spans="1:11">
      <c r="A1269" s="673"/>
      <c r="E1269" s="674"/>
      <c r="F1269" s="675"/>
      <c r="G1269" s="675"/>
      <c r="H1269" s="675"/>
      <c r="I1269" s="675"/>
      <c r="J1269" s="675"/>
      <c r="K1269" s="675"/>
    </row>
    <row r="1270" spans="1:11">
      <c r="A1270" s="673"/>
      <c r="E1270" s="674"/>
      <c r="F1270" s="675"/>
      <c r="G1270" s="675"/>
      <c r="H1270" s="675"/>
      <c r="I1270" s="675"/>
      <c r="J1270" s="675"/>
      <c r="K1270" s="675"/>
    </row>
    <row r="1271" spans="1:11">
      <c r="A1271" s="673"/>
      <c r="E1271" s="674"/>
      <c r="F1271" s="675"/>
      <c r="G1271" s="675"/>
      <c r="H1271" s="675"/>
      <c r="I1271" s="675"/>
      <c r="J1271" s="675"/>
      <c r="K1271" s="675"/>
    </row>
    <row r="1272" spans="1:11">
      <c r="A1272" s="673"/>
      <c r="E1272" s="674"/>
      <c r="F1272" s="675"/>
      <c r="G1272" s="675"/>
      <c r="H1272" s="675"/>
      <c r="I1272" s="675"/>
      <c r="J1272" s="675"/>
      <c r="K1272" s="675"/>
    </row>
    <row r="1273" spans="1:11">
      <c r="A1273" s="673"/>
      <c r="E1273" s="674"/>
      <c r="F1273" s="675"/>
      <c r="G1273" s="675"/>
      <c r="H1273" s="675"/>
      <c r="I1273" s="675"/>
      <c r="J1273" s="675"/>
      <c r="K1273" s="675"/>
    </row>
    <row r="1274" spans="1:11">
      <c r="A1274" s="673"/>
      <c r="E1274" s="674"/>
      <c r="F1274" s="675"/>
      <c r="G1274" s="675"/>
      <c r="H1274" s="675"/>
      <c r="I1274" s="675"/>
      <c r="J1274" s="675"/>
      <c r="K1274" s="675"/>
    </row>
    <row r="1275" spans="1:11">
      <c r="A1275" s="673"/>
      <c r="E1275" s="674"/>
      <c r="F1275" s="675"/>
      <c r="G1275" s="675"/>
      <c r="H1275" s="675"/>
      <c r="I1275" s="675"/>
      <c r="J1275" s="675"/>
      <c r="K1275" s="675"/>
    </row>
    <row r="1276" spans="1:11">
      <c r="A1276" s="673"/>
      <c r="E1276" s="674"/>
      <c r="F1276" s="675"/>
      <c r="G1276" s="675"/>
      <c r="H1276" s="675"/>
      <c r="I1276" s="675"/>
      <c r="J1276" s="675"/>
      <c r="K1276" s="675"/>
    </row>
    <row r="1277" spans="1:11">
      <c r="A1277" s="673"/>
      <c r="E1277" s="674"/>
      <c r="F1277" s="675"/>
      <c r="G1277" s="675"/>
      <c r="H1277" s="675"/>
      <c r="I1277" s="675"/>
      <c r="J1277" s="675"/>
      <c r="K1277" s="675"/>
    </row>
    <row r="1278" spans="1:11">
      <c r="A1278" s="673"/>
      <c r="E1278" s="674"/>
      <c r="F1278" s="675"/>
      <c r="G1278" s="675"/>
      <c r="H1278" s="675"/>
      <c r="I1278" s="675"/>
      <c r="J1278" s="675"/>
      <c r="K1278" s="675"/>
    </row>
    <row r="1279" spans="1:11">
      <c r="A1279" s="673"/>
      <c r="E1279" s="674"/>
      <c r="F1279" s="675"/>
      <c r="G1279" s="675"/>
      <c r="H1279" s="675"/>
      <c r="I1279" s="675"/>
      <c r="J1279" s="675"/>
      <c r="K1279" s="675"/>
    </row>
    <row r="1280" spans="1:11">
      <c r="A1280" s="673"/>
      <c r="E1280" s="674"/>
      <c r="F1280" s="675"/>
      <c r="G1280" s="675"/>
      <c r="H1280" s="675"/>
      <c r="I1280" s="675"/>
      <c r="J1280" s="675"/>
      <c r="K1280" s="675"/>
    </row>
    <row r="1281" spans="1:11">
      <c r="A1281" s="673"/>
      <c r="E1281" s="674"/>
      <c r="F1281" s="675"/>
      <c r="G1281" s="675"/>
      <c r="H1281" s="675"/>
      <c r="I1281" s="675"/>
      <c r="J1281" s="675"/>
      <c r="K1281" s="675"/>
    </row>
    <row r="1282" spans="1:11">
      <c r="A1282" s="673"/>
      <c r="E1282" s="674"/>
      <c r="F1282" s="675"/>
      <c r="G1282" s="675"/>
      <c r="H1282" s="675"/>
      <c r="I1282" s="675"/>
      <c r="J1282" s="675"/>
      <c r="K1282" s="675"/>
    </row>
    <row r="1283" spans="1:11">
      <c r="A1283" s="673"/>
      <c r="E1283" s="674"/>
      <c r="F1283" s="675"/>
      <c r="G1283" s="675"/>
      <c r="H1283" s="675"/>
      <c r="I1283" s="675"/>
      <c r="J1283" s="675"/>
      <c r="K1283" s="675"/>
    </row>
    <row r="1284" spans="1:11">
      <c r="A1284" s="673"/>
      <c r="E1284" s="674"/>
      <c r="F1284" s="675"/>
      <c r="G1284" s="675"/>
      <c r="H1284" s="675"/>
      <c r="I1284" s="675"/>
      <c r="J1284" s="675"/>
      <c r="K1284" s="675"/>
    </row>
    <row r="1285" spans="1:11">
      <c r="A1285" s="673"/>
      <c r="E1285" s="674"/>
      <c r="F1285" s="675"/>
      <c r="G1285" s="675"/>
      <c r="H1285" s="675"/>
      <c r="I1285" s="675"/>
      <c r="J1285" s="675"/>
      <c r="K1285" s="675"/>
    </row>
    <row r="1286" spans="1:11">
      <c r="A1286" s="673"/>
      <c r="E1286" s="674"/>
      <c r="F1286" s="675"/>
      <c r="G1286" s="675"/>
      <c r="H1286" s="675"/>
      <c r="I1286" s="675"/>
      <c r="J1286" s="675"/>
      <c r="K1286" s="675"/>
    </row>
    <row r="1287" spans="1:11">
      <c r="A1287" s="673"/>
      <c r="E1287" s="674"/>
      <c r="F1287" s="675"/>
      <c r="G1287" s="675"/>
      <c r="H1287" s="675"/>
      <c r="I1287" s="675"/>
      <c r="J1287" s="675"/>
      <c r="K1287" s="675"/>
    </row>
    <row r="1288" spans="1:11">
      <c r="A1288" s="673"/>
      <c r="E1288" s="674"/>
      <c r="F1288" s="675"/>
      <c r="G1288" s="675"/>
      <c r="H1288" s="675"/>
      <c r="I1288" s="675"/>
      <c r="J1288" s="675"/>
      <c r="K1288" s="675"/>
    </row>
    <row r="1289" spans="1:11">
      <c r="A1289" s="673"/>
      <c r="E1289" s="674"/>
      <c r="F1289" s="675"/>
      <c r="G1289" s="675"/>
      <c r="H1289" s="675"/>
      <c r="I1289" s="675"/>
      <c r="J1289" s="675"/>
      <c r="K1289" s="675"/>
    </row>
    <row r="1290" spans="1:11">
      <c r="A1290" s="673"/>
      <c r="E1290" s="674"/>
      <c r="F1290" s="675"/>
      <c r="G1290" s="675"/>
      <c r="H1290" s="675"/>
      <c r="I1290" s="675"/>
      <c r="J1290" s="675"/>
      <c r="K1290" s="675"/>
    </row>
    <row r="1291" spans="1:11">
      <c r="A1291" s="673"/>
      <c r="E1291" s="674"/>
      <c r="F1291" s="675"/>
      <c r="G1291" s="675"/>
      <c r="H1291" s="675"/>
      <c r="I1291" s="675"/>
      <c r="J1291" s="675"/>
      <c r="K1291" s="675"/>
    </row>
    <row r="1292" spans="1:11">
      <c r="A1292" s="673"/>
      <c r="E1292" s="674"/>
      <c r="F1292" s="675"/>
      <c r="G1292" s="675"/>
      <c r="H1292" s="675"/>
      <c r="I1292" s="675"/>
      <c r="J1292" s="675"/>
      <c r="K1292" s="675"/>
    </row>
    <row r="1293" spans="1:11">
      <c r="A1293" s="673"/>
      <c r="E1293" s="674"/>
      <c r="F1293" s="675"/>
      <c r="G1293" s="675"/>
      <c r="H1293" s="675"/>
      <c r="I1293" s="675"/>
      <c r="J1293" s="675"/>
      <c r="K1293" s="675"/>
    </row>
    <row r="1294" spans="1:11">
      <c r="A1294" s="673"/>
      <c r="E1294" s="674"/>
      <c r="F1294" s="675"/>
      <c r="G1294" s="675"/>
      <c r="H1294" s="675"/>
      <c r="I1294" s="675"/>
      <c r="J1294" s="675"/>
      <c r="K1294" s="675"/>
    </row>
    <row r="1295" spans="1:11">
      <c r="A1295" s="673"/>
      <c r="E1295" s="674"/>
      <c r="F1295" s="675"/>
      <c r="G1295" s="675"/>
      <c r="H1295" s="675"/>
      <c r="I1295" s="675"/>
      <c r="J1295" s="675"/>
      <c r="K1295" s="675"/>
    </row>
    <row r="1296" spans="1:11">
      <c r="A1296" s="673"/>
      <c r="E1296" s="674"/>
      <c r="F1296" s="675"/>
      <c r="G1296" s="675"/>
      <c r="H1296" s="675"/>
      <c r="I1296" s="675"/>
      <c r="J1296" s="675"/>
      <c r="K1296" s="675"/>
    </row>
    <row r="1297" spans="1:11">
      <c r="A1297" s="673"/>
      <c r="E1297" s="674"/>
      <c r="F1297" s="675"/>
      <c r="G1297" s="675"/>
      <c r="H1297" s="675"/>
      <c r="I1297" s="675"/>
      <c r="J1297" s="675"/>
      <c r="K1297" s="675"/>
    </row>
    <row r="1298" spans="1:11">
      <c r="A1298" s="673"/>
      <c r="E1298" s="674"/>
      <c r="F1298" s="675"/>
      <c r="G1298" s="675"/>
      <c r="H1298" s="675"/>
      <c r="I1298" s="675"/>
      <c r="J1298" s="675"/>
      <c r="K1298" s="675"/>
    </row>
    <row r="1299" spans="1:11">
      <c r="A1299" s="673"/>
      <c r="E1299" s="674"/>
      <c r="F1299" s="675"/>
      <c r="G1299" s="675"/>
      <c r="H1299" s="675"/>
      <c r="I1299" s="675"/>
      <c r="J1299" s="675"/>
      <c r="K1299" s="675"/>
    </row>
    <row r="1300" spans="1:11">
      <c r="A1300" s="673"/>
      <c r="E1300" s="674"/>
      <c r="F1300" s="675"/>
      <c r="G1300" s="675"/>
      <c r="H1300" s="675"/>
      <c r="I1300" s="675"/>
      <c r="J1300" s="675"/>
      <c r="K1300" s="675"/>
    </row>
    <row r="1301" spans="1:11">
      <c r="A1301" s="673"/>
      <c r="E1301" s="674"/>
      <c r="F1301" s="675"/>
      <c r="G1301" s="675"/>
      <c r="H1301" s="675"/>
      <c r="I1301" s="675"/>
      <c r="J1301" s="675"/>
      <c r="K1301" s="675"/>
    </row>
    <row r="1302" spans="1:11">
      <c r="A1302" s="673"/>
      <c r="E1302" s="674"/>
      <c r="F1302" s="675"/>
      <c r="G1302" s="675"/>
      <c r="H1302" s="675"/>
      <c r="I1302" s="675"/>
      <c r="J1302" s="675"/>
      <c r="K1302" s="675"/>
    </row>
    <row r="1303" spans="1:11">
      <c r="A1303" s="673"/>
      <c r="E1303" s="674"/>
      <c r="F1303" s="675"/>
      <c r="G1303" s="675"/>
      <c r="H1303" s="675"/>
      <c r="I1303" s="675"/>
      <c r="J1303" s="675"/>
      <c r="K1303" s="675"/>
    </row>
    <row r="1304" spans="1:11">
      <c r="A1304" s="673"/>
      <c r="E1304" s="674"/>
      <c r="F1304" s="675"/>
      <c r="G1304" s="675"/>
      <c r="H1304" s="675"/>
      <c r="I1304" s="675"/>
      <c r="J1304" s="675"/>
      <c r="K1304" s="675"/>
    </row>
    <row r="1305" spans="1:11">
      <c r="A1305" s="673"/>
      <c r="E1305" s="674"/>
      <c r="F1305" s="675"/>
      <c r="G1305" s="675"/>
      <c r="H1305" s="675"/>
      <c r="I1305" s="675"/>
      <c r="J1305" s="675"/>
      <c r="K1305" s="675"/>
    </row>
    <row r="1306" spans="1:11">
      <c r="A1306" s="673"/>
      <c r="E1306" s="674"/>
      <c r="F1306" s="675"/>
      <c r="G1306" s="675"/>
      <c r="H1306" s="675"/>
      <c r="I1306" s="675"/>
      <c r="J1306" s="675"/>
      <c r="K1306" s="675"/>
    </row>
    <row r="1307" spans="1:11">
      <c r="A1307" s="673"/>
      <c r="E1307" s="674"/>
      <c r="F1307" s="675"/>
      <c r="G1307" s="675"/>
      <c r="H1307" s="675"/>
      <c r="I1307" s="675"/>
      <c r="J1307" s="675"/>
      <c r="K1307" s="675"/>
    </row>
    <row r="1308" spans="1:11">
      <c r="A1308" s="673"/>
      <c r="E1308" s="674"/>
      <c r="F1308" s="675"/>
      <c r="G1308" s="675"/>
      <c r="H1308" s="675"/>
      <c r="I1308" s="675"/>
      <c r="J1308" s="675"/>
      <c r="K1308" s="675"/>
    </row>
    <row r="1309" spans="1:11">
      <c r="A1309" s="673"/>
      <c r="E1309" s="674"/>
      <c r="F1309" s="675"/>
      <c r="G1309" s="675"/>
      <c r="H1309" s="675"/>
      <c r="I1309" s="675"/>
      <c r="J1309" s="675"/>
      <c r="K1309" s="675"/>
    </row>
    <row r="1310" spans="1:11">
      <c r="A1310" s="673"/>
      <c r="E1310" s="674"/>
      <c r="F1310" s="675"/>
      <c r="G1310" s="675"/>
      <c r="H1310" s="675"/>
      <c r="I1310" s="675"/>
      <c r="J1310" s="675"/>
      <c r="K1310" s="675"/>
    </row>
    <row r="1311" spans="1:11">
      <c r="A1311" s="673"/>
      <c r="E1311" s="674"/>
      <c r="F1311" s="675"/>
      <c r="G1311" s="675"/>
      <c r="H1311" s="675"/>
      <c r="I1311" s="675"/>
      <c r="J1311" s="675"/>
      <c r="K1311" s="675"/>
    </row>
    <row r="1312" spans="1:11">
      <c r="A1312" s="673"/>
      <c r="E1312" s="674"/>
      <c r="F1312" s="675"/>
      <c r="G1312" s="675"/>
      <c r="H1312" s="675"/>
      <c r="I1312" s="675"/>
      <c r="J1312" s="675"/>
      <c r="K1312" s="675"/>
    </row>
    <row r="1313" spans="1:11">
      <c r="A1313" s="673"/>
      <c r="E1313" s="674"/>
      <c r="F1313" s="675"/>
      <c r="G1313" s="675"/>
      <c r="H1313" s="675"/>
      <c r="I1313" s="675"/>
      <c r="J1313" s="675"/>
      <c r="K1313" s="675"/>
    </row>
    <row r="1314" spans="1:11">
      <c r="A1314" s="673"/>
      <c r="E1314" s="674"/>
      <c r="F1314" s="675"/>
      <c r="G1314" s="675"/>
      <c r="H1314" s="675"/>
      <c r="I1314" s="675"/>
      <c r="J1314" s="675"/>
      <c r="K1314" s="675"/>
    </row>
    <row r="1315" spans="1:11">
      <c r="A1315" s="673"/>
      <c r="E1315" s="674"/>
      <c r="F1315" s="675"/>
      <c r="G1315" s="675"/>
      <c r="H1315" s="675"/>
      <c r="I1315" s="675"/>
      <c r="J1315" s="675"/>
      <c r="K1315" s="675"/>
    </row>
    <row r="1316" spans="1:11">
      <c r="A1316" s="673"/>
      <c r="E1316" s="674"/>
      <c r="F1316" s="675"/>
      <c r="G1316" s="675"/>
      <c r="H1316" s="675"/>
      <c r="I1316" s="675"/>
      <c r="J1316" s="675"/>
      <c r="K1316" s="675"/>
    </row>
    <row r="1317" spans="1:11">
      <c r="A1317" s="673"/>
      <c r="E1317" s="674"/>
      <c r="F1317" s="675"/>
      <c r="G1317" s="675"/>
      <c r="H1317" s="675"/>
      <c r="I1317" s="675"/>
      <c r="J1317" s="675"/>
      <c r="K1317" s="675"/>
    </row>
    <row r="1318" spans="1:11">
      <c r="A1318" s="673"/>
      <c r="E1318" s="674"/>
      <c r="F1318" s="675"/>
      <c r="G1318" s="675"/>
      <c r="H1318" s="675"/>
      <c r="I1318" s="675"/>
      <c r="J1318" s="675"/>
      <c r="K1318" s="675"/>
    </row>
    <row r="1319" spans="1:11">
      <c r="A1319" s="673"/>
      <c r="E1319" s="674"/>
      <c r="F1319" s="675"/>
      <c r="G1319" s="675"/>
      <c r="H1319" s="675"/>
      <c r="I1319" s="675"/>
      <c r="J1319" s="675"/>
      <c r="K1319" s="675"/>
    </row>
    <row r="1320" spans="1:11">
      <c r="A1320" s="673"/>
      <c r="E1320" s="674"/>
      <c r="F1320" s="675"/>
      <c r="G1320" s="675"/>
      <c r="H1320" s="675"/>
      <c r="I1320" s="675"/>
      <c r="J1320" s="675"/>
      <c r="K1320" s="675"/>
    </row>
    <row r="1321" spans="1:11">
      <c r="A1321" s="673"/>
      <c r="E1321" s="674"/>
      <c r="F1321" s="675"/>
      <c r="G1321" s="675"/>
      <c r="H1321" s="675"/>
      <c r="I1321" s="675"/>
      <c r="J1321" s="675"/>
      <c r="K1321" s="675"/>
    </row>
    <row r="1322" spans="1:11">
      <c r="A1322" s="673"/>
      <c r="E1322" s="674"/>
      <c r="F1322" s="675"/>
      <c r="G1322" s="675"/>
      <c r="H1322" s="675"/>
      <c r="I1322" s="675"/>
      <c r="J1322" s="675"/>
      <c r="K1322" s="675"/>
    </row>
    <row r="1323" spans="1:11">
      <c r="A1323" s="673"/>
      <c r="E1323" s="674"/>
      <c r="F1323" s="675"/>
      <c r="G1323" s="675"/>
      <c r="H1323" s="675"/>
      <c r="I1323" s="675"/>
      <c r="J1323" s="675"/>
      <c r="K1323" s="675"/>
    </row>
    <row r="1324" spans="1:11">
      <c r="A1324" s="673"/>
      <c r="E1324" s="674"/>
      <c r="F1324" s="675"/>
      <c r="G1324" s="675"/>
      <c r="H1324" s="675"/>
      <c r="I1324" s="675"/>
      <c r="J1324" s="675"/>
      <c r="K1324" s="675"/>
    </row>
    <row r="1325" spans="1:11">
      <c r="A1325" s="673"/>
      <c r="E1325" s="674"/>
      <c r="F1325" s="675"/>
      <c r="G1325" s="675"/>
      <c r="H1325" s="675"/>
      <c r="I1325" s="675"/>
      <c r="J1325" s="675"/>
      <c r="K1325" s="675"/>
    </row>
    <row r="1326" spans="1:11">
      <c r="A1326" s="673"/>
      <c r="E1326" s="674"/>
      <c r="F1326" s="675"/>
      <c r="G1326" s="675"/>
      <c r="H1326" s="675"/>
      <c r="I1326" s="675"/>
      <c r="J1326" s="675"/>
      <c r="K1326" s="675"/>
    </row>
    <row r="1327" spans="1:11">
      <c r="A1327" s="673"/>
      <c r="E1327" s="674"/>
      <c r="F1327" s="675"/>
      <c r="G1327" s="675"/>
      <c r="H1327" s="675"/>
      <c r="I1327" s="675"/>
      <c r="J1327" s="675"/>
      <c r="K1327" s="675"/>
    </row>
    <row r="1328" spans="1:11">
      <c r="A1328" s="673"/>
      <c r="E1328" s="674"/>
      <c r="F1328" s="675"/>
      <c r="G1328" s="675"/>
      <c r="H1328" s="675"/>
      <c r="I1328" s="675"/>
      <c r="J1328" s="675"/>
      <c r="K1328" s="675"/>
    </row>
    <row r="1329" spans="1:11">
      <c r="A1329" s="673"/>
      <c r="E1329" s="674"/>
      <c r="F1329" s="675"/>
      <c r="G1329" s="675"/>
      <c r="H1329" s="675"/>
      <c r="I1329" s="675"/>
      <c r="J1329" s="675"/>
      <c r="K1329" s="675"/>
    </row>
    <row r="1330" spans="1:11">
      <c r="A1330" s="673"/>
      <c r="E1330" s="674"/>
      <c r="F1330" s="675"/>
      <c r="G1330" s="675"/>
      <c r="H1330" s="675"/>
      <c r="I1330" s="675"/>
      <c r="J1330" s="675"/>
      <c r="K1330" s="675"/>
    </row>
    <row r="1331" spans="1:11">
      <c r="A1331" s="673"/>
      <c r="E1331" s="674"/>
      <c r="F1331" s="675"/>
      <c r="G1331" s="675"/>
      <c r="H1331" s="675"/>
      <c r="I1331" s="675"/>
      <c r="J1331" s="675"/>
      <c r="K1331" s="675"/>
    </row>
    <row r="1332" spans="1:11">
      <c r="A1332" s="673"/>
      <c r="E1332" s="674"/>
      <c r="F1332" s="675"/>
      <c r="G1332" s="675"/>
      <c r="H1332" s="675"/>
      <c r="I1332" s="675"/>
      <c r="J1332" s="675"/>
      <c r="K1332" s="675"/>
    </row>
    <row r="1333" spans="1:11">
      <c r="A1333" s="673"/>
      <c r="E1333" s="674"/>
      <c r="F1333" s="675"/>
      <c r="G1333" s="675"/>
      <c r="H1333" s="675"/>
      <c r="I1333" s="675"/>
      <c r="J1333" s="675"/>
      <c r="K1333" s="675"/>
    </row>
    <row r="1334" spans="1:11">
      <c r="A1334" s="673"/>
      <c r="E1334" s="674"/>
      <c r="F1334" s="675"/>
      <c r="G1334" s="675"/>
      <c r="H1334" s="675"/>
      <c r="I1334" s="675"/>
      <c r="J1334" s="675"/>
      <c r="K1334" s="675"/>
    </row>
    <row r="1335" spans="1:11">
      <c r="A1335" s="673"/>
      <c r="E1335" s="674"/>
      <c r="F1335" s="675"/>
      <c r="G1335" s="675"/>
      <c r="H1335" s="675"/>
      <c r="I1335" s="675"/>
      <c r="J1335" s="675"/>
      <c r="K1335" s="675"/>
    </row>
    <row r="1336" spans="1:11">
      <c r="A1336" s="673"/>
      <c r="E1336" s="674"/>
      <c r="F1336" s="675"/>
      <c r="G1336" s="675"/>
      <c r="H1336" s="675"/>
      <c r="I1336" s="675"/>
      <c r="J1336" s="675"/>
      <c r="K1336" s="675"/>
    </row>
    <row r="1337" spans="1:11">
      <c r="A1337" s="673"/>
      <c r="E1337" s="674"/>
      <c r="F1337" s="675"/>
      <c r="G1337" s="675"/>
      <c r="H1337" s="675"/>
      <c r="I1337" s="675"/>
      <c r="J1337" s="675"/>
      <c r="K1337" s="675"/>
    </row>
    <row r="1338" spans="1:11">
      <c r="A1338" s="673"/>
      <c r="E1338" s="674"/>
      <c r="F1338" s="675"/>
      <c r="G1338" s="675"/>
      <c r="H1338" s="675"/>
      <c r="I1338" s="675"/>
      <c r="J1338" s="675"/>
      <c r="K1338" s="675"/>
    </row>
    <row r="1339" spans="1:11">
      <c r="A1339" s="673"/>
      <c r="E1339" s="674"/>
      <c r="F1339" s="675"/>
      <c r="G1339" s="675"/>
      <c r="H1339" s="675"/>
      <c r="I1339" s="675"/>
      <c r="J1339" s="675"/>
      <c r="K1339" s="675"/>
    </row>
    <row r="1340" spans="1:11">
      <c r="A1340" s="673"/>
      <c r="E1340" s="674"/>
      <c r="F1340" s="675"/>
      <c r="G1340" s="675"/>
      <c r="H1340" s="675"/>
      <c r="I1340" s="675"/>
      <c r="J1340" s="675"/>
      <c r="K1340" s="675"/>
    </row>
    <row r="1341" spans="1:11">
      <c r="A1341" s="673"/>
      <c r="E1341" s="674"/>
      <c r="F1341" s="675"/>
      <c r="G1341" s="675"/>
      <c r="H1341" s="675"/>
      <c r="I1341" s="675"/>
      <c r="J1341" s="675"/>
      <c r="K1341" s="675"/>
    </row>
    <row r="1342" spans="1:11">
      <c r="A1342" s="673"/>
      <c r="E1342" s="674"/>
      <c r="F1342" s="675"/>
      <c r="G1342" s="675"/>
      <c r="H1342" s="675"/>
      <c r="I1342" s="675"/>
      <c r="J1342" s="675"/>
      <c r="K1342" s="675"/>
    </row>
    <row r="1343" spans="1:11">
      <c r="A1343" s="673"/>
      <c r="E1343" s="674"/>
      <c r="F1343" s="675"/>
      <c r="G1343" s="675"/>
      <c r="H1343" s="675"/>
      <c r="I1343" s="675"/>
      <c r="J1343" s="675"/>
      <c r="K1343" s="675"/>
    </row>
    <row r="1344" spans="1:11">
      <c r="A1344" s="673"/>
      <c r="E1344" s="674"/>
      <c r="F1344" s="675"/>
      <c r="G1344" s="675"/>
      <c r="H1344" s="675"/>
      <c r="I1344" s="675"/>
      <c r="J1344" s="675"/>
      <c r="K1344" s="675"/>
    </row>
    <row r="1345" spans="1:11">
      <c r="A1345" s="673"/>
      <c r="E1345" s="674"/>
      <c r="F1345" s="675"/>
      <c r="G1345" s="675"/>
      <c r="H1345" s="675"/>
      <c r="I1345" s="675"/>
      <c r="J1345" s="675"/>
      <c r="K1345" s="675"/>
    </row>
    <row r="1346" spans="1:11">
      <c r="A1346" s="673"/>
      <c r="E1346" s="674"/>
      <c r="F1346" s="675"/>
      <c r="G1346" s="675"/>
      <c r="H1346" s="675"/>
      <c r="I1346" s="675"/>
      <c r="J1346" s="675"/>
      <c r="K1346" s="675"/>
    </row>
    <row r="1347" spans="1:11">
      <c r="A1347" s="673"/>
      <c r="E1347" s="674"/>
      <c r="F1347" s="675"/>
      <c r="G1347" s="675"/>
      <c r="H1347" s="675"/>
      <c r="I1347" s="675"/>
      <c r="J1347" s="675"/>
      <c r="K1347" s="675"/>
    </row>
    <row r="1348" spans="1:11">
      <c r="A1348" s="673"/>
      <c r="E1348" s="674"/>
      <c r="F1348" s="675"/>
      <c r="G1348" s="675"/>
      <c r="H1348" s="675"/>
      <c r="I1348" s="675"/>
      <c r="J1348" s="675"/>
      <c r="K1348" s="675"/>
    </row>
    <row r="1349" spans="1:11">
      <c r="A1349" s="673"/>
      <c r="E1349" s="674"/>
      <c r="F1349" s="675"/>
      <c r="G1349" s="675"/>
      <c r="H1349" s="675"/>
      <c r="I1349" s="675"/>
      <c r="J1349" s="675"/>
      <c r="K1349" s="675"/>
    </row>
    <row r="1350" spans="1:11">
      <c r="A1350" s="673"/>
      <c r="E1350" s="674"/>
      <c r="F1350" s="675"/>
      <c r="G1350" s="675"/>
      <c r="H1350" s="675"/>
      <c r="I1350" s="675"/>
      <c r="J1350" s="675"/>
      <c r="K1350" s="675"/>
    </row>
    <row r="1351" spans="1:11">
      <c r="A1351" s="673"/>
      <c r="E1351" s="674"/>
      <c r="F1351" s="675"/>
      <c r="G1351" s="675"/>
      <c r="H1351" s="675"/>
      <c r="I1351" s="675"/>
      <c r="J1351" s="675"/>
      <c r="K1351" s="675"/>
    </row>
    <row r="1352" spans="1:11">
      <c r="A1352" s="673"/>
      <c r="E1352" s="674"/>
      <c r="F1352" s="675"/>
      <c r="G1352" s="675"/>
      <c r="H1352" s="675"/>
      <c r="I1352" s="675"/>
      <c r="J1352" s="675"/>
      <c r="K1352" s="675"/>
    </row>
    <row r="1353" spans="1:11">
      <c r="A1353" s="673"/>
      <c r="E1353" s="674"/>
      <c r="F1353" s="675"/>
      <c r="G1353" s="675"/>
      <c r="H1353" s="675"/>
      <c r="I1353" s="675"/>
      <c r="J1353" s="675"/>
      <c r="K1353" s="675"/>
    </row>
    <row r="1354" spans="1:11">
      <c r="A1354" s="673"/>
      <c r="E1354" s="674"/>
      <c r="F1354" s="675"/>
      <c r="G1354" s="675"/>
      <c r="H1354" s="675"/>
      <c r="I1354" s="675"/>
      <c r="J1354" s="675"/>
      <c r="K1354" s="675"/>
    </row>
    <row r="1355" spans="1:11">
      <c r="A1355" s="673"/>
      <c r="E1355" s="674"/>
      <c r="F1355" s="675"/>
      <c r="G1355" s="675"/>
      <c r="H1355" s="675"/>
      <c r="I1355" s="675"/>
      <c r="J1355" s="675"/>
      <c r="K1355" s="675"/>
    </row>
    <row r="1356" spans="1:11">
      <c r="A1356" s="673"/>
      <c r="E1356" s="674"/>
      <c r="F1356" s="675"/>
      <c r="G1356" s="675"/>
      <c r="H1356" s="675"/>
      <c r="I1356" s="675"/>
      <c r="J1356" s="675"/>
      <c r="K1356" s="675"/>
    </row>
    <row r="1357" spans="1:11">
      <c r="A1357" s="673"/>
      <c r="E1357" s="674"/>
      <c r="F1357" s="675"/>
      <c r="G1357" s="675"/>
      <c r="H1357" s="675"/>
      <c r="I1357" s="675"/>
      <c r="J1357" s="675"/>
      <c r="K1357" s="675"/>
    </row>
    <row r="1358" spans="1:11">
      <c r="A1358" s="673"/>
      <c r="E1358" s="674"/>
      <c r="F1358" s="675"/>
      <c r="G1358" s="675"/>
      <c r="H1358" s="675"/>
      <c r="I1358" s="675"/>
      <c r="J1358" s="675"/>
      <c r="K1358" s="675"/>
    </row>
    <row r="1359" spans="1:11">
      <c r="A1359" s="673"/>
      <c r="E1359" s="674"/>
      <c r="F1359" s="675"/>
      <c r="G1359" s="675"/>
      <c r="H1359" s="675"/>
      <c r="I1359" s="675"/>
      <c r="J1359" s="675"/>
      <c r="K1359" s="675"/>
    </row>
    <row r="1360" spans="1:11">
      <c r="A1360" s="673"/>
      <c r="E1360" s="674"/>
      <c r="F1360" s="675"/>
      <c r="G1360" s="675"/>
      <c r="H1360" s="675"/>
      <c r="I1360" s="675"/>
      <c r="J1360" s="675"/>
      <c r="K1360" s="675"/>
    </row>
    <row r="1361" spans="1:11">
      <c r="A1361" s="673"/>
      <c r="E1361" s="674"/>
      <c r="F1361" s="675"/>
      <c r="G1361" s="675"/>
      <c r="H1361" s="675"/>
      <c r="I1361" s="675"/>
      <c r="J1361" s="675"/>
      <c r="K1361" s="675"/>
    </row>
    <row r="1362" spans="1:11">
      <c r="A1362" s="673"/>
      <c r="E1362" s="674"/>
      <c r="F1362" s="675"/>
      <c r="G1362" s="675"/>
      <c r="H1362" s="675"/>
      <c r="I1362" s="675"/>
      <c r="J1362" s="675"/>
      <c r="K1362" s="675"/>
    </row>
    <row r="1363" spans="1:11">
      <c r="A1363" s="673"/>
      <c r="E1363" s="674"/>
      <c r="F1363" s="675"/>
      <c r="G1363" s="675"/>
      <c r="H1363" s="675"/>
      <c r="I1363" s="675"/>
      <c r="J1363" s="675"/>
      <c r="K1363" s="675"/>
    </row>
    <row r="1364" spans="1:11">
      <c r="A1364" s="673"/>
      <c r="E1364" s="674"/>
      <c r="F1364" s="675"/>
      <c r="G1364" s="675"/>
      <c r="H1364" s="675"/>
      <c r="I1364" s="675"/>
      <c r="J1364" s="675"/>
      <c r="K1364" s="675"/>
    </row>
    <row r="1365" spans="1:11">
      <c r="A1365" s="673"/>
      <c r="E1365" s="674"/>
      <c r="F1365" s="675"/>
      <c r="G1365" s="675"/>
      <c r="H1365" s="675"/>
      <c r="I1365" s="675"/>
      <c r="J1365" s="675"/>
      <c r="K1365" s="675"/>
    </row>
    <row r="1366" spans="1:11">
      <c r="A1366" s="673"/>
      <c r="E1366" s="674"/>
      <c r="F1366" s="675"/>
      <c r="G1366" s="675"/>
      <c r="H1366" s="675"/>
      <c r="I1366" s="675"/>
      <c r="J1366" s="675"/>
      <c r="K1366" s="675"/>
    </row>
  </sheetData>
  <mergeCells count="11">
    <mergeCell ref="A1:K1"/>
    <mergeCell ref="A2:K2"/>
    <mergeCell ref="A3:K3"/>
    <mergeCell ref="F4:I4"/>
    <mergeCell ref="A4:A5"/>
    <mergeCell ref="B4:B5"/>
    <mergeCell ref="C4:C5"/>
    <mergeCell ref="D4:D5"/>
    <mergeCell ref="E4:E5"/>
    <mergeCell ref="J4:J5"/>
    <mergeCell ref="K4:K5"/>
  </mergeCells>
  <hyperlinks>
    <hyperlink ref="C22" r:id="rId1"/>
    <hyperlink ref="C34" r:id="rId2"/>
  </hyperlinks>
  <printOptions horizontalCentered="1"/>
  <pageMargins left="0.75" right="0.75" top="1" bottom="1" header="0.5" footer="0.5"/>
  <pageSetup paperSize="9" scale="55" orientation="landscape" r:id="rId3"/>
  <colBreaks count="1" manualBreakCount="1">
    <brk id="1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S108"/>
  <sheetViews>
    <sheetView view="pageBreakPreview" zoomScale="60" zoomScaleNormal="70" workbookViewId="0">
      <selection activeCell="H108" sqref="F8:H108"/>
    </sheetView>
  </sheetViews>
  <sheetFormatPr defaultColWidth="9" defaultRowHeight="15.75"/>
  <cols>
    <col min="1" max="1" width="6.7109375" style="369" customWidth="1"/>
    <col min="2" max="2" width="52.85546875" style="369" customWidth="1"/>
    <col min="3" max="3" width="31.28515625" style="369" customWidth="1"/>
    <col min="4" max="4" width="8.7109375" style="369" customWidth="1"/>
    <col min="5" max="5" width="12.7109375" style="369" customWidth="1"/>
    <col min="6" max="9" width="16.7109375" style="369" customWidth="1"/>
    <col min="10" max="10" width="24.42578125" style="369" customWidth="1"/>
    <col min="11" max="11" width="13.7109375" style="369" customWidth="1"/>
    <col min="12" max="12" width="12.42578125" style="369" customWidth="1"/>
    <col min="13" max="13" width="13" style="369" customWidth="1"/>
    <col min="14" max="17" width="9" style="369"/>
    <col min="18" max="19" width="15.140625" style="369" customWidth="1"/>
    <col min="20" max="16384" width="9" style="369"/>
  </cols>
  <sheetData>
    <row r="1" spans="1:13" ht="25.5">
      <c r="A1" s="1757" t="s">
        <v>84</v>
      </c>
      <c r="B1" s="1757"/>
      <c r="C1" s="1757"/>
      <c r="D1" s="1757"/>
      <c r="E1" s="1757"/>
      <c r="F1" s="1757"/>
      <c r="G1" s="1757"/>
      <c r="H1" s="1757"/>
      <c r="I1" s="1757"/>
      <c r="J1" s="1757"/>
      <c r="K1" s="1757"/>
    </row>
    <row r="2" spans="1:13" ht="18">
      <c r="A2" s="1758"/>
      <c r="B2" s="1758"/>
      <c r="C2" s="1758"/>
      <c r="D2" s="1758"/>
      <c r="E2" s="1758"/>
      <c r="F2" s="1758"/>
      <c r="G2" s="1758"/>
      <c r="H2" s="1758"/>
      <c r="I2" s="1758"/>
      <c r="J2" s="1758"/>
      <c r="K2" s="1758"/>
    </row>
    <row r="3" spans="1:13" ht="20.45" customHeight="1">
      <c r="A3" s="1759" t="s">
        <v>721</v>
      </c>
      <c r="B3" s="1759"/>
      <c r="C3" s="1759"/>
      <c r="D3" s="1759"/>
      <c r="E3" s="1759"/>
      <c r="F3" s="1759"/>
      <c r="G3" s="1759"/>
      <c r="H3" s="1759"/>
      <c r="I3" s="1759"/>
      <c r="J3" s="1759"/>
      <c r="K3" s="1759"/>
    </row>
    <row r="4" spans="1:13">
      <c r="A4" s="1761" t="s">
        <v>86</v>
      </c>
      <c r="B4" s="1761" t="s">
        <v>87</v>
      </c>
      <c r="C4" s="1761" t="s">
        <v>88</v>
      </c>
      <c r="D4" s="1761" t="s">
        <v>89</v>
      </c>
      <c r="E4" s="1763" t="s">
        <v>90</v>
      </c>
      <c r="F4" s="1760" t="s">
        <v>91</v>
      </c>
      <c r="G4" s="1760"/>
      <c r="H4" s="1760"/>
      <c r="I4" s="1760"/>
      <c r="J4" s="1764" t="s">
        <v>92</v>
      </c>
      <c r="K4" s="1761" t="s">
        <v>93</v>
      </c>
    </row>
    <row r="5" spans="1:13" ht="31.5">
      <c r="A5" s="1762"/>
      <c r="B5" s="1761"/>
      <c r="C5" s="1761"/>
      <c r="D5" s="1762"/>
      <c r="E5" s="1763"/>
      <c r="F5" s="374" t="s">
        <v>94</v>
      </c>
      <c r="G5" s="374" t="s">
        <v>95</v>
      </c>
      <c r="H5" s="375" t="s">
        <v>96</v>
      </c>
      <c r="I5" s="375" t="s">
        <v>97</v>
      </c>
      <c r="J5" s="1764"/>
      <c r="K5" s="1762"/>
    </row>
    <row r="6" spans="1:13" ht="30" customHeight="1">
      <c r="A6" s="376" t="s">
        <v>722</v>
      </c>
      <c r="B6" s="377" t="s">
        <v>723</v>
      </c>
      <c r="C6" s="378"/>
      <c r="D6" s="379"/>
      <c r="E6" s="379"/>
      <c r="F6" s="380"/>
      <c r="G6" s="380"/>
      <c r="H6" s="380"/>
      <c r="I6" s="418"/>
      <c r="J6" s="418">
        <f>+SUM(J7:J9)</f>
        <v>0</v>
      </c>
      <c r="K6" s="419"/>
    </row>
    <row r="7" spans="1:13" ht="34.5" customHeight="1">
      <c r="A7" s="381">
        <v>1</v>
      </c>
      <c r="B7" s="456" t="str">
        <f>B11</f>
        <v>WATER SUPPLY SYSTEM /
 HỆ THỐNG CẤP NƯỚC</v>
      </c>
      <c r="C7" s="383"/>
      <c r="D7" s="384" t="s">
        <v>121</v>
      </c>
      <c r="E7" s="385">
        <v>1</v>
      </c>
      <c r="F7" s="386"/>
      <c r="G7" s="386"/>
      <c r="H7" s="386"/>
      <c r="I7" s="420"/>
      <c r="J7" s="421">
        <f>+J11</f>
        <v>0</v>
      </c>
      <c r="K7" s="422"/>
      <c r="M7" s="423"/>
    </row>
    <row r="8" spans="1:13" ht="34.5" customHeight="1">
      <c r="A8" s="387">
        <v>2</v>
      </c>
      <c r="B8" s="388" t="str">
        <f>+B62</f>
        <v xml:space="preserve">WASTE WATER  SYSTEM / 
HỆ THỐNG THOÁT NƯỚC THẢI </v>
      </c>
      <c r="C8" s="389"/>
      <c r="D8" s="390" t="s">
        <v>121</v>
      </c>
      <c r="E8" s="391">
        <v>1</v>
      </c>
      <c r="F8" s="392"/>
      <c r="G8" s="392"/>
      <c r="H8" s="392"/>
      <c r="I8" s="424"/>
      <c r="J8" s="425">
        <f>+J62</f>
        <v>0</v>
      </c>
      <c r="K8" s="426"/>
    </row>
    <row r="9" spans="1:13" ht="34.5" customHeight="1">
      <c r="A9" s="387">
        <v>3</v>
      </c>
      <c r="B9" s="388" t="str">
        <f>+B74</f>
        <v>SANITARY EQUIPMENT /
 THIẾT BỊ VỆ SINH</v>
      </c>
      <c r="C9" s="389"/>
      <c r="D9" s="390" t="s">
        <v>121</v>
      </c>
      <c r="E9" s="391">
        <v>1</v>
      </c>
      <c r="F9" s="392"/>
      <c r="G9" s="392"/>
      <c r="H9" s="392"/>
      <c r="I9" s="424"/>
      <c r="J9" s="425">
        <f>+J74</f>
        <v>0</v>
      </c>
      <c r="K9" s="426"/>
    </row>
    <row r="10" spans="1:13" ht="34.5" customHeight="1">
      <c r="A10" s="387"/>
      <c r="B10" s="457"/>
      <c r="C10" s="389"/>
      <c r="D10" s="390"/>
      <c r="E10" s="391"/>
      <c r="F10" s="392"/>
      <c r="G10" s="392"/>
      <c r="H10" s="392"/>
      <c r="I10" s="424"/>
      <c r="J10" s="424"/>
      <c r="K10" s="426"/>
    </row>
    <row r="11" spans="1:13" s="455" customFormat="1" ht="31.5">
      <c r="A11" s="458">
        <v>1</v>
      </c>
      <c r="B11" s="459" t="s">
        <v>724</v>
      </c>
      <c r="C11" s="460"/>
      <c r="D11" s="460"/>
      <c r="E11" s="461"/>
      <c r="F11" s="462"/>
      <c r="G11" s="462"/>
      <c r="H11" s="462"/>
      <c r="I11" s="462"/>
      <c r="J11" s="490">
        <f>+SUM(J12:J61)</f>
        <v>0</v>
      </c>
      <c r="K11" s="491"/>
    </row>
    <row r="12" spans="1:13" s="455" customFormat="1" ht="31.5">
      <c r="A12" s="463" t="s">
        <v>27</v>
      </c>
      <c r="B12" s="464" t="s">
        <v>725</v>
      </c>
      <c r="C12" s="465"/>
      <c r="D12" s="466"/>
      <c r="E12" s="467"/>
      <c r="F12" s="468"/>
      <c r="G12" s="468"/>
      <c r="H12" s="468"/>
      <c r="I12" s="492"/>
      <c r="J12" s="493"/>
      <c r="K12" s="494"/>
    </row>
    <row r="13" spans="1:13" s="455" customFormat="1" ht="31.5">
      <c r="A13" s="469">
        <v>1</v>
      </c>
      <c r="B13" s="470" t="s">
        <v>726</v>
      </c>
      <c r="C13" s="471" t="s">
        <v>727</v>
      </c>
      <c r="D13" s="472" t="s">
        <v>143</v>
      </c>
      <c r="E13" s="473">
        <v>40</v>
      </c>
      <c r="F13" s="474"/>
      <c r="G13" s="474"/>
      <c r="H13" s="474"/>
      <c r="I13" s="495">
        <f t="shared" ref="I13:I24" si="0">+SUM(F13:H13)</f>
        <v>0</v>
      </c>
      <c r="J13" s="86">
        <f t="shared" ref="J13:J24" si="1">ROUND(E13*I13,0)</f>
        <v>0</v>
      </c>
      <c r="K13" s="496" t="s">
        <v>728</v>
      </c>
    </row>
    <row r="14" spans="1:13" s="455" customFormat="1" ht="31.5">
      <c r="A14" s="469">
        <v>2</v>
      </c>
      <c r="B14" s="470" t="s">
        <v>729</v>
      </c>
      <c r="C14" s="471" t="s">
        <v>730</v>
      </c>
      <c r="D14" s="472" t="s">
        <v>167</v>
      </c>
      <c r="E14" s="475">
        <v>1</v>
      </c>
      <c r="F14" s="474"/>
      <c r="G14" s="474"/>
      <c r="H14" s="474"/>
      <c r="I14" s="495">
        <f t="shared" si="0"/>
        <v>0</v>
      </c>
      <c r="J14" s="86">
        <f t="shared" si="1"/>
        <v>0</v>
      </c>
      <c r="K14" s="497" t="s">
        <v>731</v>
      </c>
    </row>
    <row r="15" spans="1:13" s="455" customFormat="1" ht="31.5">
      <c r="A15" s="469">
        <f t="shared" ref="A15:A24" si="2">A14+1</f>
        <v>3</v>
      </c>
      <c r="B15" s="470" t="s">
        <v>732</v>
      </c>
      <c r="C15" s="471" t="s">
        <v>730</v>
      </c>
      <c r="D15" s="472" t="s">
        <v>717</v>
      </c>
      <c r="E15" s="475">
        <v>1</v>
      </c>
      <c r="F15" s="474"/>
      <c r="G15" s="474"/>
      <c r="H15" s="474"/>
      <c r="I15" s="495">
        <f t="shared" si="0"/>
        <v>0</v>
      </c>
      <c r="J15" s="86">
        <f t="shared" si="1"/>
        <v>0</v>
      </c>
      <c r="K15" s="496" t="s">
        <v>733</v>
      </c>
    </row>
    <row r="16" spans="1:13" s="455" customFormat="1" ht="31.5">
      <c r="A16" s="469">
        <f t="shared" si="2"/>
        <v>4</v>
      </c>
      <c r="B16" s="470" t="s">
        <v>734</v>
      </c>
      <c r="C16" s="471" t="s">
        <v>730</v>
      </c>
      <c r="D16" s="472" t="s">
        <v>167</v>
      </c>
      <c r="E16" s="475">
        <v>1</v>
      </c>
      <c r="F16" s="474"/>
      <c r="G16" s="474"/>
      <c r="H16" s="474"/>
      <c r="I16" s="495">
        <f t="shared" si="0"/>
        <v>0</v>
      </c>
      <c r="J16" s="86">
        <f t="shared" si="1"/>
        <v>0</v>
      </c>
      <c r="K16" s="496" t="s">
        <v>733</v>
      </c>
    </row>
    <row r="17" spans="1:11" s="455" customFormat="1" ht="31.5">
      <c r="A17" s="469">
        <f t="shared" si="2"/>
        <v>5</v>
      </c>
      <c r="B17" s="470" t="s">
        <v>735</v>
      </c>
      <c r="C17" s="471" t="s">
        <v>730</v>
      </c>
      <c r="D17" s="472" t="s">
        <v>717</v>
      </c>
      <c r="E17" s="475">
        <v>1</v>
      </c>
      <c r="F17" s="474"/>
      <c r="G17" s="474"/>
      <c r="H17" s="474"/>
      <c r="I17" s="495">
        <f t="shared" si="0"/>
        <v>0</v>
      </c>
      <c r="J17" s="86">
        <f t="shared" si="1"/>
        <v>0</v>
      </c>
      <c r="K17" s="496" t="s">
        <v>733</v>
      </c>
    </row>
    <row r="18" spans="1:11" s="455" customFormat="1" ht="31.5">
      <c r="A18" s="469">
        <f t="shared" si="2"/>
        <v>6</v>
      </c>
      <c r="B18" s="470" t="s">
        <v>736</v>
      </c>
      <c r="C18" s="471" t="s">
        <v>730</v>
      </c>
      <c r="D18" s="472" t="s">
        <v>717</v>
      </c>
      <c r="E18" s="475">
        <v>1</v>
      </c>
      <c r="F18" s="474"/>
      <c r="G18" s="474"/>
      <c r="H18" s="474"/>
      <c r="I18" s="495">
        <f t="shared" si="0"/>
        <v>0</v>
      </c>
      <c r="J18" s="86">
        <f t="shared" si="1"/>
        <v>0</v>
      </c>
      <c r="K18" s="496" t="s">
        <v>733</v>
      </c>
    </row>
    <row r="19" spans="1:11" s="455" customFormat="1" ht="31.5">
      <c r="A19" s="469">
        <f t="shared" si="2"/>
        <v>7</v>
      </c>
      <c r="B19" s="470" t="s">
        <v>737</v>
      </c>
      <c r="C19" s="471"/>
      <c r="D19" s="472" t="s">
        <v>121</v>
      </c>
      <c r="E19" s="475">
        <v>1</v>
      </c>
      <c r="F19" s="474"/>
      <c r="G19" s="474"/>
      <c r="H19" s="474"/>
      <c r="I19" s="495">
        <f t="shared" si="0"/>
        <v>0</v>
      </c>
      <c r="J19" s="86">
        <f t="shared" si="1"/>
        <v>0</v>
      </c>
      <c r="K19" s="496" t="str">
        <f>K13</f>
        <v>Bình Minh/TP</v>
      </c>
    </row>
    <row r="20" spans="1:11" s="455" customFormat="1" ht="31.5">
      <c r="A20" s="469">
        <f t="shared" si="2"/>
        <v>8</v>
      </c>
      <c r="B20" s="470" t="s">
        <v>738</v>
      </c>
      <c r="C20" s="471"/>
      <c r="D20" s="472" t="s">
        <v>121</v>
      </c>
      <c r="E20" s="475">
        <v>1</v>
      </c>
      <c r="F20" s="474"/>
      <c r="G20" s="474"/>
      <c r="H20" s="474"/>
      <c r="I20" s="495">
        <f t="shared" si="0"/>
        <v>0</v>
      </c>
      <c r="J20" s="86">
        <f t="shared" si="1"/>
        <v>0</v>
      </c>
      <c r="K20" s="498"/>
    </row>
    <row r="21" spans="1:11" s="455" customFormat="1" ht="31.5">
      <c r="A21" s="469">
        <f t="shared" si="2"/>
        <v>9</v>
      </c>
      <c r="B21" s="470" t="s">
        <v>739</v>
      </c>
      <c r="C21" s="471"/>
      <c r="D21" s="472" t="s">
        <v>193</v>
      </c>
      <c r="E21" s="475">
        <v>1</v>
      </c>
      <c r="F21" s="474"/>
      <c r="G21" s="474"/>
      <c r="H21" s="474"/>
      <c r="I21" s="495">
        <f t="shared" si="0"/>
        <v>0</v>
      </c>
      <c r="J21" s="86">
        <f t="shared" si="1"/>
        <v>0</v>
      </c>
      <c r="K21" s="498"/>
    </row>
    <row r="22" spans="1:11" s="455" customFormat="1" ht="31.5">
      <c r="A22" s="469">
        <f t="shared" si="2"/>
        <v>10</v>
      </c>
      <c r="B22" s="470" t="s">
        <v>740</v>
      </c>
      <c r="C22" s="471"/>
      <c r="D22" s="472" t="s">
        <v>741</v>
      </c>
      <c r="E22" s="475">
        <v>40</v>
      </c>
      <c r="F22" s="474"/>
      <c r="G22" s="474"/>
      <c r="H22" s="474"/>
      <c r="I22" s="495">
        <f t="shared" si="0"/>
        <v>0</v>
      </c>
      <c r="J22" s="86">
        <f t="shared" si="1"/>
        <v>0</v>
      </c>
      <c r="K22" s="498"/>
    </row>
    <row r="23" spans="1:11" s="455" customFormat="1" ht="31.5">
      <c r="A23" s="469">
        <f t="shared" si="2"/>
        <v>11</v>
      </c>
      <c r="B23" s="470" t="s">
        <v>742</v>
      </c>
      <c r="C23" s="471"/>
      <c r="D23" s="472" t="s">
        <v>121</v>
      </c>
      <c r="E23" s="475">
        <v>1</v>
      </c>
      <c r="F23" s="474"/>
      <c r="G23" s="474"/>
      <c r="H23" s="474"/>
      <c r="I23" s="495">
        <f t="shared" si="0"/>
        <v>0</v>
      </c>
      <c r="J23" s="86">
        <f t="shared" si="1"/>
        <v>0</v>
      </c>
      <c r="K23" s="498"/>
    </row>
    <row r="24" spans="1:11" s="455" customFormat="1" ht="31.5">
      <c r="A24" s="469">
        <f t="shared" si="2"/>
        <v>12</v>
      </c>
      <c r="B24" s="470" t="s">
        <v>743</v>
      </c>
      <c r="C24" s="471"/>
      <c r="D24" s="472" t="s">
        <v>121</v>
      </c>
      <c r="E24" s="475">
        <v>1</v>
      </c>
      <c r="F24" s="474"/>
      <c r="G24" s="474"/>
      <c r="H24" s="474"/>
      <c r="I24" s="495">
        <f t="shared" si="0"/>
        <v>0</v>
      </c>
      <c r="J24" s="86">
        <f t="shared" si="1"/>
        <v>0</v>
      </c>
      <c r="K24" s="498" t="s">
        <v>744</v>
      </c>
    </row>
    <row r="25" spans="1:11" s="455" customFormat="1" ht="31.5">
      <c r="A25" s="476" t="s">
        <v>60</v>
      </c>
      <c r="B25" s="477" t="s">
        <v>745</v>
      </c>
      <c r="C25" s="478"/>
      <c r="D25" s="479"/>
      <c r="E25" s="480"/>
      <c r="F25" s="481"/>
      <c r="G25" s="481"/>
      <c r="H25" s="481"/>
      <c r="I25" s="499"/>
      <c r="J25" s="500"/>
      <c r="K25" s="501"/>
    </row>
    <row r="26" spans="1:11" s="455" customFormat="1" ht="31.5">
      <c r="A26" s="482">
        <v>1</v>
      </c>
      <c r="B26" s="388" t="s">
        <v>746</v>
      </c>
      <c r="C26" s="390" t="s">
        <v>747</v>
      </c>
      <c r="D26" s="483" t="s">
        <v>167</v>
      </c>
      <c r="E26" s="473">
        <v>1</v>
      </c>
      <c r="F26" s="474"/>
      <c r="G26" s="474"/>
      <c r="H26" s="484"/>
      <c r="I26" s="495">
        <f t="shared" ref="I26:I42" si="3">+SUM(F26:H26)</f>
        <v>0</v>
      </c>
      <c r="J26" s="86">
        <f t="shared" ref="J26:J42" si="4">ROUND(E26*I26,0)</f>
        <v>0</v>
      </c>
      <c r="K26" s="502" t="s">
        <v>748</v>
      </c>
    </row>
    <row r="27" spans="1:11" s="455" customFormat="1" ht="31.5">
      <c r="A27" s="469">
        <f t="shared" ref="A27:A42" si="5">A26+1</f>
        <v>2</v>
      </c>
      <c r="B27" s="470" t="s">
        <v>749</v>
      </c>
      <c r="C27" s="471" t="s">
        <v>750</v>
      </c>
      <c r="D27" s="472" t="s">
        <v>204</v>
      </c>
      <c r="E27" s="475">
        <v>1</v>
      </c>
      <c r="F27" s="474"/>
      <c r="G27" s="474"/>
      <c r="H27" s="474"/>
      <c r="I27" s="495">
        <f t="shared" si="3"/>
        <v>0</v>
      </c>
      <c r="J27" s="86">
        <f t="shared" si="4"/>
        <v>0</v>
      </c>
      <c r="K27" s="498" t="s">
        <v>751</v>
      </c>
    </row>
    <row r="28" spans="1:11" s="455" customFormat="1" ht="31.5">
      <c r="A28" s="469">
        <f t="shared" si="5"/>
        <v>3</v>
      </c>
      <c r="B28" s="470" t="s">
        <v>752</v>
      </c>
      <c r="C28" s="471" t="s">
        <v>753</v>
      </c>
      <c r="D28" s="472" t="s">
        <v>121</v>
      </c>
      <c r="E28" s="475">
        <v>1</v>
      </c>
      <c r="F28" s="474"/>
      <c r="G28" s="474"/>
      <c r="H28" s="474"/>
      <c r="I28" s="495">
        <f t="shared" si="3"/>
        <v>0</v>
      </c>
      <c r="J28" s="86">
        <f t="shared" si="4"/>
        <v>0</v>
      </c>
      <c r="K28" s="498" t="s">
        <v>733</v>
      </c>
    </row>
    <row r="29" spans="1:11" s="455" customFormat="1" ht="31.5">
      <c r="A29" s="469">
        <f t="shared" si="5"/>
        <v>4</v>
      </c>
      <c r="B29" s="470" t="s">
        <v>754</v>
      </c>
      <c r="C29" s="471"/>
      <c r="D29" s="472" t="s">
        <v>121</v>
      </c>
      <c r="E29" s="475">
        <v>1</v>
      </c>
      <c r="F29" s="474"/>
      <c r="G29" s="474"/>
      <c r="H29" s="474"/>
      <c r="I29" s="495">
        <f t="shared" si="3"/>
        <v>0</v>
      </c>
      <c r="J29" s="86">
        <f t="shared" si="4"/>
        <v>0</v>
      </c>
      <c r="K29" s="498" t="s">
        <v>733</v>
      </c>
    </row>
    <row r="30" spans="1:11" s="455" customFormat="1" ht="31.5">
      <c r="A30" s="469">
        <f t="shared" si="5"/>
        <v>5</v>
      </c>
      <c r="B30" s="470" t="s">
        <v>755</v>
      </c>
      <c r="C30" s="471"/>
      <c r="D30" s="472" t="s">
        <v>204</v>
      </c>
      <c r="E30" s="475">
        <v>1</v>
      </c>
      <c r="F30" s="474"/>
      <c r="G30" s="474"/>
      <c r="H30" s="474"/>
      <c r="I30" s="495">
        <f t="shared" si="3"/>
        <v>0</v>
      </c>
      <c r="J30" s="86">
        <f t="shared" si="4"/>
        <v>0</v>
      </c>
      <c r="K30" s="498" t="s">
        <v>756</v>
      </c>
    </row>
    <row r="31" spans="1:11" s="455" customFormat="1" ht="31.5">
      <c r="A31" s="469">
        <f t="shared" si="5"/>
        <v>6</v>
      </c>
      <c r="B31" s="470" t="s">
        <v>757</v>
      </c>
      <c r="C31" s="471" t="s">
        <v>730</v>
      </c>
      <c r="D31" s="472" t="s">
        <v>143</v>
      </c>
      <c r="E31" s="475">
        <v>12</v>
      </c>
      <c r="F31" s="474"/>
      <c r="G31" s="474"/>
      <c r="H31" s="474"/>
      <c r="I31" s="495">
        <f t="shared" si="3"/>
        <v>0</v>
      </c>
      <c r="J31" s="86">
        <f t="shared" si="4"/>
        <v>0</v>
      </c>
      <c r="K31" s="496" t="str">
        <f>K19</f>
        <v>Bình Minh/TP</v>
      </c>
    </row>
    <row r="32" spans="1:11" s="455" customFormat="1" ht="31.5">
      <c r="A32" s="469">
        <f t="shared" si="5"/>
        <v>7</v>
      </c>
      <c r="B32" s="470" t="s">
        <v>758</v>
      </c>
      <c r="C32" s="471" t="s">
        <v>730</v>
      </c>
      <c r="D32" s="472" t="s">
        <v>204</v>
      </c>
      <c r="E32" s="475">
        <v>2</v>
      </c>
      <c r="F32" s="474"/>
      <c r="G32" s="474"/>
      <c r="H32" s="474"/>
      <c r="I32" s="495">
        <f t="shared" si="3"/>
        <v>0</v>
      </c>
      <c r="J32" s="86">
        <f t="shared" si="4"/>
        <v>0</v>
      </c>
      <c r="K32" s="496" t="s">
        <v>733</v>
      </c>
    </row>
    <row r="33" spans="1:11" s="455" customFormat="1" ht="31.5">
      <c r="A33" s="469">
        <f t="shared" si="5"/>
        <v>8</v>
      </c>
      <c r="B33" s="470" t="s">
        <v>759</v>
      </c>
      <c r="C33" s="471" t="s">
        <v>730</v>
      </c>
      <c r="D33" s="472" t="s">
        <v>204</v>
      </c>
      <c r="E33" s="475">
        <v>2</v>
      </c>
      <c r="F33" s="474"/>
      <c r="G33" s="474"/>
      <c r="H33" s="474"/>
      <c r="I33" s="495">
        <f t="shared" si="3"/>
        <v>0</v>
      </c>
      <c r="J33" s="86">
        <f t="shared" si="4"/>
        <v>0</v>
      </c>
      <c r="K33" s="496" t="s">
        <v>733</v>
      </c>
    </row>
    <row r="34" spans="1:11" s="455" customFormat="1" ht="31.5">
      <c r="A34" s="469">
        <f t="shared" si="5"/>
        <v>9</v>
      </c>
      <c r="B34" s="470" t="s">
        <v>760</v>
      </c>
      <c r="C34" s="471" t="s">
        <v>730</v>
      </c>
      <c r="D34" s="472" t="s">
        <v>204</v>
      </c>
      <c r="E34" s="475">
        <v>2</v>
      </c>
      <c r="F34" s="474"/>
      <c r="G34" s="474"/>
      <c r="H34" s="474"/>
      <c r="I34" s="495">
        <f t="shared" si="3"/>
        <v>0</v>
      </c>
      <c r="J34" s="86">
        <f t="shared" si="4"/>
        <v>0</v>
      </c>
      <c r="K34" s="496" t="s">
        <v>733</v>
      </c>
    </row>
    <row r="35" spans="1:11" s="455" customFormat="1" ht="31.5">
      <c r="A35" s="469">
        <f t="shared" si="5"/>
        <v>10</v>
      </c>
      <c r="B35" s="470" t="s">
        <v>761</v>
      </c>
      <c r="C35" s="471" t="s">
        <v>730</v>
      </c>
      <c r="D35" s="472" t="s">
        <v>204</v>
      </c>
      <c r="E35" s="475">
        <v>2</v>
      </c>
      <c r="F35" s="474"/>
      <c r="G35" s="474"/>
      <c r="H35" s="474"/>
      <c r="I35" s="495">
        <f t="shared" si="3"/>
        <v>0</v>
      </c>
      <c r="J35" s="86">
        <f t="shared" si="4"/>
        <v>0</v>
      </c>
      <c r="K35" s="496" t="s">
        <v>733</v>
      </c>
    </row>
    <row r="36" spans="1:11" s="455" customFormat="1" ht="31.5">
      <c r="A36" s="469">
        <f t="shared" si="5"/>
        <v>11</v>
      </c>
      <c r="B36" s="470" t="s">
        <v>762</v>
      </c>
      <c r="C36" s="471" t="s">
        <v>730</v>
      </c>
      <c r="D36" s="472" t="s">
        <v>204</v>
      </c>
      <c r="E36" s="475">
        <v>2</v>
      </c>
      <c r="F36" s="474"/>
      <c r="G36" s="474"/>
      <c r="H36" s="474"/>
      <c r="I36" s="495">
        <f t="shared" si="3"/>
        <v>0</v>
      </c>
      <c r="J36" s="86">
        <f t="shared" si="4"/>
        <v>0</v>
      </c>
      <c r="K36" s="496" t="s">
        <v>733</v>
      </c>
    </row>
    <row r="37" spans="1:11" s="455" customFormat="1" ht="31.5">
      <c r="A37" s="469">
        <f t="shared" si="5"/>
        <v>12</v>
      </c>
      <c r="B37" s="470" t="s">
        <v>763</v>
      </c>
      <c r="C37" s="471"/>
      <c r="D37" s="472" t="s">
        <v>121</v>
      </c>
      <c r="E37" s="475">
        <v>1</v>
      </c>
      <c r="F37" s="474"/>
      <c r="G37" s="474"/>
      <c r="H37" s="474"/>
      <c r="I37" s="495">
        <f t="shared" si="3"/>
        <v>0</v>
      </c>
      <c r="J37" s="86">
        <f t="shared" si="4"/>
        <v>0</v>
      </c>
      <c r="K37" s="498" t="s">
        <v>733</v>
      </c>
    </row>
    <row r="38" spans="1:11" s="455" customFormat="1" ht="31.5">
      <c r="A38" s="469">
        <f t="shared" si="5"/>
        <v>13</v>
      </c>
      <c r="B38" s="470" t="s">
        <v>764</v>
      </c>
      <c r="C38" s="471"/>
      <c r="D38" s="472" t="s">
        <v>121</v>
      </c>
      <c r="E38" s="475">
        <v>1</v>
      </c>
      <c r="F38" s="474"/>
      <c r="G38" s="474"/>
      <c r="H38" s="474"/>
      <c r="I38" s="495">
        <f t="shared" si="3"/>
        <v>0</v>
      </c>
      <c r="J38" s="86">
        <f t="shared" si="4"/>
        <v>0</v>
      </c>
      <c r="K38" s="496" t="str">
        <f>K31</f>
        <v>Bình Minh/TP</v>
      </c>
    </row>
    <row r="39" spans="1:11" s="455" customFormat="1" ht="31.5">
      <c r="A39" s="469">
        <f t="shared" si="5"/>
        <v>14</v>
      </c>
      <c r="B39" s="470" t="s">
        <v>765</v>
      </c>
      <c r="C39" s="471"/>
      <c r="D39" s="472" t="s">
        <v>121</v>
      </c>
      <c r="E39" s="475">
        <v>1</v>
      </c>
      <c r="F39" s="474"/>
      <c r="G39" s="474"/>
      <c r="H39" s="474"/>
      <c r="I39" s="495">
        <f t="shared" si="3"/>
        <v>0</v>
      </c>
      <c r="J39" s="86">
        <f t="shared" si="4"/>
        <v>0</v>
      </c>
      <c r="K39" s="498" t="s">
        <v>733</v>
      </c>
    </row>
    <row r="40" spans="1:11" s="455" customFormat="1" ht="31.5">
      <c r="A40" s="469">
        <f t="shared" si="5"/>
        <v>15</v>
      </c>
      <c r="B40" s="470" t="s">
        <v>766</v>
      </c>
      <c r="C40" s="471"/>
      <c r="D40" s="472" t="s">
        <v>121</v>
      </c>
      <c r="E40" s="475">
        <v>1</v>
      </c>
      <c r="F40" s="474"/>
      <c r="G40" s="474"/>
      <c r="H40" s="474"/>
      <c r="I40" s="495">
        <f t="shared" si="3"/>
        <v>0</v>
      </c>
      <c r="J40" s="86">
        <f t="shared" si="4"/>
        <v>0</v>
      </c>
      <c r="K40" s="498"/>
    </row>
    <row r="41" spans="1:11" s="455" customFormat="1" ht="31.5">
      <c r="A41" s="469">
        <f t="shared" si="5"/>
        <v>16</v>
      </c>
      <c r="B41" s="470" t="s">
        <v>767</v>
      </c>
      <c r="C41" s="471"/>
      <c r="D41" s="472" t="s">
        <v>121</v>
      </c>
      <c r="E41" s="475">
        <v>1</v>
      </c>
      <c r="F41" s="474"/>
      <c r="G41" s="474"/>
      <c r="H41" s="474"/>
      <c r="I41" s="495">
        <f t="shared" si="3"/>
        <v>0</v>
      </c>
      <c r="J41" s="86">
        <f t="shared" si="4"/>
        <v>0</v>
      </c>
      <c r="K41" s="498"/>
    </row>
    <row r="42" spans="1:11" s="455" customFormat="1" ht="31.5">
      <c r="A42" s="469">
        <f t="shared" si="5"/>
        <v>17</v>
      </c>
      <c r="B42" s="470" t="s">
        <v>743</v>
      </c>
      <c r="C42" s="471"/>
      <c r="D42" s="472" t="s">
        <v>121</v>
      </c>
      <c r="E42" s="475">
        <v>1</v>
      </c>
      <c r="F42" s="474"/>
      <c r="G42" s="474"/>
      <c r="H42" s="474"/>
      <c r="I42" s="495">
        <f t="shared" si="3"/>
        <v>0</v>
      </c>
      <c r="J42" s="86">
        <f t="shared" si="4"/>
        <v>0</v>
      </c>
      <c r="K42" s="498" t="s">
        <v>744</v>
      </c>
    </row>
    <row r="43" spans="1:11" s="455" customFormat="1" ht="44.25" customHeight="1">
      <c r="A43" s="476" t="s">
        <v>68</v>
      </c>
      <c r="B43" s="485" t="s">
        <v>768</v>
      </c>
      <c r="C43" s="486"/>
      <c r="D43" s="479"/>
      <c r="E43" s="480"/>
      <c r="F43" s="487"/>
      <c r="G43" s="488"/>
      <c r="H43" s="487"/>
      <c r="I43" s="499"/>
      <c r="J43" s="500"/>
      <c r="K43" s="501"/>
    </row>
    <row r="44" spans="1:11" s="455" customFormat="1" ht="31.5">
      <c r="A44" s="469">
        <v>1</v>
      </c>
      <c r="B44" s="470" t="s">
        <v>769</v>
      </c>
      <c r="C44" s="471" t="s">
        <v>770</v>
      </c>
      <c r="D44" s="472" t="s">
        <v>143</v>
      </c>
      <c r="E44" s="475">
        <v>47</v>
      </c>
      <c r="F44" s="474"/>
      <c r="G44" s="474"/>
      <c r="H44" s="474"/>
      <c r="I44" s="495">
        <f t="shared" ref="I44:I60" si="6">+SUM(F44:H44)</f>
        <v>0</v>
      </c>
      <c r="J44" s="86">
        <f t="shared" ref="J44:J60" si="7">ROUND(E44*I44,0)</f>
        <v>0</v>
      </c>
      <c r="K44" s="496" t="s">
        <v>733</v>
      </c>
    </row>
    <row r="45" spans="1:11" s="455" customFormat="1" ht="31.5">
      <c r="A45" s="469">
        <f>A44+1</f>
        <v>2</v>
      </c>
      <c r="B45" s="470" t="s">
        <v>726</v>
      </c>
      <c r="C45" s="471" t="s">
        <v>730</v>
      </c>
      <c r="D45" s="472" t="s">
        <v>143</v>
      </c>
      <c r="E45" s="475">
        <v>395</v>
      </c>
      <c r="F45" s="474"/>
      <c r="G45" s="474"/>
      <c r="H45" s="474"/>
      <c r="I45" s="495">
        <f t="shared" si="6"/>
        <v>0</v>
      </c>
      <c r="J45" s="86">
        <f t="shared" si="7"/>
        <v>0</v>
      </c>
      <c r="K45" s="496" t="str">
        <f>K38</f>
        <v>Bình Minh/TP</v>
      </c>
    </row>
    <row r="46" spans="1:11" s="455" customFormat="1" ht="31.5">
      <c r="A46" s="469">
        <f t="shared" ref="A46:A61" si="8">A45+1</f>
        <v>3</v>
      </c>
      <c r="B46" s="470" t="s">
        <v>726</v>
      </c>
      <c r="C46" s="471" t="s">
        <v>771</v>
      </c>
      <c r="D46" s="472" t="s">
        <v>143</v>
      </c>
      <c r="E46" s="475">
        <v>657</v>
      </c>
      <c r="F46" s="474"/>
      <c r="G46" s="474"/>
      <c r="H46" s="474"/>
      <c r="I46" s="495">
        <f t="shared" si="6"/>
        <v>0</v>
      </c>
      <c r="J46" s="86">
        <f t="shared" si="7"/>
        <v>0</v>
      </c>
      <c r="K46" s="496" t="str">
        <f t="shared" ref="K46:K55" si="9">K45</f>
        <v>Bình Minh/TP</v>
      </c>
    </row>
    <row r="47" spans="1:11" s="455" customFormat="1" ht="31.5">
      <c r="A47" s="469">
        <f t="shared" si="8"/>
        <v>4</v>
      </c>
      <c r="B47" s="470" t="s">
        <v>726</v>
      </c>
      <c r="C47" s="471" t="s">
        <v>772</v>
      </c>
      <c r="D47" s="472" t="s">
        <v>143</v>
      </c>
      <c r="E47" s="475">
        <v>80</v>
      </c>
      <c r="F47" s="474"/>
      <c r="G47" s="474"/>
      <c r="H47" s="474"/>
      <c r="I47" s="495">
        <f t="shared" si="6"/>
        <v>0</v>
      </c>
      <c r="J47" s="86">
        <f t="shared" si="7"/>
        <v>0</v>
      </c>
      <c r="K47" s="496" t="str">
        <f t="shared" si="9"/>
        <v>Bình Minh/TP</v>
      </c>
    </row>
    <row r="48" spans="1:11" s="455" customFormat="1" ht="31.5">
      <c r="A48" s="469">
        <f t="shared" si="8"/>
        <v>5</v>
      </c>
      <c r="B48" s="470" t="s">
        <v>726</v>
      </c>
      <c r="C48" s="471" t="s">
        <v>773</v>
      </c>
      <c r="D48" s="472" t="s">
        <v>143</v>
      </c>
      <c r="E48" s="475">
        <v>153</v>
      </c>
      <c r="F48" s="474"/>
      <c r="G48" s="474"/>
      <c r="H48" s="474"/>
      <c r="I48" s="495">
        <f t="shared" si="6"/>
        <v>0</v>
      </c>
      <c r="J48" s="86">
        <f t="shared" si="7"/>
        <v>0</v>
      </c>
      <c r="K48" s="496" t="str">
        <f t="shared" si="9"/>
        <v>Bình Minh/TP</v>
      </c>
    </row>
    <row r="49" spans="1:11" s="455" customFormat="1" ht="31.5">
      <c r="A49" s="469">
        <f t="shared" si="8"/>
        <v>6</v>
      </c>
      <c r="B49" s="470" t="s">
        <v>726</v>
      </c>
      <c r="C49" s="471" t="s">
        <v>774</v>
      </c>
      <c r="D49" s="472" t="s">
        <v>143</v>
      </c>
      <c r="E49" s="475">
        <v>119</v>
      </c>
      <c r="F49" s="474"/>
      <c r="G49" s="474"/>
      <c r="H49" s="474"/>
      <c r="I49" s="495">
        <f t="shared" si="6"/>
        <v>0</v>
      </c>
      <c r="J49" s="86">
        <f t="shared" si="7"/>
        <v>0</v>
      </c>
      <c r="K49" s="496" t="str">
        <f t="shared" si="9"/>
        <v>Bình Minh/TP</v>
      </c>
    </row>
    <row r="50" spans="1:11" s="455" customFormat="1" ht="31.5">
      <c r="A50" s="469">
        <f t="shared" si="8"/>
        <v>7</v>
      </c>
      <c r="B50" s="470" t="s">
        <v>726</v>
      </c>
      <c r="C50" s="471" t="s">
        <v>775</v>
      </c>
      <c r="D50" s="472" t="s">
        <v>143</v>
      </c>
      <c r="E50" s="473">
        <v>152</v>
      </c>
      <c r="F50" s="474"/>
      <c r="G50" s="474"/>
      <c r="H50" s="474"/>
      <c r="I50" s="495">
        <f t="shared" si="6"/>
        <v>0</v>
      </c>
      <c r="J50" s="86">
        <f t="shared" si="7"/>
        <v>0</v>
      </c>
      <c r="K50" s="496" t="str">
        <f t="shared" si="9"/>
        <v>Bình Minh/TP</v>
      </c>
    </row>
    <row r="51" spans="1:11" s="455" customFormat="1" ht="31.5">
      <c r="A51" s="469">
        <f t="shared" si="8"/>
        <v>8</v>
      </c>
      <c r="B51" s="470" t="s">
        <v>776</v>
      </c>
      <c r="C51" s="471" t="s">
        <v>730</v>
      </c>
      <c r="D51" s="472" t="s">
        <v>777</v>
      </c>
      <c r="E51" s="473">
        <v>7</v>
      </c>
      <c r="F51" s="474"/>
      <c r="G51" s="474"/>
      <c r="H51" s="474"/>
      <c r="I51" s="495">
        <f t="shared" si="6"/>
        <v>0</v>
      </c>
      <c r="J51" s="86">
        <f t="shared" si="7"/>
        <v>0</v>
      </c>
      <c r="K51" s="496" t="str">
        <f t="shared" si="9"/>
        <v>Bình Minh/TP</v>
      </c>
    </row>
    <row r="52" spans="1:11" s="455" customFormat="1" ht="31.5">
      <c r="A52" s="469">
        <f t="shared" si="8"/>
        <v>9</v>
      </c>
      <c r="B52" s="470" t="s">
        <v>776</v>
      </c>
      <c r="C52" s="471" t="s">
        <v>771</v>
      </c>
      <c r="D52" s="472" t="s">
        <v>777</v>
      </c>
      <c r="E52" s="473">
        <v>4</v>
      </c>
      <c r="F52" s="474"/>
      <c r="G52" s="474"/>
      <c r="H52" s="474"/>
      <c r="I52" s="495">
        <f t="shared" ref="I52" si="10">+SUM(F52:H52)</f>
        <v>0</v>
      </c>
      <c r="J52" s="86">
        <f t="shared" si="7"/>
        <v>0</v>
      </c>
      <c r="K52" s="496" t="str">
        <f t="shared" si="9"/>
        <v>Bình Minh/TP</v>
      </c>
    </row>
    <row r="53" spans="1:11" s="455" customFormat="1" ht="31.5">
      <c r="A53" s="469">
        <f t="shared" si="8"/>
        <v>10</v>
      </c>
      <c r="B53" s="470" t="s">
        <v>776</v>
      </c>
      <c r="C53" s="471" t="s">
        <v>773</v>
      </c>
      <c r="D53" s="472" t="s">
        <v>777</v>
      </c>
      <c r="E53" s="473">
        <v>8</v>
      </c>
      <c r="F53" s="474"/>
      <c r="G53" s="474"/>
      <c r="H53" s="474"/>
      <c r="I53" s="495">
        <f t="shared" ref="I53" si="11">+SUM(F53:H53)</f>
        <v>0</v>
      </c>
      <c r="J53" s="86">
        <f t="shared" si="7"/>
        <v>0</v>
      </c>
      <c r="K53" s="496" t="str">
        <f t="shared" si="9"/>
        <v>Bình Minh/TP</v>
      </c>
    </row>
    <row r="54" spans="1:11" s="455" customFormat="1" ht="31.5">
      <c r="A54" s="469">
        <f>A51+1</f>
        <v>9</v>
      </c>
      <c r="B54" s="470" t="s">
        <v>776</v>
      </c>
      <c r="C54" s="471" t="s">
        <v>774</v>
      </c>
      <c r="D54" s="472" t="s">
        <v>777</v>
      </c>
      <c r="E54" s="473">
        <v>33</v>
      </c>
      <c r="F54" s="474"/>
      <c r="G54" s="474"/>
      <c r="H54" s="474"/>
      <c r="I54" s="495">
        <f t="shared" si="6"/>
        <v>0</v>
      </c>
      <c r="J54" s="86">
        <f t="shared" si="7"/>
        <v>0</v>
      </c>
      <c r="K54" s="496" t="str">
        <f>K51</f>
        <v>Bình Minh/TP</v>
      </c>
    </row>
    <row r="55" spans="1:11" s="455" customFormat="1" ht="31.5">
      <c r="A55" s="469"/>
      <c r="B55" s="470" t="s">
        <v>776</v>
      </c>
      <c r="C55" s="471" t="s">
        <v>775</v>
      </c>
      <c r="D55" s="472" t="s">
        <v>777</v>
      </c>
      <c r="E55" s="473">
        <v>6</v>
      </c>
      <c r="F55" s="474"/>
      <c r="G55" s="474"/>
      <c r="H55" s="474"/>
      <c r="I55" s="495">
        <f t="shared" si="6"/>
        <v>0</v>
      </c>
      <c r="J55" s="86">
        <f t="shared" si="7"/>
        <v>0</v>
      </c>
      <c r="K55" s="496" t="str">
        <f t="shared" si="9"/>
        <v>Bình Minh/TP</v>
      </c>
    </row>
    <row r="56" spans="1:11" s="455" customFormat="1" ht="31.5">
      <c r="A56" s="469">
        <f>A54+1</f>
        <v>10</v>
      </c>
      <c r="B56" s="470" t="s">
        <v>778</v>
      </c>
      <c r="C56" s="471" t="s">
        <v>779</v>
      </c>
      <c r="D56" s="472" t="s">
        <v>31</v>
      </c>
      <c r="E56" s="473">
        <v>1</v>
      </c>
      <c r="F56" s="474"/>
      <c r="G56" s="474"/>
      <c r="H56" s="474"/>
      <c r="I56" s="495">
        <f t="shared" si="6"/>
        <v>0</v>
      </c>
      <c r="J56" s="86">
        <f t="shared" si="7"/>
        <v>0</v>
      </c>
      <c r="K56" s="496" t="str">
        <f>K54</f>
        <v>Bình Minh/TP</v>
      </c>
    </row>
    <row r="57" spans="1:11" s="455" customFormat="1" ht="31.5">
      <c r="A57" s="469">
        <f t="shared" si="8"/>
        <v>11</v>
      </c>
      <c r="B57" s="470" t="s">
        <v>780</v>
      </c>
      <c r="C57" s="471" t="s">
        <v>781</v>
      </c>
      <c r="D57" s="472" t="s">
        <v>121</v>
      </c>
      <c r="E57" s="475">
        <v>1</v>
      </c>
      <c r="F57" s="474"/>
      <c r="G57" s="474"/>
      <c r="H57" s="474"/>
      <c r="I57" s="495">
        <f t="shared" si="6"/>
        <v>0</v>
      </c>
      <c r="J57" s="86">
        <f t="shared" si="7"/>
        <v>0</v>
      </c>
      <c r="K57" s="498"/>
    </row>
    <row r="58" spans="1:11" s="455" customFormat="1" ht="31.5">
      <c r="A58" s="469">
        <f t="shared" si="8"/>
        <v>12</v>
      </c>
      <c r="B58" s="470" t="s">
        <v>782</v>
      </c>
      <c r="C58" s="471"/>
      <c r="D58" s="472" t="s">
        <v>121</v>
      </c>
      <c r="E58" s="475">
        <v>1</v>
      </c>
      <c r="F58" s="474"/>
      <c r="G58" s="474"/>
      <c r="H58" s="474"/>
      <c r="I58" s="495">
        <f t="shared" si="6"/>
        <v>0</v>
      </c>
      <c r="J58" s="86">
        <f t="shared" si="7"/>
        <v>0</v>
      </c>
      <c r="K58" s="498"/>
    </row>
    <row r="59" spans="1:11" s="455" customFormat="1" ht="31.5">
      <c r="A59" s="469">
        <f t="shared" si="8"/>
        <v>13</v>
      </c>
      <c r="B59" s="470" t="s">
        <v>767</v>
      </c>
      <c r="C59" s="471" t="s">
        <v>783</v>
      </c>
      <c r="D59" s="472" t="s">
        <v>121</v>
      </c>
      <c r="E59" s="475">
        <v>1</v>
      </c>
      <c r="F59" s="474"/>
      <c r="G59" s="474"/>
      <c r="H59" s="474"/>
      <c r="I59" s="495">
        <f t="shared" si="6"/>
        <v>0</v>
      </c>
      <c r="J59" s="86">
        <f t="shared" si="7"/>
        <v>0</v>
      </c>
      <c r="K59" s="498"/>
    </row>
    <row r="60" spans="1:11" s="455" customFormat="1" ht="31.5">
      <c r="A60" s="469">
        <f t="shared" si="8"/>
        <v>14</v>
      </c>
      <c r="B60" s="470" t="s">
        <v>784</v>
      </c>
      <c r="C60" s="471"/>
      <c r="D60" s="472" t="s">
        <v>121</v>
      </c>
      <c r="E60" s="475">
        <v>1</v>
      </c>
      <c r="F60" s="474"/>
      <c r="G60" s="474"/>
      <c r="H60" s="474"/>
      <c r="I60" s="495">
        <f t="shared" si="6"/>
        <v>0</v>
      </c>
      <c r="J60" s="86">
        <f t="shared" si="7"/>
        <v>0</v>
      </c>
      <c r="K60" s="498"/>
    </row>
    <row r="61" spans="1:11" s="455" customFormat="1" ht="31.5">
      <c r="A61" s="469">
        <f t="shared" si="8"/>
        <v>15</v>
      </c>
      <c r="B61" s="470" t="s">
        <v>743</v>
      </c>
      <c r="C61" s="471"/>
      <c r="D61" s="472" t="s">
        <v>121</v>
      </c>
      <c r="E61" s="475">
        <v>1</v>
      </c>
      <c r="F61" s="474"/>
      <c r="G61" s="474"/>
      <c r="H61" s="474"/>
      <c r="I61" s="495"/>
      <c r="J61" s="86"/>
      <c r="K61" s="498"/>
    </row>
    <row r="62" spans="1:11" s="455" customFormat="1" ht="31.5">
      <c r="A62" s="458">
        <v>2</v>
      </c>
      <c r="B62" s="459" t="s">
        <v>785</v>
      </c>
      <c r="C62" s="460"/>
      <c r="D62" s="460"/>
      <c r="E62" s="489"/>
      <c r="F62" s="462"/>
      <c r="G62" s="462"/>
      <c r="H62" s="462"/>
      <c r="I62" s="462"/>
      <c r="J62" s="490">
        <f>+SUM(J63:J72)</f>
        <v>0</v>
      </c>
      <c r="K62" s="491"/>
    </row>
    <row r="63" spans="1:11" s="455" customFormat="1" ht="31.5">
      <c r="A63" s="469">
        <v>1</v>
      </c>
      <c r="B63" s="470" t="s">
        <v>786</v>
      </c>
      <c r="C63" s="471" t="s">
        <v>787</v>
      </c>
      <c r="D63" s="472" t="s">
        <v>143</v>
      </c>
      <c r="E63" s="475">
        <v>81</v>
      </c>
      <c r="F63" s="474"/>
      <c r="G63" s="474"/>
      <c r="H63" s="474"/>
      <c r="I63" s="495">
        <f t="shared" ref="I63" si="12">+SUM(F63:H63)</f>
        <v>0</v>
      </c>
      <c r="J63" s="86">
        <f t="shared" ref="J63:J72" si="13">ROUND(E63*I63,0)</f>
        <v>0</v>
      </c>
      <c r="K63" s="496" t="str">
        <f>K55</f>
        <v>Bình Minh/TP</v>
      </c>
    </row>
    <row r="64" spans="1:11" s="455" customFormat="1" ht="31.5">
      <c r="A64" s="469">
        <f t="shared" ref="A64:A72" si="14">A63+1</f>
        <v>2</v>
      </c>
      <c r="B64" s="470" t="s">
        <v>786</v>
      </c>
      <c r="C64" s="471" t="s">
        <v>788</v>
      </c>
      <c r="D64" s="472" t="s">
        <v>143</v>
      </c>
      <c r="E64" s="475">
        <v>75</v>
      </c>
      <c r="F64" s="474"/>
      <c r="G64" s="474"/>
      <c r="H64" s="474"/>
      <c r="I64" s="495">
        <f t="shared" ref="I64:I72" si="15">+SUM(F64:H64)</f>
        <v>0</v>
      </c>
      <c r="J64" s="86">
        <f t="shared" si="13"/>
        <v>0</v>
      </c>
      <c r="K64" s="496" t="str">
        <f>K56</f>
        <v>Bình Minh/TP</v>
      </c>
    </row>
    <row r="65" spans="1:11" s="455" customFormat="1" ht="31.5">
      <c r="A65" s="469">
        <f t="shared" si="14"/>
        <v>3</v>
      </c>
      <c r="B65" s="470" t="s">
        <v>786</v>
      </c>
      <c r="C65" s="471" t="s">
        <v>789</v>
      </c>
      <c r="D65" s="472" t="s">
        <v>143</v>
      </c>
      <c r="E65" s="475">
        <v>97.5</v>
      </c>
      <c r="F65" s="474"/>
      <c r="G65" s="474"/>
      <c r="H65" s="474"/>
      <c r="I65" s="495">
        <f t="shared" si="15"/>
        <v>0</v>
      </c>
      <c r="J65" s="86">
        <f t="shared" si="13"/>
        <v>0</v>
      </c>
      <c r="K65" s="496" t="str">
        <f t="shared" ref="K65:K68" si="16">K64</f>
        <v>Bình Minh/TP</v>
      </c>
    </row>
    <row r="66" spans="1:11" s="455" customFormat="1" ht="31.5">
      <c r="A66" s="469">
        <f t="shared" si="14"/>
        <v>4</v>
      </c>
      <c r="B66" s="470" t="s">
        <v>786</v>
      </c>
      <c r="C66" s="471" t="s">
        <v>790</v>
      </c>
      <c r="D66" s="472" t="s">
        <v>143</v>
      </c>
      <c r="E66" s="475">
        <v>130</v>
      </c>
      <c r="F66" s="474"/>
      <c r="G66" s="474"/>
      <c r="H66" s="474"/>
      <c r="I66" s="495">
        <f t="shared" si="15"/>
        <v>0</v>
      </c>
      <c r="J66" s="86">
        <f t="shared" si="13"/>
        <v>0</v>
      </c>
      <c r="K66" s="496" t="str">
        <f t="shared" si="16"/>
        <v>Bình Minh/TP</v>
      </c>
    </row>
    <row r="67" spans="1:11" s="455" customFormat="1" ht="31.5">
      <c r="A67" s="469">
        <f t="shared" si="14"/>
        <v>5</v>
      </c>
      <c r="B67" s="470" t="s">
        <v>786</v>
      </c>
      <c r="C67" s="471" t="s">
        <v>791</v>
      </c>
      <c r="D67" s="472" t="s">
        <v>143</v>
      </c>
      <c r="E67" s="475">
        <v>92</v>
      </c>
      <c r="F67" s="474"/>
      <c r="G67" s="474"/>
      <c r="H67" s="474"/>
      <c r="I67" s="495">
        <f t="shared" si="15"/>
        <v>0</v>
      </c>
      <c r="J67" s="86">
        <f t="shared" si="13"/>
        <v>0</v>
      </c>
      <c r="K67" s="496" t="str">
        <f t="shared" si="16"/>
        <v>Bình Minh/TP</v>
      </c>
    </row>
    <row r="68" spans="1:11" s="455" customFormat="1" ht="31.5">
      <c r="A68" s="469">
        <f t="shared" si="14"/>
        <v>6</v>
      </c>
      <c r="B68" s="470" t="s">
        <v>792</v>
      </c>
      <c r="C68" s="471" t="s">
        <v>779</v>
      </c>
      <c r="D68" s="472" t="s">
        <v>31</v>
      </c>
      <c r="E68" s="475">
        <v>1</v>
      </c>
      <c r="F68" s="474"/>
      <c r="G68" s="474"/>
      <c r="H68" s="474"/>
      <c r="I68" s="495">
        <f t="shared" si="15"/>
        <v>0</v>
      </c>
      <c r="J68" s="86">
        <f t="shared" si="13"/>
        <v>0</v>
      </c>
      <c r="K68" s="496" t="str">
        <f t="shared" si="16"/>
        <v>Bình Minh/TP</v>
      </c>
    </row>
    <row r="69" spans="1:11" s="455" customFormat="1" ht="31.5">
      <c r="A69" s="469">
        <f t="shared" si="14"/>
        <v>7</v>
      </c>
      <c r="B69" s="470" t="s">
        <v>780</v>
      </c>
      <c r="C69" s="471" t="s">
        <v>793</v>
      </c>
      <c r="D69" s="472" t="s">
        <v>121</v>
      </c>
      <c r="E69" s="475">
        <v>1</v>
      </c>
      <c r="F69" s="474"/>
      <c r="G69" s="474"/>
      <c r="H69" s="474"/>
      <c r="I69" s="495">
        <f t="shared" si="15"/>
        <v>0</v>
      </c>
      <c r="J69" s="86">
        <f t="shared" si="13"/>
        <v>0</v>
      </c>
      <c r="K69" s="496" t="s">
        <v>733</v>
      </c>
    </row>
    <row r="70" spans="1:11" s="455" customFormat="1" ht="31.5">
      <c r="A70" s="469">
        <f t="shared" si="14"/>
        <v>8</v>
      </c>
      <c r="B70" s="470" t="s">
        <v>794</v>
      </c>
      <c r="C70" s="471"/>
      <c r="D70" s="472" t="s">
        <v>121</v>
      </c>
      <c r="E70" s="475">
        <v>1</v>
      </c>
      <c r="F70" s="474"/>
      <c r="G70" s="474"/>
      <c r="H70" s="474"/>
      <c r="I70" s="495">
        <f t="shared" si="15"/>
        <v>0</v>
      </c>
      <c r="J70" s="86">
        <f t="shared" si="13"/>
        <v>0</v>
      </c>
      <c r="K70" s="496"/>
    </row>
    <row r="71" spans="1:11" s="455" customFormat="1" ht="31.5">
      <c r="A71" s="469">
        <f t="shared" si="14"/>
        <v>9</v>
      </c>
      <c r="B71" s="470" t="s">
        <v>767</v>
      </c>
      <c r="C71" s="471" t="s">
        <v>783</v>
      </c>
      <c r="D71" s="472" t="s">
        <v>121</v>
      </c>
      <c r="E71" s="475">
        <v>1</v>
      </c>
      <c r="F71" s="474"/>
      <c r="G71" s="474"/>
      <c r="H71" s="474"/>
      <c r="I71" s="495">
        <f t="shared" si="15"/>
        <v>0</v>
      </c>
      <c r="J71" s="86">
        <f t="shared" si="13"/>
        <v>0</v>
      </c>
      <c r="K71" s="496"/>
    </row>
    <row r="72" spans="1:11" s="455" customFormat="1" ht="31.5">
      <c r="A72" s="469">
        <f t="shared" si="14"/>
        <v>10</v>
      </c>
      <c r="B72" s="470" t="s">
        <v>795</v>
      </c>
      <c r="C72" s="471"/>
      <c r="D72" s="472" t="s">
        <v>121</v>
      </c>
      <c r="E72" s="475">
        <v>1</v>
      </c>
      <c r="F72" s="474"/>
      <c r="G72" s="474"/>
      <c r="H72" s="474"/>
      <c r="I72" s="495">
        <f t="shared" si="15"/>
        <v>0</v>
      </c>
      <c r="J72" s="86">
        <f t="shared" si="13"/>
        <v>0</v>
      </c>
      <c r="K72" s="496"/>
    </row>
    <row r="73" spans="1:11" s="455" customFormat="1" ht="16.350000000000001" customHeight="1">
      <c r="A73" s="503"/>
      <c r="B73" s="504"/>
      <c r="C73" s="505"/>
      <c r="D73" s="506"/>
      <c r="E73" s="507"/>
      <c r="F73" s="508"/>
      <c r="G73" s="508"/>
      <c r="H73" s="508"/>
      <c r="I73" s="516"/>
      <c r="J73" s="517"/>
      <c r="K73" s="518"/>
    </row>
    <row r="74" spans="1:11" s="455" customFormat="1" ht="31.5">
      <c r="A74" s="458">
        <v>3</v>
      </c>
      <c r="B74" s="459" t="s">
        <v>796</v>
      </c>
      <c r="C74" s="460"/>
      <c r="D74" s="460"/>
      <c r="E74" s="489"/>
      <c r="F74" s="462"/>
      <c r="G74" s="462"/>
      <c r="H74" s="462"/>
      <c r="I74" s="462"/>
      <c r="J74" s="490">
        <f>+SUM(J75:J107)</f>
        <v>0</v>
      </c>
      <c r="K74" s="491"/>
    </row>
    <row r="75" spans="1:11" s="455" customFormat="1" ht="31.5">
      <c r="A75" s="509">
        <v>1</v>
      </c>
      <c r="B75" s="510" t="s">
        <v>797</v>
      </c>
      <c r="C75" s="511" t="s">
        <v>798</v>
      </c>
      <c r="D75" s="512" t="s">
        <v>717</v>
      </c>
      <c r="E75" s="513">
        <v>12</v>
      </c>
      <c r="F75" s="474"/>
      <c r="G75" s="474"/>
      <c r="H75" s="514"/>
      <c r="I75" s="519">
        <f t="shared" ref="I75:I107" si="17">+SUM(F75:H75)</f>
        <v>0</v>
      </c>
      <c r="J75" s="520">
        <f t="shared" ref="J75:J107" si="18">ROUND(E75*I75,0)</f>
        <v>0</v>
      </c>
      <c r="K75" s="1753" t="s">
        <v>799</v>
      </c>
    </row>
    <row r="76" spans="1:11" s="455" customFormat="1" ht="31.5">
      <c r="A76" s="469">
        <f t="shared" ref="A76:A107" si="19">A75+1</f>
        <v>2</v>
      </c>
      <c r="B76" s="470" t="s">
        <v>800</v>
      </c>
      <c r="C76" s="471" t="s">
        <v>801</v>
      </c>
      <c r="D76" s="472" t="s">
        <v>777</v>
      </c>
      <c r="E76" s="475">
        <v>12</v>
      </c>
      <c r="F76" s="474"/>
      <c r="G76" s="474"/>
      <c r="H76" s="474"/>
      <c r="I76" s="495">
        <f t="shared" si="17"/>
        <v>0</v>
      </c>
      <c r="J76" s="86">
        <f t="shared" si="18"/>
        <v>0</v>
      </c>
      <c r="K76" s="1754"/>
    </row>
    <row r="77" spans="1:11" s="455" customFormat="1" ht="31.5">
      <c r="A77" s="469">
        <f t="shared" si="19"/>
        <v>3</v>
      </c>
      <c r="B77" s="470" t="s">
        <v>802</v>
      </c>
      <c r="C77" s="471" t="s">
        <v>803</v>
      </c>
      <c r="D77" s="472" t="s">
        <v>777</v>
      </c>
      <c r="E77" s="475">
        <v>12</v>
      </c>
      <c r="F77" s="474"/>
      <c r="G77" s="474"/>
      <c r="H77" s="474"/>
      <c r="I77" s="495">
        <f t="shared" si="17"/>
        <v>0</v>
      </c>
      <c r="J77" s="86">
        <f t="shared" si="18"/>
        <v>0</v>
      </c>
      <c r="K77" s="1754"/>
    </row>
    <row r="78" spans="1:11" s="455" customFormat="1" ht="31.5">
      <c r="A78" s="469">
        <f t="shared" si="19"/>
        <v>4</v>
      </c>
      <c r="B78" s="470" t="s">
        <v>804</v>
      </c>
      <c r="C78" s="471" t="s">
        <v>805</v>
      </c>
      <c r="D78" s="472" t="s">
        <v>717</v>
      </c>
      <c r="E78" s="475">
        <v>13</v>
      </c>
      <c r="F78" s="474"/>
      <c r="G78" s="474"/>
      <c r="H78" s="474"/>
      <c r="I78" s="495">
        <f t="shared" si="17"/>
        <v>0</v>
      </c>
      <c r="J78" s="86">
        <f t="shared" si="18"/>
        <v>0</v>
      </c>
      <c r="K78" s="1754"/>
    </row>
    <row r="79" spans="1:11" s="455" customFormat="1" ht="31.5">
      <c r="A79" s="469">
        <f t="shared" si="19"/>
        <v>5</v>
      </c>
      <c r="B79" s="470" t="s">
        <v>806</v>
      </c>
      <c r="C79" s="471"/>
      <c r="D79" s="472" t="s">
        <v>717</v>
      </c>
      <c r="E79" s="475">
        <v>26</v>
      </c>
      <c r="F79" s="474"/>
      <c r="G79" s="474"/>
      <c r="H79" s="474"/>
      <c r="I79" s="495">
        <f t="shared" si="17"/>
        <v>0</v>
      </c>
      <c r="J79" s="86">
        <f t="shared" si="18"/>
        <v>0</v>
      </c>
      <c r="K79" s="1754"/>
    </row>
    <row r="80" spans="1:11" s="455" customFormat="1" ht="31.5">
      <c r="A80" s="469">
        <f t="shared" si="19"/>
        <v>6</v>
      </c>
      <c r="B80" s="470" t="s">
        <v>807</v>
      </c>
      <c r="C80" s="471"/>
      <c r="D80" s="472" t="s">
        <v>717</v>
      </c>
      <c r="E80" s="475">
        <v>26</v>
      </c>
      <c r="F80" s="474"/>
      <c r="G80" s="474"/>
      <c r="H80" s="474"/>
      <c r="I80" s="495">
        <f t="shared" si="17"/>
        <v>0</v>
      </c>
      <c r="J80" s="86">
        <f t="shared" si="18"/>
        <v>0</v>
      </c>
      <c r="K80" s="1754"/>
    </row>
    <row r="81" spans="1:19" ht="31.5">
      <c r="A81" s="469">
        <f t="shared" si="19"/>
        <v>7</v>
      </c>
      <c r="B81" s="470" t="s">
        <v>808</v>
      </c>
      <c r="C81" s="471"/>
      <c r="D81" s="472" t="s">
        <v>777</v>
      </c>
      <c r="E81" s="475">
        <v>26</v>
      </c>
      <c r="F81" s="474"/>
      <c r="G81" s="474"/>
      <c r="H81" s="474"/>
      <c r="I81" s="495">
        <f t="shared" si="17"/>
        <v>0</v>
      </c>
      <c r="J81" s="86">
        <f t="shared" si="18"/>
        <v>0</v>
      </c>
      <c r="K81" s="1754"/>
      <c r="L81" s="455"/>
      <c r="M81" s="455"/>
      <c r="N81" s="455"/>
      <c r="R81" s="455"/>
      <c r="S81" s="455"/>
    </row>
    <row r="82" spans="1:19" ht="31.5">
      <c r="A82" s="469">
        <f t="shared" si="19"/>
        <v>8</v>
      </c>
      <c r="B82" s="470" t="s">
        <v>809</v>
      </c>
      <c r="C82" s="471" t="s">
        <v>810</v>
      </c>
      <c r="D82" s="472" t="s">
        <v>717</v>
      </c>
      <c r="E82" s="475">
        <v>4</v>
      </c>
      <c r="F82" s="474"/>
      <c r="G82" s="474"/>
      <c r="H82" s="474"/>
      <c r="I82" s="495">
        <f t="shared" si="17"/>
        <v>0</v>
      </c>
      <c r="J82" s="86">
        <f t="shared" si="18"/>
        <v>0</v>
      </c>
      <c r="K82" s="1754"/>
      <c r="M82" s="455"/>
      <c r="N82" s="455"/>
    </row>
    <row r="83" spans="1:19" ht="31.5">
      <c r="A83" s="469">
        <f t="shared" si="19"/>
        <v>9</v>
      </c>
      <c r="B83" s="470" t="s">
        <v>811</v>
      </c>
      <c r="C83" s="471" t="s">
        <v>812</v>
      </c>
      <c r="D83" s="472" t="s">
        <v>717</v>
      </c>
      <c r="E83" s="475">
        <v>4</v>
      </c>
      <c r="F83" s="474"/>
      <c r="G83" s="474"/>
      <c r="H83" s="474"/>
      <c r="I83" s="495">
        <f t="shared" si="17"/>
        <v>0</v>
      </c>
      <c r="J83" s="86">
        <f t="shared" si="18"/>
        <v>0</v>
      </c>
      <c r="K83" s="1754"/>
      <c r="M83" s="455"/>
      <c r="N83" s="455"/>
    </row>
    <row r="84" spans="1:19" ht="31.5">
      <c r="A84" s="469">
        <f t="shared" si="19"/>
        <v>10</v>
      </c>
      <c r="B84" s="470" t="s">
        <v>813</v>
      </c>
      <c r="C84" s="471"/>
      <c r="D84" s="472" t="s">
        <v>717</v>
      </c>
      <c r="E84" s="475">
        <v>26</v>
      </c>
      <c r="F84" s="474"/>
      <c r="G84" s="474"/>
      <c r="H84" s="474"/>
      <c r="I84" s="495">
        <f t="shared" si="17"/>
        <v>0</v>
      </c>
      <c r="J84" s="86">
        <f t="shared" si="18"/>
        <v>0</v>
      </c>
      <c r="K84" s="1754"/>
      <c r="M84" s="455"/>
      <c r="N84" s="455"/>
    </row>
    <row r="85" spans="1:19" ht="31.5">
      <c r="A85" s="469">
        <f t="shared" si="19"/>
        <v>11</v>
      </c>
      <c r="B85" s="470" t="s">
        <v>814</v>
      </c>
      <c r="C85" s="471" t="s">
        <v>815</v>
      </c>
      <c r="D85" s="472" t="s">
        <v>717</v>
      </c>
      <c r="E85" s="475">
        <v>12</v>
      </c>
      <c r="F85" s="474"/>
      <c r="G85" s="474"/>
      <c r="H85" s="474"/>
      <c r="I85" s="495">
        <f t="shared" si="17"/>
        <v>0</v>
      </c>
      <c r="J85" s="86">
        <f t="shared" si="18"/>
        <v>0</v>
      </c>
      <c r="K85" s="1754"/>
      <c r="M85" s="455"/>
      <c r="N85" s="455"/>
    </row>
    <row r="86" spans="1:19" ht="30" customHeight="1">
      <c r="A86" s="469">
        <f t="shared" si="19"/>
        <v>12</v>
      </c>
      <c r="B86" s="470" t="s">
        <v>816</v>
      </c>
      <c r="C86" s="471" t="s">
        <v>817</v>
      </c>
      <c r="D86" s="472" t="s">
        <v>717</v>
      </c>
      <c r="E86" s="475">
        <v>6</v>
      </c>
      <c r="F86" s="474"/>
      <c r="G86" s="474"/>
      <c r="H86" s="474"/>
      <c r="I86" s="495">
        <f t="shared" si="17"/>
        <v>0</v>
      </c>
      <c r="J86" s="86">
        <f t="shared" si="18"/>
        <v>0</v>
      </c>
      <c r="K86" s="1754"/>
      <c r="M86" s="455"/>
      <c r="N86" s="455"/>
    </row>
    <row r="87" spans="1:19" ht="33" customHeight="1">
      <c r="A87" s="469">
        <f t="shared" si="19"/>
        <v>13</v>
      </c>
      <c r="B87" s="470" t="s">
        <v>818</v>
      </c>
      <c r="C87" s="471" t="s">
        <v>819</v>
      </c>
      <c r="D87" s="472" t="s">
        <v>167</v>
      </c>
      <c r="E87" s="475">
        <v>13</v>
      </c>
      <c r="F87" s="474"/>
      <c r="G87" s="474"/>
      <c r="H87" s="474"/>
      <c r="I87" s="495">
        <f t="shared" si="17"/>
        <v>0</v>
      </c>
      <c r="J87" s="86">
        <f t="shared" si="18"/>
        <v>0</v>
      </c>
      <c r="K87" s="1754"/>
      <c r="M87" s="455"/>
      <c r="N87" s="455"/>
    </row>
    <row r="88" spans="1:19" ht="33" customHeight="1">
      <c r="A88" s="469">
        <f t="shared" si="19"/>
        <v>14</v>
      </c>
      <c r="B88" s="470" t="s">
        <v>820</v>
      </c>
      <c r="C88" s="471" t="s">
        <v>821</v>
      </c>
      <c r="D88" s="472" t="s">
        <v>167</v>
      </c>
      <c r="E88" s="475">
        <v>9</v>
      </c>
      <c r="F88" s="474"/>
      <c r="G88" s="474"/>
      <c r="H88" s="474"/>
      <c r="I88" s="495">
        <f t="shared" si="17"/>
        <v>0</v>
      </c>
      <c r="J88" s="86">
        <f t="shared" si="18"/>
        <v>0</v>
      </c>
      <c r="K88" s="1754"/>
      <c r="M88" s="455"/>
      <c r="N88" s="455"/>
    </row>
    <row r="89" spans="1:19" ht="34.5" customHeight="1">
      <c r="A89" s="469">
        <f t="shared" si="19"/>
        <v>15</v>
      </c>
      <c r="B89" s="470" t="s">
        <v>797</v>
      </c>
      <c r="C89" s="471" t="s">
        <v>798</v>
      </c>
      <c r="D89" s="472" t="s">
        <v>717</v>
      </c>
      <c r="E89" s="475">
        <v>3</v>
      </c>
      <c r="F89" s="474"/>
      <c r="G89" s="474"/>
      <c r="H89" s="474"/>
      <c r="I89" s="495">
        <f t="shared" si="17"/>
        <v>0</v>
      </c>
      <c r="J89" s="86">
        <f t="shared" si="18"/>
        <v>0</v>
      </c>
      <c r="K89" s="1755" t="s">
        <v>822</v>
      </c>
      <c r="M89" s="455"/>
      <c r="N89" s="455"/>
    </row>
    <row r="90" spans="1:19" ht="31.5">
      <c r="A90" s="469">
        <f t="shared" si="19"/>
        <v>16</v>
      </c>
      <c r="B90" s="470" t="s">
        <v>800</v>
      </c>
      <c r="C90" s="471" t="s">
        <v>801</v>
      </c>
      <c r="D90" s="472" t="s">
        <v>777</v>
      </c>
      <c r="E90" s="475">
        <v>3</v>
      </c>
      <c r="F90" s="474"/>
      <c r="G90" s="474"/>
      <c r="H90" s="474"/>
      <c r="I90" s="495">
        <f t="shared" si="17"/>
        <v>0</v>
      </c>
      <c r="J90" s="86">
        <f t="shared" si="18"/>
        <v>0</v>
      </c>
      <c r="K90" s="1754"/>
      <c r="M90" s="455"/>
      <c r="N90" s="455"/>
    </row>
    <row r="91" spans="1:19" ht="31.5">
      <c r="A91" s="469">
        <f t="shared" si="19"/>
        <v>17</v>
      </c>
      <c r="B91" s="470" t="s">
        <v>802</v>
      </c>
      <c r="C91" s="471" t="s">
        <v>803</v>
      </c>
      <c r="D91" s="472" t="s">
        <v>777</v>
      </c>
      <c r="E91" s="475">
        <v>3</v>
      </c>
      <c r="F91" s="474"/>
      <c r="G91" s="474"/>
      <c r="H91" s="474"/>
      <c r="I91" s="495">
        <f t="shared" si="17"/>
        <v>0</v>
      </c>
      <c r="J91" s="86">
        <f t="shared" si="18"/>
        <v>0</v>
      </c>
      <c r="K91" s="1754"/>
      <c r="M91" s="455"/>
      <c r="N91" s="455"/>
    </row>
    <row r="92" spans="1:19" ht="31.5">
      <c r="A92" s="469">
        <f t="shared" si="19"/>
        <v>18</v>
      </c>
      <c r="B92" s="470" t="s">
        <v>823</v>
      </c>
      <c r="C92" s="471" t="s">
        <v>824</v>
      </c>
      <c r="D92" s="472" t="s">
        <v>717</v>
      </c>
      <c r="E92" s="475">
        <v>3</v>
      </c>
      <c r="F92" s="474"/>
      <c r="G92" s="474"/>
      <c r="H92" s="474"/>
      <c r="I92" s="495">
        <f t="shared" si="17"/>
        <v>0</v>
      </c>
      <c r="J92" s="86">
        <f t="shared" si="18"/>
        <v>0</v>
      </c>
      <c r="K92" s="1754"/>
      <c r="M92" s="455"/>
      <c r="N92" s="455"/>
    </row>
    <row r="93" spans="1:19" ht="31.5">
      <c r="A93" s="469">
        <f t="shared" si="19"/>
        <v>19</v>
      </c>
      <c r="B93" s="470" t="s">
        <v>806</v>
      </c>
      <c r="C93" s="471" t="s">
        <v>825</v>
      </c>
      <c r="D93" s="472" t="s">
        <v>717</v>
      </c>
      <c r="E93" s="475">
        <v>3</v>
      </c>
      <c r="F93" s="474"/>
      <c r="G93" s="474"/>
      <c r="H93" s="474"/>
      <c r="I93" s="495">
        <f t="shared" si="17"/>
        <v>0</v>
      </c>
      <c r="J93" s="86">
        <f t="shared" si="18"/>
        <v>0</v>
      </c>
      <c r="K93" s="1754"/>
      <c r="M93" s="455"/>
      <c r="N93" s="455"/>
    </row>
    <row r="94" spans="1:19" ht="31.5">
      <c r="A94" s="469">
        <f t="shared" si="19"/>
        <v>20</v>
      </c>
      <c r="B94" s="470" t="s">
        <v>826</v>
      </c>
      <c r="C94" s="471" t="s">
        <v>827</v>
      </c>
      <c r="D94" s="472" t="s">
        <v>717</v>
      </c>
      <c r="E94" s="475">
        <v>3</v>
      </c>
      <c r="F94" s="474"/>
      <c r="G94" s="474"/>
      <c r="H94" s="474"/>
      <c r="I94" s="495">
        <f t="shared" si="17"/>
        <v>0</v>
      </c>
      <c r="J94" s="86">
        <f t="shared" si="18"/>
        <v>0</v>
      </c>
      <c r="K94" s="1754"/>
      <c r="M94" s="455"/>
      <c r="N94" s="455"/>
    </row>
    <row r="95" spans="1:19" ht="38.1" customHeight="1">
      <c r="A95" s="469">
        <f t="shared" si="19"/>
        <v>21</v>
      </c>
      <c r="B95" s="470" t="s">
        <v>808</v>
      </c>
      <c r="C95" s="471" t="s">
        <v>803</v>
      </c>
      <c r="D95" s="472" t="s">
        <v>777</v>
      </c>
      <c r="E95" s="475">
        <v>3</v>
      </c>
      <c r="F95" s="474"/>
      <c r="G95" s="474"/>
      <c r="H95" s="474"/>
      <c r="I95" s="495">
        <f t="shared" si="17"/>
        <v>0</v>
      </c>
      <c r="J95" s="86">
        <f t="shared" si="18"/>
        <v>0</v>
      </c>
      <c r="K95" s="1754"/>
      <c r="M95" s="455"/>
      <c r="N95" s="455"/>
    </row>
    <row r="96" spans="1:19" ht="38.1" customHeight="1">
      <c r="A96" s="469">
        <f t="shared" si="19"/>
        <v>22</v>
      </c>
      <c r="B96" s="470" t="s">
        <v>814</v>
      </c>
      <c r="C96" s="471" t="s">
        <v>828</v>
      </c>
      <c r="D96" s="472" t="s">
        <v>717</v>
      </c>
      <c r="E96" s="475">
        <v>3</v>
      </c>
      <c r="F96" s="474"/>
      <c r="G96" s="474"/>
      <c r="H96" s="474"/>
      <c r="I96" s="495">
        <f t="shared" si="17"/>
        <v>0</v>
      </c>
      <c r="J96" s="86">
        <f t="shared" si="18"/>
        <v>0</v>
      </c>
      <c r="K96" s="1754"/>
      <c r="M96" s="455"/>
      <c r="N96" s="455"/>
    </row>
    <row r="97" spans="1:14" ht="38.1" customHeight="1">
      <c r="A97" s="469">
        <f t="shared" si="19"/>
        <v>23</v>
      </c>
      <c r="B97" s="470" t="s">
        <v>816</v>
      </c>
      <c r="C97" s="471" t="s">
        <v>829</v>
      </c>
      <c r="D97" s="472" t="s">
        <v>717</v>
      </c>
      <c r="E97" s="475">
        <v>5</v>
      </c>
      <c r="F97" s="474"/>
      <c r="G97" s="474"/>
      <c r="H97" s="474"/>
      <c r="I97" s="495">
        <f t="shared" si="17"/>
        <v>0</v>
      </c>
      <c r="J97" s="86">
        <f t="shared" si="18"/>
        <v>0</v>
      </c>
      <c r="K97" s="1754"/>
      <c r="M97" s="455"/>
      <c r="N97" s="455"/>
    </row>
    <row r="98" spans="1:14" ht="38.1" customHeight="1">
      <c r="A98" s="469">
        <f t="shared" si="19"/>
        <v>24</v>
      </c>
      <c r="B98" s="470" t="s">
        <v>830</v>
      </c>
      <c r="C98" s="471" t="s">
        <v>831</v>
      </c>
      <c r="D98" s="472" t="s">
        <v>717</v>
      </c>
      <c r="E98" s="475">
        <v>6</v>
      </c>
      <c r="F98" s="474"/>
      <c r="G98" s="474"/>
      <c r="H98" s="474"/>
      <c r="I98" s="495">
        <f t="shared" si="17"/>
        <v>0</v>
      </c>
      <c r="J98" s="86">
        <f t="shared" si="18"/>
        <v>0</v>
      </c>
      <c r="K98" s="1754"/>
      <c r="M98" s="455"/>
      <c r="N98" s="455"/>
    </row>
    <row r="99" spans="1:14" ht="38.1" customHeight="1">
      <c r="A99" s="469">
        <f t="shared" si="19"/>
        <v>25</v>
      </c>
      <c r="B99" s="470" t="s">
        <v>832</v>
      </c>
      <c r="C99" s="471" t="s">
        <v>833</v>
      </c>
      <c r="D99" s="472" t="s">
        <v>167</v>
      </c>
      <c r="E99" s="475">
        <v>2</v>
      </c>
      <c r="F99" s="474"/>
      <c r="G99" s="474"/>
      <c r="H99" s="474"/>
      <c r="I99" s="495">
        <f t="shared" si="17"/>
        <v>0</v>
      </c>
      <c r="J99" s="86">
        <f t="shared" si="18"/>
        <v>0</v>
      </c>
      <c r="K99" s="1754"/>
      <c r="M99" s="455"/>
      <c r="N99" s="455"/>
    </row>
    <row r="100" spans="1:14" ht="38.1" customHeight="1">
      <c r="A100" s="469">
        <f t="shared" si="19"/>
        <v>26</v>
      </c>
      <c r="B100" s="470" t="s">
        <v>834</v>
      </c>
      <c r="C100" s="471"/>
      <c r="D100" s="472" t="s">
        <v>167</v>
      </c>
      <c r="E100" s="475">
        <v>2</v>
      </c>
      <c r="F100" s="474"/>
      <c r="G100" s="474"/>
      <c r="H100" s="474"/>
      <c r="I100" s="495">
        <f t="shared" si="17"/>
        <v>0</v>
      </c>
      <c r="J100" s="86">
        <f t="shared" si="18"/>
        <v>0</v>
      </c>
      <c r="K100" s="1754"/>
      <c r="M100" s="455"/>
      <c r="N100" s="455"/>
    </row>
    <row r="101" spans="1:14" ht="38.1" customHeight="1">
      <c r="A101" s="469">
        <f t="shared" si="19"/>
        <v>27</v>
      </c>
      <c r="B101" s="470" t="s">
        <v>835</v>
      </c>
      <c r="C101" s="471"/>
      <c r="D101" s="472" t="s">
        <v>167</v>
      </c>
      <c r="E101" s="475">
        <v>3</v>
      </c>
      <c r="F101" s="474"/>
      <c r="G101" s="474"/>
      <c r="H101" s="474"/>
      <c r="I101" s="495">
        <f t="shared" si="17"/>
        <v>0</v>
      </c>
      <c r="J101" s="86">
        <f t="shared" si="18"/>
        <v>0</v>
      </c>
      <c r="K101" s="1754"/>
      <c r="M101" s="455"/>
      <c r="N101" s="455"/>
    </row>
    <row r="102" spans="1:14" ht="38.1" customHeight="1">
      <c r="A102" s="469">
        <f t="shared" si="19"/>
        <v>28</v>
      </c>
      <c r="B102" s="470" t="s">
        <v>836</v>
      </c>
      <c r="C102" s="471" t="s">
        <v>837</v>
      </c>
      <c r="D102" s="472" t="s">
        <v>167</v>
      </c>
      <c r="E102" s="475">
        <v>3</v>
      </c>
      <c r="F102" s="474"/>
      <c r="G102" s="474"/>
      <c r="H102" s="474"/>
      <c r="I102" s="495">
        <f t="shared" si="17"/>
        <v>0</v>
      </c>
      <c r="J102" s="86">
        <f t="shared" si="18"/>
        <v>0</v>
      </c>
      <c r="K102" s="1754"/>
      <c r="M102" s="455"/>
      <c r="N102" s="455"/>
    </row>
    <row r="103" spans="1:14" ht="38.1" customHeight="1">
      <c r="A103" s="469">
        <f t="shared" si="19"/>
        <v>29</v>
      </c>
      <c r="B103" s="470" t="s">
        <v>838</v>
      </c>
      <c r="C103" s="471" t="s">
        <v>839</v>
      </c>
      <c r="D103" s="472" t="s">
        <v>167</v>
      </c>
      <c r="E103" s="475">
        <v>3</v>
      </c>
      <c r="F103" s="474"/>
      <c r="G103" s="474"/>
      <c r="H103" s="474"/>
      <c r="I103" s="495">
        <f t="shared" si="17"/>
        <v>0</v>
      </c>
      <c r="J103" s="86">
        <f t="shared" si="18"/>
        <v>0</v>
      </c>
      <c r="K103" s="1754"/>
      <c r="M103" s="455"/>
      <c r="N103" s="455"/>
    </row>
    <row r="104" spans="1:14" ht="38.1" customHeight="1">
      <c r="A104" s="469">
        <f t="shared" si="19"/>
        <v>30</v>
      </c>
      <c r="B104" s="470" t="s">
        <v>840</v>
      </c>
      <c r="C104" s="471"/>
      <c r="D104" s="472" t="s">
        <v>741</v>
      </c>
      <c r="E104" s="475">
        <v>3</v>
      </c>
      <c r="F104" s="474"/>
      <c r="G104" s="474"/>
      <c r="H104" s="474"/>
      <c r="I104" s="495">
        <f t="shared" si="17"/>
        <v>0</v>
      </c>
      <c r="J104" s="86">
        <f t="shared" si="18"/>
        <v>0</v>
      </c>
      <c r="K104" s="1756"/>
      <c r="M104" s="455"/>
      <c r="N104" s="455"/>
    </row>
    <row r="105" spans="1:14" ht="38.1" customHeight="1">
      <c r="A105" s="469">
        <f t="shared" si="19"/>
        <v>31</v>
      </c>
      <c r="B105" s="470" t="s">
        <v>742</v>
      </c>
      <c r="C105" s="471" t="s">
        <v>783</v>
      </c>
      <c r="D105" s="472" t="s">
        <v>121</v>
      </c>
      <c r="E105" s="475">
        <v>1</v>
      </c>
      <c r="F105" s="474"/>
      <c r="G105" s="474"/>
      <c r="H105" s="474"/>
      <c r="I105" s="495">
        <f t="shared" si="17"/>
        <v>0</v>
      </c>
      <c r="J105" s="86">
        <f t="shared" si="18"/>
        <v>0</v>
      </c>
      <c r="K105" s="498" t="s">
        <v>733</v>
      </c>
      <c r="M105" s="455"/>
      <c r="N105" s="455"/>
    </row>
    <row r="106" spans="1:14" ht="38.1" customHeight="1">
      <c r="A106" s="469">
        <f t="shared" si="19"/>
        <v>32</v>
      </c>
      <c r="B106" s="470" t="s">
        <v>841</v>
      </c>
      <c r="C106" s="471"/>
      <c r="D106" s="472" t="s">
        <v>121</v>
      </c>
      <c r="E106" s="475">
        <v>1</v>
      </c>
      <c r="F106" s="474"/>
      <c r="G106" s="474"/>
      <c r="H106" s="474"/>
      <c r="I106" s="495">
        <f t="shared" si="17"/>
        <v>0</v>
      </c>
      <c r="J106" s="86">
        <f t="shared" si="18"/>
        <v>0</v>
      </c>
      <c r="K106" s="498"/>
      <c r="M106" s="455"/>
      <c r="N106" s="455"/>
    </row>
    <row r="107" spans="1:14" ht="38.1" customHeight="1">
      <c r="A107" s="469">
        <f t="shared" si="19"/>
        <v>33</v>
      </c>
      <c r="B107" s="470" t="s">
        <v>795</v>
      </c>
      <c r="C107" s="471"/>
      <c r="D107" s="472" t="s">
        <v>121</v>
      </c>
      <c r="E107" s="475">
        <v>1</v>
      </c>
      <c r="F107" s="474"/>
      <c r="G107" s="474"/>
      <c r="H107" s="474"/>
      <c r="I107" s="495">
        <f t="shared" si="17"/>
        <v>0</v>
      </c>
      <c r="J107" s="86">
        <f t="shared" si="18"/>
        <v>0</v>
      </c>
      <c r="K107" s="498" t="s">
        <v>744</v>
      </c>
      <c r="M107" s="455"/>
      <c r="N107" s="455"/>
    </row>
    <row r="108" spans="1:14" ht="31.35" customHeight="1">
      <c r="A108" s="515"/>
      <c r="B108" s="515"/>
      <c r="C108" s="515"/>
      <c r="D108" s="515"/>
      <c r="E108" s="515"/>
      <c r="F108" s="515"/>
      <c r="G108" s="515"/>
      <c r="H108" s="515"/>
      <c r="I108" s="515"/>
      <c r="J108" s="515"/>
      <c r="K108" s="515"/>
    </row>
  </sheetData>
  <mergeCells count="13">
    <mergeCell ref="K75:K88"/>
    <mergeCell ref="K89:K104"/>
    <mergeCell ref="A1:K1"/>
    <mergeCell ref="A2:K2"/>
    <mergeCell ref="A3:K3"/>
    <mergeCell ref="F4:I4"/>
    <mergeCell ref="A4:A5"/>
    <mergeCell ref="B4:B5"/>
    <mergeCell ref="C4:C5"/>
    <mergeCell ref="D4:D5"/>
    <mergeCell ref="E4:E5"/>
    <mergeCell ref="J4:J5"/>
    <mergeCell ref="K4:K5"/>
  </mergeCells>
  <dataValidations count="1">
    <dataValidation allowBlank="1" showInputMessage="1" showErrorMessage="1" sqref="B47"/>
  </dataValidations>
  <printOptions horizontalCentered="1"/>
  <pageMargins left="0.53740157499999996" right="0.15" top="0.511811023622047" bottom="0.511811023622047" header="0.31496062992126" footer="0.31496062992126"/>
  <pageSetup paperSize="9" scale="55" orientation="landscape" r:id="rId1"/>
  <headerFooter>
    <oddFooter>&amp;C&amp;A&amp;RPage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I99"/>
  <sheetViews>
    <sheetView view="pageBreakPreview" zoomScale="70" zoomScaleNormal="70" workbookViewId="0">
      <selection activeCell="H8" sqref="H8"/>
    </sheetView>
  </sheetViews>
  <sheetFormatPr defaultColWidth="9.140625" defaultRowHeight="15.75"/>
  <cols>
    <col min="1" max="1" width="9.5703125" style="371" customWidth="1"/>
    <col min="2" max="2" width="27.28515625" style="371" customWidth="1"/>
    <col min="3" max="3" width="44.5703125" style="371" customWidth="1"/>
    <col min="4" max="4" width="12.140625" style="371" customWidth="1"/>
    <col min="5" max="5" width="12.7109375" style="371" customWidth="1"/>
    <col min="6" max="6" width="15.5703125" style="371" customWidth="1"/>
    <col min="7" max="7" width="14.42578125" style="371" customWidth="1"/>
    <col min="8" max="8" width="16" style="371" customWidth="1"/>
    <col min="9" max="9" width="15.42578125" style="371" customWidth="1"/>
    <col min="10" max="10" width="17.5703125" style="371" customWidth="1"/>
    <col min="11" max="11" width="14" style="371" customWidth="1"/>
    <col min="12" max="12" width="14.5703125" style="372" customWidth="1"/>
    <col min="13" max="13" width="16.42578125" style="373" customWidth="1"/>
    <col min="14" max="14" width="17.5703125" style="371" customWidth="1"/>
    <col min="15" max="16384" width="9.140625" style="371"/>
  </cols>
  <sheetData>
    <row r="1" spans="1:14" ht="30" customHeight="1">
      <c r="A1" s="1757" t="s">
        <v>84</v>
      </c>
      <c r="B1" s="1757"/>
      <c r="C1" s="1757"/>
      <c r="D1" s="1757"/>
      <c r="E1" s="1757"/>
      <c r="F1" s="1757"/>
      <c r="G1" s="1757"/>
      <c r="H1" s="1757"/>
      <c r="I1" s="1757"/>
      <c r="J1" s="1757"/>
      <c r="K1" s="1757"/>
    </row>
    <row r="2" spans="1:14" ht="20.45" customHeight="1">
      <c r="A2" s="1765"/>
      <c r="B2" s="1765"/>
      <c r="C2" s="1765"/>
      <c r="D2" s="1765"/>
      <c r="E2" s="1765"/>
      <c r="F2" s="1765"/>
      <c r="G2" s="1765"/>
      <c r="H2" s="1765"/>
      <c r="I2" s="1765"/>
      <c r="J2" s="1765"/>
      <c r="K2" s="1765"/>
    </row>
    <row r="3" spans="1:14" ht="20.45" customHeight="1">
      <c r="A3" s="1759" t="s">
        <v>842</v>
      </c>
      <c r="B3" s="1759"/>
      <c r="C3" s="1759"/>
      <c r="D3" s="1759"/>
      <c r="E3" s="1759"/>
      <c r="F3" s="1759"/>
      <c r="G3" s="1759"/>
      <c r="H3" s="1759"/>
      <c r="I3" s="1759"/>
      <c r="J3" s="1759"/>
      <c r="K3" s="1759"/>
    </row>
    <row r="4" spans="1:14" ht="25.15" customHeight="1">
      <c r="A4" s="1761" t="s">
        <v>86</v>
      </c>
      <c r="B4" s="1761" t="s">
        <v>87</v>
      </c>
      <c r="C4" s="1761" t="s">
        <v>88</v>
      </c>
      <c r="D4" s="1761" t="s">
        <v>89</v>
      </c>
      <c r="E4" s="1763" t="s">
        <v>90</v>
      </c>
      <c r="F4" s="1760" t="s">
        <v>91</v>
      </c>
      <c r="G4" s="1760"/>
      <c r="H4" s="1760"/>
      <c r="I4" s="1760"/>
      <c r="J4" s="1764" t="s">
        <v>92</v>
      </c>
      <c r="K4" s="1761" t="s">
        <v>93</v>
      </c>
    </row>
    <row r="5" spans="1:14" ht="37.15" customHeight="1">
      <c r="A5" s="1762"/>
      <c r="B5" s="1761"/>
      <c r="C5" s="1761"/>
      <c r="D5" s="1762"/>
      <c r="E5" s="1763"/>
      <c r="F5" s="374" t="s">
        <v>94</v>
      </c>
      <c r="G5" s="374" t="s">
        <v>95</v>
      </c>
      <c r="H5" s="375" t="s">
        <v>96</v>
      </c>
      <c r="I5" s="375" t="s">
        <v>97</v>
      </c>
      <c r="J5" s="1764"/>
      <c r="K5" s="1762"/>
    </row>
    <row r="6" spans="1:14" s="369" customFormat="1" ht="30" customHeight="1">
      <c r="A6" s="376" t="s">
        <v>843</v>
      </c>
      <c r="B6" s="377" t="s">
        <v>844</v>
      </c>
      <c r="C6" s="378"/>
      <c r="D6" s="379"/>
      <c r="E6" s="379"/>
      <c r="F6" s="380"/>
      <c r="G6" s="380"/>
      <c r="H6" s="380"/>
      <c r="I6" s="418"/>
      <c r="J6" s="418">
        <f>+SUM(J7:J11)</f>
        <v>0</v>
      </c>
      <c r="K6" s="419"/>
    </row>
    <row r="7" spans="1:14" s="369" customFormat="1" ht="34.5" customHeight="1">
      <c r="A7" s="381" t="s">
        <v>27</v>
      </c>
      <c r="B7" s="382" t="str">
        <f>+B12</f>
        <v>THIẾT BỊ</v>
      </c>
      <c r="C7" s="383"/>
      <c r="D7" s="384" t="s">
        <v>121</v>
      </c>
      <c r="E7" s="385">
        <v>1</v>
      </c>
      <c r="F7" s="386"/>
      <c r="G7" s="386"/>
      <c r="H7" s="386"/>
      <c r="I7" s="420"/>
      <c r="J7" s="421">
        <f>J12</f>
        <v>0</v>
      </c>
      <c r="K7" s="422"/>
      <c r="M7" s="423"/>
    </row>
    <row r="8" spans="1:14" s="369" customFormat="1" ht="34.5" customHeight="1">
      <c r="A8" s="387" t="s">
        <v>60</v>
      </c>
      <c r="B8" s="388" t="s">
        <v>845</v>
      </c>
      <c r="C8" s="389"/>
      <c r="D8" s="390" t="s">
        <v>121</v>
      </c>
      <c r="E8" s="391">
        <v>1</v>
      </c>
      <c r="F8" s="392"/>
      <c r="G8" s="392"/>
      <c r="H8" s="392"/>
      <c r="I8" s="424"/>
      <c r="J8" s="425">
        <f>J89</f>
        <v>0</v>
      </c>
      <c r="K8" s="426"/>
    </row>
    <row r="9" spans="1:14" s="369" customFormat="1" ht="34.5" customHeight="1">
      <c r="A9" s="387" t="s">
        <v>68</v>
      </c>
      <c r="B9" s="388" t="s">
        <v>846</v>
      </c>
      <c r="C9" s="389"/>
      <c r="D9" s="390" t="s">
        <v>121</v>
      </c>
      <c r="E9" s="391">
        <v>1</v>
      </c>
      <c r="F9" s="392"/>
      <c r="G9" s="392"/>
      <c r="H9" s="392"/>
      <c r="I9" s="424"/>
      <c r="J9" s="425">
        <f>J92</f>
        <v>0</v>
      </c>
      <c r="K9" s="426"/>
    </row>
    <row r="10" spans="1:14" s="369" customFormat="1" ht="34.5" customHeight="1">
      <c r="A10" s="387" t="s">
        <v>847</v>
      </c>
      <c r="B10" s="388" t="s">
        <v>848</v>
      </c>
      <c r="C10" s="389"/>
      <c r="D10" s="390" t="s">
        <v>121</v>
      </c>
      <c r="E10" s="391">
        <v>1</v>
      </c>
      <c r="F10" s="392"/>
      <c r="G10" s="392"/>
      <c r="H10" s="392"/>
      <c r="I10" s="424"/>
      <c r="J10" s="425">
        <f>J95</f>
        <v>0</v>
      </c>
      <c r="K10" s="426"/>
    </row>
    <row r="11" spans="1:14" s="369" customFormat="1" ht="34.5" customHeight="1">
      <c r="A11" s="393"/>
      <c r="B11" s="394"/>
      <c r="C11" s="395"/>
      <c r="D11" s="396"/>
      <c r="E11" s="397"/>
      <c r="F11" s="398"/>
      <c r="G11" s="398"/>
      <c r="H11" s="398"/>
      <c r="I11" s="427"/>
      <c r="J11" s="428"/>
      <c r="K11" s="429"/>
    </row>
    <row r="12" spans="1:14" ht="40.9" customHeight="1">
      <c r="A12" s="399" t="s">
        <v>27</v>
      </c>
      <c r="B12" s="400" t="s">
        <v>849</v>
      </c>
      <c r="C12" s="400"/>
      <c r="D12" s="401"/>
      <c r="E12" s="400"/>
      <c r="F12" s="400"/>
      <c r="G12" s="400"/>
      <c r="H12" s="400"/>
      <c r="I12" s="400"/>
      <c r="J12" s="400">
        <f>SUM(J14:J88)</f>
        <v>0</v>
      </c>
      <c r="K12" s="400"/>
    </row>
    <row r="13" spans="1:14" ht="16.5" customHeight="1">
      <c r="A13" s="402">
        <v>1</v>
      </c>
      <c r="B13" s="403" t="s">
        <v>850</v>
      </c>
      <c r="C13" s="403"/>
      <c r="D13" s="404"/>
      <c r="E13" s="403"/>
      <c r="F13" s="403"/>
      <c r="G13" s="403"/>
      <c r="H13" s="403"/>
      <c r="I13" s="403"/>
      <c r="J13" s="403"/>
      <c r="K13" s="403"/>
    </row>
    <row r="14" spans="1:14" ht="47.25">
      <c r="A14" s="405"/>
      <c r="B14" s="406" t="s">
        <v>851</v>
      </c>
      <c r="C14" s="1439" t="s">
        <v>852</v>
      </c>
      <c r="D14" s="407" t="s">
        <v>853</v>
      </c>
      <c r="E14" s="408">
        <v>1</v>
      </c>
      <c r="F14" s="1566"/>
      <c r="G14" s="409"/>
      <c r="H14" s="409"/>
      <c r="I14" s="430">
        <f>H14+F14+G14</f>
        <v>0</v>
      </c>
      <c r="J14" s="430">
        <f>I14*E14</f>
        <v>0</v>
      </c>
      <c r="K14" s="431"/>
    </row>
    <row r="15" spans="1:14" ht="76.5" customHeight="1">
      <c r="A15" s="410"/>
      <c r="B15" s="406" t="s">
        <v>854</v>
      </c>
      <c r="C15" s="1439" t="s">
        <v>855</v>
      </c>
      <c r="D15" s="411" t="s">
        <v>856</v>
      </c>
      <c r="E15" s="408">
        <v>1</v>
      </c>
      <c r="F15" s="1566"/>
      <c r="G15" s="409"/>
      <c r="H15" s="409"/>
      <c r="I15" s="430">
        <f t="shared" ref="I15:I53" si="0">H15+F15+G15</f>
        <v>0</v>
      </c>
      <c r="J15" s="430">
        <f>I15*E15</f>
        <v>0</v>
      </c>
      <c r="K15" s="432"/>
      <c r="N15" s="433"/>
    </row>
    <row r="16" spans="1:14" ht="96" customHeight="1">
      <c r="A16" s="410"/>
      <c r="B16" s="406" t="s">
        <v>857</v>
      </c>
      <c r="C16" s="1439" t="s">
        <v>858</v>
      </c>
      <c r="D16" s="411" t="s">
        <v>856</v>
      </c>
      <c r="E16" s="408">
        <v>2</v>
      </c>
      <c r="F16" s="1566"/>
      <c r="G16" s="409"/>
      <c r="H16" s="409"/>
      <c r="I16" s="430">
        <f t="shared" si="0"/>
        <v>0</v>
      </c>
      <c r="J16" s="430">
        <f>I16*E16</f>
        <v>0</v>
      </c>
      <c r="K16" s="432"/>
      <c r="L16" s="434"/>
      <c r="M16" s="434"/>
      <c r="N16" s="435"/>
    </row>
    <row r="17" spans="1:14" ht="81" customHeight="1">
      <c r="A17" s="410"/>
      <c r="B17" s="406" t="s">
        <v>859</v>
      </c>
      <c r="C17" s="1439" t="s">
        <v>860</v>
      </c>
      <c r="D17" s="411" t="s">
        <v>856</v>
      </c>
      <c r="E17" s="408">
        <v>2</v>
      </c>
      <c r="F17" s="1566"/>
      <c r="G17" s="409"/>
      <c r="H17" s="409"/>
      <c r="I17" s="430">
        <f t="shared" si="0"/>
        <v>0</v>
      </c>
      <c r="J17" s="430">
        <f>I17*E17</f>
        <v>0</v>
      </c>
      <c r="K17" s="432"/>
      <c r="L17" s="436"/>
      <c r="N17" s="433"/>
    </row>
    <row r="18" spans="1:14" ht="26.25" customHeight="1">
      <c r="A18" s="402">
        <v>2</v>
      </c>
      <c r="B18" s="403" t="s">
        <v>861</v>
      </c>
      <c r="C18" s="403"/>
      <c r="D18" s="404"/>
      <c r="E18" s="412"/>
      <c r="F18" s="403"/>
      <c r="G18" s="403"/>
      <c r="H18" s="403"/>
      <c r="I18" s="403"/>
      <c r="J18" s="403"/>
      <c r="K18" s="403"/>
      <c r="N18" s="433"/>
    </row>
    <row r="19" spans="1:14" ht="75" customHeight="1">
      <c r="A19" s="410"/>
      <c r="B19" s="406" t="s">
        <v>854</v>
      </c>
      <c r="C19" s="1439" t="s">
        <v>855</v>
      </c>
      <c r="D19" s="411" t="s">
        <v>856</v>
      </c>
      <c r="E19" s="408">
        <v>1</v>
      </c>
      <c r="F19" s="1566"/>
      <c r="G19" s="409"/>
      <c r="H19" s="409"/>
      <c r="I19" s="430">
        <f t="shared" si="0"/>
        <v>0</v>
      </c>
      <c r="J19" s="430">
        <f>I19*E19</f>
        <v>0</v>
      </c>
      <c r="K19" s="432"/>
      <c r="N19" s="433"/>
    </row>
    <row r="20" spans="1:14" ht="81.75" customHeight="1">
      <c r="A20" s="410"/>
      <c r="B20" s="406" t="s">
        <v>862</v>
      </c>
      <c r="C20" s="1439" t="s">
        <v>858</v>
      </c>
      <c r="D20" s="411" t="s">
        <v>856</v>
      </c>
      <c r="E20" s="408">
        <v>2</v>
      </c>
      <c r="F20" s="1566"/>
      <c r="G20" s="409"/>
      <c r="H20" s="409"/>
      <c r="I20" s="430">
        <f t="shared" si="0"/>
        <v>0</v>
      </c>
      <c r="J20" s="430">
        <f>I20*E20</f>
        <v>0</v>
      </c>
      <c r="K20" s="432"/>
      <c r="L20" s="434"/>
      <c r="M20" s="434"/>
      <c r="N20" s="435"/>
    </row>
    <row r="21" spans="1:14" ht="92.25" customHeight="1">
      <c r="A21" s="410"/>
      <c r="B21" s="406" t="s">
        <v>859</v>
      </c>
      <c r="C21" s="1439" t="s">
        <v>860</v>
      </c>
      <c r="D21" s="411" t="s">
        <v>856</v>
      </c>
      <c r="E21" s="408">
        <v>2</v>
      </c>
      <c r="F21" s="1566"/>
      <c r="G21" s="409"/>
      <c r="H21" s="409"/>
      <c r="I21" s="430">
        <f t="shared" si="0"/>
        <v>0</v>
      </c>
      <c r="J21" s="430">
        <f>I21*E21</f>
        <v>0</v>
      </c>
      <c r="K21" s="432"/>
      <c r="L21" s="436"/>
      <c r="M21" s="434"/>
      <c r="N21" s="433"/>
    </row>
    <row r="22" spans="1:14" ht="91.5" customHeight="1">
      <c r="A22" s="410"/>
      <c r="B22" s="406" t="s">
        <v>863</v>
      </c>
      <c r="C22" s="1439" t="s">
        <v>864</v>
      </c>
      <c r="D22" s="411" t="s">
        <v>856</v>
      </c>
      <c r="E22" s="408">
        <v>35</v>
      </c>
      <c r="F22" s="1566"/>
      <c r="G22" s="409"/>
      <c r="H22" s="409"/>
      <c r="I22" s="430">
        <f t="shared" si="0"/>
        <v>0</v>
      </c>
      <c r="J22" s="430">
        <f>I22*E22</f>
        <v>0</v>
      </c>
      <c r="K22" s="432"/>
      <c r="M22" s="434"/>
      <c r="N22" s="433"/>
    </row>
    <row r="23" spans="1:14" ht="139.5" customHeight="1">
      <c r="A23" s="410"/>
      <c r="B23" s="406" t="s">
        <v>865</v>
      </c>
      <c r="C23" s="1439" t="s">
        <v>866</v>
      </c>
      <c r="D23" s="411" t="s">
        <v>856</v>
      </c>
      <c r="E23" s="408">
        <v>1</v>
      </c>
      <c r="F23" s="1566"/>
      <c r="G23" s="409"/>
      <c r="H23" s="409"/>
      <c r="I23" s="430">
        <f t="shared" si="0"/>
        <v>0</v>
      </c>
      <c r="J23" s="430">
        <f>I23*E23</f>
        <v>0</v>
      </c>
      <c r="K23" s="432"/>
      <c r="L23" s="437"/>
      <c r="M23" s="434"/>
    </row>
    <row r="24" spans="1:14" ht="36.75" customHeight="1">
      <c r="A24" s="402">
        <v>3</v>
      </c>
      <c r="B24" s="1766" t="s">
        <v>867</v>
      </c>
      <c r="C24" s="1766"/>
      <c r="D24" s="404"/>
      <c r="E24" s="412"/>
      <c r="F24" s="403"/>
      <c r="G24" s="403"/>
      <c r="H24" s="403"/>
      <c r="I24" s="403"/>
      <c r="J24" s="403"/>
      <c r="K24" s="403"/>
      <c r="N24" s="433"/>
    </row>
    <row r="25" spans="1:14" ht="315" customHeight="1">
      <c r="A25" s="410"/>
      <c r="B25" s="406" t="s">
        <v>868</v>
      </c>
      <c r="C25" s="1439" t="s">
        <v>869</v>
      </c>
      <c r="D25" s="411" t="s">
        <v>870</v>
      </c>
      <c r="E25" s="408">
        <v>1</v>
      </c>
      <c r="F25" s="1567"/>
      <c r="G25" s="409"/>
      <c r="H25" s="409"/>
      <c r="I25" s="430">
        <f t="shared" si="0"/>
        <v>0</v>
      </c>
      <c r="J25" s="430">
        <f>I25*E25</f>
        <v>0</v>
      </c>
      <c r="K25" s="432"/>
      <c r="L25" s="437"/>
      <c r="N25" s="438"/>
    </row>
    <row r="26" spans="1:14" ht="132" customHeight="1">
      <c r="A26" s="410"/>
      <c r="B26" s="1439" t="s">
        <v>871</v>
      </c>
      <c r="C26" s="1439" t="s">
        <v>872</v>
      </c>
      <c r="D26" s="407" t="s">
        <v>853</v>
      </c>
      <c r="E26" s="408">
        <v>1</v>
      </c>
      <c r="F26" s="1567"/>
      <c r="G26" s="409"/>
      <c r="H26" s="409"/>
      <c r="I26" s="430">
        <f t="shared" si="0"/>
        <v>0</v>
      </c>
      <c r="J26" s="430">
        <f>I26*E26</f>
        <v>0</v>
      </c>
      <c r="K26" s="432"/>
      <c r="L26" s="437"/>
    </row>
    <row r="27" spans="1:14" ht="110.25">
      <c r="A27" s="410"/>
      <c r="B27" s="406" t="s">
        <v>873</v>
      </c>
      <c r="C27" s="1439" t="s">
        <v>874</v>
      </c>
      <c r="D27" s="411" t="s">
        <v>856</v>
      </c>
      <c r="E27" s="408">
        <v>2</v>
      </c>
      <c r="F27" s="1567"/>
      <c r="G27" s="409"/>
      <c r="H27" s="409"/>
      <c r="I27" s="430">
        <f t="shared" si="0"/>
        <v>0</v>
      </c>
      <c r="J27" s="430">
        <f>I27*E27</f>
        <v>0</v>
      </c>
      <c r="K27" s="432"/>
      <c r="L27" s="437"/>
      <c r="N27" s="438"/>
    </row>
    <row r="28" spans="1:14" ht="132" customHeight="1">
      <c r="A28" s="410"/>
      <c r="B28" s="406" t="s">
        <v>875</v>
      </c>
      <c r="C28" s="1439" t="s">
        <v>874</v>
      </c>
      <c r="D28" s="411" t="s">
        <v>856</v>
      </c>
      <c r="E28" s="408">
        <v>2</v>
      </c>
      <c r="F28" s="1567"/>
      <c r="G28" s="409"/>
      <c r="H28" s="409"/>
      <c r="I28" s="430">
        <f t="shared" si="0"/>
        <v>0</v>
      </c>
      <c r="J28" s="430">
        <f>I28*E28</f>
        <v>0</v>
      </c>
      <c r="K28" s="432"/>
      <c r="L28" s="437"/>
      <c r="N28" s="438"/>
    </row>
    <row r="29" spans="1:14" ht="131.25" customHeight="1">
      <c r="A29" s="410"/>
      <c r="B29" s="406" t="s">
        <v>876</v>
      </c>
      <c r="C29" s="1439" t="s">
        <v>874</v>
      </c>
      <c r="D29" s="411" t="s">
        <v>856</v>
      </c>
      <c r="E29" s="408">
        <v>2</v>
      </c>
      <c r="F29" s="1567"/>
      <c r="G29" s="409"/>
      <c r="H29" s="409"/>
      <c r="I29" s="430">
        <f t="shared" si="0"/>
        <v>0</v>
      </c>
      <c r="J29" s="430">
        <f>I29*E29</f>
        <v>0</v>
      </c>
      <c r="K29" s="432"/>
      <c r="L29" s="437"/>
      <c r="N29" s="438"/>
    </row>
    <row r="30" spans="1:14" ht="36.75" customHeight="1">
      <c r="A30" s="402">
        <v>4</v>
      </c>
      <c r="B30" s="403" t="s">
        <v>877</v>
      </c>
      <c r="C30" s="403"/>
      <c r="D30" s="404"/>
      <c r="E30" s="412"/>
      <c r="F30" s="403"/>
      <c r="G30" s="403"/>
      <c r="H30" s="403"/>
      <c r="I30" s="403"/>
      <c r="J30" s="403"/>
      <c r="K30" s="403"/>
      <c r="N30" s="433"/>
    </row>
    <row r="31" spans="1:14" ht="114" customHeight="1">
      <c r="A31" s="410"/>
      <c r="B31" s="413" t="s">
        <v>878</v>
      </c>
      <c r="C31" s="1440" t="s">
        <v>879</v>
      </c>
      <c r="D31" s="411" t="s">
        <v>856</v>
      </c>
      <c r="E31" s="414">
        <v>2</v>
      </c>
      <c r="F31" s="1567"/>
      <c r="G31" s="409"/>
      <c r="H31" s="409"/>
      <c r="I31" s="430">
        <f t="shared" si="0"/>
        <v>0</v>
      </c>
      <c r="J31" s="430">
        <f>I31*E31</f>
        <v>0</v>
      </c>
      <c r="K31" s="432"/>
      <c r="L31" s="439"/>
      <c r="N31" s="433"/>
    </row>
    <row r="32" spans="1:14" ht="90.75" customHeight="1">
      <c r="A32" s="410"/>
      <c r="B32" s="415" t="s">
        <v>880</v>
      </c>
      <c r="C32" s="1441" t="s">
        <v>881</v>
      </c>
      <c r="D32" s="411" t="s">
        <v>856</v>
      </c>
      <c r="E32" s="414">
        <v>2</v>
      </c>
      <c r="F32" s="1567"/>
      <c r="G32" s="409"/>
      <c r="H32" s="409"/>
      <c r="I32" s="430">
        <f t="shared" si="0"/>
        <v>0</v>
      </c>
      <c r="J32" s="430">
        <f>I32*E32</f>
        <v>0</v>
      </c>
      <c r="K32" s="432"/>
    </row>
    <row r="33" spans="1:295" s="370" customFormat="1" ht="73.5" customHeight="1">
      <c r="A33" s="416"/>
      <c r="B33" s="406" t="s">
        <v>882</v>
      </c>
      <c r="C33" s="1439" t="s">
        <v>883</v>
      </c>
      <c r="D33" s="417" t="s">
        <v>143</v>
      </c>
      <c r="E33" s="408">
        <v>6750</v>
      </c>
      <c r="F33" s="1567"/>
      <c r="G33" s="409"/>
      <c r="H33" s="409"/>
      <c r="I33" s="430">
        <f t="shared" si="0"/>
        <v>0</v>
      </c>
      <c r="J33" s="430">
        <f>I33*E33</f>
        <v>0</v>
      </c>
      <c r="K33" s="432"/>
      <c r="L33" s="440"/>
      <c r="M33" s="371"/>
      <c r="N33" s="371"/>
      <c r="O33" s="371"/>
      <c r="P33" s="371"/>
      <c r="Q33" s="371"/>
      <c r="R33" s="371"/>
      <c r="S33" s="371"/>
      <c r="T33" s="371"/>
      <c r="U33" s="371"/>
      <c r="V33" s="371"/>
      <c r="W33" s="371"/>
      <c r="X33" s="371"/>
      <c r="Y33" s="371"/>
      <c r="Z33" s="371"/>
      <c r="AA33" s="371"/>
      <c r="AB33" s="371"/>
      <c r="AC33" s="371"/>
      <c r="AD33" s="371"/>
      <c r="AE33" s="371"/>
      <c r="AF33" s="371"/>
      <c r="AG33" s="371"/>
      <c r="AH33" s="371"/>
      <c r="AI33" s="371"/>
      <c r="AJ33" s="371"/>
      <c r="AK33" s="371"/>
      <c r="AL33" s="371"/>
      <c r="AM33" s="371"/>
      <c r="AN33" s="371"/>
      <c r="AO33" s="371"/>
      <c r="AP33" s="371"/>
      <c r="AQ33" s="371"/>
      <c r="AR33" s="371"/>
      <c r="AS33" s="371"/>
      <c r="AT33" s="371"/>
      <c r="AU33" s="371"/>
      <c r="AV33" s="371"/>
      <c r="AW33" s="371"/>
      <c r="AX33" s="371"/>
      <c r="AY33" s="371"/>
      <c r="AZ33" s="371"/>
      <c r="BA33" s="371"/>
      <c r="BB33" s="371"/>
      <c r="BC33" s="371"/>
      <c r="BD33" s="371"/>
      <c r="BE33" s="371"/>
      <c r="BF33" s="371"/>
      <c r="BG33" s="371"/>
      <c r="BH33" s="371"/>
      <c r="BI33" s="371"/>
      <c r="BJ33" s="371"/>
      <c r="BK33" s="371"/>
      <c r="BL33" s="371"/>
      <c r="BM33" s="371"/>
      <c r="BN33" s="371"/>
      <c r="BO33" s="371"/>
      <c r="BP33" s="371"/>
      <c r="BQ33" s="371"/>
      <c r="BR33" s="371"/>
      <c r="BS33" s="371"/>
      <c r="BT33" s="371"/>
      <c r="BU33" s="371"/>
      <c r="BV33" s="371"/>
      <c r="BW33" s="371"/>
      <c r="BX33" s="371"/>
      <c r="BY33" s="371"/>
      <c r="BZ33" s="371"/>
      <c r="CA33" s="371"/>
      <c r="CB33" s="371"/>
      <c r="CC33" s="371"/>
      <c r="CD33" s="371"/>
      <c r="CE33" s="371"/>
      <c r="CF33" s="371"/>
      <c r="CG33" s="371"/>
      <c r="CH33" s="371"/>
      <c r="CI33" s="371"/>
      <c r="CJ33" s="371"/>
      <c r="CK33" s="371"/>
      <c r="CL33" s="371"/>
      <c r="CM33" s="371"/>
      <c r="CN33" s="371"/>
      <c r="CO33" s="371"/>
      <c r="CP33" s="371"/>
      <c r="CQ33" s="371"/>
      <c r="CR33" s="371"/>
      <c r="CS33" s="371"/>
      <c r="CT33" s="371"/>
      <c r="CU33" s="371"/>
      <c r="CV33" s="371"/>
      <c r="CW33" s="371"/>
      <c r="CX33" s="371"/>
      <c r="CY33" s="371"/>
      <c r="CZ33" s="371"/>
      <c r="DA33" s="371"/>
      <c r="DB33" s="371"/>
      <c r="DC33" s="371"/>
      <c r="DD33" s="371"/>
      <c r="DE33" s="371"/>
      <c r="DF33" s="371"/>
      <c r="DG33" s="371"/>
      <c r="DH33" s="371"/>
      <c r="DI33" s="371"/>
      <c r="DJ33" s="371"/>
      <c r="DK33" s="371"/>
      <c r="DL33" s="371"/>
      <c r="DM33" s="371"/>
      <c r="DN33" s="371"/>
      <c r="DO33" s="371"/>
      <c r="DP33" s="371"/>
      <c r="DQ33" s="371"/>
      <c r="DR33" s="371"/>
      <c r="DS33" s="371"/>
      <c r="DT33" s="371"/>
      <c r="DU33" s="371"/>
      <c r="DV33" s="371"/>
      <c r="DW33" s="371"/>
      <c r="DX33" s="371"/>
      <c r="DY33" s="371"/>
      <c r="DZ33" s="371"/>
      <c r="EA33" s="371"/>
      <c r="EB33" s="371"/>
      <c r="EC33" s="371"/>
      <c r="ED33" s="371"/>
      <c r="EE33" s="371"/>
      <c r="EF33" s="371"/>
      <c r="EG33" s="371"/>
      <c r="EH33" s="371"/>
      <c r="EI33" s="371"/>
      <c r="EJ33" s="371"/>
      <c r="EK33" s="371"/>
      <c r="EL33" s="371"/>
      <c r="EM33" s="371"/>
      <c r="EN33" s="371"/>
      <c r="EO33" s="371"/>
      <c r="EP33" s="371"/>
      <c r="EQ33" s="371"/>
      <c r="ER33" s="371"/>
      <c r="ES33" s="371"/>
      <c r="ET33" s="371"/>
      <c r="EU33" s="371"/>
      <c r="EV33" s="371"/>
      <c r="EW33" s="371"/>
      <c r="EX33" s="371"/>
      <c r="EY33" s="371"/>
      <c r="EZ33" s="371"/>
      <c r="FA33" s="371"/>
      <c r="FB33" s="371"/>
      <c r="FC33" s="371"/>
      <c r="FD33" s="371"/>
      <c r="FE33" s="371"/>
      <c r="FF33" s="371"/>
      <c r="FG33" s="371"/>
      <c r="FH33" s="371"/>
      <c r="FI33" s="371"/>
      <c r="FJ33" s="371"/>
      <c r="FK33" s="371"/>
      <c r="FL33" s="371"/>
      <c r="FM33" s="371"/>
      <c r="FN33" s="371"/>
      <c r="FO33" s="371"/>
      <c r="FP33" s="371"/>
      <c r="FQ33" s="371"/>
      <c r="FR33" s="371"/>
      <c r="FS33" s="371"/>
      <c r="FT33" s="371"/>
      <c r="FU33" s="371"/>
      <c r="FV33" s="371"/>
      <c r="FW33" s="371"/>
      <c r="FX33" s="371"/>
      <c r="FY33" s="371"/>
      <c r="FZ33" s="371"/>
      <c r="GA33" s="371"/>
      <c r="GB33" s="371"/>
      <c r="GC33" s="371"/>
      <c r="GD33" s="371"/>
      <c r="GE33" s="371"/>
      <c r="GF33" s="371"/>
      <c r="GG33" s="371"/>
      <c r="GH33" s="371"/>
      <c r="GI33" s="371"/>
      <c r="GJ33" s="371"/>
      <c r="GK33" s="371"/>
      <c r="GL33" s="371"/>
      <c r="GM33" s="371"/>
      <c r="GN33" s="371"/>
      <c r="GO33" s="371"/>
      <c r="GP33" s="371"/>
      <c r="GQ33" s="371"/>
      <c r="GR33" s="371"/>
      <c r="GS33" s="371"/>
      <c r="GT33" s="371"/>
      <c r="GU33" s="371"/>
      <c r="GV33" s="371"/>
      <c r="GW33" s="371"/>
      <c r="GX33" s="371"/>
      <c r="GY33" s="371"/>
      <c r="GZ33" s="371"/>
      <c r="HA33" s="371"/>
      <c r="HB33" s="371"/>
      <c r="HC33" s="371"/>
      <c r="HD33" s="371"/>
      <c r="HE33" s="371"/>
      <c r="HF33" s="371"/>
      <c r="HG33" s="371"/>
      <c r="HH33" s="371"/>
      <c r="HI33" s="371"/>
      <c r="HJ33" s="371"/>
      <c r="HK33" s="371"/>
      <c r="HL33" s="371"/>
      <c r="HM33" s="371"/>
      <c r="HN33" s="371"/>
      <c r="HO33" s="371"/>
      <c r="HP33" s="371"/>
      <c r="HQ33" s="371"/>
      <c r="HR33" s="371"/>
      <c r="HS33" s="371"/>
      <c r="HT33" s="371"/>
      <c r="HU33" s="371"/>
      <c r="HV33" s="371"/>
      <c r="HW33" s="371"/>
      <c r="HX33" s="371"/>
      <c r="HY33" s="371"/>
      <c r="HZ33" s="371"/>
      <c r="IA33" s="371"/>
      <c r="IB33" s="371"/>
      <c r="IC33" s="371"/>
      <c r="ID33" s="371"/>
      <c r="IE33" s="371"/>
      <c r="IF33" s="371"/>
      <c r="IG33" s="371"/>
      <c r="IH33" s="371"/>
      <c r="II33" s="371"/>
      <c r="IJ33" s="371"/>
      <c r="IK33" s="371"/>
      <c r="IL33" s="371"/>
      <c r="IM33" s="371"/>
      <c r="IN33" s="371"/>
      <c r="IO33" s="371"/>
      <c r="IP33" s="371"/>
      <c r="IQ33" s="371"/>
      <c r="IR33" s="371"/>
      <c r="IS33" s="371"/>
      <c r="IT33" s="371"/>
      <c r="IU33" s="371"/>
      <c r="IV33" s="371"/>
      <c r="IW33" s="371"/>
      <c r="IX33" s="371"/>
      <c r="IY33" s="371"/>
      <c r="IZ33" s="371"/>
      <c r="JA33" s="371"/>
      <c r="JB33" s="371"/>
      <c r="JC33" s="371"/>
      <c r="JD33" s="371"/>
      <c r="JE33" s="371"/>
      <c r="JF33" s="371"/>
      <c r="JG33" s="371"/>
      <c r="JH33" s="371"/>
      <c r="JI33" s="371"/>
      <c r="JJ33" s="371"/>
      <c r="JK33" s="371"/>
      <c r="JL33" s="371"/>
      <c r="JM33" s="371"/>
      <c r="JN33" s="371"/>
      <c r="JO33" s="371"/>
      <c r="JP33" s="371"/>
      <c r="JQ33" s="371"/>
      <c r="JR33" s="371"/>
      <c r="JS33" s="371"/>
      <c r="JT33" s="371"/>
      <c r="JU33" s="371"/>
      <c r="JV33" s="371"/>
      <c r="JW33" s="371"/>
      <c r="JX33" s="371"/>
      <c r="JY33" s="371"/>
      <c r="JZ33" s="371"/>
      <c r="KA33" s="371"/>
      <c r="KB33" s="371"/>
      <c r="KC33" s="371"/>
      <c r="KD33" s="371"/>
      <c r="KE33" s="371"/>
      <c r="KF33" s="371"/>
      <c r="KG33" s="371"/>
      <c r="KH33" s="371"/>
      <c r="KI33" s="371"/>
    </row>
    <row r="34" spans="1:295" s="370" customFormat="1" ht="45.75" customHeight="1">
      <c r="A34" s="416"/>
      <c r="B34" s="406" t="s">
        <v>884</v>
      </c>
      <c r="C34" s="1439" t="s">
        <v>885</v>
      </c>
      <c r="D34" s="417" t="s">
        <v>853</v>
      </c>
      <c r="E34" s="408">
        <v>1</v>
      </c>
      <c r="F34" s="1567"/>
      <c r="G34" s="409"/>
      <c r="H34" s="409"/>
      <c r="I34" s="430">
        <f t="shared" si="0"/>
        <v>0</v>
      </c>
      <c r="J34" s="430">
        <f>I34*E34</f>
        <v>0</v>
      </c>
      <c r="K34" s="432"/>
      <c r="L34" s="440"/>
      <c r="M34" s="371"/>
      <c r="N34" s="371"/>
      <c r="O34" s="371"/>
      <c r="P34" s="371"/>
      <c r="Q34" s="371"/>
      <c r="R34" s="371"/>
      <c r="S34" s="371"/>
      <c r="T34" s="371"/>
      <c r="U34" s="371"/>
      <c r="V34" s="371"/>
      <c r="W34" s="371"/>
      <c r="X34" s="371"/>
      <c r="Y34" s="371"/>
      <c r="Z34" s="371"/>
      <c r="AA34" s="371"/>
      <c r="AB34" s="371"/>
      <c r="AC34" s="371"/>
      <c r="AD34" s="371"/>
      <c r="AE34" s="371"/>
      <c r="AF34" s="371"/>
      <c r="AG34" s="371"/>
      <c r="AH34" s="371"/>
      <c r="AI34" s="371"/>
      <c r="AJ34" s="371"/>
      <c r="AK34" s="371"/>
      <c r="AL34" s="371"/>
      <c r="AM34" s="371"/>
      <c r="AN34" s="371"/>
      <c r="AO34" s="371"/>
      <c r="AP34" s="371"/>
      <c r="AQ34" s="371"/>
      <c r="AR34" s="371"/>
      <c r="AS34" s="371"/>
      <c r="AT34" s="371"/>
      <c r="AU34" s="371"/>
      <c r="AV34" s="371"/>
      <c r="AW34" s="371"/>
      <c r="AX34" s="371"/>
      <c r="AY34" s="371"/>
      <c r="AZ34" s="371"/>
      <c r="BA34" s="371"/>
      <c r="BB34" s="371"/>
      <c r="BC34" s="371"/>
      <c r="BD34" s="371"/>
      <c r="BE34" s="371"/>
      <c r="BF34" s="371"/>
      <c r="BG34" s="371"/>
      <c r="BH34" s="371"/>
      <c r="BI34" s="371"/>
      <c r="BJ34" s="371"/>
      <c r="BK34" s="371"/>
      <c r="BL34" s="371"/>
      <c r="BM34" s="371"/>
      <c r="BN34" s="371"/>
      <c r="BO34" s="371"/>
      <c r="BP34" s="371"/>
      <c r="BQ34" s="371"/>
      <c r="BR34" s="371"/>
      <c r="BS34" s="371"/>
      <c r="BT34" s="371"/>
      <c r="BU34" s="371"/>
      <c r="BV34" s="371"/>
      <c r="BW34" s="371"/>
      <c r="BX34" s="371"/>
      <c r="BY34" s="371"/>
      <c r="BZ34" s="371"/>
      <c r="CA34" s="371"/>
      <c r="CB34" s="371"/>
      <c r="CC34" s="371"/>
      <c r="CD34" s="371"/>
      <c r="CE34" s="371"/>
      <c r="CF34" s="371"/>
      <c r="CG34" s="371"/>
      <c r="CH34" s="371"/>
      <c r="CI34" s="371"/>
      <c r="CJ34" s="371"/>
      <c r="CK34" s="371"/>
      <c r="CL34" s="371"/>
      <c r="CM34" s="371"/>
      <c r="CN34" s="371"/>
      <c r="CO34" s="371"/>
      <c r="CP34" s="371"/>
      <c r="CQ34" s="371"/>
      <c r="CR34" s="371"/>
      <c r="CS34" s="371"/>
      <c r="CT34" s="371"/>
      <c r="CU34" s="371"/>
      <c r="CV34" s="371"/>
      <c r="CW34" s="371"/>
      <c r="CX34" s="371"/>
      <c r="CY34" s="371"/>
      <c r="CZ34" s="371"/>
      <c r="DA34" s="371"/>
      <c r="DB34" s="371"/>
      <c r="DC34" s="371"/>
      <c r="DD34" s="371"/>
      <c r="DE34" s="371"/>
      <c r="DF34" s="371"/>
      <c r="DG34" s="371"/>
      <c r="DH34" s="371"/>
      <c r="DI34" s="371"/>
      <c r="DJ34" s="371"/>
      <c r="DK34" s="371"/>
      <c r="DL34" s="371"/>
      <c r="DM34" s="371"/>
      <c r="DN34" s="371"/>
      <c r="DO34" s="371"/>
      <c r="DP34" s="371"/>
      <c r="DQ34" s="371"/>
      <c r="DR34" s="371"/>
      <c r="DS34" s="371"/>
      <c r="DT34" s="371"/>
      <c r="DU34" s="371"/>
      <c r="DV34" s="371"/>
      <c r="DW34" s="371"/>
      <c r="DX34" s="371"/>
      <c r="DY34" s="371"/>
      <c r="DZ34" s="371"/>
      <c r="EA34" s="371"/>
      <c r="EB34" s="371"/>
      <c r="EC34" s="371"/>
      <c r="ED34" s="371"/>
      <c r="EE34" s="371"/>
      <c r="EF34" s="371"/>
      <c r="EG34" s="371"/>
      <c r="EH34" s="371"/>
      <c r="EI34" s="371"/>
      <c r="EJ34" s="371"/>
      <c r="EK34" s="371"/>
      <c r="EL34" s="371"/>
      <c r="EM34" s="371"/>
      <c r="EN34" s="371"/>
      <c r="EO34" s="371"/>
      <c r="EP34" s="371"/>
      <c r="EQ34" s="371"/>
      <c r="ER34" s="371"/>
      <c r="ES34" s="371"/>
      <c r="ET34" s="371"/>
      <c r="EU34" s="371"/>
      <c r="EV34" s="371"/>
      <c r="EW34" s="371"/>
      <c r="EX34" s="371"/>
      <c r="EY34" s="371"/>
      <c r="EZ34" s="371"/>
      <c r="FA34" s="371"/>
      <c r="FB34" s="371"/>
      <c r="FC34" s="371"/>
      <c r="FD34" s="371"/>
      <c r="FE34" s="371"/>
      <c r="FF34" s="371"/>
      <c r="FG34" s="371"/>
      <c r="FH34" s="371"/>
      <c r="FI34" s="371"/>
      <c r="FJ34" s="371"/>
      <c r="FK34" s="371"/>
      <c r="FL34" s="371"/>
      <c r="FM34" s="371"/>
      <c r="FN34" s="371"/>
      <c r="FO34" s="371"/>
      <c r="FP34" s="371"/>
      <c r="FQ34" s="371"/>
      <c r="FR34" s="371"/>
      <c r="FS34" s="371"/>
      <c r="FT34" s="371"/>
      <c r="FU34" s="371"/>
      <c r="FV34" s="371"/>
      <c r="FW34" s="371"/>
      <c r="FX34" s="371"/>
      <c r="FY34" s="371"/>
      <c r="FZ34" s="371"/>
      <c r="GA34" s="371"/>
      <c r="GB34" s="371"/>
      <c r="GC34" s="371"/>
      <c r="GD34" s="371"/>
      <c r="GE34" s="371"/>
      <c r="GF34" s="371"/>
      <c r="GG34" s="371"/>
      <c r="GH34" s="371"/>
      <c r="GI34" s="371"/>
      <c r="GJ34" s="371"/>
      <c r="GK34" s="371"/>
      <c r="GL34" s="371"/>
      <c r="GM34" s="371"/>
      <c r="GN34" s="371"/>
      <c r="GO34" s="371"/>
      <c r="GP34" s="371"/>
      <c r="GQ34" s="371"/>
      <c r="GR34" s="371"/>
      <c r="GS34" s="371"/>
      <c r="GT34" s="371"/>
      <c r="GU34" s="371"/>
      <c r="GV34" s="371"/>
      <c r="GW34" s="371"/>
      <c r="GX34" s="371"/>
      <c r="GY34" s="371"/>
      <c r="GZ34" s="371"/>
      <c r="HA34" s="371"/>
      <c r="HB34" s="371"/>
      <c r="HC34" s="371"/>
      <c r="HD34" s="371"/>
      <c r="HE34" s="371"/>
      <c r="HF34" s="371"/>
      <c r="HG34" s="371"/>
      <c r="HH34" s="371"/>
      <c r="HI34" s="371"/>
      <c r="HJ34" s="371"/>
      <c r="HK34" s="371"/>
      <c r="HL34" s="371"/>
      <c r="HM34" s="371"/>
      <c r="HN34" s="371"/>
      <c r="HO34" s="371"/>
      <c r="HP34" s="371"/>
      <c r="HQ34" s="371"/>
      <c r="HR34" s="371"/>
      <c r="HS34" s="371"/>
      <c r="HT34" s="371"/>
      <c r="HU34" s="371"/>
      <c r="HV34" s="371"/>
      <c r="HW34" s="371"/>
      <c r="HX34" s="371"/>
      <c r="HY34" s="371"/>
      <c r="HZ34" s="371"/>
      <c r="IA34" s="371"/>
      <c r="IB34" s="371"/>
      <c r="IC34" s="371"/>
      <c r="ID34" s="371"/>
      <c r="IE34" s="371"/>
      <c r="IF34" s="371"/>
      <c r="IG34" s="371"/>
      <c r="IH34" s="371"/>
      <c r="II34" s="371"/>
      <c r="IJ34" s="371"/>
      <c r="IK34" s="371"/>
      <c r="IL34" s="371"/>
      <c r="IM34" s="371"/>
      <c r="IN34" s="371"/>
      <c r="IO34" s="371"/>
      <c r="IP34" s="371"/>
      <c r="IQ34" s="371"/>
      <c r="IR34" s="371"/>
      <c r="IS34" s="371"/>
      <c r="IT34" s="371"/>
      <c r="IU34" s="371"/>
      <c r="IV34" s="371"/>
      <c r="IW34" s="371"/>
      <c r="IX34" s="371"/>
      <c r="IY34" s="371"/>
      <c r="IZ34" s="371"/>
      <c r="JA34" s="371"/>
      <c r="JB34" s="371"/>
      <c r="JC34" s="371"/>
      <c r="JD34" s="371"/>
      <c r="JE34" s="371"/>
      <c r="JF34" s="371"/>
      <c r="JG34" s="371"/>
      <c r="JH34" s="371"/>
      <c r="JI34" s="371"/>
      <c r="JJ34" s="371"/>
      <c r="JK34" s="371"/>
      <c r="JL34" s="371"/>
      <c r="JM34" s="371"/>
      <c r="JN34" s="371"/>
      <c r="JO34" s="371"/>
      <c r="JP34" s="371"/>
      <c r="JQ34" s="371"/>
      <c r="JR34" s="371"/>
      <c r="JS34" s="371"/>
      <c r="JT34" s="371"/>
      <c r="JU34" s="371"/>
      <c r="JV34" s="371"/>
      <c r="JW34" s="371"/>
      <c r="JX34" s="371"/>
      <c r="JY34" s="371"/>
      <c r="JZ34" s="371"/>
      <c r="KA34" s="371"/>
      <c r="KB34" s="371"/>
      <c r="KC34" s="371"/>
      <c r="KD34" s="371"/>
      <c r="KE34" s="371"/>
      <c r="KF34" s="371"/>
      <c r="KG34" s="371"/>
      <c r="KH34" s="371"/>
      <c r="KI34" s="371"/>
    </row>
    <row r="35" spans="1:295" ht="36.75" customHeight="1">
      <c r="A35" s="402">
        <v>5</v>
      </c>
      <c r="B35" s="403" t="s">
        <v>886</v>
      </c>
      <c r="C35" s="403"/>
      <c r="D35" s="404"/>
      <c r="E35" s="412"/>
      <c r="F35" s="403"/>
      <c r="G35" s="403"/>
      <c r="H35" s="403"/>
      <c r="I35" s="403"/>
      <c r="J35" s="403"/>
      <c r="K35" s="403"/>
      <c r="N35" s="433"/>
    </row>
    <row r="36" spans="1:295" ht="99.75" customHeight="1">
      <c r="A36" s="410"/>
      <c r="B36" s="413" t="s">
        <v>878</v>
      </c>
      <c r="C36" s="1440" t="s">
        <v>887</v>
      </c>
      <c r="D36" s="411" t="s">
        <v>856</v>
      </c>
      <c r="E36" s="414">
        <v>2</v>
      </c>
      <c r="F36" s="1567"/>
      <c r="G36" s="409"/>
      <c r="H36" s="409"/>
      <c r="I36" s="430">
        <f t="shared" si="0"/>
        <v>0</v>
      </c>
      <c r="J36" s="430">
        <f>I36*E36</f>
        <v>0</v>
      </c>
      <c r="K36" s="432"/>
      <c r="L36" s="439"/>
      <c r="N36" s="433"/>
    </row>
    <row r="37" spans="1:295" ht="87.75" customHeight="1">
      <c r="A37" s="410"/>
      <c r="B37" s="415" t="s">
        <v>880</v>
      </c>
      <c r="C37" s="1441" t="s">
        <v>881</v>
      </c>
      <c r="D37" s="411" t="s">
        <v>856</v>
      </c>
      <c r="E37" s="414">
        <v>2</v>
      </c>
      <c r="F37" s="1567"/>
      <c r="G37" s="409"/>
      <c r="H37" s="409"/>
      <c r="I37" s="430">
        <f t="shared" si="0"/>
        <v>0</v>
      </c>
      <c r="J37" s="430">
        <f>I37*E37</f>
        <v>0</v>
      </c>
      <c r="K37" s="432"/>
    </row>
    <row r="38" spans="1:295" ht="123" customHeight="1">
      <c r="A38" s="410"/>
      <c r="B38" s="406" t="s">
        <v>888</v>
      </c>
      <c r="C38" s="1439" t="s">
        <v>874</v>
      </c>
      <c r="D38" s="411" t="s">
        <v>856</v>
      </c>
      <c r="E38" s="408">
        <v>2</v>
      </c>
      <c r="F38" s="1567"/>
      <c r="G38" s="409"/>
      <c r="H38" s="409"/>
      <c r="I38" s="430">
        <f t="shared" si="0"/>
        <v>0</v>
      </c>
      <c r="J38" s="430">
        <f>I38*E38</f>
        <v>0</v>
      </c>
      <c r="K38" s="432"/>
      <c r="L38" s="437"/>
      <c r="N38" s="438"/>
    </row>
    <row r="39" spans="1:295" s="370" customFormat="1" ht="73.5" customHeight="1">
      <c r="A39" s="416"/>
      <c r="B39" s="406" t="s">
        <v>882</v>
      </c>
      <c r="C39" s="1439" t="s">
        <v>883</v>
      </c>
      <c r="D39" s="417" t="s">
        <v>143</v>
      </c>
      <c r="E39" s="408">
        <v>3600</v>
      </c>
      <c r="F39" s="1567"/>
      <c r="G39" s="409"/>
      <c r="H39" s="409"/>
      <c r="I39" s="430">
        <f t="shared" si="0"/>
        <v>0</v>
      </c>
      <c r="J39" s="430">
        <f>I39*E39</f>
        <v>0</v>
      </c>
      <c r="K39" s="432"/>
      <c r="L39" s="440"/>
      <c r="M39" s="371"/>
      <c r="N39" s="371"/>
      <c r="O39" s="371"/>
      <c r="P39" s="371"/>
      <c r="Q39" s="371"/>
      <c r="R39" s="371"/>
      <c r="S39" s="371"/>
      <c r="T39" s="371"/>
      <c r="U39" s="371"/>
      <c r="V39" s="371"/>
      <c r="W39" s="371"/>
      <c r="X39" s="371"/>
      <c r="Y39" s="371"/>
      <c r="Z39" s="371"/>
      <c r="AA39" s="371"/>
      <c r="AB39" s="371"/>
      <c r="AC39" s="371"/>
      <c r="AD39" s="371"/>
      <c r="AE39" s="371"/>
      <c r="AF39" s="371"/>
      <c r="AG39" s="371"/>
      <c r="AH39" s="371"/>
      <c r="AI39" s="371"/>
      <c r="AJ39" s="371"/>
      <c r="AK39" s="371"/>
      <c r="AL39" s="371"/>
      <c r="AM39" s="371"/>
      <c r="AN39" s="371"/>
      <c r="AO39" s="371"/>
      <c r="AP39" s="371"/>
      <c r="AQ39" s="371"/>
      <c r="AR39" s="371"/>
      <c r="AS39" s="371"/>
      <c r="AT39" s="371"/>
      <c r="AU39" s="371"/>
      <c r="AV39" s="371"/>
      <c r="AW39" s="371"/>
      <c r="AX39" s="371"/>
      <c r="AY39" s="371"/>
      <c r="AZ39" s="371"/>
      <c r="BA39" s="371"/>
      <c r="BB39" s="371"/>
      <c r="BC39" s="371"/>
      <c r="BD39" s="371"/>
      <c r="BE39" s="371"/>
      <c r="BF39" s="371"/>
      <c r="BG39" s="371"/>
      <c r="BH39" s="371"/>
      <c r="BI39" s="371"/>
      <c r="BJ39" s="371"/>
      <c r="BK39" s="371"/>
      <c r="BL39" s="371"/>
      <c r="BM39" s="371"/>
      <c r="BN39" s="371"/>
      <c r="BO39" s="371"/>
      <c r="BP39" s="371"/>
      <c r="BQ39" s="371"/>
      <c r="BR39" s="371"/>
      <c r="BS39" s="371"/>
      <c r="BT39" s="371"/>
      <c r="BU39" s="371"/>
      <c r="BV39" s="371"/>
      <c r="BW39" s="371"/>
      <c r="BX39" s="371"/>
      <c r="BY39" s="371"/>
      <c r="BZ39" s="371"/>
      <c r="CA39" s="371"/>
      <c r="CB39" s="371"/>
      <c r="CC39" s="371"/>
      <c r="CD39" s="371"/>
      <c r="CE39" s="371"/>
      <c r="CF39" s="371"/>
      <c r="CG39" s="371"/>
      <c r="CH39" s="371"/>
      <c r="CI39" s="371"/>
      <c r="CJ39" s="371"/>
      <c r="CK39" s="371"/>
      <c r="CL39" s="371"/>
      <c r="CM39" s="371"/>
      <c r="CN39" s="371"/>
      <c r="CO39" s="371"/>
      <c r="CP39" s="371"/>
      <c r="CQ39" s="371"/>
      <c r="CR39" s="371"/>
      <c r="CS39" s="371"/>
      <c r="CT39" s="371"/>
      <c r="CU39" s="371"/>
      <c r="CV39" s="371"/>
      <c r="CW39" s="371"/>
      <c r="CX39" s="371"/>
      <c r="CY39" s="371"/>
      <c r="CZ39" s="371"/>
      <c r="DA39" s="371"/>
      <c r="DB39" s="371"/>
      <c r="DC39" s="371"/>
      <c r="DD39" s="371"/>
      <c r="DE39" s="371"/>
      <c r="DF39" s="371"/>
      <c r="DG39" s="371"/>
      <c r="DH39" s="371"/>
      <c r="DI39" s="371"/>
      <c r="DJ39" s="371"/>
      <c r="DK39" s="371"/>
      <c r="DL39" s="371"/>
      <c r="DM39" s="371"/>
      <c r="DN39" s="371"/>
      <c r="DO39" s="371"/>
      <c r="DP39" s="371"/>
      <c r="DQ39" s="371"/>
      <c r="DR39" s="371"/>
      <c r="DS39" s="371"/>
      <c r="DT39" s="371"/>
      <c r="DU39" s="371"/>
      <c r="DV39" s="371"/>
      <c r="DW39" s="371"/>
      <c r="DX39" s="371"/>
      <c r="DY39" s="371"/>
      <c r="DZ39" s="371"/>
      <c r="EA39" s="371"/>
      <c r="EB39" s="371"/>
      <c r="EC39" s="371"/>
      <c r="ED39" s="371"/>
      <c r="EE39" s="371"/>
      <c r="EF39" s="371"/>
      <c r="EG39" s="371"/>
      <c r="EH39" s="371"/>
      <c r="EI39" s="371"/>
      <c r="EJ39" s="371"/>
      <c r="EK39" s="371"/>
      <c r="EL39" s="371"/>
      <c r="EM39" s="371"/>
      <c r="EN39" s="371"/>
      <c r="EO39" s="371"/>
      <c r="EP39" s="371"/>
      <c r="EQ39" s="371"/>
      <c r="ER39" s="371"/>
      <c r="ES39" s="371"/>
      <c r="ET39" s="371"/>
      <c r="EU39" s="371"/>
      <c r="EV39" s="371"/>
      <c r="EW39" s="371"/>
      <c r="EX39" s="371"/>
      <c r="EY39" s="371"/>
      <c r="EZ39" s="371"/>
      <c r="FA39" s="371"/>
      <c r="FB39" s="371"/>
      <c r="FC39" s="371"/>
      <c r="FD39" s="371"/>
      <c r="FE39" s="371"/>
      <c r="FF39" s="371"/>
      <c r="FG39" s="371"/>
      <c r="FH39" s="371"/>
      <c r="FI39" s="371"/>
      <c r="FJ39" s="371"/>
      <c r="FK39" s="371"/>
      <c r="FL39" s="371"/>
      <c r="FM39" s="371"/>
      <c r="FN39" s="371"/>
      <c r="FO39" s="371"/>
      <c r="FP39" s="371"/>
      <c r="FQ39" s="371"/>
      <c r="FR39" s="371"/>
      <c r="FS39" s="371"/>
      <c r="FT39" s="371"/>
      <c r="FU39" s="371"/>
      <c r="FV39" s="371"/>
      <c r="FW39" s="371"/>
      <c r="FX39" s="371"/>
      <c r="FY39" s="371"/>
      <c r="FZ39" s="371"/>
      <c r="GA39" s="371"/>
      <c r="GB39" s="371"/>
      <c r="GC39" s="371"/>
      <c r="GD39" s="371"/>
      <c r="GE39" s="371"/>
      <c r="GF39" s="371"/>
      <c r="GG39" s="371"/>
      <c r="GH39" s="371"/>
      <c r="GI39" s="371"/>
      <c r="GJ39" s="371"/>
      <c r="GK39" s="371"/>
      <c r="GL39" s="371"/>
      <c r="GM39" s="371"/>
      <c r="GN39" s="371"/>
      <c r="GO39" s="371"/>
      <c r="GP39" s="371"/>
      <c r="GQ39" s="371"/>
      <c r="GR39" s="371"/>
      <c r="GS39" s="371"/>
      <c r="GT39" s="371"/>
      <c r="GU39" s="371"/>
      <c r="GV39" s="371"/>
      <c r="GW39" s="371"/>
      <c r="GX39" s="371"/>
      <c r="GY39" s="371"/>
      <c r="GZ39" s="371"/>
      <c r="HA39" s="371"/>
      <c r="HB39" s="371"/>
      <c r="HC39" s="371"/>
      <c r="HD39" s="371"/>
      <c r="HE39" s="371"/>
      <c r="HF39" s="371"/>
      <c r="HG39" s="371"/>
      <c r="HH39" s="371"/>
      <c r="HI39" s="371"/>
      <c r="HJ39" s="371"/>
      <c r="HK39" s="371"/>
      <c r="HL39" s="371"/>
      <c r="HM39" s="371"/>
      <c r="HN39" s="371"/>
      <c r="HO39" s="371"/>
      <c r="HP39" s="371"/>
      <c r="HQ39" s="371"/>
      <c r="HR39" s="371"/>
      <c r="HS39" s="371"/>
      <c r="HT39" s="371"/>
      <c r="HU39" s="371"/>
      <c r="HV39" s="371"/>
      <c r="HW39" s="371"/>
      <c r="HX39" s="371"/>
      <c r="HY39" s="371"/>
      <c r="HZ39" s="371"/>
      <c r="IA39" s="371"/>
      <c r="IB39" s="371"/>
      <c r="IC39" s="371"/>
      <c r="ID39" s="371"/>
      <c r="IE39" s="371"/>
      <c r="IF39" s="371"/>
      <c r="IG39" s="371"/>
      <c r="IH39" s="371"/>
      <c r="II39" s="371"/>
      <c r="IJ39" s="371"/>
      <c r="IK39" s="371"/>
      <c r="IL39" s="371"/>
      <c r="IM39" s="371"/>
      <c r="IN39" s="371"/>
      <c r="IO39" s="371"/>
      <c r="IP39" s="371"/>
      <c r="IQ39" s="371"/>
      <c r="IR39" s="371"/>
      <c r="IS39" s="371"/>
      <c r="IT39" s="371"/>
      <c r="IU39" s="371"/>
      <c r="IV39" s="371"/>
      <c r="IW39" s="371"/>
      <c r="IX39" s="371"/>
      <c r="IY39" s="371"/>
      <c r="IZ39" s="371"/>
      <c r="JA39" s="371"/>
      <c r="JB39" s="371"/>
      <c r="JC39" s="371"/>
      <c r="JD39" s="371"/>
      <c r="JE39" s="371"/>
      <c r="JF39" s="371"/>
      <c r="JG39" s="371"/>
      <c r="JH39" s="371"/>
      <c r="JI39" s="371"/>
      <c r="JJ39" s="371"/>
      <c r="JK39" s="371"/>
      <c r="JL39" s="371"/>
      <c r="JM39" s="371"/>
      <c r="JN39" s="371"/>
      <c r="JO39" s="371"/>
      <c r="JP39" s="371"/>
      <c r="JQ39" s="371"/>
      <c r="JR39" s="371"/>
      <c r="JS39" s="371"/>
      <c r="JT39" s="371"/>
      <c r="JU39" s="371"/>
      <c r="JV39" s="371"/>
      <c r="JW39" s="371"/>
      <c r="JX39" s="371"/>
      <c r="JY39" s="371"/>
      <c r="JZ39" s="371"/>
      <c r="KA39" s="371"/>
      <c r="KB39" s="371"/>
      <c r="KC39" s="371"/>
      <c r="KD39" s="371"/>
      <c r="KE39" s="371"/>
      <c r="KF39" s="371"/>
      <c r="KG39" s="371"/>
      <c r="KH39" s="371"/>
      <c r="KI39" s="371"/>
    </row>
    <row r="40" spans="1:295" s="370" customFormat="1" ht="45.75" customHeight="1">
      <c r="A40" s="416"/>
      <c r="B40" s="406" t="s">
        <v>884</v>
      </c>
      <c r="C40" s="1439" t="s">
        <v>885</v>
      </c>
      <c r="D40" s="417" t="s">
        <v>853</v>
      </c>
      <c r="E40" s="408">
        <v>1</v>
      </c>
      <c r="F40" s="1567"/>
      <c r="G40" s="409"/>
      <c r="H40" s="409"/>
      <c r="I40" s="430">
        <f t="shared" si="0"/>
        <v>0</v>
      </c>
      <c r="J40" s="430">
        <f>I40*E40</f>
        <v>0</v>
      </c>
      <c r="K40" s="432"/>
      <c r="L40" s="440"/>
      <c r="M40" s="371"/>
      <c r="N40" s="371"/>
      <c r="O40" s="371"/>
      <c r="P40" s="371"/>
      <c r="Q40" s="371"/>
      <c r="R40" s="371"/>
      <c r="S40" s="371"/>
      <c r="T40" s="371"/>
      <c r="U40" s="371"/>
      <c r="V40" s="371"/>
      <c r="W40" s="371"/>
      <c r="X40" s="371"/>
      <c r="Y40" s="371"/>
      <c r="Z40" s="371"/>
      <c r="AA40" s="371"/>
      <c r="AB40" s="371"/>
      <c r="AC40" s="371"/>
      <c r="AD40" s="371"/>
      <c r="AE40" s="371"/>
      <c r="AF40" s="371"/>
      <c r="AG40" s="371"/>
      <c r="AH40" s="371"/>
      <c r="AI40" s="371"/>
      <c r="AJ40" s="371"/>
      <c r="AK40" s="371"/>
      <c r="AL40" s="371"/>
      <c r="AM40" s="371"/>
      <c r="AN40" s="371"/>
      <c r="AO40" s="371"/>
      <c r="AP40" s="371"/>
      <c r="AQ40" s="371"/>
      <c r="AR40" s="371"/>
      <c r="AS40" s="371"/>
      <c r="AT40" s="371"/>
      <c r="AU40" s="371"/>
      <c r="AV40" s="371"/>
      <c r="AW40" s="371"/>
      <c r="AX40" s="371"/>
      <c r="AY40" s="371"/>
      <c r="AZ40" s="371"/>
      <c r="BA40" s="371"/>
      <c r="BB40" s="371"/>
      <c r="BC40" s="371"/>
      <c r="BD40" s="371"/>
      <c r="BE40" s="371"/>
      <c r="BF40" s="371"/>
      <c r="BG40" s="371"/>
      <c r="BH40" s="371"/>
      <c r="BI40" s="371"/>
      <c r="BJ40" s="371"/>
      <c r="BK40" s="371"/>
      <c r="BL40" s="371"/>
      <c r="BM40" s="371"/>
      <c r="BN40" s="371"/>
      <c r="BO40" s="371"/>
      <c r="BP40" s="371"/>
      <c r="BQ40" s="371"/>
      <c r="BR40" s="371"/>
      <c r="BS40" s="371"/>
      <c r="BT40" s="371"/>
      <c r="BU40" s="371"/>
      <c r="BV40" s="371"/>
      <c r="BW40" s="371"/>
      <c r="BX40" s="371"/>
      <c r="BY40" s="371"/>
      <c r="BZ40" s="371"/>
      <c r="CA40" s="371"/>
      <c r="CB40" s="371"/>
      <c r="CC40" s="371"/>
      <c r="CD40" s="371"/>
      <c r="CE40" s="371"/>
      <c r="CF40" s="371"/>
      <c r="CG40" s="371"/>
      <c r="CH40" s="371"/>
      <c r="CI40" s="371"/>
      <c r="CJ40" s="371"/>
      <c r="CK40" s="371"/>
      <c r="CL40" s="371"/>
      <c r="CM40" s="371"/>
      <c r="CN40" s="371"/>
      <c r="CO40" s="371"/>
      <c r="CP40" s="371"/>
      <c r="CQ40" s="371"/>
      <c r="CR40" s="371"/>
      <c r="CS40" s="371"/>
      <c r="CT40" s="371"/>
      <c r="CU40" s="371"/>
      <c r="CV40" s="371"/>
      <c r="CW40" s="371"/>
      <c r="CX40" s="371"/>
      <c r="CY40" s="371"/>
      <c r="CZ40" s="371"/>
      <c r="DA40" s="371"/>
      <c r="DB40" s="371"/>
      <c r="DC40" s="371"/>
      <c r="DD40" s="371"/>
      <c r="DE40" s="371"/>
      <c r="DF40" s="371"/>
      <c r="DG40" s="371"/>
      <c r="DH40" s="371"/>
      <c r="DI40" s="371"/>
      <c r="DJ40" s="371"/>
      <c r="DK40" s="371"/>
      <c r="DL40" s="371"/>
      <c r="DM40" s="371"/>
      <c r="DN40" s="371"/>
      <c r="DO40" s="371"/>
      <c r="DP40" s="371"/>
      <c r="DQ40" s="371"/>
      <c r="DR40" s="371"/>
      <c r="DS40" s="371"/>
      <c r="DT40" s="371"/>
      <c r="DU40" s="371"/>
      <c r="DV40" s="371"/>
      <c r="DW40" s="371"/>
      <c r="DX40" s="371"/>
      <c r="DY40" s="371"/>
      <c r="DZ40" s="371"/>
      <c r="EA40" s="371"/>
      <c r="EB40" s="371"/>
      <c r="EC40" s="371"/>
      <c r="ED40" s="371"/>
      <c r="EE40" s="371"/>
      <c r="EF40" s="371"/>
      <c r="EG40" s="371"/>
      <c r="EH40" s="371"/>
      <c r="EI40" s="371"/>
      <c r="EJ40" s="371"/>
      <c r="EK40" s="371"/>
      <c r="EL40" s="371"/>
      <c r="EM40" s="371"/>
      <c r="EN40" s="371"/>
      <c r="EO40" s="371"/>
      <c r="EP40" s="371"/>
      <c r="EQ40" s="371"/>
      <c r="ER40" s="371"/>
      <c r="ES40" s="371"/>
      <c r="ET40" s="371"/>
      <c r="EU40" s="371"/>
      <c r="EV40" s="371"/>
      <c r="EW40" s="371"/>
      <c r="EX40" s="371"/>
      <c r="EY40" s="371"/>
      <c r="EZ40" s="371"/>
      <c r="FA40" s="371"/>
      <c r="FB40" s="371"/>
      <c r="FC40" s="371"/>
      <c r="FD40" s="371"/>
      <c r="FE40" s="371"/>
      <c r="FF40" s="371"/>
      <c r="FG40" s="371"/>
      <c r="FH40" s="371"/>
      <c r="FI40" s="371"/>
      <c r="FJ40" s="371"/>
      <c r="FK40" s="371"/>
      <c r="FL40" s="371"/>
      <c r="FM40" s="371"/>
      <c r="FN40" s="371"/>
      <c r="FO40" s="371"/>
      <c r="FP40" s="371"/>
      <c r="FQ40" s="371"/>
      <c r="FR40" s="371"/>
      <c r="FS40" s="371"/>
      <c r="FT40" s="371"/>
      <c r="FU40" s="371"/>
      <c r="FV40" s="371"/>
      <c r="FW40" s="371"/>
      <c r="FX40" s="371"/>
      <c r="FY40" s="371"/>
      <c r="FZ40" s="371"/>
      <c r="GA40" s="371"/>
      <c r="GB40" s="371"/>
      <c r="GC40" s="371"/>
      <c r="GD40" s="371"/>
      <c r="GE40" s="371"/>
      <c r="GF40" s="371"/>
      <c r="GG40" s="371"/>
      <c r="GH40" s="371"/>
      <c r="GI40" s="371"/>
      <c r="GJ40" s="371"/>
      <c r="GK40" s="371"/>
      <c r="GL40" s="371"/>
      <c r="GM40" s="371"/>
      <c r="GN40" s="371"/>
      <c r="GO40" s="371"/>
      <c r="GP40" s="371"/>
      <c r="GQ40" s="371"/>
      <c r="GR40" s="371"/>
      <c r="GS40" s="371"/>
      <c r="GT40" s="371"/>
      <c r="GU40" s="371"/>
      <c r="GV40" s="371"/>
      <c r="GW40" s="371"/>
      <c r="GX40" s="371"/>
      <c r="GY40" s="371"/>
      <c r="GZ40" s="371"/>
      <c r="HA40" s="371"/>
      <c r="HB40" s="371"/>
      <c r="HC40" s="371"/>
      <c r="HD40" s="371"/>
      <c r="HE40" s="371"/>
      <c r="HF40" s="371"/>
      <c r="HG40" s="371"/>
      <c r="HH40" s="371"/>
      <c r="HI40" s="371"/>
      <c r="HJ40" s="371"/>
      <c r="HK40" s="371"/>
      <c r="HL40" s="371"/>
      <c r="HM40" s="371"/>
      <c r="HN40" s="371"/>
      <c r="HO40" s="371"/>
      <c r="HP40" s="371"/>
      <c r="HQ40" s="371"/>
      <c r="HR40" s="371"/>
      <c r="HS40" s="371"/>
      <c r="HT40" s="371"/>
      <c r="HU40" s="371"/>
      <c r="HV40" s="371"/>
      <c r="HW40" s="371"/>
      <c r="HX40" s="371"/>
      <c r="HY40" s="371"/>
      <c r="HZ40" s="371"/>
      <c r="IA40" s="371"/>
      <c r="IB40" s="371"/>
      <c r="IC40" s="371"/>
      <c r="ID40" s="371"/>
      <c r="IE40" s="371"/>
      <c r="IF40" s="371"/>
      <c r="IG40" s="371"/>
      <c r="IH40" s="371"/>
      <c r="II40" s="371"/>
      <c r="IJ40" s="371"/>
      <c r="IK40" s="371"/>
      <c r="IL40" s="371"/>
      <c r="IM40" s="371"/>
      <c r="IN40" s="371"/>
      <c r="IO40" s="371"/>
      <c r="IP40" s="371"/>
      <c r="IQ40" s="371"/>
      <c r="IR40" s="371"/>
      <c r="IS40" s="371"/>
      <c r="IT40" s="371"/>
      <c r="IU40" s="371"/>
      <c r="IV40" s="371"/>
      <c r="IW40" s="371"/>
      <c r="IX40" s="371"/>
      <c r="IY40" s="371"/>
      <c r="IZ40" s="371"/>
      <c r="JA40" s="371"/>
      <c r="JB40" s="371"/>
      <c r="JC40" s="371"/>
      <c r="JD40" s="371"/>
      <c r="JE40" s="371"/>
      <c r="JF40" s="371"/>
      <c r="JG40" s="371"/>
      <c r="JH40" s="371"/>
      <c r="JI40" s="371"/>
      <c r="JJ40" s="371"/>
      <c r="JK40" s="371"/>
      <c r="JL40" s="371"/>
      <c r="JM40" s="371"/>
      <c r="JN40" s="371"/>
      <c r="JO40" s="371"/>
      <c r="JP40" s="371"/>
      <c r="JQ40" s="371"/>
      <c r="JR40" s="371"/>
      <c r="JS40" s="371"/>
      <c r="JT40" s="371"/>
      <c r="JU40" s="371"/>
      <c r="JV40" s="371"/>
      <c r="JW40" s="371"/>
      <c r="JX40" s="371"/>
      <c r="JY40" s="371"/>
      <c r="JZ40" s="371"/>
      <c r="KA40" s="371"/>
      <c r="KB40" s="371"/>
      <c r="KC40" s="371"/>
      <c r="KD40" s="371"/>
      <c r="KE40" s="371"/>
      <c r="KF40" s="371"/>
      <c r="KG40" s="371"/>
      <c r="KH40" s="371"/>
      <c r="KI40" s="371"/>
    </row>
    <row r="41" spans="1:295" ht="46.5" customHeight="1">
      <c r="A41" s="402">
        <v>6</v>
      </c>
      <c r="B41" s="403" t="s">
        <v>889</v>
      </c>
      <c r="C41" s="403"/>
      <c r="D41" s="404"/>
      <c r="E41" s="412"/>
      <c r="F41" s="403"/>
      <c r="G41" s="403"/>
      <c r="H41" s="403"/>
      <c r="I41" s="403"/>
      <c r="J41" s="403"/>
      <c r="K41" s="403"/>
      <c r="N41" s="433"/>
    </row>
    <row r="42" spans="1:295" ht="129" customHeight="1">
      <c r="A42" s="410"/>
      <c r="B42" s="406" t="s">
        <v>890</v>
      </c>
      <c r="C42" s="1439" t="s">
        <v>891</v>
      </c>
      <c r="D42" s="411" t="s">
        <v>856</v>
      </c>
      <c r="E42" s="408">
        <v>2</v>
      </c>
      <c r="F42" s="1567"/>
      <c r="G42" s="409"/>
      <c r="H42" s="409"/>
      <c r="I42" s="430">
        <f t="shared" si="0"/>
        <v>0</v>
      </c>
      <c r="J42" s="430">
        <f t="shared" ref="J42:J47" si="1">I42*E42</f>
        <v>0</v>
      </c>
      <c r="K42" s="432"/>
      <c r="L42" s="439"/>
      <c r="N42" s="433"/>
    </row>
    <row r="43" spans="1:295" ht="66" customHeight="1">
      <c r="A43" s="410"/>
      <c r="B43" s="406" t="s">
        <v>863</v>
      </c>
      <c r="C43" s="1439" t="s">
        <v>864</v>
      </c>
      <c r="D43" s="411" t="s">
        <v>856</v>
      </c>
      <c r="E43" s="408">
        <v>56</v>
      </c>
      <c r="F43" s="1567"/>
      <c r="G43" s="409"/>
      <c r="H43" s="409"/>
      <c r="I43" s="430">
        <f t="shared" si="0"/>
        <v>0</v>
      </c>
      <c r="J43" s="430">
        <f t="shared" si="1"/>
        <v>0</v>
      </c>
      <c r="K43" s="432"/>
      <c r="N43" s="433"/>
      <c r="O43" s="441"/>
    </row>
    <row r="44" spans="1:295" ht="86.25" customHeight="1">
      <c r="A44" s="410"/>
      <c r="B44" s="406" t="s">
        <v>892</v>
      </c>
      <c r="C44" s="1439" t="s">
        <v>858</v>
      </c>
      <c r="D44" s="411" t="s">
        <v>856</v>
      </c>
      <c r="E44" s="408">
        <v>2</v>
      </c>
      <c r="F44" s="1567"/>
      <c r="G44" s="409"/>
      <c r="H44" s="409"/>
      <c r="I44" s="430">
        <f t="shared" si="0"/>
        <v>0</v>
      </c>
      <c r="J44" s="430">
        <f t="shared" si="1"/>
        <v>0</v>
      </c>
      <c r="K44" s="432"/>
      <c r="L44" s="434"/>
      <c r="M44" s="434"/>
      <c r="N44" s="435"/>
    </row>
    <row r="45" spans="1:295" ht="86.25" customHeight="1">
      <c r="A45" s="410"/>
      <c r="B45" s="406" t="s">
        <v>859</v>
      </c>
      <c r="C45" s="1439" t="s">
        <v>860</v>
      </c>
      <c r="D45" s="411" t="s">
        <v>856</v>
      </c>
      <c r="E45" s="408">
        <v>2</v>
      </c>
      <c r="F45" s="1567"/>
      <c r="G45" s="409"/>
      <c r="H45" s="409"/>
      <c r="I45" s="430">
        <f t="shared" si="0"/>
        <v>0</v>
      </c>
      <c r="J45" s="430">
        <f t="shared" si="1"/>
        <v>0</v>
      </c>
      <c r="K45" s="432"/>
      <c r="L45" s="436"/>
      <c r="M45" s="434"/>
      <c r="N45" s="433"/>
    </row>
    <row r="46" spans="1:295" s="370" customFormat="1" ht="73.5" customHeight="1">
      <c r="A46" s="416"/>
      <c r="B46" s="406" t="s">
        <v>882</v>
      </c>
      <c r="C46" s="1439" t="s">
        <v>883</v>
      </c>
      <c r="D46" s="417" t="s">
        <v>143</v>
      </c>
      <c r="E46" s="408">
        <v>3750</v>
      </c>
      <c r="F46" s="1567"/>
      <c r="G46" s="409"/>
      <c r="H46" s="409"/>
      <c r="I46" s="430">
        <f t="shared" si="0"/>
        <v>0</v>
      </c>
      <c r="J46" s="430">
        <f t="shared" si="1"/>
        <v>0</v>
      </c>
      <c r="K46" s="432"/>
      <c r="L46" s="440"/>
      <c r="M46" s="371"/>
      <c r="N46" s="371"/>
      <c r="O46" s="371"/>
      <c r="P46" s="371"/>
      <c r="Q46" s="371"/>
      <c r="R46" s="371"/>
      <c r="S46" s="371"/>
      <c r="T46" s="371"/>
      <c r="U46" s="371"/>
      <c r="V46" s="371"/>
      <c r="W46" s="371"/>
      <c r="X46" s="371"/>
      <c r="Y46" s="371"/>
      <c r="Z46" s="371"/>
      <c r="AA46" s="371"/>
      <c r="AB46" s="371"/>
      <c r="AC46" s="371"/>
      <c r="AD46" s="371"/>
      <c r="AE46" s="371"/>
      <c r="AF46" s="371"/>
      <c r="AG46" s="371"/>
      <c r="AH46" s="371"/>
      <c r="AI46" s="371"/>
      <c r="AJ46" s="371"/>
      <c r="AK46" s="371"/>
      <c r="AL46" s="371"/>
      <c r="AM46" s="371"/>
      <c r="AN46" s="371"/>
      <c r="AO46" s="371"/>
      <c r="AP46" s="371"/>
      <c r="AQ46" s="371"/>
      <c r="AR46" s="371"/>
      <c r="AS46" s="371"/>
      <c r="AT46" s="371"/>
      <c r="AU46" s="371"/>
      <c r="AV46" s="371"/>
      <c r="AW46" s="371"/>
      <c r="AX46" s="371"/>
      <c r="AY46" s="371"/>
      <c r="AZ46" s="371"/>
      <c r="BA46" s="371"/>
      <c r="BB46" s="371"/>
      <c r="BC46" s="371"/>
      <c r="BD46" s="371"/>
      <c r="BE46" s="371"/>
      <c r="BF46" s="371"/>
      <c r="BG46" s="371"/>
      <c r="BH46" s="371"/>
      <c r="BI46" s="371"/>
      <c r="BJ46" s="371"/>
      <c r="BK46" s="371"/>
      <c r="BL46" s="371"/>
      <c r="BM46" s="371"/>
      <c r="BN46" s="371"/>
      <c r="BO46" s="371"/>
      <c r="BP46" s="371"/>
      <c r="BQ46" s="371"/>
      <c r="BR46" s="371"/>
      <c r="BS46" s="371"/>
      <c r="BT46" s="371"/>
      <c r="BU46" s="371"/>
      <c r="BV46" s="371"/>
      <c r="BW46" s="371"/>
      <c r="BX46" s="371"/>
      <c r="BY46" s="371"/>
      <c r="BZ46" s="371"/>
      <c r="CA46" s="371"/>
      <c r="CB46" s="371"/>
      <c r="CC46" s="371"/>
      <c r="CD46" s="371"/>
      <c r="CE46" s="371"/>
      <c r="CF46" s="371"/>
      <c r="CG46" s="371"/>
      <c r="CH46" s="371"/>
      <c r="CI46" s="371"/>
      <c r="CJ46" s="371"/>
      <c r="CK46" s="371"/>
      <c r="CL46" s="371"/>
      <c r="CM46" s="371"/>
      <c r="CN46" s="371"/>
      <c r="CO46" s="371"/>
      <c r="CP46" s="371"/>
      <c r="CQ46" s="371"/>
      <c r="CR46" s="371"/>
      <c r="CS46" s="371"/>
      <c r="CT46" s="371"/>
      <c r="CU46" s="371"/>
      <c r="CV46" s="371"/>
      <c r="CW46" s="371"/>
      <c r="CX46" s="371"/>
      <c r="CY46" s="371"/>
      <c r="CZ46" s="371"/>
      <c r="DA46" s="371"/>
      <c r="DB46" s="371"/>
      <c r="DC46" s="371"/>
      <c r="DD46" s="371"/>
      <c r="DE46" s="371"/>
      <c r="DF46" s="371"/>
      <c r="DG46" s="371"/>
      <c r="DH46" s="371"/>
      <c r="DI46" s="371"/>
      <c r="DJ46" s="371"/>
      <c r="DK46" s="371"/>
      <c r="DL46" s="371"/>
      <c r="DM46" s="371"/>
      <c r="DN46" s="371"/>
      <c r="DO46" s="371"/>
      <c r="DP46" s="371"/>
      <c r="DQ46" s="371"/>
      <c r="DR46" s="371"/>
      <c r="DS46" s="371"/>
      <c r="DT46" s="371"/>
      <c r="DU46" s="371"/>
      <c r="DV46" s="371"/>
      <c r="DW46" s="371"/>
      <c r="DX46" s="371"/>
      <c r="DY46" s="371"/>
      <c r="DZ46" s="371"/>
      <c r="EA46" s="371"/>
      <c r="EB46" s="371"/>
      <c r="EC46" s="371"/>
      <c r="ED46" s="371"/>
      <c r="EE46" s="371"/>
      <c r="EF46" s="371"/>
      <c r="EG46" s="371"/>
      <c r="EH46" s="371"/>
      <c r="EI46" s="371"/>
      <c r="EJ46" s="371"/>
      <c r="EK46" s="371"/>
      <c r="EL46" s="371"/>
      <c r="EM46" s="371"/>
      <c r="EN46" s="371"/>
      <c r="EO46" s="371"/>
      <c r="EP46" s="371"/>
      <c r="EQ46" s="371"/>
      <c r="ER46" s="371"/>
      <c r="ES46" s="371"/>
      <c r="ET46" s="371"/>
      <c r="EU46" s="371"/>
      <c r="EV46" s="371"/>
      <c r="EW46" s="371"/>
      <c r="EX46" s="371"/>
      <c r="EY46" s="371"/>
      <c r="EZ46" s="371"/>
      <c r="FA46" s="371"/>
      <c r="FB46" s="371"/>
      <c r="FC46" s="371"/>
      <c r="FD46" s="371"/>
      <c r="FE46" s="371"/>
      <c r="FF46" s="371"/>
      <c r="FG46" s="371"/>
      <c r="FH46" s="371"/>
      <c r="FI46" s="371"/>
      <c r="FJ46" s="371"/>
      <c r="FK46" s="371"/>
      <c r="FL46" s="371"/>
      <c r="FM46" s="371"/>
      <c r="FN46" s="371"/>
      <c r="FO46" s="371"/>
      <c r="FP46" s="371"/>
      <c r="FQ46" s="371"/>
      <c r="FR46" s="371"/>
      <c r="FS46" s="371"/>
      <c r="FT46" s="371"/>
      <c r="FU46" s="371"/>
      <c r="FV46" s="371"/>
      <c r="FW46" s="371"/>
      <c r="FX46" s="371"/>
      <c r="FY46" s="371"/>
      <c r="FZ46" s="371"/>
      <c r="GA46" s="371"/>
      <c r="GB46" s="371"/>
      <c r="GC46" s="371"/>
      <c r="GD46" s="371"/>
      <c r="GE46" s="371"/>
      <c r="GF46" s="371"/>
      <c r="GG46" s="371"/>
      <c r="GH46" s="371"/>
      <c r="GI46" s="371"/>
      <c r="GJ46" s="371"/>
      <c r="GK46" s="371"/>
      <c r="GL46" s="371"/>
      <c r="GM46" s="371"/>
      <c r="GN46" s="371"/>
      <c r="GO46" s="371"/>
      <c r="GP46" s="371"/>
      <c r="GQ46" s="371"/>
      <c r="GR46" s="371"/>
      <c r="GS46" s="371"/>
      <c r="GT46" s="371"/>
      <c r="GU46" s="371"/>
      <c r="GV46" s="371"/>
      <c r="GW46" s="371"/>
      <c r="GX46" s="371"/>
      <c r="GY46" s="371"/>
      <c r="GZ46" s="371"/>
      <c r="HA46" s="371"/>
      <c r="HB46" s="371"/>
      <c r="HC46" s="371"/>
      <c r="HD46" s="371"/>
      <c r="HE46" s="371"/>
      <c r="HF46" s="371"/>
      <c r="HG46" s="371"/>
      <c r="HH46" s="371"/>
      <c r="HI46" s="371"/>
      <c r="HJ46" s="371"/>
      <c r="HK46" s="371"/>
      <c r="HL46" s="371"/>
      <c r="HM46" s="371"/>
      <c r="HN46" s="371"/>
      <c r="HO46" s="371"/>
      <c r="HP46" s="371"/>
      <c r="HQ46" s="371"/>
      <c r="HR46" s="371"/>
      <c r="HS46" s="371"/>
      <c r="HT46" s="371"/>
      <c r="HU46" s="371"/>
      <c r="HV46" s="371"/>
      <c r="HW46" s="371"/>
      <c r="HX46" s="371"/>
      <c r="HY46" s="371"/>
      <c r="HZ46" s="371"/>
      <c r="IA46" s="371"/>
      <c r="IB46" s="371"/>
      <c r="IC46" s="371"/>
      <c r="ID46" s="371"/>
      <c r="IE46" s="371"/>
      <c r="IF46" s="371"/>
      <c r="IG46" s="371"/>
      <c r="IH46" s="371"/>
      <c r="II46" s="371"/>
      <c r="IJ46" s="371"/>
      <c r="IK46" s="371"/>
      <c r="IL46" s="371"/>
      <c r="IM46" s="371"/>
      <c r="IN46" s="371"/>
      <c r="IO46" s="371"/>
      <c r="IP46" s="371"/>
      <c r="IQ46" s="371"/>
      <c r="IR46" s="371"/>
      <c r="IS46" s="371"/>
      <c r="IT46" s="371"/>
      <c r="IU46" s="371"/>
      <c r="IV46" s="371"/>
      <c r="IW46" s="371"/>
      <c r="IX46" s="371"/>
      <c r="IY46" s="371"/>
      <c r="IZ46" s="371"/>
      <c r="JA46" s="371"/>
      <c r="JB46" s="371"/>
      <c r="JC46" s="371"/>
      <c r="JD46" s="371"/>
      <c r="JE46" s="371"/>
      <c r="JF46" s="371"/>
      <c r="JG46" s="371"/>
      <c r="JH46" s="371"/>
      <c r="JI46" s="371"/>
      <c r="JJ46" s="371"/>
      <c r="JK46" s="371"/>
      <c r="JL46" s="371"/>
      <c r="JM46" s="371"/>
      <c r="JN46" s="371"/>
      <c r="JO46" s="371"/>
      <c r="JP46" s="371"/>
      <c r="JQ46" s="371"/>
      <c r="JR46" s="371"/>
      <c r="JS46" s="371"/>
      <c r="JT46" s="371"/>
      <c r="JU46" s="371"/>
      <c r="JV46" s="371"/>
      <c r="JW46" s="371"/>
      <c r="JX46" s="371"/>
      <c r="JY46" s="371"/>
      <c r="JZ46" s="371"/>
      <c r="KA46" s="371"/>
      <c r="KB46" s="371"/>
      <c r="KC46" s="371"/>
      <c r="KD46" s="371"/>
      <c r="KE46" s="371"/>
      <c r="KF46" s="371"/>
      <c r="KG46" s="371"/>
      <c r="KH46" s="371"/>
      <c r="KI46" s="371"/>
    </row>
    <row r="47" spans="1:295" s="370" customFormat="1" ht="45.75" customHeight="1">
      <c r="A47" s="416"/>
      <c r="B47" s="406" t="s">
        <v>884</v>
      </c>
      <c r="C47" s="1439" t="s">
        <v>885</v>
      </c>
      <c r="D47" s="417" t="s">
        <v>853</v>
      </c>
      <c r="E47" s="408">
        <v>1</v>
      </c>
      <c r="F47" s="1567"/>
      <c r="G47" s="409"/>
      <c r="H47" s="409"/>
      <c r="I47" s="430">
        <f t="shared" si="0"/>
        <v>0</v>
      </c>
      <c r="J47" s="430">
        <f t="shared" si="1"/>
        <v>0</v>
      </c>
      <c r="K47" s="432"/>
      <c r="L47" s="440"/>
      <c r="M47" s="371"/>
      <c r="N47" s="371"/>
      <c r="O47" s="371"/>
      <c r="P47" s="371"/>
      <c r="Q47" s="371"/>
      <c r="R47" s="371"/>
      <c r="S47" s="371"/>
      <c r="T47" s="371"/>
      <c r="U47" s="371"/>
      <c r="V47" s="371"/>
      <c r="W47" s="371"/>
      <c r="X47" s="371"/>
      <c r="Y47" s="371"/>
      <c r="Z47" s="371"/>
      <c r="AA47" s="371"/>
      <c r="AB47" s="371"/>
      <c r="AC47" s="371"/>
      <c r="AD47" s="371"/>
      <c r="AE47" s="371"/>
      <c r="AF47" s="371"/>
      <c r="AG47" s="371"/>
      <c r="AH47" s="371"/>
      <c r="AI47" s="371"/>
      <c r="AJ47" s="371"/>
      <c r="AK47" s="371"/>
      <c r="AL47" s="371"/>
      <c r="AM47" s="371"/>
      <c r="AN47" s="371"/>
      <c r="AO47" s="371"/>
      <c r="AP47" s="371"/>
      <c r="AQ47" s="371"/>
      <c r="AR47" s="371"/>
      <c r="AS47" s="371"/>
      <c r="AT47" s="371"/>
      <c r="AU47" s="371"/>
      <c r="AV47" s="371"/>
      <c r="AW47" s="371"/>
      <c r="AX47" s="371"/>
      <c r="AY47" s="371"/>
      <c r="AZ47" s="371"/>
      <c r="BA47" s="371"/>
      <c r="BB47" s="371"/>
      <c r="BC47" s="371"/>
      <c r="BD47" s="371"/>
      <c r="BE47" s="371"/>
      <c r="BF47" s="371"/>
      <c r="BG47" s="371"/>
      <c r="BH47" s="371"/>
      <c r="BI47" s="371"/>
      <c r="BJ47" s="371"/>
      <c r="BK47" s="371"/>
      <c r="BL47" s="371"/>
      <c r="BM47" s="371"/>
      <c r="BN47" s="371"/>
      <c r="BO47" s="371"/>
      <c r="BP47" s="371"/>
      <c r="BQ47" s="371"/>
      <c r="BR47" s="371"/>
      <c r="BS47" s="371"/>
      <c r="BT47" s="371"/>
      <c r="BU47" s="371"/>
      <c r="BV47" s="371"/>
      <c r="BW47" s="371"/>
      <c r="BX47" s="371"/>
      <c r="BY47" s="371"/>
      <c r="BZ47" s="371"/>
      <c r="CA47" s="371"/>
      <c r="CB47" s="371"/>
      <c r="CC47" s="371"/>
      <c r="CD47" s="371"/>
      <c r="CE47" s="371"/>
      <c r="CF47" s="371"/>
      <c r="CG47" s="371"/>
      <c r="CH47" s="371"/>
      <c r="CI47" s="371"/>
      <c r="CJ47" s="371"/>
      <c r="CK47" s="371"/>
      <c r="CL47" s="371"/>
      <c r="CM47" s="371"/>
      <c r="CN47" s="371"/>
      <c r="CO47" s="371"/>
      <c r="CP47" s="371"/>
      <c r="CQ47" s="371"/>
      <c r="CR47" s="371"/>
      <c r="CS47" s="371"/>
      <c r="CT47" s="371"/>
      <c r="CU47" s="371"/>
      <c r="CV47" s="371"/>
      <c r="CW47" s="371"/>
      <c r="CX47" s="371"/>
      <c r="CY47" s="371"/>
      <c r="CZ47" s="371"/>
      <c r="DA47" s="371"/>
      <c r="DB47" s="371"/>
      <c r="DC47" s="371"/>
      <c r="DD47" s="371"/>
      <c r="DE47" s="371"/>
      <c r="DF47" s="371"/>
      <c r="DG47" s="371"/>
      <c r="DH47" s="371"/>
      <c r="DI47" s="371"/>
      <c r="DJ47" s="371"/>
      <c r="DK47" s="371"/>
      <c r="DL47" s="371"/>
      <c r="DM47" s="371"/>
      <c r="DN47" s="371"/>
      <c r="DO47" s="371"/>
      <c r="DP47" s="371"/>
      <c r="DQ47" s="371"/>
      <c r="DR47" s="371"/>
      <c r="DS47" s="371"/>
      <c r="DT47" s="371"/>
      <c r="DU47" s="371"/>
      <c r="DV47" s="371"/>
      <c r="DW47" s="371"/>
      <c r="DX47" s="371"/>
      <c r="DY47" s="371"/>
      <c r="DZ47" s="371"/>
      <c r="EA47" s="371"/>
      <c r="EB47" s="371"/>
      <c r="EC47" s="371"/>
      <c r="ED47" s="371"/>
      <c r="EE47" s="371"/>
      <c r="EF47" s="371"/>
      <c r="EG47" s="371"/>
      <c r="EH47" s="371"/>
      <c r="EI47" s="371"/>
      <c r="EJ47" s="371"/>
      <c r="EK47" s="371"/>
      <c r="EL47" s="371"/>
      <c r="EM47" s="371"/>
      <c r="EN47" s="371"/>
      <c r="EO47" s="371"/>
      <c r="EP47" s="371"/>
      <c r="EQ47" s="371"/>
      <c r="ER47" s="371"/>
      <c r="ES47" s="371"/>
      <c r="ET47" s="371"/>
      <c r="EU47" s="371"/>
      <c r="EV47" s="371"/>
      <c r="EW47" s="371"/>
      <c r="EX47" s="371"/>
      <c r="EY47" s="371"/>
      <c r="EZ47" s="371"/>
      <c r="FA47" s="371"/>
      <c r="FB47" s="371"/>
      <c r="FC47" s="371"/>
      <c r="FD47" s="371"/>
      <c r="FE47" s="371"/>
      <c r="FF47" s="371"/>
      <c r="FG47" s="371"/>
      <c r="FH47" s="371"/>
      <c r="FI47" s="371"/>
      <c r="FJ47" s="371"/>
      <c r="FK47" s="371"/>
      <c r="FL47" s="371"/>
      <c r="FM47" s="371"/>
      <c r="FN47" s="371"/>
      <c r="FO47" s="371"/>
      <c r="FP47" s="371"/>
      <c r="FQ47" s="371"/>
      <c r="FR47" s="371"/>
      <c r="FS47" s="371"/>
      <c r="FT47" s="371"/>
      <c r="FU47" s="371"/>
      <c r="FV47" s="371"/>
      <c r="FW47" s="371"/>
      <c r="FX47" s="371"/>
      <c r="FY47" s="371"/>
      <c r="FZ47" s="371"/>
      <c r="GA47" s="371"/>
      <c r="GB47" s="371"/>
      <c r="GC47" s="371"/>
      <c r="GD47" s="371"/>
      <c r="GE47" s="371"/>
      <c r="GF47" s="371"/>
      <c r="GG47" s="371"/>
      <c r="GH47" s="371"/>
      <c r="GI47" s="371"/>
      <c r="GJ47" s="371"/>
      <c r="GK47" s="371"/>
      <c r="GL47" s="371"/>
      <c r="GM47" s="371"/>
      <c r="GN47" s="371"/>
      <c r="GO47" s="371"/>
      <c r="GP47" s="371"/>
      <c r="GQ47" s="371"/>
      <c r="GR47" s="371"/>
      <c r="GS47" s="371"/>
      <c r="GT47" s="371"/>
      <c r="GU47" s="371"/>
      <c r="GV47" s="371"/>
      <c r="GW47" s="371"/>
      <c r="GX47" s="371"/>
      <c r="GY47" s="371"/>
      <c r="GZ47" s="371"/>
      <c r="HA47" s="371"/>
      <c r="HB47" s="371"/>
      <c r="HC47" s="371"/>
      <c r="HD47" s="371"/>
      <c r="HE47" s="371"/>
      <c r="HF47" s="371"/>
      <c r="HG47" s="371"/>
      <c r="HH47" s="371"/>
      <c r="HI47" s="371"/>
      <c r="HJ47" s="371"/>
      <c r="HK47" s="371"/>
      <c r="HL47" s="371"/>
      <c r="HM47" s="371"/>
      <c r="HN47" s="371"/>
      <c r="HO47" s="371"/>
      <c r="HP47" s="371"/>
      <c r="HQ47" s="371"/>
      <c r="HR47" s="371"/>
      <c r="HS47" s="371"/>
      <c r="HT47" s="371"/>
      <c r="HU47" s="371"/>
      <c r="HV47" s="371"/>
      <c r="HW47" s="371"/>
      <c r="HX47" s="371"/>
      <c r="HY47" s="371"/>
      <c r="HZ47" s="371"/>
      <c r="IA47" s="371"/>
      <c r="IB47" s="371"/>
      <c r="IC47" s="371"/>
      <c r="ID47" s="371"/>
      <c r="IE47" s="371"/>
      <c r="IF47" s="371"/>
      <c r="IG47" s="371"/>
      <c r="IH47" s="371"/>
      <c r="II47" s="371"/>
      <c r="IJ47" s="371"/>
      <c r="IK47" s="371"/>
      <c r="IL47" s="371"/>
      <c r="IM47" s="371"/>
      <c r="IN47" s="371"/>
      <c r="IO47" s="371"/>
      <c r="IP47" s="371"/>
      <c r="IQ47" s="371"/>
      <c r="IR47" s="371"/>
      <c r="IS47" s="371"/>
      <c r="IT47" s="371"/>
      <c r="IU47" s="371"/>
      <c r="IV47" s="371"/>
      <c r="IW47" s="371"/>
      <c r="IX47" s="371"/>
      <c r="IY47" s="371"/>
      <c r="IZ47" s="371"/>
      <c r="JA47" s="371"/>
      <c r="JB47" s="371"/>
      <c r="JC47" s="371"/>
      <c r="JD47" s="371"/>
      <c r="JE47" s="371"/>
      <c r="JF47" s="371"/>
      <c r="JG47" s="371"/>
      <c r="JH47" s="371"/>
      <c r="JI47" s="371"/>
      <c r="JJ47" s="371"/>
      <c r="JK47" s="371"/>
      <c r="JL47" s="371"/>
      <c r="JM47" s="371"/>
      <c r="JN47" s="371"/>
      <c r="JO47" s="371"/>
      <c r="JP47" s="371"/>
      <c r="JQ47" s="371"/>
      <c r="JR47" s="371"/>
      <c r="JS47" s="371"/>
      <c r="JT47" s="371"/>
      <c r="JU47" s="371"/>
      <c r="JV47" s="371"/>
      <c r="JW47" s="371"/>
      <c r="JX47" s="371"/>
      <c r="JY47" s="371"/>
      <c r="JZ47" s="371"/>
      <c r="KA47" s="371"/>
      <c r="KB47" s="371"/>
      <c r="KC47" s="371"/>
      <c r="KD47" s="371"/>
      <c r="KE47" s="371"/>
      <c r="KF47" s="371"/>
      <c r="KG47" s="371"/>
      <c r="KH47" s="371"/>
      <c r="KI47" s="371"/>
    </row>
    <row r="48" spans="1:295" ht="25.5" customHeight="1">
      <c r="A48" s="402">
        <v>7</v>
      </c>
      <c r="B48" s="403" t="s">
        <v>893</v>
      </c>
      <c r="C48" s="403"/>
      <c r="D48" s="404"/>
      <c r="E48" s="412"/>
      <c r="F48" s="403"/>
      <c r="G48" s="403"/>
      <c r="H48" s="403"/>
      <c r="I48" s="403"/>
      <c r="J48" s="403"/>
      <c r="K48" s="403"/>
      <c r="N48" s="433"/>
    </row>
    <row r="49" spans="1:14" ht="91.5" customHeight="1">
      <c r="A49" s="410"/>
      <c r="B49" s="406" t="s">
        <v>894</v>
      </c>
      <c r="C49" s="1439" t="s">
        <v>895</v>
      </c>
      <c r="D49" s="411" t="s">
        <v>856</v>
      </c>
      <c r="E49" s="408">
        <v>1</v>
      </c>
      <c r="F49" s="1567"/>
      <c r="G49" s="409"/>
      <c r="H49" s="409"/>
      <c r="I49" s="430">
        <f t="shared" si="0"/>
        <v>0</v>
      </c>
      <c r="J49" s="430">
        <f>I49*E49</f>
        <v>0</v>
      </c>
      <c r="K49" s="432"/>
      <c r="N49" s="433"/>
    </row>
    <row r="50" spans="1:14" ht="91.5" customHeight="1">
      <c r="A50" s="410"/>
      <c r="B50" s="406" t="s">
        <v>896</v>
      </c>
      <c r="C50" s="1439" t="s">
        <v>897</v>
      </c>
      <c r="D50" s="411" t="s">
        <v>898</v>
      </c>
      <c r="E50" s="408">
        <v>1</v>
      </c>
      <c r="F50" s="1567"/>
      <c r="G50" s="409"/>
      <c r="H50" s="409"/>
      <c r="I50" s="430">
        <f t="shared" si="0"/>
        <v>0</v>
      </c>
      <c r="J50" s="430">
        <f>I50*E50</f>
        <v>0</v>
      </c>
      <c r="K50" s="432"/>
      <c r="N50" s="433"/>
    </row>
    <row r="51" spans="1:14" ht="47.25">
      <c r="A51" s="410"/>
      <c r="B51" s="406" t="s">
        <v>899</v>
      </c>
      <c r="C51" s="1439" t="s">
        <v>900</v>
      </c>
      <c r="D51" s="411" t="s">
        <v>856</v>
      </c>
      <c r="E51" s="408">
        <v>2</v>
      </c>
      <c r="F51" s="1567"/>
      <c r="G51" s="409"/>
      <c r="H51" s="409"/>
      <c r="I51" s="430">
        <f t="shared" si="0"/>
        <v>0</v>
      </c>
      <c r="J51" s="430">
        <f>I51*E51</f>
        <v>0</v>
      </c>
      <c r="K51" s="432"/>
      <c r="N51" s="433"/>
    </row>
    <row r="52" spans="1:14" ht="107.25" customHeight="1">
      <c r="A52" s="410"/>
      <c r="B52" s="415" t="s">
        <v>901</v>
      </c>
      <c r="C52" s="1441" t="s">
        <v>902</v>
      </c>
      <c r="D52" s="411" t="s">
        <v>856</v>
      </c>
      <c r="E52" s="414">
        <v>1</v>
      </c>
      <c r="F52" s="1567"/>
      <c r="G52" s="409"/>
      <c r="H52" s="409"/>
      <c r="I52" s="430">
        <f t="shared" si="0"/>
        <v>0</v>
      </c>
      <c r="J52" s="430">
        <f>I52*E52</f>
        <v>0</v>
      </c>
      <c r="K52" s="432"/>
      <c r="N52" s="433"/>
    </row>
    <row r="53" spans="1:14" ht="137.25" customHeight="1">
      <c r="A53" s="410"/>
      <c r="B53" s="415" t="s">
        <v>903</v>
      </c>
      <c r="C53" s="1441" t="s">
        <v>904</v>
      </c>
      <c r="D53" s="411" t="s">
        <v>905</v>
      </c>
      <c r="E53" s="414">
        <v>1</v>
      </c>
      <c r="F53" s="1567"/>
      <c r="G53" s="409"/>
      <c r="H53" s="409"/>
      <c r="I53" s="430">
        <f t="shared" si="0"/>
        <v>0</v>
      </c>
      <c r="J53" s="430">
        <f>I53*E53</f>
        <v>0</v>
      </c>
      <c r="K53" s="432"/>
      <c r="L53" s="439"/>
      <c r="N53" s="433"/>
    </row>
    <row r="54" spans="1:14" ht="25.5" customHeight="1">
      <c r="A54" s="402">
        <v>8</v>
      </c>
      <c r="B54" s="403" t="s">
        <v>906</v>
      </c>
      <c r="C54" s="403"/>
      <c r="D54" s="404"/>
      <c r="E54" s="412"/>
      <c r="F54" s="403"/>
      <c r="G54" s="403"/>
      <c r="H54" s="403"/>
      <c r="I54" s="403"/>
      <c r="J54" s="403"/>
      <c r="K54" s="403"/>
      <c r="N54" s="433"/>
    </row>
    <row r="55" spans="1:14" ht="102" customHeight="1">
      <c r="A55" s="410"/>
      <c r="B55" s="406" t="s">
        <v>907</v>
      </c>
      <c r="C55" s="1439" t="s">
        <v>858</v>
      </c>
      <c r="D55" s="411" t="s">
        <v>856</v>
      </c>
      <c r="E55" s="408">
        <v>2</v>
      </c>
      <c r="F55" s="1567"/>
      <c r="G55" s="409"/>
      <c r="H55" s="409"/>
      <c r="I55" s="430">
        <f>H55+F55</f>
        <v>0</v>
      </c>
      <c r="J55" s="430">
        <f>I55*E55</f>
        <v>0</v>
      </c>
      <c r="K55" s="432"/>
      <c r="L55" s="434"/>
      <c r="M55" s="434"/>
      <c r="N55" s="435"/>
    </row>
    <row r="56" spans="1:14" ht="99" customHeight="1">
      <c r="A56" s="410"/>
      <c r="B56" s="406" t="s">
        <v>859</v>
      </c>
      <c r="C56" s="1439" t="s">
        <v>860</v>
      </c>
      <c r="D56" s="411" t="s">
        <v>856</v>
      </c>
      <c r="E56" s="408">
        <v>2</v>
      </c>
      <c r="F56" s="1567"/>
      <c r="G56" s="409"/>
      <c r="H56" s="409"/>
      <c r="I56" s="430">
        <f>H56+F56</f>
        <v>0</v>
      </c>
      <c r="J56" s="430">
        <f>I56*E56</f>
        <v>0</v>
      </c>
      <c r="K56" s="432"/>
      <c r="L56" s="436"/>
      <c r="M56" s="434"/>
      <c r="N56" s="433"/>
    </row>
    <row r="57" spans="1:14" ht="33.75" customHeight="1">
      <c r="A57" s="402">
        <v>8</v>
      </c>
      <c r="B57" s="403" t="s">
        <v>908</v>
      </c>
      <c r="C57" s="403"/>
      <c r="D57" s="404"/>
      <c r="E57" s="412"/>
      <c r="F57" s="403"/>
      <c r="G57" s="403"/>
      <c r="H57" s="403"/>
      <c r="I57" s="403"/>
      <c r="J57" s="403"/>
      <c r="K57" s="403"/>
      <c r="N57" s="433"/>
    </row>
    <row r="58" spans="1:14" ht="166.5" customHeight="1">
      <c r="A58" s="410"/>
      <c r="B58" s="1439" t="s">
        <v>909</v>
      </c>
      <c r="C58" s="1439" t="s">
        <v>910</v>
      </c>
      <c r="D58" s="411" t="s">
        <v>856</v>
      </c>
      <c r="E58" s="408">
        <v>1</v>
      </c>
      <c r="F58" s="1567"/>
      <c r="G58" s="409"/>
      <c r="H58" s="409"/>
      <c r="I58" s="430">
        <f t="shared" ref="I58:I63" si="2">H58+F58+G58</f>
        <v>0</v>
      </c>
      <c r="J58" s="430">
        <f>I58*E58</f>
        <v>0</v>
      </c>
      <c r="K58" s="432"/>
      <c r="L58" s="436"/>
      <c r="N58" s="433"/>
    </row>
    <row r="59" spans="1:14" ht="123" customHeight="1">
      <c r="A59" s="410"/>
      <c r="B59" s="1439" t="s">
        <v>871</v>
      </c>
      <c r="C59" s="1439" t="s">
        <v>872</v>
      </c>
      <c r="D59" s="407" t="s">
        <v>853</v>
      </c>
      <c r="E59" s="408">
        <v>1</v>
      </c>
      <c r="F59" s="1567"/>
      <c r="G59" s="409"/>
      <c r="H59" s="409"/>
      <c r="I59" s="430">
        <f t="shared" si="2"/>
        <v>0</v>
      </c>
      <c r="J59" s="430">
        <f>I59*E59</f>
        <v>0</v>
      </c>
      <c r="K59" s="432"/>
      <c r="L59" s="436"/>
      <c r="N59" s="433"/>
    </row>
    <row r="60" spans="1:14" ht="119.25" customHeight="1">
      <c r="A60" s="410"/>
      <c r="B60" s="406" t="s">
        <v>873</v>
      </c>
      <c r="C60" s="1439" t="s">
        <v>874</v>
      </c>
      <c r="D60" s="411" t="s">
        <v>856</v>
      </c>
      <c r="E60" s="408">
        <v>2</v>
      </c>
      <c r="F60" s="1567"/>
      <c r="G60" s="409"/>
      <c r="H60" s="409"/>
      <c r="I60" s="430">
        <f t="shared" si="2"/>
        <v>0</v>
      </c>
      <c r="J60" s="430">
        <f>I60*E60</f>
        <v>0</v>
      </c>
      <c r="K60" s="432"/>
      <c r="L60" s="437"/>
      <c r="N60" s="438"/>
    </row>
    <row r="61" spans="1:14" ht="27" customHeight="1">
      <c r="A61" s="402">
        <v>9</v>
      </c>
      <c r="B61" s="403" t="s">
        <v>911</v>
      </c>
      <c r="C61" s="403"/>
      <c r="D61" s="404"/>
      <c r="E61" s="412"/>
      <c r="F61" s="403"/>
      <c r="G61" s="403"/>
      <c r="H61" s="403"/>
      <c r="I61" s="403"/>
      <c r="J61" s="403"/>
      <c r="K61" s="403"/>
      <c r="N61" s="433"/>
    </row>
    <row r="62" spans="1:14" ht="164.25" customHeight="1">
      <c r="A62" s="410"/>
      <c r="B62" s="1439" t="s">
        <v>909</v>
      </c>
      <c r="C62" s="1439" t="s">
        <v>910</v>
      </c>
      <c r="D62" s="411" t="s">
        <v>856</v>
      </c>
      <c r="E62" s="408">
        <v>1</v>
      </c>
      <c r="F62" s="409"/>
      <c r="G62" s="409"/>
      <c r="H62" s="409"/>
      <c r="I62" s="430">
        <f t="shared" si="2"/>
        <v>0</v>
      </c>
      <c r="J62" s="430">
        <f>I62*E62</f>
        <v>0</v>
      </c>
      <c r="K62" s="432"/>
      <c r="L62" s="436"/>
      <c r="N62" s="433"/>
    </row>
    <row r="63" spans="1:14" ht="156.75" customHeight="1">
      <c r="A63" s="410"/>
      <c r="B63" s="406" t="s">
        <v>875</v>
      </c>
      <c r="C63" s="1439" t="s">
        <v>874</v>
      </c>
      <c r="D63" s="411" t="s">
        <v>856</v>
      </c>
      <c r="E63" s="408">
        <v>2</v>
      </c>
      <c r="F63" s="409"/>
      <c r="G63" s="409"/>
      <c r="H63" s="409"/>
      <c r="I63" s="430">
        <f t="shared" si="2"/>
        <v>0</v>
      </c>
      <c r="J63" s="430">
        <f>I63*E63</f>
        <v>0</v>
      </c>
      <c r="K63" s="432"/>
      <c r="L63" s="437"/>
      <c r="N63" s="438"/>
    </row>
    <row r="64" spans="1:14" ht="28.5" customHeight="1">
      <c r="A64" s="402">
        <v>10</v>
      </c>
      <c r="B64" s="403" t="s">
        <v>912</v>
      </c>
      <c r="C64" s="403"/>
      <c r="D64" s="404"/>
      <c r="E64" s="412"/>
      <c r="F64" s="403"/>
      <c r="G64" s="403"/>
      <c r="H64" s="403"/>
      <c r="I64" s="403"/>
      <c r="J64" s="403"/>
      <c r="K64" s="403"/>
      <c r="N64" s="433"/>
    </row>
    <row r="65" spans="1:14" ht="174" customHeight="1">
      <c r="A65" s="410"/>
      <c r="B65" s="1439" t="s">
        <v>909</v>
      </c>
      <c r="C65" s="1439" t="s">
        <v>913</v>
      </c>
      <c r="D65" s="411" t="s">
        <v>856</v>
      </c>
      <c r="E65" s="408">
        <v>1</v>
      </c>
      <c r="F65" s="1567"/>
      <c r="G65" s="409"/>
      <c r="H65" s="409"/>
      <c r="I65" s="430">
        <f>H65+F65</f>
        <v>0</v>
      </c>
      <c r="J65" s="430">
        <f>I65*E65</f>
        <v>0</v>
      </c>
      <c r="K65" s="432"/>
      <c r="L65" s="436"/>
      <c r="N65" s="433"/>
    </row>
    <row r="66" spans="1:14" ht="148.5" customHeight="1">
      <c r="A66" s="410"/>
      <c r="B66" s="406" t="s">
        <v>876</v>
      </c>
      <c r="C66" s="1439" t="s">
        <v>874</v>
      </c>
      <c r="D66" s="411" t="s">
        <v>856</v>
      </c>
      <c r="E66" s="408">
        <v>2</v>
      </c>
      <c r="F66" s="1567"/>
      <c r="G66" s="409"/>
      <c r="H66" s="409"/>
      <c r="I66" s="430">
        <f>H66+F66</f>
        <v>0</v>
      </c>
      <c r="J66" s="430">
        <f>I66*E66</f>
        <v>0</v>
      </c>
      <c r="K66" s="432"/>
      <c r="L66" s="437"/>
      <c r="N66" s="438"/>
    </row>
    <row r="67" spans="1:14" ht="27.75" customHeight="1">
      <c r="A67" s="402">
        <v>11</v>
      </c>
      <c r="B67" s="403" t="s">
        <v>914</v>
      </c>
      <c r="C67" s="403"/>
      <c r="D67" s="404"/>
      <c r="E67" s="412"/>
      <c r="F67" s="403"/>
      <c r="G67" s="403"/>
      <c r="H67" s="403"/>
      <c r="I67" s="403"/>
      <c r="J67" s="403"/>
      <c r="K67" s="403"/>
      <c r="N67" s="433"/>
    </row>
    <row r="68" spans="1:14" ht="87" customHeight="1">
      <c r="A68" s="410"/>
      <c r="B68" s="406" t="s">
        <v>894</v>
      </c>
      <c r="C68" s="1439" t="s">
        <v>895</v>
      </c>
      <c r="D68" s="411" t="s">
        <v>856</v>
      </c>
      <c r="E68" s="408">
        <v>1</v>
      </c>
      <c r="F68" s="1567"/>
      <c r="G68" s="409"/>
      <c r="H68" s="409"/>
      <c r="I68" s="430">
        <f t="shared" ref="I68:I78" si="3">H68+F68+G68</f>
        <v>0</v>
      </c>
      <c r="J68" s="430">
        <f>I68*E68</f>
        <v>0</v>
      </c>
      <c r="K68" s="432"/>
      <c r="N68" s="433"/>
    </row>
    <row r="69" spans="1:14" ht="91.5" customHeight="1">
      <c r="A69" s="410"/>
      <c r="B69" s="406" t="s">
        <v>896</v>
      </c>
      <c r="C69" s="1439" t="s">
        <v>897</v>
      </c>
      <c r="D69" s="411" t="s">
        <v>898</v>
      </c>
      <c r="E69" s="408">
        <v>1</v>
      </c>
      <c r="F69" s="1567"/>
      <c r="G69" s="409"/>
      <c r="H69" s="409"/>
      <c r="I69" s="430">
        <f t="shared" si="3"/>
        <v>0</v>
      </c>
      <c r="J69" s="430">
        <f>I69*E69</f>
        <v>0</v>
      </c>
      <c r="K69" s="432"/>
      <c r="N69" s="433"/>
    </row>
    <row r="70" spans="1:14" ht="107.25" customHeight="1">
      <c r="A70" s="410"/>
      <c r="B70" s="415" t="s">
        <v>901</v>
      </c>
      <c r="C70" s="1441" t="s">
        <v>915</v>
      </c>
      <c r="D70" s="411" t="s">
        <v>856</v>
      </c>
      <c r="E70" s="414">
        <v>1</v>
      </c>
      <c r="F70" s="1567"/>
      <c r="G70" s="409"/>
      <c r="H70" s="409"/>
      <c r="I70" s="430">
        <f t="shared" si="3"/>
        <v>0</v>
      </c>
      <c r="J70" s="430">
        <f>I70*E70</f>
        <v>0</v>
      </c>
      <c r="K70" s="432"/>
      <c r="N70" s="433"/>
    </row>
    <row r="71" spans="1:14" ht="126.75" customHeight="1">
      <c r="A71" s="410"/>
      <c r="B71" s="415" t="s">
        <v>903</v>
      </c>
      <c r="C71" s="1441" t="s">
        <v>904</v>
      </c>
      <c r="D71" s="411" t="s">
        <v>905</v>
      </c>
      <c r="E71" s="414">
        <v>1</v>
      </c>
      <c r="F71" s="1567"/>
      <c r="G71" s="409"/>
      <c r="H71" s="409"/>
      <c r="I71" s="430">
        <f t="shared" si="3"/>
        <v>0</v>
      </c>
      <c r="J71" s="430">
        <f>I71*E71</f>
        <v>0</v>
      </c>
      <c r="K71" s="432"/>
      <c r="L71" s="439"/>
      <c r="N71" s="433"/>
    </row>
    <row r="72" spans="1:14" ht="109.5" customHeight="1">
      <c r="A72" s="410"/>
      <c r="B72" s="1439" t="s">
        <v>916</v>
      </c>
      <c r="C72" s="1439" t="s">
        <v>917</v>
      </c>
      <c r="D72" s="411" t="s">
        <v>856</v>
      </c>
      <c r="E72" s="408">
        <v>2</v>
      </c>
      <c r="F72" s="1567"/>
      <c r="G72" s="409"/>
      <c r="H72" s="409"/>
      <c r="I72" s="430">
        <f t="shared" si="3"/>
        <v>0</v>
      </c>
      <c r="J72" s="430">
        <f>I72*E72</f>
        <v>0</v>
      </c>
      <c r="K72" s="432"/>
      <c r="L72" s="436"/>
      <c r="N72" s="433"/>
    </row>
    <row r="73" spans="1:14" ht="27.75" customHeight="1">
      <c r="A73" s="402">
        <v>12</v>
      </c>
      <c r="B73" s="403" t="s">
        <v>918</v>
      </c>
      <c r="C73" s="403"/>
      <c r="D73" s="404"/>
      <c r="E73" s="412"/>
      <c r="F73" s="403"/>
      <c r="G73" s="403"/>
      <c r="H73" s="403"/>
      <c r="I73" s="403"/>
      <c r="J73" s="403"/>
      <c r="K73" s="403"/>
      <c r="N73" s="433"/>
    </row>
    <row r="74" spans="1:14" ht="110.25">
      <c r="A74" s="410"/>
      <c r="B74" s="406" t="s">
        <v>919</v>
      </c>
      <c r="C74" s="1439" t="s">
        <v>874</v>
      </c>
      <c r="D74" s="411" t="s">
        <v>856</v>
      </c>
      <c r="E74" s="408">
        <v>2</v>
      </c>
      <c r="F74" s="1567"/>
      <c r="G74" s="409"/>
      <c r="H74" s="409"/>
      <c r="I74" s="430">
        <f t="shared" si="3"/>
        <v>0</v>
      </c>
      <c r="J74" s="430">
        <f>I74*E74</f>
        <v>0</v>
      </c>
      <c r="K74" s="432"/>
      <c r="L74" s="437"/>
      <c r="N74" s="438"/>
    </row>
    <row r="75" spans="1:14" ht="134.25" customHeight="1">
      <c r="A75" s="410"/>
      <c r="B75" s="415" t="s">
        <v>920</v>
      </c>
      <c r="C75" s="1439" t="s">
        <v>866</v>
      </c>
      <c r="D75" s="411" t="s">
        <v>856</v>
      </c>
      <c r="E75" s="408">
        <v>1</v>
      </c>
      <c r="F75" s="1567"/>
      <c r="G75" s="409"/>
      <c r="H75" s="409"/>
      <c r="I75" s="430">
        <f t="shared" si="3"/>
        <v>0</v>
      </c>
      <c r="J75" s="430">
        <f>I75*E75</f>
        <v>0</v>
      </c>
      <c r="K75" s="432"/>
      <c r="L75" s="437"/>
      <c r="M75" s="434"/>
    </row>
    <row r="76" spans="1:14" ht="75" customHeight="1">
      <c r="A76" s="410"/>
      <c r="B76" s="406" t="s">
        <v>854</v>
      </c>
      <c r="C76" s="1439" t="s">
        <v>855</v>
      </c>
      <c r="D76" s="411" t="s">
        <v>856</v>
      </c>
      <c r="E76" s="408">
        <v>1</v>
      </c>
      <c r="F76" s="1567"/>
      <c r="G76" s="409"/>
      <c r="H76" s="409"/>
      <c r="I76" s="430">
        <f t="shared" si="3"/>
        <v>0</v>
      </c>
      <c r="J76" s="430">
        <f>I76*E76</f>
        <v>0</v>
      </c>
      <c r="K76" s="432"/>
      <c r="N76" s="433"/>
    </row>
    <row r="77" spans="1:14" ht="96" customHeight="1">
      <c r="A77" s="410"/>
      <c r="B77" s="406" t="s">
        <v>857</v>
      </c>
      <c r="C77" s="1439" t="s">
        <v>921</v>
      </c>
      <c r="D77" s="411" t="s">
        <v>856</v>
      </c>
      <c r="E77" s="408">
        <v>2</v>
      </c>
      <c r="F77" s="1567"/>
      <c r="G77" s="409"/>
      <c r="H77" s="409"/>
      <c r="I77" s="430">
        <f t="shared" si="3"/>
        <v>0</v>
      </c>
      <c r="J77" s="430">
        <f>I77*E77</f>
        <v>0</v>
      </c>
      <c r="K77" s="432"/>
      <c r="L77" s="434"/>
      <c r="M77" s="434"/>
      <c r="N77" s="435"/>
    </row>
    <row r="78" spans="1:14" ht="100.5" customHeight="1">
      <c r="A78" s="410"/>
      <c r="B78" s="406" t="s">
        <v>859</v>
      </c>
      <c r="C78" s="1439" t="s">
        <v>860</v>
      </c>
      <c r="D78" s="411" t="s">
        <v>856</v>
      </c>
      <c r="E78" s="408">
        <v>2</v>
      </c>
      <c r="F78" s="1567"/>
      <c r="G78" s="409"/>
      <c r="H78" s="409"/>
      <c r="I78" s="430">
        <f t="shared" si="3"/>
        <v>0</v>
      </c>
      <c r="J78" s="430">
        <f>I78*E78</f>
        <v>0</v>
      </c>
      <c r="K78" s="432"/>
      <c r="L78" s="436"/>
      <c r="N78" s="433"/>
    </row>
    <row r="79" spans="1:14" ht="23.25" customHeight="1">
      <c r="A79" s="402">
        <v>13</v>
      </c>
      <c r="B79" s="403" t="s">
        <v>922</v>
      </c>
      <c r="C79" s="403"/>
      <c r="D79" s="404"/>
      <c r="E79" s="412"/>
      <c r="F79" s="403"/>
      <c r="G79" s="403"/>
      <c r="H79" s="403"/>
      <c r="I79" s="403"/>
      <c r="J79" s="403"/>
      <c r="K79" s="403"/>
      <c r="N79" s="433"/>
    </row>
    <row r="80" spans="1:14" ht="23.25" customHeight="1">
      <c r="A80" s="402">
        <v>14</v>
      </c>
      <c r="B80" s="403" t="s">
        <v>923</v>
      </c>
      <c r="C80" s="403"/>
      <c r="D80" s="404"/>
      <c r="E80" s="412"/>
      <c r="F80" s="403"/>
      <c r="G80" s="403"/>
      <c r="H80" s="403"/>
      <c r="I80" s="403"/>
      <c r="J80" s="403"/>
      <c r="K80" s="403"/>
      <c r="N80" s="433"/>
    </row>
    <row r="81" spans="1:14" ht="102" customHeight="1">
      <c r="A81" s="410"/>
      <c r="B81" s="1439" t="s">
        <v>924</v>
      </c>
      <c r="C81" s="1439" t="s">
        <v>917</v>
      </c>
      <c r="D81" s="411" t="s">
        <v>856</v>
      </c>
      <c r="E81" s="408">
        <v>2</v>
      </c>
      <c r="F81" s="1567"/>
      <c r="G81" s="409"/>
      <c r="H81" s="409"/>
      <c r="I81" s="430">
        <f t="shared" ref="I81:I99" si="4">H81+F81+G81</f>
        <v>0</v>
      </c>
      <c r="J81" s="430">
        <f>I81*E81</f>
        <v>0</v>
      </c>
      <c r="K81" s="432"/>
      <c r="L81" s="436"/>
      <c r="N81" s="433"/>
    </row>
    <row r="82" spans="1:14" ht="91.5" customHeight="1">
      <c r="A82" s="410"/>
      <c r="B82" s="1439" t="s">
        <v>925</v>
      </c>
      <c r="C82" s="1439" t="s">
        <v>926</v>
      </c>
      <c r="D82" s="411" t="s">
        <v>856</v>
      </c>
      <c r="E82" s="408">
        <v>1</v>
      </c>
      <c r="F82" s="1567"/>
      <c r="G82" s="409"/>
      <c r="H82" s="409"/>
      <c r="I82" s="430">
        <f t="shared" si="4"/>
        <v>0</v>
      </c>
      <c r="J82" s="430">
        <f>I82*E82</f>
        <v>0</v>
      </c>
      <c r="K82" s="432"/>
      <c r="L82" s="436"/>
      <c r="N82" s="433"/>
    </row>
    <row r="83" spans="1:14" ht="267" customHeight="1">
      <c r="A83" s="410"/>
      <c r="B83" s="1439" t="s">
        <v>927</v>
      </c>
      <c r="C83" s="1439" t="s">
        <v>928</v>
      </c>
      <c r="D83" s="411" t="s">
        <v>870</v>
      </c>
      <c r="E83" s="408">
        <v>1</v>
      </c>
      <c r="F83" s="1567"/>
      <c r="G83" s="409"/>
      <c r="H83" s="409"/>
      <c r="I83" s="430">
        <f t="shared" si="4"/>
        <v>0</v>
      </c>
      <c r="J83" s="430">
        <f>I83*E83</f>
        <v>0</v>
      </c>
      <c r="K83" s="432"/>
      <c r="L83" s="436"/>
      <c r="N83" s="433"/>
    </row>
    <row r="84" spans="1:14" ht="36" customHeight="1">
      <c r="A84" s="410"/>
      <c r="B84" s="1439" t="s">
        <v>929</v>
      </c>
      <c r="C84" s="1439" t="s">
        <v>930</v>
      </c>
      <c r="D84" s="411" t="s">
        <v>853</v>
      </c>
      <c r="E84" s="408">
        <v>1</v>
      </c>
      <c r="F84" s="1567"/>
      <c r="G84" s="409"/>
      <c r="H84" s="409"/>
      <c r="I84" s="430">
        <f t="shared" si="4"/>
        <v>0</v>
      </c>
      <c r="J84" s="430">
        <f>I84*E84</f>
        <v>0</v>
      </c>
      <c r="K84" s="432"/>
      <c r="L84" s="436"/>
      <c r="N84" s="433"/>
    </row>
    <row r="85" spans="1:14" ht="36.75" customHeight="1">
      <c r="A85" s="410"/>
      <c r="B85" s="1439" t="s">
        <v>931</v>
      </c>
      <c r="C85" s="1439" t="s">
        <v>932</v>
      </c>
      <c r="D85" s="411" t="s">
        <v>853</v>
      </c>
      <c r="E85" s="408">
        <v>1</v>
      </c>
      <c r="F85" s="1567"/>
      <c r="G85" s="409"/>
      <c r="H85" s="409"/>
      <c r="I85" s="430">
        <f t="shared" si="4"/>
        <v>0</v>
      </c>
      <c r="J85" s="430">
        <f>I85*E85</f>
        <v>0</v>
      </c>
      <c r="K85" s="432"/>
      <c r="L85" s="436"/>
      <c r="N85" s="433"/>
    </row>
    <row r="86" spans="1:14" ht="45.75" customHeight="1">
      <c r="A86" s="402">
        <v>15</v>
      </c>
      <c r="B86" s="403" t="s">
        <v>933</v>
      </c>
      <c r="C86" s="403"/>
      <c r="D86" s="403"/>
      <c r="E86" s="412"/>
      <c r="F86" s="403"/>
      <c r="G86" s="403"/>
      <c r="H86" s="403"/>
      <c r="I86" s="403"/>
      <c r="J86" s="403"/>
      <c r="K86" s="403"/>
      <c r="N86" s="433"/>
    </row>
    <row r="87" spans="1:14" ht="108.75" customHeight="1">
      <c r="A87" s="410"/>
      <c r="B87" s="415" t="s">
        <v>934</v>
      </c>
      <c r="C87" s="1441" t="s">
        <v>935</v>
      </c>
      <c r="D87" s="442" t="s">
        <v>936</v>
      </c>
      <c r="E87" s="414">
        <v>5</v>
      </c>
      <c r="F87" s="1567"/>
      <c r="G87" s="409"/>
      <c r="H87" s="409"/>
      <c r="I87" s="430">
        <f t="shared" si="4"/>
        <v>0</v>
      </c>
      <c r="J87" s="430">
        <f>I87*E87</f>
        <v>0</v>
      </c>
      <c r="K87" s="432"/>
      <c r="L87" s="439"/>
      <c r="N87" s="433"/>
    </row>
    <row r="88" spans="1:14" ht="103.5" customHeight="1">
      <c r="A88" s="416"/>
      <c r="B88" s="406" t="s">
        <v>937</v>
      </c>
      <c r="C88" s="1439" t="s">
        <v>938</v>
      </c>
      <c r="D88" s="442" t="s">
        <v>936</v>
      </c>
      <c r="E88" s="414">
        <v>4</v>
      </c>
      <c r="F88" s="1567"/>
      <c r="G88" s="409"/>
      <c r="H88" s="409"/>
      <c r="I88" s="430">
        <f t="shared" si="4"/>
        <v>0</v>
      </c>
      <c r="J88" s="430">
        <f>I88*E88</f>
        <v>0</v>
      </c>
      <c r="K88" s="409"/>
      <c r="L88" s="439"/>
      <c r="N88" s="433"/>
    </row>
    <row r="89" spans="1:14" ht="40.5" customHeight="1">
      <c r="A89" s="443" t="s">
        <v>60</v>
      </c>
      <c r="B89" s="400" t="s">
        <v>939</v>
      </c>
      <c r="C89" s="400"/>
      <c r="D89" s="401"/>
      <c r="E89" s="444"/>
      <c r="F89" s="400"/>
      <c r="G89" s="400"/>
      <c r="H89" s="400"/>
      <c r="I89" s="400"/>
      <c r="J89" s="400">
        <f>SUM(J90:J91)</f>
        <v>0</v>
      </c>
      <c r="K89" s="400"/>
      <c r="N89" s="433"/>
    </row>
    <row r="90" spans="1:14" ht="221.25" customHeight="1">
      <c r="A90" s="445"/>
      <c r="B90" s="1442" t="s">
        <v>940</v>
      </c>
      <c r="C90" s="1443" t="s">
        <v>941</v>
      </c>
      <c r="D90" s="442" t="s">
        <v>942</v>
      </c>
      <c r="E90" s="414">
        <v>1</v>
      </c>
      <c r="F90" s="1567"/>
      <c r="G90" s="409"/>
      <c r="H90" s="409"/>
      <c r="I90" s="430">
        <f t="shared" si="4"/>
        <v>0</v>
      </c>
      <c r="J90" s="430">
        <f>I90*E90</f>
        <v>0</v>
      </c>
      <c r="K90" s="452"/>
      <c r="N90" s="433"/>
    </row>
    <row r="91" spans="1:14" ht="90" customHeight="1">
      <c r="A91" s="445"/>
      <c r="B91" s="1442" t="s">
        <v>943</v>
      </c>
      <c r="C91" s="1443" t="s">
        <v>944</v>
      </c>
      <c r="D91" s="442" t="s">
        <v>942</v>
      </c>
      <c r="E91" s="414">
        <v>1</v>
      </c>
      <c r="F91" s="1567"/>
      <c r="G91" s="409"/>
      <c r="H91" s="409"/>
      <c r="I91" s="430">
        <f t="shared" si="4"/>
        <v>0</v>
      </c>
      <c r="J91" s="430">
        <f>I91*E91</f>
        <v>0</v>
      </c>
      <c r="K91" s="452"/>
      <c r="N91" s="433"/>
    </row>
    <row r="92" spans="1:14" ht="43.5" customHeight="1">
      <c r="A92" s="443" t="s">
        <v>68</v>
      </c>
      <c r="B92" s="447" t="s">
        <v>945</v>
      </c>
      <c r="C92" s="448"/>
      <c r="D92" s="449"/>
      <c r="E92" s="450"/>
      <c r="F92" s="448"/>
      <c r="G92" s="448"/>
      <c r="H92" s="448"/>
      <c r="I92" s="448"/>
      <c r="J92" s="448">
        <f>SUM(J93:J94)</f>
        <v>0</v>
      </c>
      <c r="K92" s="453"/>
      <c r="N92" s="433"/>
    </row>
    <row r="93" spans="1:14" ht="129.75" customHeight="1">
      <c r="A93" s="445"/>
      <c r="B93" s="446" t="s">
        <v>946</v>
      </c>
      <c r="C93" s="1443" t="s">
        <v>947</v>
      </c>
      <c r="D93" s="442" t="s">
        <v>948</v>
      </c>
      <c r="E93" s="451">
        <v>1</v>
      </c>
      <c r="F93" s="1567"/>
      <c r="G93" s="409"/>
      <c r="H93" s="409"/>
      <c r="I93" s="430">
        <f t="shared" si="4"/>
        <v>0</v>
      </c>
      <c r="J93" s="430">
        <f>I93*E93</f>
        <v>0</v>
      </c>
      <c r="K93" s="452"/>
      <c r="N93" s="433"/>
    </row>
    <row r="94" spans="1:14" ht="176.25" customHeight="1">
      <c r="A94" s="445"/>
      <c r="B94" s="406" t="s">
        <v>949</v>
      </c>
      <c r="C94" s="1439" t="s">
        <v>950</v>
      </c>
      <c r="D94" s="442" t="s">
        <v>853</v>
      </c>
      <c r="E94" s="414">
        <v>1</v>
      </c>
      <c r="F94" s="1567"/>
      <c r="G94" s="409"/>
      <c r="H94" s="409"/>
      <c r="I94" s="430">
        <f t="shared" si="4"/>
        <v>0</v>
      </c>
      <c r="J94" s="430">
        <f>I94*E94</f>
        <v>0</v>
      </c>
      <c r="K94" s="452"/>
      <c r="N94" s="433"/>
    </row>
    <row r="95" spans="1:14" ht="28.5" customHeight="1">
      <c r="A95" s="443" t="s">
        <v>951</v>
      </c>
      <c r="B95" s="447" t="s">
        <v>952</v>
      </c>
      <c r="C95" s="448"/>
      <c r="D95" s="449"/>
      <c r="E95" s="450"/>
      <c r="F95" s="448"/>
      <c r="G95" s="448"/>
      <c r="H95" s="448"/>
      <c r="I95" s="448"/>
      <c r="J95" s="448">
        <f>SUM(J96:J99)</f>
        <v>0</v>
      </c>
      <c r="K95" s="453"/>
      <c r="N95" s="433"/>
    </row>
    <row r="96" spans="1:14" ht="36" customHeight="1">
      <c r="A96" s="445"/>
      <c r="B96" s="446" t="s">
        <v>953</v>
      </c>
      <c r="C96" s="1442" t="s">
        <v>954</v>
      </c>
      <c r="D96" s="442" t="s">
        <v>948</v>
      </c>
      <c r="E96" s="414">
        <v>1</v>
      </c>
      <c r="F96" s="1567"/>
      <c r="G96" s="409"/>
      <c r="H96" s="409"/>
      <c r="I96" s="430">
        <f t="shared" si="4"/>
        <v>0</v>
      </c>
      <c r="J96" s="430">
        <f>I96*E96</f>
        <v>0</v>
      </c>
      <c r="K96" s="454"/>
      <c r="N96" s="433"/>
    </row>
    <row r="97" spans="1:14" ht="63">
      <c r="A97" s="445"/>
      <c r="B97" s="446" t="s">
        <v>955</v>
      </c>
      <c r="C97" s="1443" t="s">
        <v>956</v>
      </c>
      <c r="D97" s="442" t="s">
        <v>948</v>
      </c>
      <c r="E97" s="414">
        <v>1</v>
      </c>
      <c r="F97" s="1567"/>
      <c r="G97" s="409"/>
      <c r="H97" s="409"/>
      <c r="I97" s="430">
        <f t="shared" si="4"/>
        <v>0</v>
      </c>
      <c r="J97" s="430">
        <f>I97*E97</f>
        <v>0</v>
      </c>
      <c r="K97" s="452"/>
      <c r="N97" s="433"/>
    </row>
    <row r="98" spans="1:14" ht="55.5" customHeight="1">
      <c r="A98" s="445"/>
      <c r="B98" s="446" t="s">
        <v>957</v>
      </c>
      <c r="C98" s="1443" t="s">
        <v>958</v>
      </c>
      <c r="D98" s="442" t="s">
        <v>948</v>
      </c>
      <c r="E98" s="414">
        <v>1</v>
      </c>
      <c r="F98" s="1567"/>
      <c r="G98" s="409"/>
      <c r="H98" s="409"/>
      <c r="I98" s="430">
        <f t="shared" si="4"/>
        <v>0</v>
      </c>
      <c r="J98" s="430">
        <f>I98*E98</f>
        <v>0</v>
      </c>
      <c r="K98" s="452"/>
      <c r="N98" s="433"/>
    </row>
    <row r="99" spans="1:14" ht="47.25">
      <c r="A99" s="445"/>
      <c r="B99" s="446" t="s">
        <v>959</v>
      </c>
      <c r="C99" s="1443" t="s">
        <v>960</v>
      </c>
      <c r="D99" s="442" t="s">
        <v>948</v>
      </c>
      <c r="E99" s="414">
        <v>1</v>
      </c>
      <c r="F99" s="1567"/>
      <c r="G99" s="409"/>
      <c r="H99" s="409"/>
      <c r="I99" s="430">
        <f t="shared" si="4"/>
        <v>0</v>
      </c>
      <c r="J99" s="430">
        <f>I99*E99</f>
        <v>0</v>
      </c>
      <c r="K99" s="452"/>
      <c r="N99" s="433"/>
    </row>
  </sheetData>
  <mergeCells count="12">
    <mergeCell ref="A1:K1"/>
    <mergeCell ref="A2:K2"/>
    <mergeCell ref="A3:K3"/>
    <mergeCell ref="F4:I4"/>
    <mergeCell ref="B24:C24"/>
    <mergeCell ref="A4:A5"/>
    <mergeCell ref="B4:B5"/>
    <mergeCell ref="C4:C5"/>
    <mergeCell ref="D4:D5"/>
    <mergeCell ref="E4:E5"/>
    <mergeCell ref="J4:J5"/>
    <mergeCell ref="K4:K5"/>
  </mergeCells>
  <printOptions horizontalCentered="1"/>
  <pageMargins left="0.7" right="0.7" top="0.75" bottom="0.75" header="0.3" footer="0.3"/>
  <pageSetup scale="55" orientation="landscape" r:id="rId1"/>
  <rowBreaks count="1" manualBreakCount="1">
    <brk id="54" max="11"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463"/>
  <sheetViews>
    <sheetView view="pageBreakPreview" zoomScale="85" zoomScaleNormal="85" workbookViewId="0">
      <pane xSplit="4" ySplit="5" topLeftCell="E48" activePane="bottomRight" state="frozen"/>
      <selection pane="topRight"/>
      <selection pane="bottomLeft"/>
      <selection pane="bottomRight" activeCell="I68" sqref="I68"/>
    </sheetView>
  </sheetViews>
  <sheetFormatPr defaultColWidth="8.85546875" defaultRowHeight="18"/>
  <cols>
    <col min="1" max="1" width="6.85546875" style="202" customWidth="1"/>
    <col min="2" max="2" width="47.7109375" style="203" customWidth="1"/>
    <col min="3" max="3" width="29.28515625" style="204" customWidth="1"/>
    <col min="4" max="4" width="11.28515625" style="204" customWidth="1"/>
    <col min="5" max="5" width="11.28515625" style="205" customWidth="1"/>
    <col min="6" max="6" width="15.28515625" style="206" customWidth="1"/>
    <col min="7" max="8" width="15.28515625" style="207" customWidth="1"/>
    <col min="9" max="10" width="15.28515625" style="206" customWidth="1"/>
    <col min="11" max="11" width="19.7109375" style="208" customWidth="1"/>
    <col min="12" max="12" width="10.5703125" style="209" customWidth="1"/>
    <col min="13" max="13" width="11.85546875" style="209" customWidth="1"/>
    <col min="14" max="16384" width="8.85546875" style="209"/>
  </cols>
  <sheetData>
    <row r="1" spans="1:11" ht="25.5">
      <c r="A1" s="1767" t="s">
        <v>961</v>
      </c>
      <c r="B1" s="1767"/>
      <c r="C1" s="1767"/>
      <c r="D1" s="1767"/>
      <c r="E1" s="1767"/>
      <c r="F1" s="1767"/>
      <c r="G1" s="1767"/>
      <c r="H1" s="1767"/>
      <c r="I1" s="1767"/>
      <c r="J1" s="1767"/>
      <c r="K1" s="1767"/>
    </row>
    <row r="2" spans="1:11" ht="16.5" customHeight="1">
      <c r="A2" s="1768" t="str">
        <f>'C4.Hệ Thống Điện &amp; Điện Nhẹ '!A2:K2</f>
        <v xml:space="preserve">PROJECT NAME / TÊN DỰ ÁN  : </v>
      </c>
      <c r="B2" s="1768"/>
      <c r="C2" s="1768"/>
      <c r="D2" s="1768"/>
      <c r="E2" s="1768"/>
      <c r="F2" s="1768"/>
      <c r="G2" s="1768"/>
      <c r="H2" s="1768"/>
      <c r="I2" s="1768"/>
      <c r="J2" s="1768"/>
      <c r="K2" s="1768"/>
    </row>
    <row r="3" spans="1:11" ht="16.5">
      <c r="A3" s="210" t="s">
        <v>962</v>
      </c>
      <c r="B3" s="211"/>
      <c r="C3" s="212"/>
      <c r="D3" s="212"/>
      <c r="E3" s="212"/>
      <c r="F3" s="213"/>
      <c r="G3" s="212"/>
      <c r="H3" s="212"/>
      <c r="I3" s="212"/>
      <c r="J3" s="212"/>
      <c r="K3" s="267"/>
    </row>
    <row r="4" spans="1:11" ht="33.6" customHeight="1">
      <c r="A4" s="1772" t="s">
        <v>963</v>
      </c>
      <c r="B4" s="1773" t="s">
        <v>964</v>
      </c>
      <c r="C4" s="1773" t="s">
        <v>965</v>
      </c>
      <c r="D4" s="1773" t="s">
        <v>966</v>
      </c>
      <c r="E4" s="1774" t="s">
        <v>967</v>
      </c>
      <c r="F4" s="1769" t="s">
        <v>91</v>
      </c>
      <c r="G4" s="1770"/>
      <c r="H4" s="1770"/>
      <c r="I4" s="1771"/>
      <c r="J4" s="1776" t="s">
        <v>92</v>
      </c>
      <c r="K4" s="1777" t="s">
        <v>18</v>
      </c>
    </row>
    <row r="5" spans="1:11" ht="29.45" customHeight="1">
      <c r="A5" s="1772"/>
      <c r="B5" s="1773"/>
      <c r="C5" s="1773"/>
      <c r="D5" s="1773"/>
      <c r="E5" s="1775"/>
      <c r="F5" s="214" t="s">
        <v>94</v>
      </c>
      <c r="G5" s="214" t="s">
        <v>95</v>
      </c>
      <c r="H5" s="214" t="s">
        <v>96</v>
      </c>
      <c r="I5" s="214" t="s">
        <v>97</v>
      </c>
      <c r="J5" s="1776"/>
      <c r="K5" s="1778"/>
    </row>
    <row r="6" spans="1:11" ht="31.5">
      <c r="A6" s="215" t="s">
        <v>968</v>
      </c>
      <c r="B6" s="216" t="s">
        <v>969</v>
      </c>
      <c r="C6" s="217"/>
      <c r="D6" s="217"/>
      <c r="E6" s="218"/>
      <c r="F6" s="219"/>
      <c r="G6" s="219"/>
      <c r="H6" s="220"/>
      <c r="I6" s="219"/>
      <c r="J6" s="220"/>
      <c r="K6" s="268"/>
    </row>
    <row r="7" spans="1:11" ht="30.6" customHeight="1">
      <c r="A7" s="215"/>
      <c r="B7" s="216" t="s">
        <v>970</v>
      </c>
      <c r="C7" s="217"/>
      <c r="D7" s="217"/>
      <c r="E7" s="218"/>
      <c r="F7" s="219"/>
      <c r="G7" s="219"/>
      <c r="H7" s="220"/>
      <c r="I7" s="219"/>
      <c r="J7" s="220">
        <f>SUM(J8:J13)</f>
        <v>0</v>
      </c>
      <c r="K7" s="268"/>
    </row>
    <row r="8" spans="1:11" ht="31.5">
      <c r="A8" s="221" t="s">
        <v>25</v>
      </c>
      <c r="B8" s="222" t="str">
        <f>+B15</f>
        <v>FIRE ALARM SYSTEM
HỆ THỐNG BÁO CHÁY</v>
      </c>
      <c r="C8" s="223"/>
      <c r="D8" s="224"/>
      <c r="E8" s="225"/>
      <c r="F8" s="226"/>
      <c r="G8" s="226"/>
      <c r="H8" s="227"/>
      <c r="I8" s="226"/>
      <c r="J8" s="227">
        <f>J16</f>
        <v>0</v>
      </c>
      <c r="K8" s="269"/>
    </row>
    <row r="9" spans="1:11" ht="31.5">
      <c r="A9" s="228" t="s">
        <v>75</v>
      </c>
      <c r="B9" s="229" t="str">
        <f>+B111</f>
        <v>INDOOR FIRE FIGHTING WATER SUPPLY SYSTEM
HỆ THỐNG CẤP NƯỚC CHỮA CHÁY TRONG NHÀ</v>
      </c>
      <c r="C9" s="230"/>
      <c r="D9" s="231"/>
      <c r="E9" s="232"/>
      <c r="F9" s="233"/>
      <c r="G9" s="233"/>
      <c r="H9" s="234"/>
      <c r="I9" s="233"/>
      <c r="J9" s="234">
        <f>J112</f>
        <v>0</v>
      </c>
      <c r="K9" s="270"/>
    </row>
    <row r="10" spans="1:11" ht="31.5">
      <c r="A10" s="228" t="s">
        <v>200</v>
      </c>
      <c r="B10" s="229" t="str">
        <f>+B272</f>
        <v>FIRE PUMPING STATION SYSTEM
HỆ THỐNG  TRẠM BƠM CHỮA CHÁY</v>
      </c>
      <c r="C10" s="230"/>
      <c r="D10" s="231"/>
      <c r="E10" s="232"/>
      <c r="F10" s="233"/>
      <c r="G10" s="233"/>
      <c r="H10" s="234"/>
      <c r="I10" s="233"/>
      <c r="J10" s="234">
        <f>J273</f>
        <v>0</v>
      </c>
      <c r="K10" s="270"/>
    </row>
    <row r="11" spans="1:11" ht="31.5">
      <c r="A11" s="228" t="s">
        <v>291</v>
      </c>
      <c r="B11" s="229" t="str">
        <f>+B317</f>
        <v>EMERGENCE LIGHTING SYSTEM + EXIT
HỆ THỐNG ĐÈN CHIẾU SÁNG SỰ CỐ + EXIT</v>
      </c>
      <c r="C11" s="230"/>
      <c r="D11" s="231"/>
      <c r="E11" s="232"/>
      <c r="F11" s="233"/>
      <c r="G11" s="233"/>
      <c r="H11" s="234"/>
      <c r="I11" s="233"/>
      <c r="J11" s="234">
        <f>J318</f>
        <v>0</v>
      </c>
      <c r="K11" s="270"/>
    </row>
    <row r="12" spans="1:11" ht="45.6" customHeight="1">
      <c r="A12" s="228" t="s">
        <v>663</v>
      </c>
      <c r="B12" s="229" t="str">
        <f>+B375</f>
        <v>SMOKE EXTRACTION AND COMPENSATION AIR SUPPLY SYSTEM
HỆ THỐNG HÚT KHÓI, CẤP KHÍ BÙ</v>
      </c>
      <c r="C12" s="230"/>
      <c r="D12" s="231"/>
      <c r="E12" s="232"/>
      <c r="F12" s="233"/>
      <c r="G12" s="233"/>
      <c r="H12" s="234"/>
      <c r="I12" s="233"/>
      <c r="J12" s="234">
        <f>J376</f>
        <v>0</v>
      </c>
      <c r="K12" s="270"/>
    </row>
    <row r="13" spans="1:11" ht="31.5">
      <c r="A13" s="228" t="s">
        <v>683</v>
      </c>
      <c r="B13" s="229" t="str">
        <f>+B458</f>
        <v>OTHER FEE
CHI PHÍ KHÁC</v>
      </c>
      <c r="C13" s="230"/>
      <c r="D13" s="231"/>
      <c r="E13" s="232"/>
      <c r="F13" s="233"/>
      <c r="G13" s="233"/>
      <c r="H13" s="234"/>
      <c r="I13" s="233"/>
      <c r="J13" s="234">
        <f>J459</f>
        <v>0</v>
      </c>
      <c r="K13" s="270"/>
    </row>
    <row r="14" spans="1:11" ht="16.5">
      <c r="A14" s="235"/>
      <c r="B14" s="236"/>
      <c r="C14" s="237"/>
      <c r="D14" s="237"/>
      <c r="E14" s="238"/>
      <c r="F14" s="239"/>
      <c r="G14" s="239"/>
      <c r="H14" s="240"/>
      <c r="I14" s="239"/>
      <c r="J14" s="240"/>
      <c r="K14" s="271"/>
    </row>
    <row r="15" spans="1:11" ht="31.5">
      <c r="A15" s="241" t="s">
        <v>25</v>
      </c>
      <c r="B15" s="242" t="s">
        <v>971</v>
      </c>
      <c r="C15" s="243"/>
      <c r="D15" s="244"/>
      <c r="E15" s="245"/>
      <c r="F15" s="246"/>
      <c r="G15" s="247"/>
      <c r="H15" s="247"/>
      <c r="I15" s="247"/>
      <c r="J15" s="247"/>
      <c r="K15" s="272"/>
    </row>
    <row r="16" spans="1:11" ht="16.5">
      <c r="A16" s="241"/>
      <c r="B16" s="242" t="s">
        <v>972</v>
      </c>
      <c r="C16" s="243"/>
      <c r="D16" s="244"/>
      <c r="E16" s="245"/>
      <c r="F16" s="246"/>
      <c r="G16" s="247"/>
      <c r="H16" s="247"/>
      <c r="I16" s="247"/>
      <c r="J16" s="247">
        <f>SUM(J17:J109)</f>
        <v>0</v>
      </c>
      <c r="K16" s="272"/>
    </row>
    <row r="17" spans="1:11" ht="16.5">
      <c r="A17" s="248"/>
      <c r="B17" s="249" t="s">
        <v>973</v>
      </c>
      <c r="C17" s="250"/>
      <c r="D17" s="250"/>
      <c r="E17" s="251"/>
      <c r="F17" s="252"/>
      <c r="G17" s="252"/>
      <c r="H17" s="253"/>
      <c r="I17" s="273"/>
      <c r="J17" s="273"/>
      <c r="K17" s="274"/>
    </row>
    <row r="18" spans="1:11" ht="16.5">
      <c r="A18" s="254"/>
      <c r="B18" s="255" t="s">
        <v>974</v>
      </c>
      <c r="C18" s="256"/>
      <c r="D18" s="256" t="s">
        <v>853</v>
      </c>
      <c r="E18" s="257">
        <v>1</v>
      </c>
      <c r="F18" s="258"/>
      <c r="G18" s="258"/>
      <c r="H18" s="259"/>
      <c r="I18" s="275">
        <f t="shared" ref="I18:I81" si="0">F18+G18+H18</f>
        <v>0</v>
      </c>
      <c r="J18" s="275">
        <f t="shared" ref="J18:J81" si="1">I18*E18</f>
        <v>0</v>
      </c>
      <c r="K18" s="276" t="s">
        <v>975</v>
      </c>
    </row>
    <row r="19" spans="1:11" ht="16.5">
      <c r="A19" s="254"/>
      <c r="B19" s="255" t="s">
        <v>976</v>
      </c>
      <c r="C19" s="256"/>
      <c r="D19" s="256" t="s">
        <v>853</v>
      </c>
      <c r="E19" s="257">
        <v>1</v>
      </c>
      <c r="F19" s="258"/>
      <c r="G19" s="258"/>
      <c r="H19" s="259"/>
      <c r="I19" s="275">
        <f t="shared" si="0"/>
        <v>0</v>
      </c>
      <c r="J19" s="275">
        <f t="shared" si="1"/>
        <v>0</v>
      </c>
      <c r="K19" s="276" t="s">
        <v>975</v>
      </c>
    </row>
    <row r="20" spans="1:11" ht="16.5">
      <c r="A20" s="254"/>
      <c r="B20" s="255" t="s">
        <v>977</v>
      </c>
      <c r="C20" s="256"/>
      <c r="D20" s="256" t="s">
        <v>856</v>
      </c>
      <c r="E20" s="257">
        <v>1</v>
      </c>
      <c r="F20" s="258"/>
      <c r="G20" s="258"/>
      <c r="H20" s="259"/>
      <c r="I20" s="275">
        <f t="shared" si="0"/>
        <v>0</v>
      </c>
      <c r="J20" s="275">
        <f t="shared" si="1"/>
        <v>0</v>
      </c>
      <c r="K20" s="276" t="s">
        <v>975</v>
      </c>
    </row>
    <row r="21" spans="1:11" ht="16.5">
      <c r="A21" s="254"/>
      <c r="B21" s="255" t="s">
        <v>978</v>
      </c>
      <c r="C21" s="256"/>
      <c r="D21" s="256" t="s">
        <v>979</v>
      </c>
      <c r="E21" s="257">
        <v>1000</v>
      </c>
      <c r="F21" s="258"/>
      <c r="G21" s="258"/>
      <c r="H21" s="259"/>
      <c r="I21" s="275">
        <f t="shared" si="0"/>
        <v>0</v>
      </c>
      <c r="J21" s="275">
        <f t="shared" si="1"/>
        <v>0</v>
      </c>
      <c r="K21" s="276" t="s">
        <v>980</v>
      </c>
    </row>
    <row r="22" spans="1:11" ht="31.5">
      <c r="A22" s="254"/>
      <c r="B22" s="255" t="s">
        <v>981</v>
      </c>
      <c r="C22" s="256"/>
      <c r="D22" s="256" t="s">
        <v>982</v>
      </c>
      <c r="E22" s="257">
        <v>1</v>
      </c>
      <c r="F22" s="258"/>
      <c r="G22" s="258"/>
      <c r="H22" s="259"/>
      <c r="I22" s="275">
        <f t="shared" si="0"/>
        <v>0</v>
      </c>
      <c r="J22" s="275">
        <f t="shared" si="1"/>
        <v>0</v>
      </c>
      <c r="K22" s="276" t="s">
        <v>980</v>
      </c>
    </row>
    <row r="23" spans="1:11" s="200" customFormat="1" ht="16.5">
      <c r="A23" s="260"/>
      <c r="B23" s="261" t="s">
        <v>983</v>
      </c>
      <c r="C23" s="262"/>
      <c r="D23" s="262"/>
      <c r="E23" s="263"/>
      <c r="F23" s="258"/>
      <c r="G23" s="258"/>
      <c r="H23" s="259"/>
      <c r="I23" s="277">
        <f t="shared" si="0"/>
        <v>0</v>
      </c>
      <c r="J23" s="277">
        <f t="shared" si="1"/>
        <v>0</v>
      </c>
      <c r="K23" s="278"/>
    </row>
    <row r="24" spans="1:11" ht="16.5">
      <c r="A24" s="254"/>
      <c r="B24" s="255" t="s">
        <v>977</v>
      </c>
      <c r="C24" s="256"/>
      <c r="D24" s="256" t="s">
        <v>856</v>
      </c>
      <c r="E24" s="257">
        <v>35</v>
      </c>
      <c r="F24" s="258"/>
      <c r="G24" s="258"/>
      <c r="H24" s="259"/>
      <c r="I24" s="275">
        <f t="shared" si="0"/>
        <v>0</v>
      </c>
      <c r="J24" s="275">
        <f t="shared" si="1"/>
        <v>0</v>
      </c>
      <c r="K24" s="276" t="s">
        <v>975</v>
      </c>
    </row>
    <row r="25" spans="1:11" ht="16.5">
      <c r="A25" s="254"/>
      <c r="B25" s="255" t="s">
        <v>984</v>
      </c>
      <c r="C25" s="256"/>
      <c r="D25" s="256" t="s">
        <v>856</v>
      </c>
      <c r="E25" s="257">
        <v>20</v>
      </c>
      <c r="F25" s="258"/>
      <c r="G25" s="258"/>
      <c r="H25" s="259"/>
      <c r="I25" s="275">
        <f t="shared" si="0"/>
        <v>0</v>
      </c>
      <c r="J25" s="275">
        <f t="shared" si="1"/>
        <v>0</v>
      </c>
      <c r="K25" s="276" t="s">
        <v>975</v>
      </c>
    </row>
    <row r="26" spans="1:11" ht="16.5">
      <c r="A26" s="254"/>
      <c r="B26" s="255" t="s">
        <v>985</v>
      </c>
      <c r="C26" s="256"/>
      <c r="D26" s="256" t="s">
        <v>856</v>
      </c>
      <c r="E26" s="257">
        <v>3</v>
      </c>
      <c r="F26" s="258"/>
      <c r="G26" s="258"/>
      <c r="H26" s="259"/>
      <c r="I26" s="275">
        <f t="shared" si="0"/>
        <v>0</v>
      </c>
      <c r="J26" s="275">
        <f t="shared" si="1"/>
        <v>0</v>
      </c>
      <c r="K26" s="276" t="s">
        <v>975</v>
      </c>
    </row>
    <row r="27" spans="1:11" ht="16.5">
      <c r="A27" s="254"/>
      <c r="B27" s="255" t="s">
        <v>986</v>
      </c>
      <c r="C27" s="256"/>
      <c r="D27" s="256" t="s">
        <v>856</v>
      </c>
      <c r="E27" s="257">
        <v>3</v>
      </c>
      <c r="F27" s="258"/>
      <c r="G27" s="258"/>
      <c r="H27" s="259"/>
      <c r="I27" s="275">
        <f t="shared" si="0"/>
        <v>0</v>
      </c>
      <c r="J27" s="275">
        <f t="shared" si="1"/>
        <v>0</v>
      </c>
      <c r="K27" s="276" t="s">
        <v>975</v>
      </c>
    </row>
    <row r="28" spans="1:11" ht="16.5">
      <c r="A28" s="254"/>
      <c r="B28" s="255" t="s">
        <v>987</v>
      </c>
      <c r="C28" s="256"/>
      <c r="D28" s="256" t="s">
        <v>856</v>
      </c>
      <c r="E28" s="257">
        <v>2</v>
      </c>
      <c r="F28" s="258"/>
      <c r="G28" s="258"/>
      <c r="H28" s="259"/>
      <c r="I28" s="275">
        <f t="shared" si="0"/>
        <v>0</v>
      </c>
      <c r="J28" s="275">
        <f t="shared" si="1"/>
        <v>0</v>
      </c>
      <c r="K28" s="276" t="s">
        <v>975</v>
      </c>
    </row>
    <row r="29" spans="1:11" ht="16.5">
      <c r="A29" s="254"/>
      <c r="B29" s="264" t="s">
        <v>988</v>
      </c>
      <c r="C29" s="265"/>
      <c r="D29" s="265" t="s">
        <v>856</v>
      </c>
      <c r="E29" s="266">
        <v>3</v>
      </c>
      <c r="F29" s="258"/>
      <c r="G29" s="258"/>
      <c r="H29" s="259"/>
      <c r="I29" s="275">
        <f t="shared" si="0"/>
        <v>0</v>
      </c>
      <c r="J29" s="275">
        <f t="shared" si="1"/>
        <v>0</v>
      </c>
      <c r="K29" s="276" t="s">
        <v>975</v>
      </c>
    </row>
    <row r="30" spans="1:11" ht="16.5">
      <c r="A30" s="254"/>
      <c r="B30" s="264" t="s">
        <v>989</v>
      </c>
      <c r="C30" s="265"/>
      <c r="D30" s="265" t="s">
        <v>856</v>
      </c>
      <c r="E30" s="266">
        <v>1</v>
      </c>
      <c r="F30" s="258"/>
      <c r="G30" s="258"/>
      <c r="H30" s="259"/>
      <c r="I30" s="275">
        <f t="shared" si="0"/>
        <v>0</v>
      </c>
      <c r="J30" s="275">
        <f t="shared" si="1"/>
        <v>0</v>
      </c>
      <c r="K30" s="276" t="s">
        <v>975</v>
      </c>
    </row>
    <row r="31" spans="1:11" ht="16.5">
      <c r="A31" s="254"/>
      <c r="B31" s="255" t="s">
        <v>990</v>
      </c>
      <c r="C31" s="256"/>
      <c r="D31" s="256" t="s">
        <v>979</v>
      </c>
      <c r="E31" s="257">
        <v>400</v>
      </c>
      <c r="F31" s="258"/>
      <c r="G31" s="258"/>
      <c r="H31" s="259"/>
      <c r="I31" s="275">
        <f t="shared" si="0"/>
        <v>0</v>
      </c>
      <c r="J31" s="275">
        <f t="shared" si="1"/>
        <v>0</v>
      </c>
      <c r="K31" s="279" t="s">
        <v>991</v>
      </c>
    </row>
    <row r="32" spans="1:11" ht="16.5">
      <c r="A32" s="254"/>
      <c r="B32" s="255" t="s">
        <v>992</v>
      </c>
      <c r="C32" s="256"/>
      <c r="D32" s="256" t="s">
        <v>979</v>
      </c>
      <c r="E32" s="257">
        <v>200</v>
      </c>
      <c r="F32" s="258"/>
      <c r="G32" s="258"/>
      <c r="H32" s="259"/>
      <c r="I32" s="275">
        <f t="shared" si="0"/>
        <v>0</v>
      </c>
      <c r="J32" s="275">
        <f t="shared" si="1"/>
        <v>0</v>
      </c>
      <c r="K32" s="276" t="s">
        <v>991</v>
      </c>
    </row>
    <row r="33" spans="1:11" ht="16.5">
      <c r="A33" s="254"/>
      <c r="B33" s="255" t="s">
        <v>993</v>
      </c>
      <c r="C33" s="256"/>
      <c r="D33" s="256" t="s">
        <v>979</v>
      </c>
      <c r="E33" s="257">
        <v>600</v>
      </c>
      <c r="F33" s="258"/>
      <c r="G33" s="258"/>
      <c r="H33" s="259"/>
      <c r="I33" s="275">
        <f t="shared" si="0"/>
        <v>0</v>
      </c>
      <c r="J33" s="275">
        <f t="shared" si="1"/>
        <v>0</v>
      </c>
      <c r="K33" s="276" t="s">
        <v>994</v>
      </c>
    </row>
    <row r="34" spans="1:11" ht="16.5">
      <c r="A34" s="254"/>
      <c r="B34" s="255" t="s">
        <v>995</v>
      </c>
      <c r="C34" s="256"/>
      <c r="D34" s="256" t="s">
        <v>982</v>
      </c>
      <c r="E34" s="257">
        <v>1</v>
      </c>
      <c r="F34" s="258"/>
      <c r="G34" s="258"/>
      <c r="H34" s="259"/>
      <c r="I34" s="275">
        <f t="shared" si="0"/>
        <v>0</v>
      </c>
      <c r="J34" s="275">
        <f t="shared" si="1"/>
        <v>0</v>
      </c>
      <c r="K34" s="276" t="s">
        <v>994</v>
      </c>
    </row>
    <row r="35" spans="1:11" ht="31.5">
      <c r="A35" s="254"/>
      <c r="B35" s="255" t="s">
        <v>981</v>
      </c>
      <c r="C35" s="256"/>
      <c r="D35" s="256" t="s">
        <v>982</v>
      </c>
      <c r="E35" s="257">
        <v>1</v>
      </c>
      <c r="F35" s="258"/>
      <c r="G35" s="258"/>
      <c r="H35" s="259"/>
      <c r="I35" s="275">
        <f t="shared" si="0"/>
        <v>0</v>
      </c>
      <c r="J35" s="275">
        <f t="shared" si="1"/>
        <v>0</v>
      </c>
      <c r="K35" s="276" t="s">
        <v>980</v>
      </c>
    </row>
    <row r="36" spans="1:11" s="200" customFormat="1" ht="16.5">
      <c r="A36" s="260"/>
      <c r="B36" s="261" t="s">
        <v>996</v>
      </c>
      <c r="C36" s="262"/>
      <c r="D36" s="262"/>
      <c r="E36" s="263"/>
      <c r="F36" s="258"/>
      <c r="G36" s="258"/>
      <c r="H36" s="259"/>
      <c r="I36" s="277"/>
      <c r="J36" s="277"/>
      <c r="K36" s="278"/>
    </row>
    <row r="37" spans="1:11" ht="16.5">
      <c r="A37" s="254"/>
      <c r="B37" s="255" t="s">
        <v>977</v>
      </c>
      <c r="C37" s="256"/>
      <c r="D37" s="256" t="s">
        <v>856</v>
      </c>
      <c r="E37" s="257">
        <v>186</v>
      </c>
      <c r="F37" s="258"/>
      <c r="G37" s="258"/>
      <c r="H37" s="259"/>
      <c r="I37" s="275">
        <f t="shared" si="0"/>
        <v>0</v>
      </c>
      <c r="J37" s="275">
        <f t="shared" si="1"/>
        <v>0</v>
      </c>
      <c r="K37" s="276" t="s">
        <v>975</v>
      </c>
    </row>
    <row r="38" spans="1:11" ht="16.5">
      <c r="A38" s="254"/>
      <c r="B38" s="255" t="s">
        <v>984</v>
      </c>
      <c r="C38" s="256"/>
      <c r="D38" s="256" t="s">
        <v>856</v>
      </c>
      <c r="E38" s="257">
        <v>9</v>
      </c>
      <c r="F38" s="258"/>
      <c r="G38" s="258"/>
      <c r="H38" s="259"/>
      <c r="I38" s="275">
        <f t="shared" si="0"/>
        <v>0</v>
      </c>
      <c r="J38" s="275">
        <f t="shared" si="1"/>
        <v>0</v>
      </c>
      <c r="K38" s="276" t="s">
        <v>975</v>
      </c>
    </row>
    <row r="39" spans="1:11" ht="16.5">
      <c r="A39" s="254"/>
      <c r="B39" s="255" t="s">
        <v>997</v>
      </c>
      <c r="C39" s="256"/>
      <c r="D39" s="256" t="s">
        <v>856</v>
      </c>
      <c r="E39" s="257">
        <v>24</v>
      </c>
      <c r="F39" s="258"/>
      <c r="G39" s="258"/>
      <c r="H39" s="259"/>
      <c r="I39" s="275">
        <f t="shared" si="0"/>
        <v>0</v>
      </c>
      <c r="J39" s="275">
        <f t="shared" si="1"/>
        <v>0</v>
      </c>
      <c r="K39" s="276" t="s">
        <v>975</v>
      </c>
    </row>
    <row r="40" spans="1:11" ht="16.5">
      <c r="A40" s="254"/>
      <c r="B40" s="255" t="s">
        <v>998</v>
      </c>
      <c r="C40" s="256"/>
      <c r="D40" s="256" t="s">
        <v>856</v>
      </c>
      <c r="E40" s="257">
        <v>2</v>
      </c>
      <c r="F40" s="258"/>
      <c r="G40" s="258"/>
      <c r="H40" s="259"/>
      <c r="I40" s="275">
        <f t="shared" si="0"/>
        <v>0</v>
      </c>
      <c r="J40" s="275">
        <f t="shared" si="1"/>
        <v>0</v>
      </c>
      <c r="K40" s="276" t="s">
        <v>975</v>
      </c>
    </row>
    <row r="41" spans="1:11" ht="16.5">
      <c r="A41" s="254"/>
      <c r="B41" s="255" t="s">
        <v>999</v>
      </c>
      <c r="C41" s="256"/>
      <c r="D41" s="256" t="s">
        <v>856</v>
      </c>
      <c r="E41" s="257">
        <v>16</v>
      </c>
      <c r="F41" s="258"/>
      <c r="G41" s="258"/>
      <c r="H41" s="259"/>
      <c r="I41" s="275">
        <f t="shared" si="0"/>
        <v>0</v>
      </c>
      <c r="J41" s="275">
        <f t="shared" si="1"/>
        <v>0</v>
      </c>
      <c r="K41" s="276" t="s">
        <v>975</v>
      </c>
    </row>
    <row r="42" spans="1:11" ht="16.5">
      <c r="A42" s="254"/>
      <c r="B42" s="255" t="s">
        <v>1000</v>
      </c>
      <c r="C42" s="256"/>
      <c r="D42" s="256" t="s">
        <v>856</v>
      </c>
      <c r="E42" s="257">
        <v>4</v>
      </c>
      <c r="F42" s="258"/>
      <c r="G42" s="258"/>
      <c r="H42" s="259"/>
      <c r="I42" s="275">
        <f t="shared" si="0"/>
        <v>0</v>
      </c>
      <c r="J42" s="275">
        <f t="shared" si="1"/>
        <v>0</v>
      </c>
      <c r="K42" s="276" t="s">
        <v>975</v>
      </c>
    </row>
    <row r="43" spans="1:11" ht="16.5">
      <c r="A43" s="254"/>
      <c r="B43" s="255" t="s">
        <v>1001</v>
      </c>
      <c r="C43" s="256"/>
      <c r="D43" s="256" t="s">
        <v>856</v>
      </c>
      <c r="E43" s="257">
        <v>4</v>
      </c>
      <c r="F43" s="258"/>
      <c r="G43" s="258"/>
      <c r="H43" s="259"/>
      <c r="I43" s="275">
        <f t="shared" si="0"/>
        <v>0</v>
      </c>
      <c r="J43" s="275">
        <f t="shared" si="1"/>
        <v>0</v>
      </c>
      <c r="K43" s="276" t="s">
        <v>975</v>
      </c>
    </row>
    <row r="44" spans="1:11" ht="16.5">
      <c r="A44" s="254"/>
      <c r="B44" s="255" t="s">
        <v>1002</v>
      </c>
      <c r="C44" s="256"/>
      <c r="D44" s="256" t="s">
        <v>979</v>
      </c>
      <c r="E44" s="257">
        <v>130</v>
      </c>
      <c r="F44" s="258"/>
      <c r="G44" s="258"/>
      <c r="H44" s="259"/>
      <c r="I44" s="275">
        <f t="shared" si="0"/>
        <v>0</v>
      </c>
      <c r="J44" s="275">
        <f t="shared" si="1"/>
        <v>0</v>
      </c>
      <c r="K44" s="276" t="s">
        <v>975</v>
      </c>
    </row>
    <row r="45" spans="1:11" ht="16.5">
      <c r="A45" s="254"/>
      <c r="B45" s="255" t="s">
        <v>985</v>
      </c>
      <c r="C45" s="256"/>
      <c r="D45" s="256" t="s">
        <v>856</v>
      </c>
      <c r="E45" s="257">
        <v>37</v>
      </c>
      <c r="F45" s="258"/>
      <c r="G45" s="258"/>
      <c r="H45" s="259"/>
      <c r="I45" s="275">
        <f t="shared" si="0"/>
        <v>0</v>
      </c>
      <c r="J45" s="275">
        <f t="shared" si="1"/>
        <v>0</v>
      </c>
      <c r="K45" s="276" t="s">
        <v>975</v>
      </c>
    </row>
    <row r="46" spans="1:11" ht="16.5">
      <c r="A46" s="254"/>
      <c r="B46" s="255" t="s">
        <v>986</v>
      </c>
      <c r="C46" s="256"/>
      <c r="D46" s="256" t="s">
        <v>856</v>
      </c>
      <c r="E46" s="257">
        <v>37</v>
      </c>
      <c r="F46" s="258"/>
      <c r="G46" s="258"/>
      <c r="H46" s="259"/>
      <c r="I46" s="275">
        <f t="shared" si="0"/>
        <v>0</v>
      </c>
      <c r="J46" s="275">
        <f t="shared" si="1"/>
        <v>0</v>
      </c>
      <c r="K46" s="276" t="s">
        <v>975</v>
      </c>
    </row>
    <row r="47" spans="1:11" ht="16.5">
      <c r="A47" s="254"/>
      <c r="B47" s="255" t="s">
        <v>987</v>
      </c>
      <c r="C47" s="256"/>
      <c r="D47" s="256" t="s">
        <v>856</v>
      </c>
      <c r="E47" s="257">
        <v>14</v>
      </c>
      <c r="F47" s="258"/>
      <c r="G47" s="258"/>
      <c r="H47" s="259"/>
      <c r="I47" s="275">
        <f t="shared" si="0"/>
        <v>0</v>
      </c>
      <c r="J47" s="275">
        <f t="shared" si="1"/>
        <v>0</v>
      </c>
      <c r="K47" s="276" t="s">
        <v>975</v>
      </c>
    </row>
    <row r="48" spans="1:11" ht="16.5">
      <c r="A48" s="254"/>
      <c r="B48" s="255" t="s">
        <v>988</v>
      </c>
      <c r="C48" s="256"/>
      <c r="D48" s="256" t="s">
        <v>856</v>
      </c>
      <c r="E48" s="257">
        <v>13</v>
      </c>
      <c r="F48" s="258"/>
      <c r="G48" s="258"/>
      <c r="H48" s="259"/>
      <c r="I48" s="275">
        <f t="shared" si="0"/>
        <v>0</v>
      </c>
      <c r="J48" s="275">
        <f t="shared" si="1"/>
        <v>0</v>
      </c>
      <c r="K48" s="276" t="s">
        <v>975</v>
      </c>
    </row>
    <row r="49" spans="1:11" ht="16.5">
      <c r="A49" s="254"/>
      <c r="B49" s="255" t="s">
        <v>989</v>
      </c>
      <c r="C49" s="256"/>
      <c r="D49" s="256" t="s">
        <v>856</v>
      </c>
      <c r="E49" s="257">
        <v>1</v>
      </c>
      <c r="F49" s="258"/>
      <c r="G49" s="258"/>
      <c r="H49" s="259"/>
      <c r="I49" s="275">
        <f t="shared" si="0"/>
        <v>0</v>
      </c>
      <c r="J49" s="275">
        <f t="shared" si="1"/>
        <v>0</v>
      </c>
      <c r="K49" s="276" t="s">
        <v>975</v>
      </c>
    </row>
    <row r="50" spans="1:11" ht="16.5">
      <c r="A50" s="254"/>
      <c r="B50" s="255" t="s">
        <v>990</v>
      </c>
      <c r="C50" s="256"/>
      <c r="D50" s="256" t="s">
        <v>979</v>
      </c>
      <c r="E50" s="257">
        <v>2500</v>
      </c>
      <c r="F50" s="258"/>
      <c r="G50" s="258"/>
      <c r="H50" s="259"/>
      <c r="I50" s="275">
        <f t="shared" si="0"/>
        <v>0</v>
      </c>
      <c r="J50" s="275">
        <f t="shared" si="1"/>
        <v>0</v>
      </c>
      <c r="K50" s="276" t="s">
        <v>991</v>
      </c>
    </row>
    <row r="51" spans="1:11" ht="16.5">
      <c r="A51" s="254"/>
      <c r="B51" s="255" t="s">
        <v>992</v>
      </c>
      <c r="C51" s="256"/>
      <c r="D51" s="256" t="s">
        <v>979</v>
      </c>
      <c r="E51" s="257">
        <v>1500</v>
      </c>
      <c r="F51" s="258"/>
      <c r="G51" s="258"/>
      <c r="H51" s="259"/>
      <c r="I51" s="275">
        <f t="shared" si="0"/>
        <v>0</v>
      </c>
      <c r="J51" s="275">
        <f t="shared" si="1"/>
        <v>0</v>
      </c>
      <c r="K51" s="276" t="s">
        <v>991</v>
      </c>
    </row>
    <row r="52" spans="1:11" ht="16.5">
      <c r="A52" s="254"/>
      <c r="B52" s="255" t="s">
        <v>993</v>
      </c>
      <c r="C52" s="256"/>
      <c r="D52" s="256" t="s">
        <v>979</v>
      </c>
      <c r="E52" s="257">
        <v>5000</v>
      </c>
      <c r="F52" s="258"/>
      <c r="G52" s="258"/>
      <c r="H52" s="259"/>
      <c r="I52" s="275">
        <f t="shared" si="0"/>
        <v>0</v>
      </c>
      <c r="J52" s="275">
        <f t="shared" si="1"/>
        <v>0</v>
      </c>
      <c r="K52" s="276" t="s">
        <v>994</v>
      </c>
    </row>
    <row r="53" spans="1:11" ht="16.5">
      <c r="A53" s="254"/>
      <c r="B53" s="255" t="s">
        <v>995</v>
      </c>
      <c r="C53" s="256"/>
      <c r="D53" s="256" t="s">
        <v>982</v>
      </c>
      <c r="E53" s="257">
        <v>1</v>
      </c>
      <c r="F53" s="258"/>
      <c r="G53" s="258"/>
      <c r="H53" s="259"/>
      <c r="I53" s="275">
        <f t="shared" si="0"/>
        <v>0</v>
      </c>
      <c r="J53" s="275">
        <f t="shared" si="1"/>
        <v>0</v>
      </c>
      <c r="K53" s="276" t="s">
        <v>994</v>
      </c>
    </row>
    <row r="54" spans="1:11" ht="31.5">
      <c r="A54" s="254"/>
      <c r="B54" s="255" t="s">
        <v>981</v>
      </c>
      <c r="C54" s="256"/>
      <c r="D54" s="256" t="s">
        <v>982</v>
      </c>
      <c r="E54" s="257">
        <v>1</v>
      </c>
      <c r="F54" s="258"/>
      <c r="G54" s="258"/>
      <c r="H54" s="259"/>
      <c r="I54" s="275">
        <f t="shared" si="0"/>
        <v>0</v>
      </c>
      <c r="J54" s="275">
        <f t="shared" si="1"/>
        <v>0</v>
      </c>
      <c r="K54" s="276" t="s">
        <v>980</v>
      </c>
    </row>
    <row r="55" spans="1:11" s="200" customFormat="1" ht="16.5">
      <c r="A55" s="260"/>
      <c r="B55" s="261" t="s">
        <v>1003</v>
      </c>
      <c r="C55" s="262"/>
      <c r="D55" s="262"/>
      <c r="E55" s="263"/>
      <c r="F55" s="258"/>
      <c r="G55" s="258"/>
      <c r="H55" s="259"/>
      <c r="I55" s="277"/>
      <c r="J55" s="277"/>
      <c r="K55" s="278"/>
    </row>
    <row r="56" spans="1:11" ht="16.5">
      <c r="A56" s="254"/>
      <c r="B56" s="255" t="s">
        <v>977</v>
      </c>
      <c r="C56" s="256"/>
      <c r="D56" s="256" t="s">
        <v>856</v>
      </c>
      <c r="E56" s="257">
        <v>12</v>
      </c>
      <c r="F56" s="258"/>
      <c r="G56" s="258"/>
      <c r="H56" s="259"/>
      <c r="I56" s="275">
        <f t="shared" si="0"/>
        <v>0</v>
      </c>
      <c r="J56" s="275">
        <f t="shared" si="1"/>
        <v>0</v>
      </c>
      <c r="K56" s="276" t="s">
        <v>1004</v>
      </c>
    </row>
    <row r="57" spans="1:11" ht="16.5">
      <c r="A57" s="254"/>
      <c r="B57" s="255" t="s">
        <v>984</v>
      </c>
      <c r="C57" s="256"/>
      <c r="D57" s="256" t="s">
        <v>856</v>
      </c>
      <c r="E57" s="257">
        <v>14</v>
      </c>
      <c r="F57" s="258"/>
      <c r="G57" s="258"/>
      <c r="H57" s="259"/>
      <c r="I57" s="275">
        <f t="shared" si="0"/>
        <v>0</v>
      </c>
      <c r="J57" s="275">
        <f t="shared" si="1"/>
        <v>0</v>
      </c>
      <c r="K57" s="276" t="s">
        <v>1004</v>
      </c>
    </row>
    <row r="58" spans="1:11" ht="16.5">
      <c r="A58" s="254"/>
      <c r="B58" s="255" t="s">
        <v>990</v>
      </c>
      <c r="C58" s="256"/>
      <c r="D58" s="256" t="s">
        <v>979</v>
      </c>
      <c r="E58" s="257">
        <v>150</v>
      </c>
      <c r="F58" s="258"/>
      <c r="G58" s="258"/>
      <c r="H58" s="259"/>
      <c r="I58" s="275">
        <f t="shared" si="0"/>
        <v>0</v>
      </c>
      <c r="J58" s="275">
        <f t="shared" si="1"/>
        <v>0</v>
      </c>
      <c r="K58" s="276" t="s">
        <v>991</v>
      </c>
    </row>
    <row r="59" spans="1:11" ht="16.5">
      <c r="A59" s="254"/>
      <c r="B59" s="255" t="s">
        <v>993</v>
      </c>
      <c r="C59" s="256"/>
      <c r="D59" s="256" t="s">
        <v>979</v>
      </c>
      <c r="E59" s="257">
        <v>150</v>
      </c>
      <c r="F59" s="258"/>
      <c r="G59" s="258"/>
      <c r="H59" s="259"/>
      <c r="I59" s="275">
        <f t="shared" si="0"/>
        <v>0</v>
      </c>
      <c r="J59" s="275">
        <f t="shared" si="1"/>
        <v>0</v>
      </c>
      <c r="K59" s="276" t="s">
        <v>994</v>
      </c>
    </row>
    <row r="60" spans="1:11" ht="16.5">
      <c r="A60" s="254"/>
      <c r="B60" s="255" t="s">
        <v>995</v>
      </c>
      <c r="C60" s="256"/>
      <c r="D60" s="256" t="s">
        <v>982</v>
      </c>
      <c r="E60" s="257">
        <v>1</v>
      </c>
      <c r="F60" s="258"/>
      <c r="G60" s="258"/>
      <c r="H60" s="259"/>
      <c r="I60" s="275">
        <f t="shared" si="0"/>
        <v>0</v>
      </c>
      <c r="J60" s="275">
        <f t="shared" si="1"/>
        <v>0</v>
      </c>
      <c r="K60" s="276" t="s">
        <v>994</v>
      </c>
    </row>
    <row r="61" spans="1:11" ht="31.5">
      <c r="A61" s="254"/>
      <c r="B61" s="255" t="s">
        <v>981</v>
      </c>
      <c r="C61" s="256"/>
      <c r="D61" s="256" t="s">
        <v>982</v>
      </c>
      <c r="E61" s="257">
        <v>1</v>
      </c>
      <c r="F61" s="258"/>
      <c r="G61" s="258"/>
      <c r="H61" s="259"/>
      <c r="I61" s="275">
        <f t="shared" si="0"/>
        <v>0</v>
      </c>
      <c r="J61" s="275">
        <f t="shared" si="1"/>
        <v>0</v>
      </c>
      <c r="K61" s="276" t="s">
        <v>980</v>
      </c>
    </row>
    <row r="62" spans="1:11" s="200" customFormat="1" ht="16.5">
      <c r="A62" s="260"/>
      <c r="B62" s="261" t="s">
        <v>1005</v>
      </c>
      <c r="C62" s="262"/>
      <c r="D62" s="262"/>
      <c r="E62" s="263"/>
      <c r="F62" s="258"/>
      <c r="G62" s="258"/>
      <c r="H62" s="259"/>
      <c r="I62" s="277"/>
      <c r="J62" s="277"/>
      <c r="K62" s="278"/>
    </row>
    <row r="63" spans="1:11" ht="16.5">
      <c r="A63" s="254"/>
      <c r="B63" s="255" t="s">
        <v>977</v>
      </c>
      <c r="C63" s="256"/>
      <c r="D63" s="256" t="s">
        <v>856</v>
      </c>
      <c r="E63" s="257">
        <v>7</v>
      </c>
      <c r="F63" s="258"/>
      <c r="G63" s="258"/>
      <c r="H63" s="259"/>
      <c r="I63" s="275">
        <f t="shared" si="0"/>
        <v>0</v>
      </c>
      <c r="J63" s="275">
        <f t="shared" si="1"/>
        <v>0</v>
      </c>
      <c r="K63" s="276" t="s">
        <v>975</v>
      </c>
    </row>
    <row r="64" spans="1:11" ht="16.5">
      <c r="A64" s="254"/>
      <c r="B64" s="255" t="s">
        <v>997</v>
      </c>
      <c r="C64" s="256"/>
      <c r="D64" s="256" t="s">
        <v>856</v>
      </c>
      <c r="E64" s="257">
        <v>4</v>
      </c>
      <c r="F64" s="258"/>
      <c r="G64" s="258"/>
      <c r="H64" s="259"/>
      <c r="I64" s="275">
        <f t="shared" si="0"/>
        <v>0</v>
      </c>
      <c r="J64" s="275">
        <f t="shared" si="1"/>
        <v>0</v>
      </c>
      <c r="K64" s="276" t="s">
        <v>975</v>
      </c>
    </row>
    <row r="65" spans="1:11" ht="16.5">
      <c r="A65" s="254"/>
      <c r="B65" s="255" t="s">
        <v>985</v>
      </c>
      <c r="C65" s="256"/>
      <c r="D65" s="256" t="s">
        <v>856</v>
      </c>
      <c r="E65" s="257">
        <v>2</v>
      </c>
      <c r="F65" s="258"/>
      <c r="G65" s="258"/>
      <c r="H65" s="259"/>
      <c r="I65" s="275">
        <f t="shared" si="0"/>
        <v>0</v>
      </c>
      <c r="J65" s="275">
        <f t="shared" si="1"/>
        <v>0</v>
      </c>
      <c r="K65" s="276" t="s">
        <v>975</v>
      </c>
    </row>
    <row r="66" spans="1:11" ht="16.5">
      <c r="A66" s="254"/>
      <c r="B66" s="255" t="s">
        <v>986</v>
      </c>
      <c r="C66" s="256"/>
      <c r="D66" s="256" t="s">
        <v>856</v>
      </c>
      <c r="E66" s="257">
        <v>2</v>
      </c>
      <c r="F66" s="258"/>
      <c r="G66" s="258"/>
      <c r="H66" s="259"/>
      <c r="I66" s="275">
        <f t="shared" si="0"/>
        <v>0</v>
      </c>
      <c r="J66" s="275">
        <f t="shared" si="1"/>
        <v>0</v>
      </c>
      <c r="K66" s="276" t="s">
        <v>975</v>
      </c>
    </row>
    <row r="67" spans="1:11" ht="16.5">
      <c r="A67" s="254"/>
      <c r="B67" s="255" t="s">
        <v>987</v>
      </c>
      <c r="C67" s="256"/>
      <c r="D67" s="256" t="s">
        <v>856</v>
      </c>
      <c r="E67" s="257">
        <v>4</v>
      </c>
      <c r="F67" s="258"/>
      <c r="G67" s="258"/>
      <c r="H67" s="259"/>
      <c r="I67" s="275">
        <f t="shared" si="0"/>
        <v>0</v>
      </c>
      <c r="J67" s="275">
        <f t="shared" si="1"/>
        <v>0</v>
      </c>
      <c r="K67" s="276" t="s">
        <v>975</v>
      </c>
    </row>
    <row r="68" spans="1:11" ht="16.5">
      <c r="A68" s="254"/>
      <c r="B68" s="255" t="s">
        <v>988</v>
      </c>
      <c r="C68" s="256"/>
      <c r="D68" s="256" t="s">
        <v>856</v>
      </c>
      <c r="E68" s="257">
        <v>1</v>
      </c>
      <c r="F68" s="258"/>
      <c r="G68" s="258"/>
      <c r="H68" s="259"/>
      <c r="I68" s="275">
        <f t="shared" si="0"/>
        <v>0</v>
      </c>
      <c r="J68" s="275">
        <f t="shared" si="1"/>
        <v>0</v>
      </c>
      <c r="K68" s="276" t="s">
        <v>975</v>
      </c>
    </row>
    <row r="69" spans="1:11" ht="16.5">
      <c r="A69" s="254"/>
      <c r="B69" s="255" t="s">
        <v>989</v>
      </c>
      <c r="C69" s="256"/>
      <c r="D69" s="256" t="s">
        <v>856</v>
      </c>
      <c r="E69" s="257">
        <v>2</v>
      </c>
      <c r="F69" s="258"/>
      <c r="G69" s="258"/>
      <c r="H69" s="259"/>
      <c r="I69" s="275">
        <f t="shared" si="0"/>
        <v>0</v>
      </c>
      <c r="J69" s="275">
        <f t="shared" si="1"/>
        <v>0</v>
      </c>
      <c r="K69" s="276" t="s">
        <v>975</v>
      </c>
    </row>
    <row r="70" spans="1:11" ht="16.5">
      <c r="A70" s="254"/>
      <c r="B70" s="255" t="s">
        <v>990</v>
      </c>
      <c r="C70" s="256"/>
      <c r="D70" s="256" t="s">
        <v>979</v>
      </c>
      <c r="E70" s="257">
        <v>400</v>
      </c>
      <c r="F70" s="258"/>
      <c r="G70" s="258"/>
      <c r="H70" s="259"/>
      <c r="I70" s="275">
        <f t="shared" si="0"/>
        <v>0</v>
      </c>
      <c r="J70" s="275">
        <f t="shared" si="1"/>
        <v>0</v>
      </c>
      <c r="K70" s="276" t="s">
        <v>991</v>
      </c>
    </row>
    <row r="71" spans="1:11" ht="16.5">
      <c r="A71" s="254"/>
      <c r="B71" s="255" t="s">
        <v>1006</v>
      </c>
      <c r="C71" s="256"/>
      <c r="D71" s="256" t="s">
        <v>979</v>
      </c>
      <c r="E71" s="257">
        <v>300</v>
      </c>
      <c r="F71" s="258"/>
      <c r="G71" s="258"/>
      <c r="H71" s="259"/>
      <c r="I71" s="275">
        <f t="shared" si="0"/>
        <v>0</v>
      </c>
      <c r="J71" s="275">
        <f t="shared" si="1"/>
        <v>0</v>
      </c>
      <c r="K71" s="276" t="s">
        <v>991</v>
      </c>
    </row>
    <row r="72" spans="1:11" ht="16.5">
      <c r="A72" s="254"/>
      <c r="B72" s="255" t="s">
        <v>993</v>
      </c>
      <c r="C72" s="256"/>
      <c r="D72" s="256" t="s">
        <v>979</v>
      </c>
      <c r="E72" s="257">
        <v>700</v>
      </c>
      <c r="F72" s="258"/>
      <c r="G72" s="258"/>
      <c r="H72" s="259"/>
      <c r="I72" s="275">
        <f t="shared" si="0"/>
        <v>0</v>
      </c>
      <c r="J72" s="275">
        <f t="shared" si="1"/>
        <v>0</v>
      </c>
      <c r="K72" s="276" t="s">
        <v>994</v>
      </c>
    </row>
    <row r="73" spans="1:11" ht="16.5">
      <c r="A73" s="254"/>
      <c r="B73" s="255" t="s">
        <v>995</v>
      </c>
      <c r="C73" s="256"/>
      <c r="D73" s="256" t="s">
        <v>982</v>
      </c>
      <c r="E73" s="257">
        <v>1</v>
      </c>
      <c r="F73" s="258"/>
      <c r="G73" s="258"/>
      <c r="H73" s="259"/>
      <c r="I73" s="275">
        <f t="shared" si="0"/>
        <v>0</v>
      </c>
      <c r="J73" s="275">
        <f t="shared" si="1"/>
        <v>0</v>
      </c>
      <c r="K73" s="276" t="s">
        <v>994</v>
      </c>
    </row>
    <row r="74" spans="1:11" ht="31.5">
      <c r="A74" s="254"/>
      <c r="B74" s="255" t="s">
        <v>981</v>
      </c>
      <c r="C74" s="256"/>
      <c r="D74" s="256" t="s">
        <v>982</v>
      </c>
      <c r="E74" s="257">
        <v>1</v>
      </c>
      <c r="F74" s="258"/>
      <c r="G74" s="258"/>
      <c r="H74" s="259"/>
      <c r="I74" s="275">
        <f t="shared" si="0"/>
        <v>0</v>
      </c>
      <c r="J74" s="275">
        <f t="shared" si="1"/>
        <v>0</v>
      </c>
      <c r="K74" s="276" t="s">
        <v>980</v>
      </c>
    </row>
    <row r="75" spans="1:11" s="200" customFormat="1" ht="31.5">
      <c r="A75" s="260"/>
      <c r="B75" s="261" t="s">
        <v>1007</v>
      </c>
      <c r="C75" s="262"/>
      <c r="D75" s="262"/>
      <c r="E75" s="263"/>
      <c r="F75" s="258"/>
      <c r="G75" s="258"/>
      <c r="H75" s="259"/>
      <c r="I75" s="277"/>
      <c r="J75" s="277"/>
      <c r="K75" s="278"/>
    </row>
    <row r="76" spans="1:11" ht="16.5">
      <c r="A76" s="254"/>
      <c r="B76" s="255" t="s">
        <v>977</v>
      </c>
      <c r="C76" s="256"/>
      <c r="D76" s="256" t="s">
        <v>856</v>
      </c>
      <c r="E76" s="257">
        <v>32</v>
      </c>
      <c r="F76" s="258"/>
      <c r="G76" s="258"/>
      <c r="H76" s="259"/>
      <c r="I76" s="275">
        <f t="shared" si="0"/>
        <v>0</v>
      </c>
      <c r="J76" s="275">
        <f t="shared" si="1"/>
        <v>0</v>
      </c>
      <c r="K76" s="276" t="s">
        <v>975</v>
      </c>
    </row>
    <row r="77" spans="1:11" ht="16.5">
      <c r="A77" s="254"/>
      <c r="B77" s="255" t="s">
        <v>997</v>
      </c>
      <c r="C77" s="256"/>
      <c r="D77" s="256" t="s">
        <v>856</v>
      </c>
      <c r="E77" s="257">
        <v>15</v>
      </c>
      <c r="F77" s="258"/>
      <c r="G77" s="258"/>
      <c r="H77" s="259"/>
      <c r="I77" s="275">
        <f t="shared" si="0"/>
        <v>0</v>
      </c>
      <c r="J77" s="275">
        <f t="shared" si="1"/>
        <v>0</v>
      </c>
      <c r="K77" s="276" t="s">
        <v>975</v>
      </c>
    </row>
    <row r="78" spans="1:11" ht="16.5">
      <c r="A78" s="254"/>
      <c r="B78" s="255" t="s">
        <v>985</v>
      </c>
      <c r="C78" s="256"/>
      <c r="D78" s="256" t="s">
        <v>856</v>
      </c>
      <c r="E78" s="257">
        <v>10</v>
      </c>
      <c r="F78" s="258"/>
      <c r="G78" s="258"/>
      <c r="H78" s="259"/>
      <c r="I78" s="275">
        <f t="shared" si="0"/>
        <v>0</v>
      </c>
      <c r="J78" s="275">
        <f t="shared" si="1"/>
        <v>0</v>
      </c>
      <c r="K78" s="276" t="s">
        <v>975</v>
      </c>
    </row>
    <row r="79" spans="1:11" ht="16.5">
      <c r="A79" s="254"/>
      <c r="B79" s="255" t="s">
        <v>986</v>
      </c>
      <c r="C79" s="256"/>
      <c r="D79" s="256" t="s">
        <v>856</v>
      </c>
      <c r="E79" s="257">
        <v>10</v>
      </c>
      <c r="F79" s="258"/>
      <c r="G79" s="258"/>
      <c r="H79" s="259"/>
      <c r="I79" s="275">
        <f t="shared" si="0"/>
        <v>0</v>
      </c>
      <c r="J79" s="275">
        <f t="shared" si="1"/>
        <v>0</v>
      </c>
      <c r="K79" s="276" t="s">
        <v>975</v>
      </c>
    </row>
    <row r="80" spans="1:11" ht="16.5">
      <c r="A80" s="254"/>
      <c r="B80" s="255" t="s">
        <v>987</v>
      </c>
      <c r="C80" s="256"/>
      <c r="D80" s="256" t="s">
        <v>856</v>
      </c>
      <c r="E80" s="257">
        <v>7</v>
      </c>
      <c r="F80" s="258"/>
      <c r="G80" s="258"/>
      <c r="H80" s="259"/>
      <c r="I80" s="275">
        <f t="shared" si="0"/>
        <v>0</v>
      </c>
      <c r="J80" s="275">
        <f t="shared" si="1"/>
        <v>0</v>
      </c>
      <c r="K80" s="276" t="s">
        <v>975</v>
      </c>
    </row>
    <row r="81" spans="1:11" ht="16.5">
      <c r="A81" s="254"/>
      <c r="B81" s="255" t="s">
        <v>988</v>
      </c>
      <c r="C81" s="256"/>
      <c r="D81" s="256" t="s">
        <v>856</v>
      </c>
      <c r="E81" s="257">
        <v>2</v>
      </c>
      <c r="F81" s="258"/>
      <c r="G81" s="258"/>
      <c r="H81" s="259"/>
      <c r="I81" s="275">
        <f t="shared" si="0"/>
        <v>0</v>
      </c>
      <c r="J81" s="275">
        <f t="shared" si="1"/>
        <v>0</v>
      </c>
      <c r="K81" s="276" t="s">
        <v>975</v>
      </c>
    </row>
    <row r="82" spans="1:11" ht="16.5">
      <c r="A82" s="254"/>
      <c r="B82" s="255" t="s">
        <v>989</v>
      </c>
      <c r="C82" s="256"/>
      <c r="D82" s="256" t="s">
        <v>856</v>
      </c>
      <c r="E82" s="257">
        <v>1</v>
      </c>
      <c r="F82" s="258"/>
      <c r="G82" s="258"/>
      <c r="H82" s="259"/>
      <c r="I82" s="275">
        <f t="shared" ref="I82:I109" si="2">F82+G82+H82</f>
        <v>0</v>
      </c>
      <c r="J82" s="275">
        <f t="shared" ref="J82:J109" si="3">I82*E82</f>
        <v>0</v>
      </c>
      <c r="K82" s="276" t="s">
        <v>975</v>
      </c>
    </row>
    <row r="83" spans="1:11" ht="16.5">
      <c r="A83" s="254"/>
      <c r="B83" s="255" t="s">
        <v>990</v>
      </c>
      <c r="C83" s="256"/>
      <c r="D83" s="256" t="s">
        <v>979</v>
      </c>
      <c r="E83" s="257">
        <v>500</v>
      </c>
      <c r="F83" s="258"/>
      <c r="G83" s="258"/>
      <c r="H83" s="259"/>
      <c r="I83" s="275">
        <f t="shared" si="2"/>
        <v>0</v>
      </c>
      <c r="J83" s="275">
        <f t="shared" si="3"/>
        <v>0</v>
      </c>
      <c r="K83" s="276" t="s">
        <v>991</v>
      </c>
    </row>
    <row r="84" spans="1:11" ht="16.5">
      <c r="A84" s="254"/>
      <c r="B84" s="255" t="s">
        <v>1006</v>
      </c>
      <c r="C84" s="256"/>
      <c r="D84" s="256" t="s">
        <v>979</v>
      </c>
      <c r="E84" s="257">
        <v>250</v>
      </c>
      <c r="F84" s="258"/>
      <c r="G84" s="258"/>
      <c r="H84" s="259"/>
      <c r="I84" s="275">
        <f t="shared" si="2"/>
        <v>0</v>
      </c>
      <c r="J84" s="275">
        <f t="shared" si="3"/>
        <v>0</v>
      </c>
      <c r="K84" s="276" t="s">
        <v>991</v>
      </c>
    </row>
    <row r="85" spans="1:11" ht="16.5">
      <c r="A85" s="254"/>
      <c r="B85" s="255" t="s">
        <v>993</v>
      </c>
      <c r="C85" s="256"/>
      <c r="D85" s="256" t="s">
        <v>979</v>
      </c>
      <c r="E85" s="257">
        <v>750</v>
      </c>
      <c r="F85" s="258"/>
      <c r="G85" s="258"/>
      <c r="H85" s="259"/>
      <c r="I85" s="275">
        <f t="shared" si="2"/>
        <v>0</v>
      </c>
      <c r="J85" s="275">
        <f t="shared" si="3"/>
        <v>0</v>
      </c>
      <c r="K85" s="276" t="s">
        <v>994</v>
      </c>
    </row>
    <row r="86" spans="1:11" ht="16.5">
      <c r="A86" s="254"/>
      <c r="B86" s="255" t="s">
        <v>995</v>
      </c>
      <c r="C86" s="256"/>
      <c r="D86" s="256" t="s">
        <v>982</v>
      </c>
      <c r="E86" s="257">
        <v>1</v>
      </c>
      <c r="F86" s="258"/>
      <c r="G86" s="258"/>
      <c r="H86" s="259"/>
      <c r="I86" s="275">
        <f t="shared" si="2"/>
        <v>0</v>
      </c>
      <c r="J86" s="275">
        <f t="shared" si="3"/>
        <v>0</v>
      </c>
      <c r="K86" s="276" t="s">
        <v>994</v>
      </c>
    </row>
    <row r="87" spans="1:11" ht="31.5">
      <c r="A87" s="254"/>
      <c r="B87" s="255" t="s">
        <v>981</v>
      </c>
      <c r="C87" s="256"/>
      <c r="D87" s="256" t="s">
        <v>982</v>
      </c>
      <c r="E87" s="257">
        <v>1</v>
      </c>
      <c r="F87" s="258"/>
      <c r="G87" s="258"/>
      <c r="H87" s="259"/>
      <c r="I87" s="275">
        <f t="shared" si="2"/>
        <v>0</v>
      </c>
      <c r="J87" s="275">
        <f t="shared" si="3"/>
        <v>0</v>
      </c>
      <c r="K87" s="276" t="s">
        <v>980</v>
      </c>
    </row>
    <row r="88" spans="1:11" s="200" customFormat="1" ht="16.5">
      <c r="A88" s="260"/>
      <c r="B88" s="261" t="s">
        <v>1008</v>
      </c>
      <c r="C88" s="262"/>
      <c r="D88" s="262"/>
      <c r="E88" s="263"/>
      <c r="F88" s="258"/>
      <c r="G88" s="258"/>
      <c r="H88" s="259"/>
      <c r="I88" s="277"/>
      <c r="J88" s="277"/>
      <c r="K88" s="278"/>
    </row>
    <row r="89" spans="1:11" ht="16.5">
      <c r="A89" s="254"/>
      <c r="B89" s="255" t="s">
        <v>977</v>
      </c>
      <c r="C89" s="256"/>
      <c r="D89" s="256" t="s">
        <v>856</v>
      </c>
      <c r="E89" s="257">
        <v>32</v>
      </c>
      <c r="F89" s="258"/>
      <c r="G89" s="258"/>
      <c r="H89" s="259"/>
      <c r="I89" s="275">
        <f t="shared" si="2"/>
        <v>0</v>
      </c>
      <c r="J89" s="275">
        <f t="shared" si="3"/>
        <v>0</v>
      </c>
      <c r="K89" s="276" t="s">
        <v>975</v>
      </c>
    </row>
    <row r="90" spans="1:11" ht="16.5">
      <c r="A90" s="254"/>
      <c r="B90" s="255" t="s">
        <v>985</v>
      </c>
      <c r="C90" s="256"/>
      <c r="D90" s="256" t="s">
        <v>856</v>
      </c>
      <c r="E90" s="257">
        <v>9</v>
      </c>
      <c r="F90" s="258"/>
      <c r="G90" s="258"/>
      <c r="H90" s="259"/>
      <c r="I90" s="275">
        <f t="shared" si="2"/>
        <v>0</v>
      </c>
      <c r="J90" s="275">
        <f t="shared" si="3"/>
        <v>0</v>
      </c>
      <c r="K90" s="276" t="s">
        <v>975</v>
      </c>
    </row>
    <row r="91" spans="1:11" ht="16.5">
      <c r="A91" s="254"/>
      <c r="B91" s="255" t="s">
        <v>986</v>
      </c>
      <c r="C91" s="256"/>
      <c r="D91" s="256" t="s">
        <v>856</v>
      </c>
      <c r="E91" s="257">
        <v>9</v>
      </c>
      <c r="F91" s="258"/>
      <c r="G91" s="258"/>
      <c r="H91" s="259"/>
      <c r="I91" s="275">
        <f t="shared" si="2"/>
        <v>0</v>
      </c>
      <c r="J91" s="275">
        <f t="shared" si="3"/>
        <v>0</v>
      </c>
      <c r="K91" s="276" t="s">
        <v>975</v>
      </c>
    </row>
    <row r="92" spans="1:11" ht="16.5">
      <c r="A92" s="254"/>
      <c r="B92" s="255" t="s">
        <v>987</v>
      </c>
      <c r="C92" s="256"/>
      <c r="D92" s="256" t="s">
        <v>856</v>
      </c>
      <c r="E92" s="257">
        <v>7</v>
      </c>
      <c r="F92" s="258"/>
      <c r="G92" s="258"/>
      <c r="H92" s="259"/>
      <c r="I92" s="275">
        <f t="shared" si="2"/>
        <v>0</v>
      </c>
      <c r="J92" s="275">
        <f t="shared" si="3"/>
        <v>0</v>
      </c>
      <c r="K92" s="276" t="s">
        <v>975</v>
      </c>
    </row>
    <row r="93" spans="1:11" ht="16.5">
      <c r="A93" s="254"/>
      <c r="B93" s="255" t="s">
        <v>988</v>
      </c>
      <c r="C93" s="256"/>
      <c r="D93" s="256" t="s">
        <v>856</v>
      </c>
      <c r="E93" s="257">
        <v>2</v>
      </c>
      <c r="F93" s="258"/>
      <c r="G93" s="258"/>
      <c r="H93" s="259"/>
      <c r="I93" s="275">
        <f t="shared" si="2"/>
        <v>0</v>
      </c>
      <c r="J93" s="275">
        <f t="shared" si="3"/>
        <v>0</v>
      </c>
      <c r="K93" s="276" t="s">
        <v>975</v>
      </c>
    </row>
    <row r="94" spans="1:11" ht="16.5">
      <c r="A94" s="254"/>
      <c r="B94" s="255" t="s">
        <v>989</v>
      </c>
      <c r="C94" s="256"/>
      <c r="D94" s="256" t="s">
        <v>856</v>
      </c>
      <c r="E94" s="257">
        <v>1</v>
      </c>
      <c r="F94" s="258"/>
      <c r="G94" s="258"/>
      <c r="H94" s="259"/>
      <c r="I94" s="275">
        <f t="shared" si="2"/>
        <v>0</v>
      </c>
      <c r="J94" s="275">
        <f t="shared" si="3"/>
        <v>0</v>
      </c>
      <c r="K94" s="276" t="s">
        <v>975</v>
      </c>
    </row>
    <row r="95" spans="1:11" ht="16.5">
      <c r="A95" s="254"/>
      <c r="B95" s="255" t="s">
        <v>990</v>
      </c>
      <c r="C95" s="256"/>
      <c r="D95" s="256" t="s">
        <v>979</v>
      </c>
      <c r="E95" s="257">
        <v>500</v>
      </c>
      <c r="F95" s="258"/>
      <c r="G95" s="258"/>
      <c r="H95" s="259"/>
      <c r="I95" s="275">
        <f t="shared" si="2"/>
        <v>0</v>
      </c>
      <c r="J95" s="275">
        <f t="shared" si="3"/>
        <v>0</v>
      </c>
      <c r="K95" s="276" t="s">
        <v>991</v>
      </c>
    </row>
    <row r="96" spans="1:11" ht="16.5">
      <c r="A96" s="254"/>
      <c r="B96" s="255" t="s">
        <v>1006</v>
      </c>
      <c r="C96" s="256"/>
      <c r="D96" s="256" t="s">
        <v>979</v>
      </c>
      <c r="E96" s="257">
        <v>250</v>
      </c>
      <c r="F96" s="258"/>
      <c r="G96" s="258"/>
      <c r="H96" s="259"/>
      <c r="I96" s="275">
        <f t="shared" si="2"/>
        <v>0</v>
      </c>
      <c r="J96" s="275">
        <f t="shared" si="3"/>
        <v>0</v>
      </c>
      <c r="K96" s="276" t="s">
        <v>991</v>
      </c>
    </row>
    <row r="97" spans="1:11" ht="16.5">
      <c r="A97" s="254"/>
      <c r="B97" s="255" t="s">
        <v>993</v>
      </c>
      <c r="C97" s="256"/>
      <c r="D97" s="256" t="s">
        <v>979</v>
      </c>
      <c r="E97" s="257">
        <v>750</v>
      </c>
      <c r="F97" s="258"/>
      <c r="G97" s="258"/>
      <c r="H97" s="259"/>
      <c r="I97" s="275">
        <f t="shared" si="2"/>
        <v>0</v>
      </c>
      <c r="J97" s="275">
        <f t="shared" si="3"/>
        <v>0</v>
      </c>
      <c r="K97" s="276" t="s">
        <v>994</v>
      </c>
    </row>
    <row r="98" spans="1:11" ht="16.5">
      <c r="A98" s="254"/>
      <c r="B98" s="255" t="s">
        <v>995</v>
      </c>
      <c r="C98" s="256"/>
      <c r="D98" s="256" t="s">
        <v>982</v>
      </c>
      <c r="E98" s="257">
        <v>1</v>
      </c>
      <c r="F98" s="258"/>
      <c r="G98" s="258"/>
      <c r="H98" s="259"/>
      <c r="I98" s="275">
        <f t="shared" si="2"/>
        <v>0</v>
      </c>
      <c r="J98" s="275">
        <f t="shared" si="3"/>
        <v>0</v>
      </c>
      <c r="K98" s="276" t="s">
        <v>994</v>
      </c>
    </row>
    <row r="99" spans="1:11" ht="31.5">
      <c r="A99" s="254"/>
      <c r="B99" s="255" t="s">
        <v>981</v>
      </c>
      <c r="C99" s="256"/>
      <c r="D99" s="256" t="s">
        <v>982</v>
      </c>
      <c r="E99" s="257">
        <v>1</v>
      </c>
      <c r="F99" s="258"/>
      <c r="G99" s="258"/>
      <c r="H99" s="259"/>
      <c r="I99" s="275">
        <f t="shared" si="2"/>
        <v>0</v>
      </c>
      <c r="J99" s="275">
        <f t="shared" si="3"/>
        <v>0</v>
      </c>
      <c r="K99" s="276" t="s">
        <v>980</v>
      </c>
    </row>
    <row r="100" spans="1:11" s="200" customFormat="1" ht="16.5">
      <c r="A100" s="260"/>
      <c r="B100" s="261" t="s">
        <v>1009</v>
      </c>
      <c r="C100" s="262"/>
      <c r="D100" s="262"/>
      <c r="E100" s="263"/>
      <c r="F100" s="258"/>
      <c r="G100" s="258"/>
      <c r="H100" s="259"/>
      <c r="I100" s="277">
        <f t="shared" si="2"/>
        <v>0</v>
      </c>
      <c r="J100" s="277">
        <f t="shared" si="3"/>
        <v>0</v>
      </c>
      <c r="K100" s="278"/>
    </row>
    <row r="101" spans="1:11" ht="16.5">
      <c r="A101" s="254"/>
      <c r="B101" s="255" t="s">
        <v>985</v>
      </c>
      <c r="C101" s="256"/>
      <c r="D101" s="256" t="s">
        <v>856</v>
      </c>
      <c r="E101" s="257">
        <v>4</v>
      </c>
      <c r="F101" s="258"/>
      <c r="G101" s="258"/>
      <c r="H101" s="259"/>
      <c r="I101" s="275">
        <f t="shared" si="2"/>
        <v>0</v>
      </c>
      <c r="J101" s="275">
        <f t="shared" si="3"/>
        <v>0</v>
      </c>
      <c r="K101" s="276" t="s">
        <v>975</v>
      </c>
    </row>
    <row r="102" spans="1:11" ht="16.5">
      <c r="A102" s="254"/>
      <c r="B102" s="255" t="s">
        <v>986</v>
      </c>
      <c r="C102" s="256"/>
      <c r="D102" s="256" t="s">
        <v>856</v>
      </c>
      <c r="E102" s="257">
        <v>4</v>
      </c>
      <c r="F102" s="258"/>
      <c r="G102" s="258"/>
      <c r="H102" s="259"/>
      <c r="I102" s="275">
        <f t="shared" si="2"/>
        <v>0</v>
      </c>
      <c r="J102" s="275">
        <f t="shared" si="3"/>
        <v>0</v>
      </c>
      <c r="K102" s="276" t="s">
        <v>975</v>
      </c>
    </row>
    <row r="103" spans="1:11" ht="16.5">
      <c r="A103" s="254"/>
      <c r="B103" s="255" t="s">
        <v>987</v>
      </c>
      <c r="C103" s="256"/>
      <c r="D103" s="256" t="s">
        <v>856</v>
      </c>
      <c r="E103" s="257">
        <v>2</v>
      </c>
      <c r="F103" s="258"/>
      <c r="G103" s="258"/>
      <c r="H103" s="259"/>
      <c r="I103" s="275">
        <f t="shared" si="2"/>
        <v>0</v>
      </c>
      <c r="J103" s="275">
        <f t="shared" si="3"/>
        <v>0</v>
      </c>
      <c r="K103" s="276" t="s">
        <v>975</v>
      </c>
    </row>
    <row r="104" spans="1:11" ht="16.5">
      <c r="A104" s="254"/>
      <c r="B104" s="255" t="s">
        <v>989</v>
      </c>
      <c r="C104" s="256"/>
      <c r="D104" s="256" t="s">
        <v>856</v>
      </c>
      <c r="E104" s="257">
        <v>1</v>
      </c>
      <c r="F104" s="258"/>
      <c r="G104" s="258"/>
      <c r="H104" s="259"/>
      <c r="I104" s="275">
        <f t="shared" si="2"/>
        <v>0</v>
      </c>
      <c r="J104" s="275">
        <f t="shared" si="3"/>
        <v>0</v>
      </c>
      <c r="K104" s="276" t="s">
        <v>975</v>
      </c>
    </row>
    <row r="105" spans="1:11" ht="16.5">
      <c r="A105" s="254"/>
      <c r="B105" s="255" t="s">
        <v>990</v>
      </c>
      <c r="C105" s="256"/>
      <c r="D105" s="256" t="s">
        <v>979</v>
      </c>
      <c r="E105" s="257">
        <v>300</v>
      </c>
      <c r="F105" s="258"/>
      <c r="G105" s="258"/>
      <c r="H105" s="259"/>
      <c r="I105" s="275">
        <f t="shared" si="2"/>
        <v>0</v>
      </c>
      <c r="J105" s="275">
        <f t="shared" si="3"/>
        <v>0</v>
      </c>
      <c r="K105" s="276" t="s">
        <v>991</v>
      </c>
    </row>
    <row r="106" spans="1:11" ht="16.5">
      <c r="A106" s="254"/>
      <c r="B106" s="255" t="s">
        <v>1006</v>
      </c>
      <c r="C106" s="256"/>
      <c r="D106" s="256" t="s">
        <v>979</v>
      </c>
      <c r="E106" s="257">
        <v>150</v>
      </c>
      <c r="F106" s="258"/>
      <c r="G106" s="258"/>
      <c r="H106" s="259"/>
      <c r="I106" s="275">
        <f t="shared" si="2"/>
        <v>0</v>
      </c>
      <c r="J106" s="275">
        <f t="shared" si="3"/>
        <v>0</v>
      </c>
      <c r="K106" s="276" t="s">
        <v>991</v>
      </c>
    </row>
    <row r="107" spans="1:11" ht="16.5">
      <c r="A107" s="254"/>
      <c r="B107" s="255" t="s">
        <v>993</v>
      </c>
      <c r="C107" s="256"/>
      <c r="D107" s="256" t="s">
        <v>979</v>
      </c>
      <c r="E107" s="257">
        <v>450</v>
      </c>
      <c r="F107" s="258"/>
      <c r="G107" s="258"/>
      <c r="H107" s="259"/>
      <c r="I107" s="275">
        <f t="shared" si="2"/>
        <v>0</v>
      </c>
      <c r="J107" s="275">
        <f t="shared" si="3"/>
        <v>0</v>
      </c>
      <c r="K107" s="276" t="s">
        <v>994</v>
      </c>
    </row>
    <row r="108" spans="1:11" ht="16.5">
      <c r="A108" s="254"/>
      <c r="B108" s="255" t="s">
        <v>995</v>
      </c>
      <c r="C108" s="256"/>
      <c r="D108" s="256" t="s">
        <v>982</v>
      </c>
      <c r="E108" s="257">
        <v>1</v>
      </c>
      <c r="F108" s="258"/>
      <c r="G108" s="258"/>
      <c r="H108" s="259"/>
      <c r="I108" s="275">
        <f t="shared" si="2"/>
        <v>0</v>
      </c>
      <c r="J108" s="275">
        <f t="shared" si="3"/>
        <v>0</v>
      </c>
      <c r="K108" s="276" t="s">
        <v>994</v>
      </c>
    </row>
    <row r="109" spans="1:11" ht="31.5">
      <c r="A109" s="254"/>
      <c r="B109" s="255" t="s">
        <v>981</v>
      </c>
      <c r="C109" s="256"/>
      <c r="D109" s="256" t="s">
        <v>982</v>
      </c>
      <c r="E109" s="257">
        <v>1</v>
      </c>
      <c r="F109" s="258"/>
      <c r="G109" s="258"/>
      <c r="H109" s="259"/>
      <c r="I109" s="275">
        <f t="shared" si="2"/>
        <v>0</v>
      </c>
      <c r="J109" s="275">
        <f t="shared" si="3"/>
        <v>0</v>
      </c>
      <c r="K109" s="276" t="s">
        <v>980</v>
      </c>
    </row>
    <row r="110" spans="1:11" ht="16.5">
      <c r="A110" s="280"/>
      <c r="B110" s="281"/>
      <c r="C110" s="282"/>
      <c r="D110" s="283"/>
      <c r="E110" s="284"/>
      <c r="F110" s="285"/>
      <c r="G110" s="258"/>
      <c r="H110" s="285"/>
      <c r="I110" s="301"/>
      <c r="J110" s="301"/>
      <c r="K110" s="302"/>
    </row>
    <row r="111" spans="1:11" ht="31.5">
      <c r="A111" s="241" t="s">
        <v>75</v>
      </c>
      <c r="B111" s="242" t="s">
        <v>1010</v>
      </c>
      <c r="C111" s="243"/>
      <c r="D111" s="244"/>
      <c r="E111" s="286"/>
      <c r="F111" s="246"/>
      <c r="G111" s="287"/>
      <c r="H111" s="247"/>
      <c r="I111" s="247"/>
      <c r="J111" s="247"/>
      <c r="K111" s="272"/>
    </row>
    <row r="112" spans="1:11" ht="16.5">
      <c r="A112" s="241"/>
      <c r="B112" s="242" t="s">
        <v>972</v>
      </c>
      <c r="C112" s="243"/>
      <c r="D112" s="244"/>
      <c r="E112" s="286"/>
      <c r="F112" s="246"/>
      <c r="G112" s="287"/>
      <c r="H112" s="247"/>
      <c r="I112" s="247"/>
      <c r="J112" s="247">
        <f>SUM(J113:J271)</f>
        <v>0</v>
      </c>
      <c r="K112" s="272"/>
    </row>
    <row r="113" spans="1:11" ht="16.5">
      <c r="A113" s="248"/>
      <c r="B113" s="288" t="s">
        <v>1011</v>
      </c>
      <c r="C113" s="289"/>
      <c r="D113" s="289"/>
      <c r="E113" s="290"/>
      <c r="F113" s="291"/>
      <c r="G113" s="291"/>
      <c r="H113" s="253"/>
      <c r="I113" s="273"/>
      <c r="J113" s="273"/>
      <c r="K113" s="303"/>
    </row>
    <row r="114" spans="1:11" ht="16.5">
      <c r="A114" s="254"/>
      <c r="B114" s="292" t="s">
        <v>1012</v>
      </c>
      <c r="C114" s="293"/>
      <c r="D114" s="293" t="s">
        <v>143</v>
      </c>
      <c r="E114" s="257">
        <v>940</v>
      </c>
      <c r="F114" s="258"/>
      <c r="G114" s="258"/>
      <c r="H114" s="259"/>
      <c r="I114" s="275">
        <f t="shared" ref="I114:I270" si="4">F114+G114+H114</f>
        <v>0</v>
      </c>
      <c r="J114" s="275">
        <f t="shared" ref="J114:J270" si="5">I114*E114</f>
        <v>0</v>
      </c>
      <c r="K114" s="279" t="s">
        <v>1013</v>
      </c>
    </row>
    <row r="115" spans="1:11" ht="16.5">
      <c r="A115" s="254"/>
      <c r="B115" s="292" t="s">
        <v>1014</v>
      </c>
      <c r="C115" s="293"/>
      <c r="D115" s="293" t="s">
        <v>982</v>
      </c>
      <c r="E115" s="257">
        <v>1</v>
      </c>
      <c r="F115" s="258"/>
      <c r="G115" s="258"/>
      <c r="H115" s="259"/>
      <c r="I115" s="275">
        <f t="shared" si="4"/>
        <v>0</v>
      </c>
      <c r="J115" s="275">
        <f t="shared" si="5"/>
        <v>0</v>
      </c>
      <c r="K115" s="279" t="s">
        <v>1015</v>
      </c>
    </row>
    <row r="116" spans="1:11" ht="16.5">
      <c r="A116" s="254"/>
      <c r="B116" s="294" t="s">
        <v>1016</v>
      </c>
      <c r="C116" s="295"/>
      <c r="D116" s="295" t="s">
        <v>110</v>
      </c>
      <c r="E116" s="266">
        <v>496</v>
      </c>
      <c r="F116" s="258"/>
      <c r="G116" s="258"/>
      <c r="H116" s="259"/>
      <c r="I116" s="275">
        <f t="shared" si="4"/>
        <v>0</v>
      </c>
      <c r="J116" s="275">
        <f t="shared" si="5"/>
        <v>0</v>
      </c>
      <c r="K116" s="279" t="s">
        <v>1015</v>
      </c>
    </row>
    <row r="117" spans="1:11" ht="16.5">
      <c r="A117" s="254"/>
      <c r="B117" s="296" t="s">
        <v>1017</v>
      </c>
      <c r="C117" s="293"/>
      <c r="D117" s="293" t="s">
        <v>110</v>
      </c>
      <c r="E117" s="257">
        <v>496</v>
      </c>
      <c r="F117" s="258"/>
      <c r="G117" s="258"/>
      <c r="H117" s="259"/>
      <c r="I117" s="275">
        <f t="shared" si="4"/>
        <v>0</v>
      </c>
      <c r="J117" s="275">
        <f t="shared" si="5"/>
        <v>0</v>
      </c>
      <c r="K117" s="279" t="s">
        <v>1015</v>
      </c>
    </row>
    <row r="118" spans="1:11" ht="16.5">
      <c r="A118" s="254"/>
      <c r="B118" s="296" t="s">
        <v>1018</v>
      </c>
      <c r="C118" s="293"/>
      <c r="D118" s="293" t="s">
        <v>124</v>
      </c>
      <c r="E118" s="257">
        <v>376</v>
      </c>
      <c r="F118" s="258"/>
      <c r="G118" s="258"/>
      <c r="H118" s="259"/>
      <c r="I118" s="275">
        <f t="shared" si="4"/>
        <v>0</v>
      </c>
      <c r="J118" s="275">
        <f t="shared" si="5"/>
        <v>0</v>
      </c>
      <c r="K118" s="279" t="s">
        <v>980</v>
      </c>
    </row>
    <row r="119" spans="1:11" ht="16.5">
      <c r="A119" s="254"/>
      <c r="B119" s="292" t="s">
        <v>1019</v>
      </c>
      <c r="C119" s="293"/>
      <c r="D119" s="293" t="s">
        <v>124</v>
      </c>
      <c r="E119" s="257">
        <v>376</v>
      </c>
      <c r="F119" s="258"/>
      <c r="G119" s="258"/>
      <c r="H119" s="259"/>
      <c r="I119" s="275">
        <f t="shared" si="4"/>
        <v>0</v>
      </c>
      <c r="J119" s="275">
        <f t="shared" si="5"/>
        <v>0</v>
      </c>
      <c r="K119" s="276" t="s">
        <v>980</v>
      </c>
    </row>
    <row r="120" spans="1:11" ht="31.5">
      <c r="A120" s="254"/>
      <c r="B120" s="292" t="s">
        <v>1020</v>
      </c>
      <c r="C120" s="293"/>
      <c r="D120" s="293" t="s">
        <v>982</v>
      </c>
      <c r="E120" s="257">
        <v>1</v>
      </c>
      <c r="F120" s="258"/>
      <c r="G120" s="258"/>
      <c r="H120" s="259"/>
      <c r="I120" s="275">
        <f t="shared" si="4"/>
        <v>0</v>
      </c>
      <c r="J120" s="275">
        <f t="shared" si="5"/>
        <v>0</v>
      </c>
      <c r="K120" s="276" t="s">
        <v>980</v>
      </c>
    </row>
    <row r="121" spans="1:11" s="200" customFormat="1" ht="16.5">
      <c r="A121" s="260"/>
      <c r="B121" s="297" t="s">
        <v>983</v>
      </c>
      <c r="C121" s="298"/>
      <c r="D121" s="298"/>
      <c r="E121" s="263"/>
      <c r="F121" s="299"/>
      <c r="G121" s="299"/>
      <c r="H121" s="259"/>
      <c r="I121" s="277">
        <f t="shared" si="4"/>
        <v>0</v>
      </c>
      <c r="J121" s="277">
        <f t="shared" si="5"/>
        <v>0</v>
      </c>
      <c r="K121" s="304"/>
    </row>
    <row r="122" spans="1:11" ht="16.5">
      <c r="A122" s="254"/>
      <c r="B122" s="292" t="s">
        <v>1021</v>
      </c>
      <c r="C122" s="293"/>
      <c r="D122" s="293" t="s">
        <v>143</v>
      </c>
      <c r="E122" s="257">
        <v>650</v>
      </c>
      <c r="F122" s="258"/>
      <c r="G122" s="258"/>
      <c r="H122" s="259"/>
      <c r="I122" s="275">
        <f t="shared" si="4"/>
        <v>0</v>
      </c>
      <c r="J122" s="275">
        <f t="shared" si="5"/>
        <v>0</v>
      </c>
      <c r="K122" s="276" t="s">
        <v>1013</v>
      </c>
    </row>
    <row r="123" spans="1:11" ht="16.5">
      <c r="A123" s="254"/>
      <c r="B123" s="292" t="s">
        <v>1022</v>
      </c>
      <c r="C123" s="293"/>
      <c r="D123" s="293" t="s">
        <v>143</v>
      </c>
      <c r="E123" s="257">
        <v>42</v>
      </c>
      <c r="F123" s="258"/>
      <c r="G123" s="258"/>
      <c r="H123" s="259"/>
      <c r="I123" s="275">
        <f t="shared" si="4"/>
        <v>0</v>
      </c>
      <c r="J123" s="275">
        <f t="shared" si="5"/>
        <v>0</v>
      </c>
      <c r="K123" s="276" t="s">
        <v>1013</v>
      </c>
    </row>
    <row r="124" spans="1:11" ht="16.5">
      <c r="A124" s="254"/>
      <c r="B124" s="292" t="s">
        <v>1023</v>
      </c>
      <c r="C124" s="293"/>
      <c r="D124" s="293" t="s">
        <v>143</v>
      </c>
      <c r="E124" s="257">
        <v>730</v>
      </c>
      <c r="F124" s="258"/>
      <c r="G124" s="258"/>
      <c r="H124" s="259"/>
      <c r="I124" s="275">
        <f t="shared" si="4"/>
        <v>0</v>
      </c>
      <c r="J124" s="275">
        <f t="shared" si="5"/>
        <v>0</v>
      </c>
      <c r="K124" s="276" t="s">
        <v>1013</v>
      </c>
    </row>
    <row r="125" spans="1:11" ht="16.5">
      <c r="A125" s="254"/>
      <c r="B125" s="296" t="s">
        <v>1024</v>
      </c>
      <c r="C125" s="293"/>
      <c r="D125" s="293" t="s">
        <v>143</v>
      </c>
      <c r="E125" s="257">
        <v>1190</v>
      </c>
      <c r="F125" s="258"/>
      <c r="G125" s="258"/>
      <c r="H125" s="259"/>
      <c r="I125" s="275">
        <f t="shared" si="4"/>
        <v>0</v>
      </c>
      <c r="J125" s="275">
        <f t="shared" si="5"/>
        <v>0</v>
      </c>
      <c r="K125" s="276" t="s">
        <v>1013</v>
      </c>
    </row>
    <row r="126" spans="1:11" ht="16.5">
      <c r="A126" s="254"/>
      <c r="B126" s="292" t="s">
        <v>1025</v>
      </c>
      <c r="C126" s="293"/>
      <c r="D126" s="293" t="s">
        <v>143</v>
      </c>
      <c r="E126" s="257">
        <v>1800</v>
      </c>
      <c r="F126" s="258"/>
      <c r="G126" s="258"/>
      <c r="H126" s="259"/>
      <c r="I126" s="275">
        <f t="shared" si="4"/>
        <v>0</v>
      </c>
      <c r="J126" s="275">
        <f t="shared" si="5"/>
        <v>0</v>
      </c>
      <c r="K126" s="276" t="s">
        <v>1013</v>
      </c>
    </row>
    <row r="127" spans="1:11" ht="16.5">
      <c r="A127" s="254"/>
      <c r="B127" s="300" t="s">
        <v>1026</v>
      </c>
      <c r="C127" s="295"/>
      <c r="D127" s="295" t="s">
        <v>143</v>
      </c>
      <c r="E127" s="266">
        <v>216.66666666666666</v>
      </c>
      <c r="F127" s="258"/>
      <c r="G127" s="258"/>
      <c r="H127" s="259"/>
      <c r="I127" s="275">
        <f t="shared" si="4"/>
        <v>0</v>
      </c>
      <c r="J127" s="275">
        <f t="shared" si="5"/>
        <v>0</v>
      </c>
      <c r="K127" s="276" t="s">
        <v>980</v>
      </c>
    </row>
    <row r="128" spans="1:11" ht="16.5">
      <c r="A128" s="254"/>
      <c r="B128" s="300" t="s">
        <v>1027</v>
      </c>
      <c r="C128" s="295"/>
      <c r="D128" s="295" t="s">
        <v>143</v>
      </c>
      <c r="E128" s="266">
        <v>40</v>
      </c>
      <c r="F128" s="258"/>
      <c r="G128" s="258"/>
      <c r="H128" s="259"/>
      <c r="I128" s="275">
        <f t="shared" si="4"/>
        <v>0</v>
      </c>
      <c r="J128" s="275">
        <f t="shared" si="5"/>
        <v>0</v>
      </c>
      <c r="K128" s="276" t="s">
        <v>980</v>
      </c>
    </row>
    <row r="129" spans="1:11" ht="16.5">
      <c r="A129" s="254"/>
      <c r="B129" s="292" t="s">
        <v>1014</v>
      </c>
      <c r="C129" s="293"/>
      <c r="D129" s="305"/>
      <c r="E129" s="257">
        <v>1</v>
      </c>
      <c r="F129" s="258"/>
      <c r="G129" s="258"/>
      <c r="H129" s="259"/>
      <c r="I129" s="275">
        <f t="shared" si="4"/>
        <v>0</v>
      </c>
      <c r="J129" s="275">
        <f t="shared" si="5"/>
        <v>0</v>
      </c>
      <c r="K129" s="276" t="s">
        <v>1015</v>
      </c>
    </row>
    <row r="130" spans="1:11" ht="31.5">
      <c r="A130" s="254"/>
      <c r="B130" s="292" t="s">
        <v>1028</v>
      </c>
      <c r="C130" s="293"/>
      <c r="D130" s="305" t="s">
        <v>856</v>
      </c>
      <c r="E130" s="257">
        <v>22</v>
      </c>
      <c r="F130" s="258"/>
      <c r="G130" s="258"/>
      <c r="H130" s="259"/>
      <c r="I130" s="275">
        <f t="shared" si="4"/>
        <v>0</v>
      </c>
      <c r="J130" s="275">
        <f t="shared" si="5"/>
        <v>0</v>
      </c>
      <c r="K130" s="276" t="s">
        <v>980</v>
      </c>
    </row>
    <row r="131" spans="1:11" ht="16.5">
      <c r="A131" s="254"/>
      <c r="B131" s="292" t="s">
        <v>1029</v>
      </c>
      <c r="C131" s="293"/>
      <c r="D131" s="305" t="s">
        <v>856</v>
      </c>
      <c r="E131" s="257">
        <v>22</v>
      </c>
      <c r="F131" s="258"/>
      <c r="G131" s="258"/>
      <c r="H131" s="259"/>
      <c r="I131" s="275">
        <f t="shared" si="4"/>
        <v>0</v>
      </c>
      <c r="J131" s="275">
        <f t="shared" si="5"/>
        <v>0</v>
      </c>
      <c r="K131" s="276" t="s">
        <v>1015</v>
      </c>
    </row>
    <row r="132" spans="1:11" ht="16.5">
      <c r="A132" s="254"/>
      <c r="B132" s="292" t="s">
        <v>1030</v>
      </c>
      <c r="C132" s="293"/>
      <c r="D132" s="305" t="s">
        <v>1031</v>
      </c>
      <c r="E132" s="257">
        <v>44</v>
      </c>
      <c r="F132" s="258"/>
      <c r="G132" s="258"/>
      <c r="H132" s="259"/>
      <c r="I132" s="275">
        <f t="shared" si="4"/>
        <v>0</v>
      </c>
      <c r="J132" s="275">
        <f t="shared" si="5"/>
        <v>0</v>
      </c>
      <c r="K132" s="276" t="s">
        <v>980</v>
      </c>
    </row>
    <row r="133" spans="1:11" ht="16.5">
      <c r="A133" s="254"/>
      <c r="B133" s="292" t="s">
        <v>1032</v>
      </c>
      <c r="C133" s="293"/>
      <c r="D133" s="305" t="s">
        <v>856</v>
      </c>
      <c r="E133" s="257">
        <v>22</v>
      </c>
      <c r="F133" s="258"/>
      <c r="G133" s="258"/>
      <c r="H133" s="259"/>
      <c r="I133" s="275">
        <f t="shared" si="4"/>
        <v>0</v>
      </c>
      <c r="J133" s="275">
        <f t="shared" si="5"/>
        <v>0</v>
      </c>
      <c r="K133" s="276" t="s">
        <v>980</v>
      </c>
    </row>
    <row r="134" spans="1:11" ht="16.5">
      <c r="A134" s="254"/>
      <c r="B134" s="292" t="s">
        <v>1033</v>
      </c>
      <c r="C134" s="293"/>
      <c r="D134" s="305" t="s">
        <v>856</v>
      </c>
      <c r="E134" s="257">
        <v>25</v>
      </c>
      <c r="F134" s="258"/>
      <c r="G134" s="258"/>
      <c r="H134" s="259"/>
      <c r="I134" s="275">
        <f t="shared" si="4"/>
        <v>0</v>
      </c>
      <c r="J134" s="275">
        <f t="shared" si="5"/>
        <v>0</v>
      </c>
      <c r="K134" s="276" t="s">
        <v>1034</v>
      </c>
    </row>
    <row r="135" spans="1:11" ht="16.5">
      <c r="A135" s="254"/>
      <c r="B135" s="292" t="s">
        <v>1035</v>
      </c>
      <c r="C135" s="293"/>
      <c r="D135" s="305" t="s">
        <v>856</v>
      </c>
      <c r="E135" s="257">
        <v>72</v>
      </c>
      <c r="F135" s="258"/>
      <c r="G135" s="258"/>
      <c r="H135" s="259"/>
      <c r="I135" s="275">
        <f t="shared" si="4"/>
        <v>0</v>
      </c>
      <c r="J135" s="275">
        <f t="shared" si="5"/>
        <v>0</v>
      </c>
      <c r="K135" s="276" t="s">
        <v>980</v>
      </c>
    </row>
    <row r="136" spans="1:11" ht="16.5">
      <c r="A136" s="254"/>
      <c r="B136" s="292" t="s">
        <v>1036</v>
      </c>
      <c r="C136" s="293"/>
      <c r="D136" s="305" t="s">
        <v>856</v>
      </c>
      <c r="E136" s="257">
        <v>72</v>
      </c>
      <c r="F136" s="258"/>
      <c r="G136" s="258"/>
      <c r="H136" s="259"/>
      <c r="I136" s="275">
        <f t="shared" si="4"/>
        <v>0</v>
      </c>
      <c r="J136" s="275">
        <f t="shared" si="5"/>
        <v>0</v>
      </c>
      <c r="K136" s="276" t="s">
        <v>980</v>
      </c>
    </row>
    <row r="137" spans="1:11" ht="16.5">
      <c r="A137" s="254"/>
      <c r="B137" s="292" t="s">
        <v>1037</v>
      </c>
      <c r="C137" s="293"/>
      <c r="D137" s="305" t="s">
        <v>856</v>
      </c>
      <c r="E137" s="257">
        <v>72</v>
      </c>
      <c r="F137" s="258"/>
      <c r="G137" s="258"/>
      <c r="H137" s="259"/>
      <c r="I137" s="275">
        <f t="shared" si="4"/>
        <v>0</v>
      </c>
      <c r="J137" s="275">
        <f t="shared" si="5"/>
        <v>0</v>
      </c>
      <c r="K137" s="276" t="s">
        <v>980</v>
      </c>
    </row>
    <row r="138" spans="1:11" ht="16.5">
      <c r="A138" s="254"/>
      <c r="B138" s="292" t="s">
        <v>1038</v>
      </c>
      <c r="C138" s="293"/>
      <c r="D138" s="305" t="s">
        <v>856</v>
      </c>
      <c r="E138" s="257">
        <v>13</v>
      </c>
      <c r="F138" s="258"/>
      <c r="G138" s="258"/>
      <c r="H138" s="259"/>
      <c r="I138" s="275">
        <f t="shared" si="4"/>
        <v>0</v>
      </c>
      <c r="J138" s="275">
        <f t="shared" si="5"/>
        <v>0</v>
      </c>
      <c r="K138" s="276" t="s">
        <v>1034</v>
      </c>
    </row>
    <row r="139" spans="1:11" ht="16.5">
      <c r="A139" s="254"/>
      <c r="B139" s="292" t="s">
        <v>1039</v>
      </c>
      <c r="C139" s="293"/>
      <c r="D139" s="305" t="s">
        <v>856</v>
      </c>
      <c r="E139" s="257">
        <v>6</v>
      </c>
      <c r="F139" s="258"/>
      <c r="G139" s="258"/>
      <c r="H139" s="259"/>
      <c r="I139" s="275">
        <f t="shared" si="4"/>
        <v>0</v>
      </c>
      <c r="J139" s="275">
        <f t="shared" si="5"/>
        <v>0</v>
      </c>
      <c r="K139" s="276" t="s">
        <v>1034</v>
      </c>
    </row>
    <row r="140" spans="1:11" ht="16.5">
      <c r="A140" s="254"/>
      <c r="B140" s="292" t="s">
        <v>1040</v>
      </c>
      <c r="C140" s="293"/>
      <c r="D140" s="305" t="s">
        <v>856</v>
      </c>
      <c r="E140" s="257">
        <v>6</v>
      </c>
      <c r="F140" s="258"/>
      <c r="G140" s="258"/>
      <c r="H140" s="259"/>
      <c r="I140" s="275">
        <f t="shared" si="4"/>
        <v>0</v>
      </c>
      <c r="J140" s="275">
        <f t="shared" si="5"/>
        <v>0</v>
      </c>
      <c r="K140" s="276" t="s">
        <v>1041</v>
      </c>
    </row>
    <row r="141" spans="1:11" ht="16.5">
      <c r="A141" s="254"/>
      <c r="B141" s="292" t="s">
        <v>1042</v>
      </c>
      <c r="C141" s="293"/>
      <c r="D141" s="305" t="s">
        <v>853</v>
      </c>
      <c r="E141" s="257">
        <v>8</v>
      </c>
      <c r="F141" s="258"/>
      <c r="G141" s="258"/>
      <c r="H141" s="259"/>
      <c r="I141" s="275">
        <f t="shared" si="4"/>
        <v>0</v>
      </c>
      <c r="J141" s="275">
        <f t="shared" si="5"/>
        <v>0</v>
      </c>
      <c r="K141" s="276" t="s">
        <v>1043</v>
      </c>
    </row>
    <row r="142" spans="1:11" ht="16.5">
      <c r="A142" s="254"/>
      <c r="B142" s="292" t="s">
        <v>1044</v>
      </c>
      <c r="C142" s="293"/>
      <c r="D142" s="305" t="s">
        <v>856</v>
      </c>
      <c r="E142" s="257">
        <v>1480</v>
      </c>
      <c r="F142" s="258"/>
      <c r="G142" s="258"/>
      <c r="H142" s="259"/>
      <c r="I142" s="275">
        <f t="shared" si="4"/>
        <v>0</v>
      </c>
      <c r="J142" s="275">
        <f t="shared" si="5"/>
        <v>0</v>
      </c>
      <c r="K142" s="276" t="s">
        <v>1041</v>
      </c>
    </row>
    <row r="143" spans="1:11" ht="16.5">
      <c r="A143" s="254"/>
      <c r="B143" s="292" t="s">
        <v>1045</v>
      </c>
      <c r="C143" s="293"/>
      <c r="D143" s="305" t="s">
        <v>856</v>
      </c>
      <c r="E143" s="257">
        <v>216</v>
      </c>
      <c r="F143" s="258"/>
      <c r="G143" s="258"/>
      <c r="H143" s="259"/>
      <c r="I143" s="275">
        <f t="shared" si="4"/>
        <v>0</v>
      </c>
      <c r="J143" s="275">
        <f t="shared" si="5"/>
        <v>0</v>
      </c>
      <c r="K143" s="276" t="s">
        <v>1041</v>
      </c>
    </row>
    <row r="144" spans="1:11" ht="16.5">
      <c r="A144" s="254"/>
      <c r="B144" s="292" t="s">
        <v>1046</v>
      </c>
      <c r="C144" s="293"/>
      <c r="D144" s="305" t="s">
        <v>856</v>
      </c>
      <c r="E144" s="257">
        <v>1480</v>
      </c>
      <c r="F144" s="258"/>
      <c r="G144" s="258"/>
      <c r="H144" s="259"/>
      <c r="I144" s="275">
        <f t="shared" si="4"/>
        <v>0</v>
      </c>
      <c r="J144" s="275">
        <f t="shared" si="5"/>
        <v>0</v>
      </c>
      <c r="K144" s="276" t="s">
        <v>980</v>
      </c>
    </row>
    <row r="145" spans="1:11" ht="16.5">
      <c r="A145" s="254"/>
      <c r="B145" s="292" t="s">
        <v>1047</v>
      </c>
      <c r="C145" s="293"/>
      <c r="D145" s="305" t="s">
        <v>856</v>
      </c>
      <c r="E145" s="257">
        <v>3</v>
      </c>
      <c r="F145" s="258"/>
      <c r="G145" s="258"/>
      <c r="H145" s="259"/>
      <c r="I145" s="275">
        <f t="shared" si="4"/>
        <v>0</v>
      </c>
      <c r="J145" s="275">
        <f t="shared" si="5"/>
        <v>0</v>
      </c>
      <c r="K145" s="276" t="s">
        <v>980</v>
      </c>
    </row>
    <row r="146" spans="1:11" ht="16.5">
      <c r="A146" s="254"/>
      <c r="B146" s="292" t="s">
        <v>1048</v>
      </c>
      <c r="C146" s="293"/>
      <c r="D146" s="305" t="s">
        <v>856</v>
      </c>
      <c r="E146" s="257">
        <v>1500</v>
      </c>
      <c r="F146" s="258"/>
      <c r="G146" s="258"/>
      <c r="H146" s="259"/>
      <c r="I146" s="275">
        <f t="shared" si="4"/>
        <v>0</v>
      </c>
      <c r="J146" s="275">
        <f t="shared" si="5"/>
        <v>0</v>
      </c>
      <c r="K146" s="276" t="s">
        <v>980</v>
      </c>
    </row>
    <row r="147" spans="1:11" ht="16.5">
      <c r="A147" s="254"/>
      <c r="B147" s="292" t="s">
        <v>1049</v>
      </c>
      <c r="C147" s="293"/>
      <c r="D147" s="305" t="s">
        <v>158</v>
      </c>
      <c r="E147" s="257">
        <v>180</v>
      </c>
      <c r="F147" s="258"/>
      <c r="G147" s="258"/>
      <c r="H147" s="259"/>
      <c r="I147" s="275">
        <f t="shared" si="4"/>
        <v>0</v>
      </c>
      <c r="J147" s="275">
        <f t="shared" si="5"/>
        <v>0</v>
      </c>
      <c r="K147" s="276" t="s">
        <v>980</v>
      </c>
    </row>
    <row r="148" spans="1:11" ht="16.5">
      <c r="A148" s="254"/>
      <c r="B148" s="292" t="s">
        <v>1050</v>
      </c>
      <c r="C148" s="293"/>
      <c r="D148" s="305" t="s">
        <v>158</v>
      </c>
      <c r="E148" s="257">
        <v>180</v>
      </c>
      <c r="F148" s="258"/>
      <c r="G148" s="258"/>
      <c r="H148" s="259"/>
      <c r="I148" s="275">
        <f t="shared" si="4"/>
        <v>0</v>
      </c>
      <c r="J148" s="275">
        <f t="shared" si="5"/>
        <v>0</v>
      </c>
      <c r="K148" s="276" t="s">
        <v>980</v>
      </c>
    </row>
    <row r="149" spans="1:11" ht="31.5">
      <c r="A149" s="254"/>
      <c r="B149" s="292" t="s">
        <v>1051</v>
      </c>
      <c r="C149" s="293"/>
      <c r="D149" s="305" t="s">
        <v>982</v>
      </c>
      <c r="E149" s="257">
        <v>1</v>
      </c>
      <c r="F149" s="258"/>
      <c r="G149" s="258"/>
      <c r="H149" s="259"/>
      <c r="I149" s="275">
        <f t="shared" si="4"/>
        <v>0</v>
      </c>
      <c r="J149" s="275">
        <f t="shared" si="5"/>
        <v>0</v>
      </c>
      <c r="K149" s="276" t="s">
        <v>980</v>
      </c>
    </row>
    <row r="150" spans="1:11" s="200" customFormat="1" ht="16.5">
      <c r="A150" s="260"/>
      <c r="B150" s="297" t="s">
        <v>996</v>
      </c>
      <c r="C150" s="298"/>
      <c r="D150" s="306"/>
      <c r="E150" s="263"/>
      <c r="F150" s="299"/>
      <c r="G150" s="299"/>
      <c r="H150" s="259"/>
      <c r="I150" s="277"/>
      <c r="J150" s="277"/>
      <c r="K150" s="278"/>
    </row>
    <row r="151" spans="1:11" ht="16.5">
      <c r="A151" s="254"/>
      <c r="B151" s="292" t="s">
        <v>1052</v>
      </c>
      <c r="C151" s="293"/>
      <c r="D151" s="305" t="s">
        <v>143</v>
      </c>
      <c r="E151" s="257">
        <v>72</v>
      </c>
      <c r="F151" s="258"/>
      <c r="G151" s="258"/>
      <c r="H151" s="259"/>
      <c r="I151" s="275">
        <f t="shared" si="4"/>
        <v>0</v>
      </c>
      <c r="J151" s="275">
        <f t="shared" si="5"/>
        <v>0</v>
      </c>
      <c r="K151" s="276" t="s">
        <v>1013</v>
      </c>
    </row>
    <row r="152" spans="1:11" ht="16.5">
      <c r="A152" s="254"/>
      <c r="B152" s="292" t="s">
        <v>1053</v>
      </c>
      <c r="C152" s="293"/>
      <c r="D152" s="305" t="s">
        <v>143</v>
      </c>
      <c r="E152" s="257">
        <v>18</v>
      </c>
      <c r="F152" s="258"/>
      <c r="G152" s="258"/>
      <c r="H152" s="259"/>
      <c r="I152" s="275">
        <f t="shared" si="4"/>
        <v>0</v>
      </c>
      <c r="J152" s="275">
        <f t="shared" si="5"/>
        <v>0</v>
      </c>
      <c r="K152" s="276" t="s">
        <v>1013</v>
      </c>
    </row>
    <row r="153" spans="1:11" ht="16.5">
      <c r="A153" s="254"/>
      <c r="B153" s="292" t="s">
        <v>1025</v>
      </c>
      <c r="C153" s="293"/>
      <c r="D153" s="305" t="s">
        <v>143</v>
      </c>
      <c r="E153" s="257">
        <v>258</v>
      </c>
      <c r="F153" s="258"/>
      <c r="G153" s="258"/>
      <c r="H153" s="259"/>
      <c r="I153" s="275">
        <f t="shared" si="4"/>
        <v>0</v>
      </c>
      <c r="J153" s="275">
        <f t="shared" si="5"/>
        <v>0</v>
      </c>
      <c r="K153" s="276" t="s">
        <v>1013</v>
      </c>
    </row>
    <row r="154" spans="1:11" ht="16.5">
      <c r="A154" s="254"/>
      <c r="B154" s="292" t="s">
        <v>1026</v>
      </c>
      <c r="C154" s="293"/>
      <c r="D154" s="305" t="s">
        <v>143</v>
      </c>
      <c r="E154" s="257">
        <v>6</v>
      </c>
      <c r="F154" s="258"/>
      <c r="G154" s="258"/>
      <c r="H154" s="259"/>
      <c r="I154" s="275">
        <f t="shared" si="4"/>
        <v>0</v>
      </c>
      <c r="J154" s="275">
        <f t="shared" si="5"/>
        <v>0</v>
      </c>
      <c r="K154" s="276" t="s">
        <v>980</v>
      </c>
    </row>
    <row r="155" spans="1:11" ht="16.5">
      <c r="A155" s="254"/>
      <c r="B155" s="292" t="s">
        <v>1027</v>
      </c>
      <c r="C155" s="293"/>
      <c r="D155" s="305" t="s">
        <v>143</v>
      </c>
      <c r="E155" s="257">
        <v>6</v>
      </c>
      <c r="F155" s="258"/>
      <c r="G155" s="258"/>
      <c r="H155" s="259"/>
      <c r="I155" s="275">
        <f t="shared" si="4"/>
        <v>0</v>
      </c>
      <c r="J155" s="275">
        <f t="shared" si="5"/>
        <v>0</v>
      </c>
      <c r="K155" s="276" t="s">
        <v>980</v>
      </c>
    </row>
    <row r="156" spans="1:11" ht="16.5">
      <c r="A156" s="254"/>
      <c r="B156" s="292" t="s">
        <v>1014</v>
      </c>
      <c r="C156" s="293"/>
      <c r="D156" s="305" t="s">
        <v>982</v>
      </c>
      <c r="E156" s="257">
        <v>1</v>
      </c>
      <c r="F156" s="258"/>
      <c r="G156" s="258"/>
      <c r="H156" s="259"/>
      <c r="I156" s="275">
        <f t="shared" si="4"/>
        <v>0</v>
      </c>
      <c r="J156" s="275">
        <f t="shared" si="5"/>
        <v>0</v>
      </c>
      <c r="K156" s="276" t="s">
        <v>1015</v>
      </c>
    </row>
    <row r="157" spans="1:11" ht="31.5">
      <c r="A157" s="254"/>
      <c r="B157" s="292" t="s">
        <v>1028</v>
      </c>
      <c r="C157" s="293"/>
      <c r="D157" s="305" t="s">
        <v>856</v>
      </c>
      <c r="E157" s="257">
        <v>2</v>
      </c>
      <c r="F157" s="258"/>
      <c r="G157" s="258"/>
      <c r="H157" s="259"/>
      <c r="I157" s="275">
        <f t="shared" si="4"/>
        <v>0</v>
      </c>
      <c r="J157" s="275">
        <f t="shared" si="5"/>
        <v>0</v>
      </c>
      <c r="K157" s="276" t="s">
        <v>980</v>
      </c>
    </row>
    <row r="158" spans="1:11" ht="16.5">
      <c r="A158" s="254"/>
      <c r="B158" s="292" t="s">
        <v>1029</v>
      </c>
      <c r="C158" s="293"/>
      <c r="D158" s="305" t="s">
        <v>856</v>
      </c>
      <c r="E158" s="257">
        <v>2</v>
      </c>
      <c r="F158" s="258"/>
      <c r="G158" s="258"/>
      <c r="H158" s="259"/>
      <c r="I158" s="275">
        <f t="shared" si="4"/>
        <v>0</v>
      </c>
      <c r="J158" s="275">
        <f t="shared" si="5"/>
        <v>0</v>
      </c>
      <c r="K158" s="276" t="s">
        <v>1015</v>
      </c>
    </row>
    <row r="159" spans="1:11" ht="16.5">
      <c r="A159" s="254"/>
      <c r="B159" s="292" t="s">
        <v>1030</v>
      </c>
      <c r="C159" s="293"/>
      <c r="D159" s="305" t="s">
        <v>1031</v>
      </c>
      <c r="E159" s="257">
        <v>4</v>
      </c>
      <c r="F159" s="258"/>
      <c r="G159" s="258"/>
      <c r="H159" s="259"/>
      <c r="I159" s="275">
        <f t="shared" si="4"/>
        <v>0</v>
      </c>
      <c r="J159" s="275">
        <f t="shared" si="5"/>
        <v>0</v>
      </c>
      <c r="K159" s="276" t="s">
        <v>980</v>
      </c>
    </row>
    <row r="160" spans="1:11" ht="16.5">
      <c r="A160" s="254"/>
      <c r="B160" s="292" t="s">
        <v>1032</v>
      </c>
      <c r="C160" s="293"/>
      <c r="D160" s="305" t="s">
        <v>856</v>
      </c>
      <c r="E160" s="257">
        <v>2</v>
      </c>
      <c r="F160" s="258"/>
      <c r="G160" s="258"/>
      <c r="H160" s="259"/>
      <c r="I160" s="275">
        <f t="shared" si="4"/>
        <v>0</v>
      </c>
      <c r="J160" s="275">
        <f t="shared" si="5"/>
        <v>0</v>
      </c>
      <c r="K160" s="276" t="s">
        <v>980</v>
      </c>
    </row>
    <row r="161" spans="1:11" ht="16.5">
      <c r="A161" s="254"/>
      <c r="B161" s="292" t="s">
        <v>1033</v>
      </c>
      <c r="C161" s="293"/>
      <c r="D161" s="305" t="s">
        <v>856</v>
      </c>
      <c r="E161" s="257">
        <v>2</v>
      </c>
      <c r="F161" s="258"/>
      <c r="G161" s="258"/>
      <c r="H161" s="259"/>
      <c r="I161" s="275">
        <f t="shared" si="4"/>
        <v>0</v>
      </c>
      <c r="J161" s="275">
        <f t="shared" si="5"/>
        <v>0</v>
      </c>
      <c r="K161" s="276" t="s">
        <v>1034</v>
      </c>
    </row>
    <row r="162" spans="1:11" ht="16.5">
      <c r="A162" s="254"/>
      <c r="B162" s="292" t="s">
        <v>1035</v>
      </c>
      <c r="C162" s="293"/>
      <c r="D162" s="305" t="s">
        <v>856</v>
      </c>
      <c r="E162" s="257">
        <v>6</v>
      </c>
      <c r="F162" s="258"/>
      <c r="G162" s="258"/>
      <c r="H162" s="259"/>
      <c r="I162" s="275">
        <f t="shared" si="4"/>
        <v>0</v>
      </c>
      <c r="J162" s="275">
        <f t="shared" si="5"/>
        <v>0</v>
      </c>
      <c r="K162" s="276" t="s">
        <v>980</v>
      </c>
    </row>
    <row r="163" spans="1:11" ht="16.5">
      <c r="A163" s="254"/>
      <c r="B163" s="292" t="s">
        <v>1036</v>
      </c>
      <c r="C163" s="293"/>
      <c r="D163" s="305" t="s">
        <v>856</v>
      </c>
      <c r="E163" s="257">
        <v>6</v>
      </c>
      <c r="F163" s="258"/>
      <c r="G163" s="258"/>
      <c r="H163" s="259"/>
      <c r="I163" s="275">
        <f t="shared" si="4"/>
        <v>0</v>
      </c>
      <c r="J163" s="275">
        <f t="shared" si="5"/>
        <v>0</v>
      </c>
      <c r="K163" s="276" t="s">
        <v>980</v>
      </c>
    </row>
    <row r="164" spans="1:11" ht="16.5">
      <c r="A164" s="254"/>
      <c r="B164" s="292" t="s">
        <v>1037</v>
      </c>
      <c r="C164" s="293"/>
      <c r="D164" s="305" t="s">
        <v>856</v>
      </c>
      <c r="E164" s="257">
        <v>6</v>
      </c>
      <c r="F164" s="258"/>
      <c r="G164" s="258"/>
      <c r="H164" s="259"/>
      <c r="I164" s="275">
        <f t="shared" si="4"/>
        <v>0</v>
      </c>
      <c r="J164" s="275">
        <f t="shared" si="5"/>
        <v>0</v>
      </c>
      <c r="K164" s="276" t="s">
        <v>980</v>
      </c>
    </row>
    <row r="165" spans="1:11" ht="16.5">
      <c r="A165" s="254"/>
      <c r="B165" s="292" t="s">
        <v>1038</v>
      </c>
      <c r="C165" s="293"/>
      <c r="D165" s="305" t="s">
        <v>856</v>
      </c>
      <c r="E165" s="257">
        <v>2</v>
      </c>
      <c r="F165" s="258"/>
      <c r="G165" s="258"/>
      <c r="H165" s="259"/>
      <c r="I165" s="275">
        <f t="shared" si="4"/>
        <v>0</v>
      </c>
      <c r="J165" s="275">
        <f t="shared" si="5"/>
        <v>0</v>
      </c>
      <c r="K165" s="276" t="s">
        <v>1034</v>
      </c>
    </row>
    <row r="166" spans="1:11" ht="16.5">
      <c r="A166" s="254"/>
      <c r="B166" s="292" t="s">
        <v>1042</v>
      </c>
      <c r="C166" s="293"/>
      <c r="D166" s="305" t="s">
        <v>856</v>
      </c>
      <c r="E166" s="257">
        <v>1</v>
      </c>
      <c r="F166" s="258"/>
      <c r="G166" s="258"/>
      <c r="H166" s="259"/>
      <c r="I166" s="275">
        <f t="shared" si="4"/>
        <v>0</v>
      </c>
      <c r="J166" s="275">
        <f t="shared" si="5"/>
        <v>0</v>
      </c>
      <c r="K166" s="276" t="s">
        <v>1043</v>
      </c>
    </row>
    <row r="167" spans="1:11" ht="16.5">
      <c r="A167" s="254"/>
      <c r="B167" s="292" t="s">
        <v>1044</v>
      </c>
      <c r="C167" s="293"/>
      <c r="D167" s="305" t="s">
        <v>856</v>
      </c>
      <c r="E167" s="257">
        <v>78</v>
      </c>
      <c r="F167" s="258"/>
      <c r="G167" s="258"/>
      <c r="H167" s="259"/>
      <c r="I167" s="275">
        <f t="shared" si="4"/>
        <v>0</v>
      </c>
      <c r="J167" s="275">
        <f t="shared" si="5"/>
        <v>0</v>
      </c>
      <c r="K167" s="276" t="s">
        <v>1041</v>
      </c>
    </row>
    <row r="168" spans="1:11" ht="16.5">
      <c r="A168" s="254"/>
      <c r="B168" s="292" t="s">
        <v>1045</v>
      </c>
      <c r="C168" s="293"/>
      <c r="D168" s="305" t="s">
        <v>856</v>
      </c>
      <c r="E168" s="257">
        <v>44</v>
      </c>
      <c r="F168" s="258"/>
      <c r="G168" s="258"/>
      <c r="H168" s="259"/>
      <c r="I168" s="275">
        <f t="shared" si="4"/>
        <v>0</v>
      </c>
      <c r="J168" s="275">
        <f t="shared" si="5"/>
        <v>0</v>
      </c>
      <c r="K168" s="276" t="s">
        <v>1041</v>
      </c>
    </row>
    <row r="169" spans="1:11" ht="16.5">
      <c r="A169" s="254"/>
      <c r="B169" s="292" t="s">
        <v>1046</v>
      </c>
      <c r="C169" s="293"/>
      <c r="D169" s="305" t="s">
        <v>856</v>
      </c>
      <c r="E169" s="257">
        <v>78</v>
      </c>
      <c r="F169" s="258"/>
      <c r="G169" s="258"/>
      <c r="H169" s="259"/>
      <c r="I169" s="275">
        <f t="shared" si="4"/>
        <v>0</v>
      </c>
      <c r="J169" s="275">
        <f t="shared" si="5"/>
        <v>0</v>
      </c>
      <c r="K169" s="276" t="s">
        <v>980</v>
      </c>
    </row>
    <row r="170" spans="1:11" ht="16.5">
      <c r="A170" s="254"/>
      <c r="B170" s="292" t="s">
        <v>1049</v>
      </c>
      <c r="C170" s="293"/>
      <c r="D170" s="305" t="s">
        <v>158</v>
      </c>
      <c r="E170" s="257">
        <v>14</v>
      </c>
      <c r="F170" s="258"/>
      <c r="G170" s="258"/>
      <c r="H170" s="259"/>
      <c r="I170" s="275">
        <f t="shared" si="4"/>
        <v>0</v>
      </c>
      <c r="J170" s="275">
        <f t="shared" si="5"/>
        <v>0</v>
      </c>
      <c r="K170" s="276" t="s">
        <v>980</v>
      </c>
    </row>
    <row r="171" spans="1:11" ht="16.5">
      <c r="A171" s="254"/>
      <c r="B171" s="292" t="s">
        <v>1050</v>
      </c>
      <c r="C171" s="293"/>
      <c r="D171" s="305" t="s">
        <v>158</v>
      </c>
      <c r="E171" s="257">
        <v>12</v>
      </c>
      <c r="F171" s="258"/>
      <c r="G171" s="258"/>
      <c r="H171" s="259"/>
      <c r="I171" s="275">
        <f t="shared" si="4"/>
        <v>0</v>
      </c>
      <c r="J171" s="275">
        <f t="shared" si="5"/>
        <v>0</v>
      </c>
      <c r="K171" s="276" t="s">
        <v>980</v>
      </c>
    </row>
    <row r="172" spans="1:11" ht="31.5">
      <c r="A172" s="254"/>
      <c r="B172" s="292" t="s">
        <v>1054</v>
      </c>
      <c r="C172" s="293"/>
      <c r="D172" s="305" t="s">
        <v>982</v>
      </c>
      <c r="E172" s="257">
        <v>1</v>
      </c>
      <c r="F172" s="258"/>
      <c r="G172" s="258"/>
      <c r="H172" s="259"/>
      <c r="I172" s="275">
        <f t="shared" si="4"/>
        <v>0</v>
      </c>
      <c r="J172" s="275">
        <f t="shared" si="5"/>
        <v>0</v>
      </c>
      <c r="K172" s="276" t="s">
        <v>980</v>
      </c>
    </row>
    <row r="173" spans="1:11" s="200" customFormat="1" ht="16.5">
      <c r="A173" s="260"/>
      <c r="B173" s="297" t="s">
        <v>1005</v>
      </c>
      <c r="C173" s="298"/>
      <c r="D173" s="306"/>
      <c r="E173" s="263"/>
      <c r="F173" s="299"/>
      <c r="G173" s="299"/>
      <c r="H173" s="259"/>
      <c r="I173" s="277"/>
      <c r="J173" s="277"/>
      <c r="K173" s="278"/>
    </row>
    <row r="174" spans="1:11" ht="16.5">
      <c r="A174" s="254"/>
      <c r="B174" s="292" t="s">
        <v>1035</v>
      </c>
      <c r="C174" s="293"/>
      <c r="D174" s="305" t="s">
        <v>856</v>
      </c>
      <c r="E174" s="257">
        <v>8</v>
      </c>
      <c r="F174" s="258"/>
      <c r="G174" s="258"/>
      <c r="H174" s="259"/>
      <c r="I174" s="275">
        <f t="shared" si="4"/>
        <v>0</v>
      </c>
      <c r="J174" s="275">
        <f t="shared" si="5"/>
        <v>0</v>
      </c>
      <c r="K174" s="276" t="s">
        <v>980</v>
      </c>
    </row>
    <row r="175" spans="1:11" ht="16.5">
      <c r="A175" s="254"/>
      <c r="B175" s="292" t="s">
        <v>1036</v>
      </c>
      <c r="C175" s="293"/>
      <c r="D175" s="305" t="s">
        <v>856</v>
      </c>
      <c r="E175" s="257">
        <v>8</v>
      </c>
      <c r="F175" s="258"/>
      <c r="G175" s="258"/>
      <c r="H175" s="259"/>
      <c r="I175" s="275">
        <f t="shared" si="4"/>
        <v>0</v>
      </c>
      <c r="J175" s="275">
        <f t="shared" si="5"/>
        <v>0</v>
      </c>
      <c r="K175" s="276" t="s">
        <v>980</v>
      </c>
    </row>
    <row r="176" spans="1:11" ht="16.5">
      <c r="A176" s="254"/>
      <c r="B176" s="292" t="s">
        <v>1037</v>
      </c>
      <c r="C176" s="293"/>
      <c r="D176" s="305" t="s">
        <v>856</v>
      </c>
      <c r="E176" s="257">
        <v>8</v>
      </c>
      <c r="F176" s="258"/>
      <c r="G176" s="258"/>
      <c r="H176" s="259"/>
      <c r="I176" s="275">
        <f t="shared" si="4"/>
        <v>0</v>
      </c>
      <c r="J176" s="275">
        <f t="shared" si="5"/>
        <v>0</v>
      </c>
      <c r="K176" s="276" t="s">
        <v>980</v>
      </c>
    </row>
    <row r="177" spans="1:11" ht="31.5">
      <c r="A177" s="254"/>
      <c r="B177" s="292" t="s">
        <v>1055</v>
      </c>
      <c r="C177" s="293"/>
      <c r="D177" s="305" t="s">
        <v>1056</v>
      </c>
      <c r="E177" s="257">
        <v>4</v>
      </c>
      <c r="F177" s="258"/>
      <c r="G177" s="258"/>
      <c r="H177" s="259"/>
      <c r="I177" s="275">
        <f t="shared" si="4"/>
        <v>0</v>
      </c>
      <c r="J177" s="275">
        <f t="shared" si="5"/>
        <v>0</v>
      </c>
      <c r="K177" s="276" t="s">
        <v>1057</v>
      </c>
    </row>
    <row r="178" spans="1:11" ht="31.5">
      <c r="A178" s="254"/>
      <c r="B178" s="292" t="s">
        <v>1058</v>
      </c>
      <c r="C178" s="293"/>
      <c r="D178" s="305" t="s">
        <v>1056</v>
      </c>
      <c r="E178" s="257">
        <v>4</v>
      </c>
      <c r="F178" s="258"/>
      <c r="G178" s="258"/>
      <c r="H178" s="259"/>
      <c r="I178" s="275">
        <f t="shared" si="4"/>
        <v>0</v>
      </c>
      <c r="J178" s="275">
        <f t="shared" si="5"/>
        <v>0</v>
      </c>
      <c r="K178" s="276" t="s">
        <v>1057</v>
      </c>
    </row>
    <row r="179" spans="1:11" ht="16.5">
      <c r="A179" s="254"/>
      <c r="B179" s="292" t="s">
        <v>1059</v>
      </c>
      <c r="C179" s="293"/>
      <c r="D179" s="305" t="s">
        <v>1056</v>
      </c>
      <c r="E179" s="257">
        <v>9</v>
      </c>
      <c r="F179" s="258"/>
      <c r="G179" s="258"/>
      <c r="H179" s="259"/>
      <c r="I179" s="275">
        <f t="shared" si="4"/>
        <v>0</v>
      </c>
      <c r="J179" s="275">
        <f t="shared" si="5"/>
        <v>0</v>
      </c>
      <c r="K179" s="276" t="s">
        <v>1057</v>
      </c>
    </row>
    <row r="180" spans="1:11" ht="16.5">
      <c r="A180" s="254"/>
      <c r="B180" s="292" t="s">
        <v>1060</v>
      </c>
      <c r="C180" s="293"/>
      <c r="D180" s="305" t="s">
        <v>143</v>
      </c>
      <c r="E180" s="257">
        <v>25</v>
      </c>
      <c r="F180" s="258"/>
      <c r="G180" s="258"/>
      <c r="H180" s="259"/>
      <c r="I180" s="275">
        <f t="shared" si="4"/>
        <v>0</v>
      </c>
      <c r="J180" s="275">
        <f t="shared" si="5"/>
        <v>0</v>
      </c>
      <c r="K180" s="276" t="s">
        <v>1057</v>
      </c>
    </row>
    <row r="181" spans="1:11" ht="16.5">
      <c r="A181" s="254"/>
      <c r="B181" s="292" t="s">
        <v>1061</v>
      </c>
      <c r="C181" s="293"/>
      <c r="D181" s="305" t="s">
        <v>982</v>
      </c>
      <c r="E181" s="257">
        <v>1</v>
      </c>
      <c r="F181" s="258"/>
      <c r="G181" s="258"/>
      <c r="H181" s="259"/>
      <c r="I181" s="275">
        <f t="shared" si="4"/>
        <v>0</v>
      </c>
      <c r="J181" s="275">
        <f t="shared" si="5"/>
        <v>0</v>
      </c>
      <c r="K181" s="276" t="s">
        <v>1062</v>
      </c>
    </row>
    <row r="182" spans="1:11" s="200" customFormat="1" ht="31.5">
      <c r="A182" s="260"/>
      <c r="B182" s="297" t="s">
        <v>1007</v>
      </c>
      <c r="C182" s="298"/>
      <c r="D182" s="306"/>
      <c r="E182" s="263"/>
      <c r="F182" s="299"/>
      <c r="G182" s="299"/>
      <c r="H182" s="259"/>
      <c r="I182" s="277"/>
      <c r="J182" s="277"/>
      <c r="K182" s="278"/>
    </row>
    <row r="183" spans="1:11" ht="16.5">
      <c r="A183" s="254"/>
      <c r="B183" s="292" t="s">
        <v>1022</v>
      </c>
      <c r="C183" s="293"/>
      <c r="D183" s="305" t="s">
        <v>143</v>
      </c>
      <c r="E183" s="257">
        <v>248</v>
      </c>
      <c r="F183" s="258"/>
      <c r="G183" s="258"/>
      <c r="H183" s="259"/>
      <c r="I183" s="275">
        <f t="shared" si="4"/>
        <v>0</v>
      </c>
      <c r="J183" s="275">
        <f t="shared" si="5"/>
        <v>0</v>
      </c>
      <c r="K183" s="276" t="s">
        <v>1013</v>
      </c>
    </row>
    <row r="184" spans="1:11" ht="16.5">
      <c r="A184" s="254"/>
      <c r="B184" s="292" t="s">
        <v>1023</v>
      </c>
      <c r="C184" s="293"/>
      <c r="D184" s="305" t="s">
        <v>143</v>
      </c>
      <c r="E184" s="257">
        <v>217</v>
      </c>
      <c r="F184" s="258"/>
      <c r="G184" s="258"/>
      <c r="H184" s="259"/>
      <c r="I184" s="275">
        <f t="shared" si="4"/>
        <v>0</v>
      </c>
      <c r="J184" s="275">
        <f t="shared" si="5"/>
        <v>0</v>
      </c>
      <c r="K184" s="276" t="s">
        <v>1013</v>
      </c>
    </row>
    <row r="185" spans="1:11" ht="16.5">
      <c r="A185" s="254"/>
      <c r="B185" s="292" t="s">
        <v>1024</v>
      </c>
      <c r="C185" s="293"/>
      <c r="D185" s="305" t="s">
        <v>143</v>
      </c>
      <c r="E185" s="257">
        <v>260</v>
      </c>
      <c r="F185" s="258"/>
      <c r="G185" s="258"/>
      <c r="H185" s="259"/>
      <c r="I185" s="275">
        <f t="shared" si="4"/>
        <v>0</v>
      </c>
      <c r="J185" s="275">
        <f t="shared" si="5"/>
        <v>0</v>
      </c>
      <c r="K185" s="276" t="s">
        <v>1013</v>
      </c>
    </row>
    <row r="186" spans="1:11" ht="16.5">
      <c r="A186" s="254"/>
      <c r="B186" s="292" t="s">
        <v>1025</v>
      </c>
      <c r="C186" s="293"/>
      <c r="D186" s="305" t="s">
        <v>143</v>
      </c>
      <c r="E186" s="257">
        <v>572</v>
      </c>
      <c r="F186" s="258"/>
      <c r="G186" s="258"/>
      <c r="H186" s="259"/>
      <c r="I186" s="275">
        <f t="shared" si="4"/>
        <v>0</v>
      </c>
      <c r="J186" s="275">
        <f t="shared" si="5"/>
        <v>0</v>
      </c>
      <c r="K186" s="276" t="s">
        <v>1013</v>
      </c>
    </row>
    <row r="187" spans="1:11" ht="16.5">
      <c r="A187" s="254"/>
      <c r="B187" s="292" t="s">
        <v>1026</v>
      </c>
      <c r="C187" s="293"/>
      <c r="D187" s="305" t="s">
        <v>143</v>
      </c>
      <c r="E187" s="257">
        <v>42</v>
      </c>
      <c r="F187" s="258"/>
      <c r="G187" s="258"/>
      <c r="H187" s="259"/>
      <c r="I187" s="275">
        <f t="shared" si="4"/>
        <v>0</v>
      </c>
      <c r="J187" s="275">
        <f t="shared" si="5"/>
        <v>0</v>
      </c>
      <c r="K187" s="276" t="s">
        <v>980</v>
      </c>
    </row>
    <row r="188" spans="1:11" ht="16.5">
      <c r="A188" s="254"/>
      <c r="B188" s="292" t="s">
        <v>1027</v>
      </c>
      <c r="C188" s="293"/>
      <c r="D188" s="305" t="s">
        <v>143</v>
      </c>
      <c r="E188" s="257">
        <v>12</v>
      </c>
      <c r="F188" s="258"/>
      <c r="G188" s="258"/>
      <c r="H188" s="259"/>
      <c r="I188" s="275">
        <f t="shared" si="4"/>
        <v>0</v>
      </c>
      <c r="J188" s="275">
        <f t="shared" si="5"/>
        <v>0</v>
      </c>
      <c r="K188" s="276" t="s">
        <v>980</v>
      </c>
    </row>
    <row r="189" spans="1:11" ht="16.5">
      <c r="A189" s="254"/>
      <c r="B189" s="292" t="s">
        <v>1014</v>
      </c>
      <c r="C189" s="293"/>
      <c r="D189" s="305"/>
      <c r="E189" s="257">
        <v>1</v>
      </c>
      <c r="F189" s="258"/>
      <c r="G189" s="258"/>
      <c r="H189" s="259"/>
      <c r="I189" s="275">
        <f t="shared" si="4"/>
        <v>0</v>
      </c>
      <c r="J189" s="275">
        <f t="shared" si="5"/>
        <v>0</v>
      </c>
      <c r="K189" s="276" t="s">
        <v>1015</v>
      </c>
    </row>
    <row r="190" spans="1:11" ht="31.5">
      <c r="A190" s="254"/>
      <c r="B190" s="292" t="s">
        <v>1028</v>
      </c>
      <c r="C190" s="293"/>
      <c r="D190" s="305" t="s">
        <v>856</v>
      </c>
      <c r="E190" s="257">
        <v>6</v>
      </c>
      <c r="F190" s="258"/>
      <c r="G190" s="258"/>
      <c r="H190" s="259"/>
      <c r="I190" s="275">
        <f t="shared" si="4"/>
        <v>0</v>
      </c>
      <c r="J190" s="275">
        <f t="shared" si="5"/>
        <v>0</v>
      </c>
      <c r="K190" s="276" t="s">
        <v>980</v>
      </c>
    </row>
    <row r="191" spans="1:11" ht="16.5">
      <c r="A191" s="254"/>
      <c r="B191" s="292" t="s">
        <v>1029</v>
      </c>
      <c r="C191" s="293"/>
      <c r="D191" s="305" t="s">
        <v>856</v>
      </c>
      <c r="E191" s="257">
        <v>6</v>
      </c>
      <c r="F191" s="258"/>
      <c r="G191" s="258"/>
      <c r="H191" s="259"/>
      <c r="I191" s="275">
        <f t="shared" si="4"/>
        <v>0</v>
      </c>
      <c r="J191" s="275">
        <f t="shared" si="5"/>
        <v>0</v>
      </c>
      <c r="K191" s="276" t="s">
        <v>980</v>
      </c>
    </row>
    <row r="192" spans="1:11" ht="16.5">
      <c r="A192" s="254"/>
      <c r="B192" s="292" t="s">
        <v>1030</v>
      </c>
      <c r="C192" s="293"/>
      <c r="D192" s="305" t="s">
        <v>1031</v>
      </c>
      <c r="E192" s="257">
        <v>12</v>
      </c>
      <c r="F192" s="258"/>
      <c r="G192" s="258"/>
      <c r="H192" s="259"/>
      <c r="I192" s="275">
        <f t="shared" si="4"/>
        <v>0</v>
      </c>
      <c r="J192" s="275">
        <f t="shared" si="5"/>
        <v>0</v>
      </c>
      <c r="K192" s="276" t="s">
        <v>980</v>
      </c>
    </row>
    <row r="193" spans="1:11" ht="16.5">
      <c r="A193" s="254"/>
      <c r="B193" s="292" t="s">
        <v>1032</v>
      </c>
      <c r="C193" s="293"/>
      <c r="D193" s="305" t="s">
        <v>856</v>
      </c>
      <c r="E193" s="257">
        <v>6</v>
      </c>
      <c r="F193" s="258"/>
      <c r="G193" s="258"/>
      <c r="H193" s="259"/>
      <c r="I193" s="275">
        <f t="shared" si="4"/>
        <v>0</v>
      </c>
      <c r="J193" s="275">
        <f t="shared" si="5"/>
        <v>0</v>
      </c>
      <c r="K193" s="276" t="s">
        <v>980</v>
      </c>
    </row>
    <row r="194" spans="1:11" ht="16.5">
      <c r="A194" s="254"/>
      <c r="B194" s="292" t="s">
        <v>1033</v>
      </c>
      <c r="C194" s="293"/>
      <c r="D194" s="305" t="s">
        <v>856</v>
      </c>
      <c r="E194" s="257">
        <v>6</v>
      </c>
      <c r="F194" s="258"/>
      <c r="G194" s="258"/>
      <c r="H194" s="259"/>
      <c r="I194" s="275">
        <f t="shared" si="4"/>
        <v>0</v>
      </c>
      <c r="J194" s="275">
        <f t="shared" si="5"/>
        <v>0</v>
      </c>
      <c r="K194" s="276" t="s">
        <v>1034</v>
      </c>
    </row>
    <row r="195" spans="1:11" ht="16.5">
      <c r="A195" s="254"/>
      <c r="B195" s="292" t="s">
        <v>1035</v>
      </c>
      <c r="C195" s="293"/>
      <c r="D195" s="305" t="s">
        <v>856</v>
      </c>
      <c r="E195" s="257">
        <v>22</v>
      </c>
      <c r="F195" s="258"/>
      <c r="G195" s="258"/>
      <c r="H195" s="259"/>
      <c r="I195" s="275">
        <f t="shared" si="4"/>
        <v>0</v>
      </c>
      <c r="J195" s="275">
        <f t="shared" si="5"/>
        <v>0</v>
      </c>
      <c r="K195" s="276" t="s">
        <v>980</v>
      </c>
    </row>
    <row r="196" spans="1:11" ht="16.5">
      <c r="A196" s="254"/>
      <c r="B196" s="292" t="s">
        <v>1036</v>
      </c>
      <c r="C196" s="293"/>
      <c r="D196" s="305" t="s">
        <v>856</v>
      </c>
      <c r="E196" s="257">
        <v>22</v>
      </c>
      <c r="F196" s="258"/>
      <c r="G196" s="258"/>
      <c r="H196" s="259"/>
      <c r="I196" s="275">
        <f t="shared" si="4"/>
        <v>0</v>
      </c>
      <c r="J196" s="275">
        <f t="shared" si="5"/>
        <v>0</v>
      </c>
      <c r="K196" s="276" t="s">
        <v>980</v>
      </c>
    </row>
    <row r="197" spans="1:11" ht="16.5">
      <c r="A197" s="254"/>
      <c r="B197" s="292" t="s">
        <v>1037</v>
      </c>
      <c r="C197" s="293"/>
      <c r="D197" s="305" t="s">
        <v>856</v>
      </c>
      <c r="E197" s="257">
        <v>22</v>
      </c>
      <c r="F197" s="258"/>
      <c r="G197" s="258"/>
      <c r="H197" s="259"/>
      <c r="I197" s="275">
        <f t="shared" si="4"/>
        <v>0</v>
      </c>
      <c r="J197" s="275">
        <f t="shared" si="5"/>
        <v>0</v>
      </c>
      <c r="K197" s="276" t="s">
        <v>980</v>
      </c>
    </row>
    <row r="198" spans="1:11" ht="16.5">
      <c r="A198" s="254"/>
      <c r="B198" s="292" t="s">
        <v>1063</v>
      </c>
      <c r="C198" s="293"/>
      <c r="D198" s="305" t="s">
        <v>856</v>
      </c>
      <c r="E198" s="257">
        <v>4</v>
      </c>
      <c r="F198" s="258"/>
      <c r="G198" s="258"/>
      <c r="H198" s="259"/>
      <c r="I198" s="275">
        <f t="shared" si="4"/>
        <v>0</v>
      </c>
      <c r="J198" s="275">
        <f t="shared" si="5"/>
        <v>0</v>
      </c>
      <c r="K198" s="276" t="s">
        <v>1034</v>
      </c>
    </row>
    <row r="199" spans="1:11" ht="16.5">
      <c r="A199" s="254"/>
      <c r="B199" s="292" t="s">
        <v>1064</v>
      </c>
      <c r="C199" s="293"/>
      <c r="D199" s="305" t="s">
        <v>856</v>
      </c>
      <c r="E199" s="257">
        <v>2</v>
      </c>
      <c r="F199" s="258"/>
      <c r="G199" s="258"/>
      <c r="H199" s="259"/>
      <c r="I199" s="275">
        <f t="shared" si="4"/>
        <v>0</v>
      </c>
      <c r="J199" s="275">
        <f t="shared" si="5"/>
        <v>0</v>
      </c>
      <c r="K199" s="276" t="s">
        <v>1034</v>
      </c>
    </row>
    <row r="200" spans="1:11" ht="16.5">
      <c r="A200" s="254"/>
      <c r="B200" s="292" t="s">
        <v>1040</v>
      </c>
      <c r="C200" s="293"/>
      <c r="D200" s="305" t="s">
        <v>856</v>
      </c>
      <c r="E200" s="257">
        <v>2</v>
      </c>
      <c r="F200" s="258"/>
      <c r="G200" s="258"/>
      <c r="H200" s="259"/>
      <c r="I200" s="275">
        <f t="shared" si="4"/>
        <v>0</v>
      </c>
      <c r="J200" s="275">
        <f t="shared" si="5"/>
        <v>0</v>
      </c>
      <c r="K200" s="276" t="s">
        <v>1041</v>
      </c>
    </row>
    <row r="201" spans="1:11" ht="16.5">
      <c r="A201" s="254"/>
      <c r="B201" s="292" t="s">
        <v>1042</v>
      </c>
      <c r="C201" s="293"/>
      <c r="D201" s="305" t="s">
        <v>853</v>
      </c>
      <c r="E201" s="257">
        <v>2</v>
      </c>
      <c r="F201" s="258"/>
      <c r="G201" s="258"/>
      <c r="H201" s="259"/>
      <c r="I201" s="275">
        <f t="shared" si="4"/>
        <v>0</v>
      </c>
      <c r="J201" s="275">
        <f t="shared" si="5"/>
        <v>0</v>
      </c>
      <c r="K201" s="276" t="s">
        <v>1043</v>
      </c>
    </row>
    <row r="202" spans="1:11" ht="16.5">
      <c r="A202" s="254"/>
      <c r="B202" s="292" t="s">
        <v>1033</v>
      </c>
      <c r="C202" s="293"/>
      <c r="D202" s="305" t="s">
        <v>856</v>
      </c>
      <c r="E202" s="257">
        <v>1</v>
      </c>
      <c r="F202" s="258"/>
      <c r="G202" s="258"/>
      <c r="H202" s="259"/>
      <c r="I202" s="275">
        <f t="shared" si="4"/>
        <v>0</v>
      </c>
      <c r="J202" s="275">
        <f t="shared" si="5"/>
        <v>0</v>
      </c>
      <c r="K202" s="276" t="s">
        <v>1034</v>
      </c>
    </row>
    <row r="203" spans="1:11" ht="16.5">
      <c r="A203" s="254"/>
      <c r="B203" s="292" t="s">
        <v>1044</v>
      </c>
      <c r="C203" s="293"/>
      <c r="D203" s="305" t="s">
        <v>856</v>
      </c>
      <c r="E203" s="257">
        <v>312</v>
      </c>
      <c r="F203" s="258"/>
      <c r="G203" s="258"/>
      <c r="H203" s="259"/>
      <c r="I203" s="275">
        <f t="shared" si="4"/>
        <v>0</v>
      </c>
      <c r="J203" s="275">
        <f t="shared" si="5"/>
        <v>0</v>
      </c>
      <c r="K203" s="276" t="s">
        <v>1041</v>
      </c>
    </row>
    <row r="204" spans="1:11" ht="16.5">
      <c r="A204" s="254"/>
      <c r="B204" s="292" t="s">
        <v>1046</v>
      </c>
      <c r="C204" s="293"/>
      <c r="D204" s="305" t="s">
        <v>856</v>
      </c>
      <c r="E204" s="257">
        <v>312</v>
      </c>
      <c r="F204" s="258"/>
      <c r="G204" s="258"/>
      <c r="H204" s="259"/>
      <c r="I204" s="275">
        <f t="shared" si="4"/>
        <v>0</v>
      </c>
      <c r="J204" s="275">
        <f t="shared" si="5"/>
        <v>0</v>
      </c>
      <c r="K204" s="276" t="s">
        <v>980</v>
      </c>
    </row>
    <row r="205" spans="1:11" ht="16.5">
      <c r="A205" s="254"/>
      <c r="B205" s="292" t="s">
        <v>1065</v>
      </c>
      <c r="C205" s="293"/>
      <c r="D205" s="305" t="s">
        <v>856</v>
      </c>
      <c r="E205" s="257">
        <v>1</v>
      </c>
      <c r="F205" s="258"/>
      <c r="G205" s="258"/>
      <c r="H205" s="259"/>
      <c r="I205" s="275">
        <f t="shared" si="4"/>
        <v>0</v>
      </c>
      <c r="J205" s="275">
        <f t="shared" si="5"/>
        <v>0</v>
      </c>
      <c r="K205" s="276" t="s">
        <v>980</v>
      </c>
    </row>
    <row r="206" spans="1:11" ht="16.5">
      <c r="A206" s="254"/>
      <c r="B206" s="292" t="s">
        <v>1048</v>
      </c>
      <c r="C206" s="293"/>
      <c r="D206" s="305" t="s">
        <v>856</v>
      </c>
      <c r="E206" s="257">
        <v>350</v>
      </c>
      <c r="F206" s="258"/>
      <c r="G206" s="258"/>
      <c r="H206" s="259"/>
      <c r="I206" s="275">
        <f t="shared" si="4"/>
        <v>0</v>
      </c>
      <c r="J206" s="275">
        <f t="shared" si="5"/>
        <v>0</v>
      </c>
      <c r="K206" s="276" t="s">
        <v>980</v>
      </c>
    </row>
    <row r="207" spans="1:11" ht="16.5">
      <c r="A207" s="254"/>
      <c r="B207" s="292" t="s">
        <v>1049</v>
      </c>
      <c r="C207" s="293"/>
      <c r="D207" s="305" t="s">
        <v>158</v>
      </c>
      <c r="E207" s="257">
        <v>48</v>
      </c>
      <c r="F207" s="258"/>
      <c r="G207" s="258"/>
      <c r="H207" s="259"/>
      <c r="I207" s="275">
        <f t="shared" si="4"/>
        <v>0</v>
      </c>
      <c r="J207" s="275">
        <f t="shared" si="5"/>
        <v>0</v>
      </c>
      <c r="K207" s="276" t="s">
        <v>980</v>
      </c>
    </row>
    <row r="208" spans="1:11" ht="16.5">
      <c r="A208" s="254"/>
      <c r="B208" s="292" t="s">
        <v>1050</v>
      </c>
      <c r="C208" s="293"/>
      <c r="D208" s="305" t="s">
        <v>158</v>
      </c>
      <c r="E208" s="257">
        <v>40</v>
      </c>
      <c r="F208" s="258"/>
      <c r="G208" s="258"/>
      <c r="H208" s="259"/>
      <c r="I208" s="275">
        <f t="shared" si="4"/>
        <v>0</v>
      </c>
      <c r="J208" s="275">
        <f t="shared" si="5"/>
        <v>0</v>
      </c>
      <c r="K208" s="276" t="s">
        <v>980</v>
      </c>
    </row>
    <row r="209" spans="1:11" ht="31.5">
      <c r="A209" s="254"/>
      <c r="B209" s="292" t="s">
        <v>1051</v>
      </c>
      <c r="C209" s="293"/>
      <c r="D209" s="305" t="s">
        <v>982</v>
      </c>
      <c r="E209" s="257">
        <v>1</v>
      </c>
      <c r="F209" s="258"/>
      <c r="G209" s="258"/>
      <c r="H209" s="259"/>
      <c r="I209" s="275">
        <f t="shared" si="4"/>
        <v>0</v>
      </c>
      <c r="J209" s="275">
        <f t="shared" si="5"/>
        <v>0</v>
      </c>
      <c r="K209" s="276" t="s">
        <v>980</v>
      </c>
    </row>
    <row r="210" spans="1:11" s="200" customFormat="1" ht="16.5">
      <c r="A210" s="260"/>
      <c r="B210" s="297" t="s">
        <v>1008</v>
      </c>
      <c r="C210" s="298"/>
      <c r="D210" s="306"/>
      <c r="E210" s="263"/>
      <c r="F210" s="299"/>
      <c r="G210" s="299"/>
      <c r="H210" s="259"/>
      <c r="I210" s="277"/>
      <c r="J210" s="277"/>
      <c r="K210" s="278"/>
    </row>
    <row r="211" spans="1:11" ht="16.5">
      <c r="A211" s="254"/>
      <c r="B211" s="292" t="s">
        <v>1022</v>
      </c>
      <c r="C211" s="293"/>
      <c r="D211" s="305" t="s">
        <v>143</v>
      </c>
      <c r="E211" s="257">
        <v>222</v>
      </c>
      <c r="F211" s="258"/>
      <c r="G211" s="258"/>
      <c r="H211" s="259"/>
      <c r="I211" s="275">
        <f t="shared" si="4"/>
        <v>0</v>
      </c>
      <c r="J211" s="275">
        <f t="shared" si="5"/>
        <v>0</v>
      </c>
      <c r="K211" s="276" t="s">
        <v>1013</v>
      </c>
    </row>
    <row r="212" spans="1:11" ht="16.5">
      <c r="A212" s="254"/>
      <c r="B212" s="292" t="s">
        <v>1023</v>
      </c>
      <c r="C212" s="293"/>
      <c r="D212" s="305" t="s">
        <v>143</v>
      </c>
      <c r="E212" s="257">
        <v>208</v>
      </c>
      <c r="F212" s="258"/>
      <c r="G212" s="258"/>
      <c r="H212" s="259"/>
      <c r="I212" s="275">
        <f t="shared" si="4"/>
        <v>0</v>
      </c>
      <c r="J212" s="275">
        <f t="shared" si="5"/>
        <v>0</v>
      </c>
      <c r="K212" s="276" t="s">
        <v>1013</v>
      </c>
    </row>
    <row r="213" spans="1:11" ht="16.5">
      <c r="A213" s="254"/>
      <c r="B213" s="292" t="s">
        <v>1024</v>
      </c>
      <c r="C213" s="293"/>
      <c r="D213" s="305" t="s">
        <v>143</v>
      </c>
      <c r="E213" s="257">
        <v>264</v>
      </c>
      <c r="F213" s="258"/>
      <c r="G213" s="258"/>
      <c r="H213" s="259"/>
      <c r="I213" s="275">
        <f t="shared" si="4"/>
        <v>0</v>
      </c>
      <c r="J213" s="275">
        <f t="shared" si="5"/>
        <v>0</v>
      </c>
      <c r="K213" s="276" t="s">
        <v>1013</v>
      </c>
    </row>
    <row r="214" spans="1:11" ht="16.5">
      <c r="A214" s="254"/>
      <c r="B214" s="292" t="s">
        <v>1025</v>
      </c>
      <c r="C214" s="293"/>
      <c r="D214" s="305" t="s">
        <v>143</v>
      </c>
      <c r="E214" s="257">
        <v>548</v>
      </c>
      <c r="F214" s="258"/>
      <c r="G214" s="258"/>
      <c r="H214" s="259"/>
      <c r="I214" s="275">
        <f t="shared" si="4"/>
        <v>0</v>
      </c>
      <c r="J214" s="275">
        <f t="shared" si="5"/>
        <v>0</v>
      </c>
      <c r="K214" s="276" t="s">
        <v>1013</v>
      </c>
    </row>
    <row r="215" spans="1:11" ht="16.5">
      <c r="A215" s="254"/>
      <c r="B215" s="292" t="s">
        <v>1026</v>
      </c>
      <c r="C215" s="293"/>
      <c r="D215" s="305" t="s">
        <v>143</v>
      </c>
      <c r="E215" s="257">
        <v>36</v>
      </c>
      <c r="F215" s="258"/>
      <c r="G215" s="258"/>
      <c r="H215" s="259"/>
      <c r="I215" s="275">
        <f t="shared" si="4"/>
        <v>0</v>
      </c>
      <c r="J215" s="275">
        <f t="shared" si="5"/>
        <v>0</v>
      </c>
      <c r="K215" s="276" t="s">
        <v>980</v>
      </c>
    </row>
    <row r="216" spans="1:11" ht="16.5">
      <c r="A216" s="254"/>
      <c r="B216" s="292" t="s">
        <v>1027</v>
      </c>
      <c r="C216" s="293"/>
      <c r="D216" s="305" t="s">
        <v>143</v>
      </c>
      <c r="E216" s="257">
        <v>12</v>
      </c>
      <c r="F216" s="258"/>
      <c r="G216" s="258"/>
      <c r="H216" s="259"/>
      <c r="I216" s="275">
        <f t="shared" si="4"/>
        <v>0</v>
      </c>
      <c r="J216" s="275">
        <f t="shared" si="5"/>
        <v>0</v>
      </c>
      <c r="K216" s="276" t="s">
        <v>980</v>
      </c>
    </row>
    <row r="217" spans="1:11" ht="16.5">
      <c r="A217" s="254"/>
      <c r="B217" s="292" t="s">
        <v>1014</v>
      </c>
      <c r="C217" s="293"/>
      <c r="D217" s="305"/>
      <c r="E217" s="257">
        <v>1</v>
      </c>
      <c r="F217" s="258"/>
      <c r="G217" s="258"/>
      <c r="H217" s="259"/>
      <c r="I217" s="275">
        <f t="shared" si="4"/>
        <v>0</v>
      </c>
      <c r="J217" s="275">
        <f t="shared" si="5"/>
        <v>0</v>
      </c>
      <c r="K217" s="276" t="s">
        <v>1015</v>
      </c>
    </row>
    <row r="218" spans="1:11" ht="31.5">
      <c r="A218" s="254"/>
      <c r="B218" s="292" t="s">
        <v>1028</v>
      </c>
      <c r="C218" s="293"/>
      <c r="D218" s="305" t="s">
        <v>856</v>
      </c>
      <c r="E218" s="257">
        <v>4</v>
      </c>
      <c r="F218" s="258"/>
      <c r="G218" s="258"/>
      <c r="H218" s="259"/>
      <c r="I218" s="275">
        <f t="shared" si="4"/>
        <v>0</v>
      </c>
      <c r="J218" s="275">
        <f t="shared" si="5"/>
        <v>0</v>
      </c>
      <c r="K218" s="276" t="s">
        <v>980</v>
      </c>
    </row>
    <row r="219" spans="1:11" ht="16.5">
      <c r="A219" s="254"/>
      <c r="B219" s="292" t="s">
        <v>1029</v>
      </c>
      <c r="C219" s="293"/>
      <c r="D219" s="305" t="s">
        <v>856</v>
      </c>
      <c r="E219" s="257">
        <v>4</v>
      </c>
      <c r="F219" s="258"/>
      <c r="G219" s="258"/>
      <c r="H219" s="259"/>
      <c r="I219" s="275">
        <f t="shared" si="4"/>
        <v>0</v>
      </c>
      <c r="J219" s="275">
        <f t="shared" si="5"/>
        <v>0</v>
      </c>
      <c r="K219" s="276" t="s">
        <v>980</v>
      </c>
    </row>
    <row r="220" spans="1:11" ht="16.5">
      <c r="A220" s="254"/>
      <c r="B220" s="292" t="s">
        <v>1030</v>
      </c>
      <c r="C220" s="293"/>
      <c r="D220" s="305" t="s">
        <v>1031</v>
      </c>
      <c r="E220" s="257">
        <v>8</v>
      </c>
      <c r="F220" s="258"/>
      <c r="G220" s="258"/>
      <c r="H220" s="259"/>
      <c r="I220" s="275">
        <f t="shared" si="4"/>
        <v>0</v>
      </c>
      <c r="J220" s="275">
        <f t="shared" si="5"/>
        <v>0</v>
      </c>
      <c r="K220" s="276" t="s">
        <v>980</v>
      </c>
    </row>
    <row r="221" spans="1:11" ht="16.5">
      <c r="A221" s="254"/>
      <c r="B221" s="292" t="s">
        <v>1032</v>
      </c>
      <c r="C221" s="293"/>
      <c r="D221" s="305" t="s">
        <v>856</v>
      </c>
      <c r="E221" s="257">
        <v>4</v>
      </c>
      <c r="F221" s="258"/>
      <c r="G221" s="258"/>
      <c r="H221" s="259"/>
      <c r="I221" s="275">
        <f t="shared" si="4"/>
        <v>0</v>
      </c>
      <c r="J221" s="275">
        <f t="shared" si="5"/>
        <v>0</v>
      </c>
      <c r="K221" s="276" t="s">
        <v>980</v>
      </c>
    </row>
    <row r="222" spans="1:11" ht="16.5">
      <c r="A222" s="254"/>
      <c r="B222" s="292" t="s">
        <v>1033</v>
      </c>
      <c r="C222" s="293"/>
      <c r="D222" s="305" t="s">
        <v>856</v>
      </c>
      <c r="E222" s="257">
        <v>4</v>
      </c>
      <c r="F222" s="258"/>
      <c r="G222" s="258"/>
      <c r="H222" s="259"/>
      <c r="I222" s="275">
        <f t="shared" si="4"/>
        <v>0</v>
      </c>
      <c r="J222" s="275">
        <f t="shared" si="5"/>
        <v>0</v>
      </c>
      <c r="K222" s="276" t="s">
        <v>1034</v>
      </c>
    </row>
    <row r="223" spans="1:11" ht="16.5">
      <c r="A223" s="254"/>
      <c r="B223" s="292" t="s">
        <v>1035</v>
      </c>
      <c r="C223" s="293"/>
      <c r="D223" s="305" t="s">
        <v>856</v>
      </c>
      <c r="E223" s="257">
        <v>10</v>
      </c>
      <c r="F223" s="258"/>
      <c r="G223" s="258"/>
      <c r="H223" s="259"/>
      <c r="I223" s="275">
        <f t="shared" si="4"/>
        <v>0</v>
      </c>
      <c r="J223" s="275">
        <f t="shared" si="5"/>
        <v>0</v>
      </c>
      <c r="K223" s="276" t="s">
        <v>980</v>
      </c>
    </row>
    <row r="224" spans="1:11" ht="16.5">
      <c r="A224" s="254"/>
      <c r="B224" s="292" t="s">
        <v>1036</v>
      </c>
      <c r="C224" s="293"/>
      <c r="D224" s="305" t="s">
        <v>856</v>
      </c>
      <c r="E224" s="257">
        <v>10</v>
      </c>
      <c r="F224" s="258"/>
      <c r="G224" s="258"/>
      <c r="H224" s="259"/>
      <c r="I224" s="275">
        <f t="shared" si="4"/>
        <v>0</v>
      </c>
      <c r="J224" s="275">
        <f t="shared" si="5"/>
        <v>0</v>
      </c>
      <c r="K224" s="276" t="s">
        <v>980</v>
      </c>
    </row>
    <row r="225" spans="1:11" ht="16.5">
      <c r="A225" s="254"/>
      <c r="B225" s="292" t="s">
        <v>1037</v>
      </c>
      <c r="C225" s="293"/>
      <c r="D225" s="305" t="s">
        <v>856</v>
      </c>
      <c r="E225" s="257">
        <v>10</v>
      </c>
      <c r="F225" s="258"/>
      <c r="G225" s="258"/>
      <c r="H225" s="259"/>
      <c r="I225" s="275">
        <f t="shared" si="4"/>
        <v>0</v>
      </c>
      <c r="J225" s="275">
        <f t="shared" si="5"/>
        <v>0</v>
      </c>
      <c r="K225" s="276" t="s">
        <v>980</v>
      </c>
    </row>
    <row r="226" spans="1:11" ht="16.5">
      <c r="A226" s="254"/>
      <c r="B226" s="292" t="s">
        <v>1063</v>
      </c>
      <c r="C226" s="293"/>
      <c r="D226" s="305" t="s">
        <v>856</v>
      </c>
      <c r="E226" s="257">
        <v>4</v>
      </c>
      <c r="F226" s="258"/>
      <c r="G226" s="258"/>
      <c r="H226" s="259"/>
      <c r="I226" s="275">
        <f t="shared" si="4"/>
        <v>0</v>
      </c>
      <c r="J226" s="275">
        <f t="shared" si="5"/>
        <v>0</v>
      </c>
      <c r="K226" s="276" t="s">
        <v>1034</v>
      </c>
    </row>
    <row r="227" spans="1:11" ht="16.5">
      <c r="A227" s="254"/>
      <c r="B227" s="292" t="s">
        <v>1064</v>
      </c>
      <c r="C227" s="293"/>
      <c r="D227" s="305" t="s">
        <v>856</v>
      </c>
      <c r="E227" s="257">
        <v>2</v>
      </c>
      <c r="F227" s="258"/>
      <c r="G227" s="258"/>
      <c r="H227" s="259"/>
      <c r="I227" s="275">
        <f t="shared" si="4"/>
        <v>0</v>
      </c>
      <c r="J227" s="275">
        <f t="shared" si="5"/>
        <v>0</v>
      </c>
      <c r="K227" s="276" t="s">
        <v>1034</v>
      </c>
    </row>
    <row r="228" spans="1:11" ht="16.5">
      <c r="A228" s="254"/>
      <c r="B228" s="292" t="s">
        <v>1040</v>
      </c>
      <c r="C228" s="293"/>
      <c r="D228" s="305" t="s">
        <v>856</v>
      </c>
      <c r="E228" s="257">
        <v>2</v>
      </c>
      <c r="F228" s="258"/>
      <c r="G228" s="258"/>
      <c r="H228" s="259"/>
      <c r="I228" s="275">
        <f t="shared" si="4"/>
        <v>0</v>
      </c>
      <c r="J228" s="275">
        <f t="shared" si="5"/>
        <v>0</v>
      </c>
      <c r="K228" s="276" t="s">
        <v>1041</v>
      </c>
    </row>
    <row r="229" spans="1:11" ht="16.5">
      <c r="A229" s="254"/>
      <c r="B229" s="292" t="s">
        <v>1042</v>
      </c>
      <c r="C229" s="293"/>
      <c r="D229" s="305" t="s">
        <v>853</v>
      </c>
      <c r="E229" s="257">
        <v>2</v>
      </c>
      <c r="F229" s="258"/>
      <c r="G229" s="258"/>
      <c r="H229" s="259"/>
      <c r="I229" s="275">
        <f t="shared" si="4"/>
        <v>0</v>
      </c>
      <c r="J229" s="275">
        <f t="shared" si="5"/>
        <v>0</v>
      </c>
      <c r="K229" s="276" t="s">
        <v>1043</v>
      </c>
    </row>
    <row r="230" spans="1:11" ht="16.5">
      <c r="A230" s="254"/>
      <c r="B230" s="292" t="s">
        <v>1033</v>
      </c>
      <c r="C230" s="293"/>
      <c r="D230" s="305" t="s">
        <v>856</v>
      </c>
      <c r="E230" s="257">
        <v>1</v>
      </c>
      <c r="F230" s="258"/>
      <c r="G230" s="258"/>
      <c r="H230" s="259"/>
      <c r="I230" s="275">
        <f t="shared" si="4"/>
        <v>0</v>
      </c>
      <c r="J230" s="275">
        <f t="shared" si="5"/>
        <v>0</v>
      </c>
      <c r="K230" s="276" t="s">
        <v>1034</v>
      </c>
    </row>
    <row r="231" spans="1:11" ht="16.5">
      <c r="A231" s="254"/>
      <c r="B231" s="292" t="s">
        <v>1044</v>
      </c>
      <c r="C231" s="293"/>
      <c r="D231" s="305" t="s">
        <v>856</v>
      </c>
      <c r="E231" s="257">
        <v>276</v>
      </c>
      <c r="F231" s="258"/>
      <c r="G231" s="258"/>
      <c r="H231" s="259"/>
      <c r="I231" s="275">
        <f t="shared" si="4"/>
        <v>0</v>
      </c>
      <c r="J231" s="275">
        <f t="shared" si="5"/>
        <v>0</v>
      </c>
      <c r="K231" s="276" t="s">
        <v>1041</v>
      </c>
    </row>
    <row r="232" spans="1:11" ht="16.5">
      <c r="A232" s="254"/>
      <c r="B232" s="292" t="s">
        <v>1046</v>
      </c>
      <c r="C232" s="293"/>
      <c r="D232" s="305" t="s">
        <v>856</v>
      </c>
      <c r="E232" s="257">
        <v>276</v>
      </c>
      <c r="F232" s="258"/>
      <c r="G232" s="258"/>
      <c r="H232" s="259"/>
      <c r="I232" s="275">
        <f t="shared" si="4"/>
        <v>0</v>
      </c>
      <c r="J232" s="275">
        <f t="shared" si="5"/>
        <v>0</v>
      </c>
      <c r="K232" s="276" t="s">
        <v>980</v>
      </c>
    </row>
    <row r="233" spans="1:11" ht="16.5">
      <c r="A233" s="254"/>
      <c r="B233" s="292" t="s">
        <v>1065</v>
      </c>
      <c r="C233" s="293"/>
      <c r="D233" s="305" t="s">
        <v>856</v>
      </c>
      <c r="E233" s="257">
        <v>1</v>
      </c>
      <c r="F233" s="258"/>
      <c r="G233" s="258"/>
      <c r="H233" s="259"/>
      <c r="I233" s="275">
        <f t="shared" si="4"/>
        <v>0</v>
      </c>
      <c r="J233" s="275">
        <f t="shared" si="5"/>
        <v>0</v>
      </c>
      <c r="K233" s="276" t="s">
        <v>980</v>
      </c>
    </row>
    <row r="234" spans="1:11" ht="16.5">
      <c r="A234" s="254"/>
      <c r="B234" s="292" t="s">
        <v>1048</v>
      </c>
      <c r="C234" s="293"/>
      <c r="D234" s="305" t="s">
        <v>856</v>
      </c>
      <c r="E234" s="257">
        <v>280</v>
      </c>
      <c r="F234" s="258"/>
      <c r="G234" s="258"/>
      <c r="H234" s="259"/>
      <c r="I234" s="275">
        <f t="shared" si="4"/>
        <v>0</v>
      </c>
      <c r="J234" s="275">
        <f t="shared" si="5"/>
        <v>0</v>
      </c>
      <c r="K234" s="276" t="s">
        <v>980</v>
      </c>
    </row>
    <row r="235" spans="1:11" ht="16.5">
      <c r="A235" s="254"/>
      <c r="B235" s="292" t="s">
        <v>1049</v>
      </c>
      <c r="C235" s="293"/>
      <c r="D235" s="305" t="s">
        <v>158</v>
      </c>
      <c r="E235" s="257">
        <v>42</v>
      </c>
      <c r="F235" s="258"/>
      <c r="G235" s="258"/>
      <c r="H235" s="259"/>
      <c r="I235" s="275">
        <f t="shared" si="4"/>
        <v>0</v>
      </c>
      <c r="J235" s="275">
        <f t="shared" si="5"/>
        <v>0</v>
      </c>
      <c r="K235" s="276" t="s">
        <v>980</v>
      </c>
    </row>
    <row r="236" spans="1:11" ht="16.5">
      <c r="A236" s="254"/>
      <c r="B236" s="292" t="s">
        <v>1050</v>
      </c>
      <c r="C236" s="293"/>
      <c r="D236" s="305" t="s">
        <v>158</v>
      </c>
      <c r="E236" s="257">
        <v>36</v>
      </c>
      <c r="F236" s="258"/>
      <c r="G236" s="258"/>
      <c r="H236" s="259"/>
      <c r="I236" s="275">
        <f t="shared" si="4"/>
        <v>0</v>
      </c>
      <c r="J236" s="275">
        <f t="shared" si="5"/>
        <v>0</v>
      </c>
      <c r="K236" s="276" t="s">
        <v>980</v>
      </c>
    </row>
    <row r="237" spans="1:11" ht="31.5">
      <c r="A237" s="254"/>
      <c r="B237" s="292" t="s">
        <v>1051</v>
      </c>
      <c r="C237" s="293"/>
      <c r="D237" s="305" t="s">
        <v>982</v>
      </c>
      <c r="E237" s="257">
        <v>1</v>
      </c>
      <c r="F237" s="258"/>
      <c r="G237" s="258"/>
      <c r="H237" s="259"/>
      <c r="I237" s="275">
        <f t="shared" si="4"/>
        <v>0</v>
      </c>
      <c r="J237" s="275">
        <f t="shared" si="5"/>
        <v>0</v>
      </c>
      <c r="K237" s="276" t="s">
        <v>980</v>
      </c>
    </row>
    <row r="238" spans="1:11" s="200" customFormat="1" ht="16.5">
      <c r="A238" s="260"/>
      <c r="B238" s="297" t="s">
        <v>1009</v>
      </c>
      <c r="C238" s="298"/>
      <c r="D238" s="306"/>
      <c r="E238" s="263"/>
      <c r="F238" s="299"/>
      <c r="G238" s="299"/>
      <c r="H238" s="259"/>
      <c r="I238" s="277"/>
      <c r="J238" s="277"/>
      <c r="K238" s="278"/>
    </row>
    <row r="239" spans="1:11" ht="16.5">
      <c r="A239" s="254"/>
      <c r="B239" s="292" t="s">
        <v>1022</v>
      </c>
      <c r="C239" s="293"/>
      <c r="D239" s="305" t="s">
        <v>143</v>
      </c>
      <c r="E239" s="257">
        <v>130</v>
      </c>
      <c r="F239" s="258"/>
      <c r="G239" s="258"/>
      <c r="H239" s="259"/>
      <c r="I239" s="275">
        <f t="shared" si="4"/>
        <v>0</v>
      </c>
      <c r="J239" s="275">
        <f t="shared" si="5"/>
        <v>0</v>
      </c>
      <c r="K239" s="276" t="s">
        <v>1013</v>
      </c>
    </row>
    <row r="240" spans="1:11" ht="16.5">
      <c r="A240" s="254"/>
      <c r="B240" s="292" t="s">
        <v>1023</v>
      </c>
      <c r="C240" s="293"/>
      <c r="D240" s="305" t="s">
        <v>143</v>
      </c>
      <c r="E240" s="257">
        <v>84</v>
      </c>
      <c r="F240" s="258"/>
      <c r="G240" s="258"/>
      <c r="H240" s="259"/>
      <c r="I240" s="275">
        <f t="shared" si="4"/>
        <v>0</v>
      </c>
      <c r="J240" s="275">
        <f t="shared" si="5"/>
        <v>0</v>
      </c>
      <c r="K240" s="276" t="s">
        <v>1013</v>
      </c>
    </row>
    <row r="241" spans="1:11" ht="16.5">
      <c r="A241" s="254"/>
      <c r="B241" s="292" t="s">
        <v>1024</v>
      </c>
      <c r="C241" s="293"/>
      <c r="D241" s="305" t="s">
        <v>143</v>
      </c>
      <c r="E241" s="257">
        <v>88</v>
      </c>
      <c r="F241" s="258"/>
      <c r="G241" s="258"/>
      <c r="H241" s="259"/>
      <c r="I241" s="275">
        <f t="shared" si="4"/>
        <v>0</v>
      </c>
      <c r="J241" s="275">
        <f t="shared" si="5"/>
        <v>0</v>
      </c>
      <c r="K241" s="276" t="s">
        <v>1013</v>
      </c>
    </row>
    <row r="242" spans="1:11" ht="16.5">
      <c r="A242" s="254"/>
      <c r="B242" s="292" t="s">
        <v>1025</v>
      </c>
      <c r="C242" s="293"/>
      <c r="D242" s="305" t="s">
        <v>143</v>
      </c>
      <c r="E242" s="257">
        <v>140</v>
      </c>
      <c r="F242" s="258"/>
      <c r="G242" s="258"/>
      <c r="H242" s="259"/>
      <c r="I242" s="275">
        <f t="shared" si="4"/>
        <v>0</v>
      </c>
      <c r="J242" s="275">
        <f t="shared" si="5"/>
        <v>0</v>
      </c>
      <c r="K242" s="276" t="s">
        <v>1013</v>
      </c>
    </row>
    <row r="243" spans="1:11" ht="16.5">
      <c r="A243" s="254"/>
      <c r="B243" s="292" t="s">
        <v>1026</v>
      </c>
      <c r="C243" s="293"/>
      <c r="D243" s="305" t="s">
        <v>143</v>
      </c>
      <c r="E243" s="257">
        <v>18</v>
      </c>
      <c r="F243" s="258"/>
      <c r="G243" s="258"/>
      <c r="H243" s="259"/>
      <c r="I243" s="275">
        <f t="shared" si="4"/>
        <v>0</v>
      </c>
      <c r="J243" s="275">
        <f t="shared" si="5"/>
        <v>0</v>
      </c>
      <c r="K243" s="276" t="s">
        <v>980</v>
      </c>
    </row>
    <row r="244" spans="1:11" ht="16.5">
      <c r="A244" s="254"/>
      <c r="B244" s="292" t="s">
        <v>1027</v>
      </c>
      <c r="C244" s="293"/>
      <c r="D244" s="305" t="s">
        <v>143</v>
      </c>
      <c r="E244" s="257">
        <v>12</v>
      </c>
      <c r="F244" s="258"/>
      <c r="G244" s="258"/>
      <c r="H244" s="259"/>
      <c r="I244" s="275">
        <f t="shared" si="4"/>
        <v>0</v>
      </c>
      <c r="J244" s="275">
        <f t="shared" si="5"/>
        <v>0</v>
      </c>
      <c r="K244" s="276" t="s">
        <v>980</v>
      </c>
    </row>
    <row r="245" spans="1:11" ht="16.5">
      <c r="A245" s="254"/>
      <c r="B245" s="292" t="s">
        <v>1014</v>
      </c>
      <c r="C245" s="293"/>
      <c r="D245" s="305"/>
      <c r="E245" s="257">
        <v>1</v>
      </c>
      <c r="F245" s="258"/>
      <c r="G245" s="258"/>
      <c r="H245" s="259"/>
      <c r="I245" s="275">
        <f t="shared" si="4"/>
        <v>0</v>
      </c>
      <c r="J245" s="275">
        <f t="shared" si="5"/>
        <v>0</v>
      </c>
      <c r="K245" s="276" t="s">
        <v>1015</v>
      </c>
    </row>
    <row r="246" spans="1:11" ht="31.5">
      <c r="A246" s="254"/>
      <c r="B246" s="292" t="s">
        <v>1028</v>
      </c>
      <c r="C246" s="293"/>
      <c r="D246" s="305" t="s">
        <v>856</v>
      </c>
      <c r="E246" s="257">
        <v>2</v>
      </c>
      <c r="F246" s="258"/>
      <c r="G246" s="258"/>
      <c r="H246" s="259"/>
      <c r="I246" s="275">
        <f t="shared" si="4"/>
        <v>0</v>
      </c>
      <c r="J246" s="275">
        <f t="shared" si="5"/>
        <v>0</v>
      </c>
      <c r="K246" s="276" t="s">
        <v>980</v>
      </c>
    </row>
    <row r="247" spans="1:11" ht="16.5">
      <c r="A247" s="254"/>
      <c r="B247" s="292" t="s">
        <v>1029</v>
      </c>
      <c r="C247" s="293"/>
      <c r="D247" s="305" t="s">
        <v>856</v>
      </c>
      <c r="E247" s="257">
        <v>2</v>
      </c>
      <c r="F247" s="258"/>
      <c r="G247" s="258"/>
      <c r="H247" s="259"/>
      <c r="I247" s="275">
        <f t="shared" si="4"/>
        <v>0</v>
      </c>
      <c r="J247" s="275">
        <f t="shared" si="5"/>
        <v>0</v>
      </c>
      <c r="K247" s="276" t="s">
        <v>980</v>
      </c>
    </row>
    <row r="248" spans="1:11" ht="16.5">
      <c r="A248" s="254"/>
      <c r="B248" s="292" t="s">
        <v>1030</v>
      </c>
      <c r="C248" s="293"/>
      <c r="D248" s="305" t="s">
        <v>1031</v>
      </c>
      <c r="E248" s="257">
        <v>4</v>
      </c>
      <c r="F248" s="258"/>
      <c r="G248" s="258"/>
      <c r="H248" s="259"/>
      <c r="I248" s="275">
        <f t="shared" si="4"/>
        <v>0</v>
      </c>
      <c r="J248" s="275">
        <f t="shared" si="5"/>
        <v>0</v>
      </c>
      <c r="K248" s="276" t="s">
        <v>980</v>
      </c>
    </row>
    <row r="249" spans="1:11" ht="16.5">
      <c r="A249" s="254"/>
      <c r="B249" s="292" t="s">
        <v>1032</v>
      </c>
      <c r="C249" s="293"/>
      <c r="D249" s="305" t="s">
        <v>856</v>
      </c>
      <c r="E249" s="257">
        <v>2</v>
      </c>
      <c r="F249" s="258"/>
      <c r="G249" s="258"/>
      <c r="H249" s="259"/>
      <c r="I249" s="275">
        <f t="shared" si="4"/>
        <v>0</v>
      </c>
      <c r="J249" s="275">
        <f t="shared" si="5"/>
        <v>0</v>
      </c>
      <c r="K249" s="276" t="s">
        <v>980</v>
      </c>
    </row>
    <row r="250" spans="1:11" ht="16.5">
      <c r="A250" s="254"/>
      <c r="B250" s="292" t="s">
        <v>1033</v>
      </c>
      <c r="C250" s="293"/>
      <c r="D250" s="305" t="s">
        <v>856</v>
      </c>
      <c r="E250" s="257">
        <v>2</v>
      </c>
      <c r="F250" s="258"/>
      <c r="G250" s="258"/>
      <c r="H250" s="259"/>
      <c r="I250" s="275">
        <f t="shared" si="4"/>
        <v>0</v>
      </c>
      <c r="J250" s="275">
        <f t="shared" si="5"/>
        <v>0</v>
      </c>
      <c r="K250" s="276" t="s">
        <v>1034</v>
      </c>
    </row>
    <row r="251" spans="1:11" ht="16.5">
      <c r="A251" s="254"/>
      <c r="B251" s="292" t="s">
        <v>1035</v>
      </c>
      <c r="C251" s="293"/>
      <c r="D251" s="305" t="s">
        <v>856</v>
      </c>
      <c r="E251" s="257">
        <v>4</v>
      </c>
      <c r="F251" s="258"/>
      <c r="G251" s="258"/>
      <c r="H251" s="259"/>
      <c r="I251" s="275">
        <f t="shared" si="4"/>
        <v>0</v>
      </c>
      <c r="J251" s="275">
        <f t="shared" si="5"/>
        <v>0</v>
      </c>
      <c r="K251" s="276" t="s">
        <v>980</v>
      </c>
    </row>
    <row r="252" spans="1:11" ht="16.5">
      <c r="A252" s="254"/>
      <c r="B252" s="292" t="s">
        <v>1036</v>
      </c>
      <c r="C252" s="293"/>
      <c r="D252" s="305" t="s">
        <v>856</v>
      </c>
      <c r="E252" s="257">
        <v>4</v>
      </c>
      <c r="F252" s="258"/>
      <c r="G252" s="258"/>
      <c r="H252" s="259"/>
      <c r="I252" s="275">
        <f t="shared" si="4"/>
        <v>0</v>
      </c>
      <c r="J252" s="275">
        <f t="shared" si="5"/>
        <v>0</v>
      </c>
      <c r="K252" s="276" t="s">
        <v>980</v>
      </c>
    </row>
    <row r="253" spans="1:11" ht="16.5">
      <c r="A253" s="254"/>
      <c r="B253" s="292" t="s">
        <v>1037</v>
      </c>
      <c r="C253" s="293"/>
      <c r="D253" s="305" t="s">
        <v>856</v>
      </c>
      <c r="E253" s="257">
        <v>4</v>
      </c>
      <c r="F253" s="258"/>
      <c r="G253" s="258"/>
      <c r="H253" s="259"/>
      <c r="I253" s="275">
        <f t="shared" si="4"/>
        <v>0</v>
      </c>
      <c r="J253" s="275">
        <f t="shared" si="5"/>
        <v>0</v>
      </c>
      <c r="K253" s="276" t="s">
        <v>980</v>
      </c>
    </row>
    <row r="254" spans="1:11" ht="16.5">
      <c r="A254" s="254"/>
      <c r="B254" s="292" t="s">
        <v>1063</v>
      </c>
      <c r="C254" s="293"/>
      <c r="D254" s="305" t="s">
        <v>856</v>
      </c>
      <c r="E254" s="257">
        <v>4</v>
      </c>
      <c r="F254" s="258"/>
      <c r="G254" s="258"/>
      <c r="H254" s="259"/>
      <c r="I254" s="275">
        <f t="shared" si="4"/>
        <v>0</v>
      </c>
      <c r="J254" s="275">
        <f t="shared" si="5"/>
        <v>0</v>
      </c>
      <c r="K254" s="276" t="s">
        <v>1034</v>
      </c>
    </row>
    <row r="255" spans="1:11" ht="16.5">
      <c r="A255" s="254"/>
      <c r="B255" s="292" t="s">
        <v>1064</v>
      </c>
      <c r="C255" s="293"/>
      <c r="D255" s="305" t="s">
        <v>856</v>
      </c>
      <c r="E255" s="257">
        <v>2</v>
      </c>
      <c r="F255" s="258"/>
      <c r="G255" s="258"/>
      <c r="H255" s="259"/>
      <c r="I255" s="275">
        <f t="shared" si="4"/>
        <v>0</v>
      </c>
      <c r="J255" s="275">
        <f t="shared" si="5"/>
        <v>0</v>
      </c>
      <c r="K255" s="276" t="s">
        <v>1034</v>
      </c>
    </row>
    <row r="256" spans="1:11" ht="16.5">
      <c r="A256" s="254"/>
      <c r="B256" s="292" t="s">
        <v>1040</v>
      </c>
      <c r="C256" s="293"/>
      <c r="D256" s="305" t="s">
        <v>856</v>
      </c>
      <c r="E256" s="257">
        <v>2</v>
      </c>
      <c r="F256" s="258"/>
      <c r="G256" s="258"/>
      <c r="H256" s="259"/>
      <c r="I256" s="275">
        <f t="shared" si="4"/>
        <v>0</v>
      </c>
      <c r="J256" s="275">
        <f t="shared" si="5"/>
        <v>0</v>
      </c>
      <c r="K256" s="276" t="s">
        <v>1041</v>
      </c>
    </row>
    <row r="257" spans="1:12" ht="16.5">
      <c r="A257" s="254"/>
      <c r="B257" s="292" t="s">
        <v>1042</v>
      </c>
      <c r="C257" s="293"/>
      <c r="D257" s="305" t="s">
        <v>853</v>
      </c>
      <c r="E257" s="257">
        <v>2</v>
      </c>
      <c r="F257" s="258"/>
      <c r="G257" s="258"/>
      <c r="H257" s="259"/>
      <c r="I257" s="275">
        <f t="shared" si="4"/>
        <v>0</v>
      </c>
      <c r="J257" s="275">
        <f t="shared" si="5"/>
        <v>0</v>
      </c>
      <c r="K257" s="276" t="s">
        <v>1043</v>
      </c>
    </row>
    <row r="258" spans="1:12" ht="16.5">
      <c r="A258" s="254"/>
      <c r="B258" s="292" t="s">
        <v>1033</v>
      </c>
      <c r="C258" s="293"/>
      <c r="D258" s="305" t="s">
        <v>856</v>
      </c>
      <c r="E258" s="257">
        <v>1</v>
      </c>
      <c r="F258" s="258"/>
      <c r="G258" s="258"/>
      <c r="H258" s="259"/>
      <c r="I258" s="275">
        <f t="shared" si="4"/>
        <v>0</v>
      </c>
      <c r="J258" s="275">
        <f t="shared" si="5"/>
        <v>0</v>
      </c>
      <c r="K258" s="276" t="s">
        <v>1034</v>
      </c>
    </row>
    <row r="259" spans="1:12" ht="16.5">
      <c r="A259" s="254"/>
      <c r="B259" s="292" t="s">
        <v>1045</v>
      </c>
      <c r="C259" s="293"/>
      <c r="D259" s="305" t="s">
        <v>856</v>
      </c>
      <c r="E259" s="257">
        <v>96</v>
      </c>
      <c r="F259" s="258"/>
      <c r="G259" s="258"/>
      <c r="H259" s="259"/>
      <c r="I259" s="275">
        <f t="shared" si="4"/>
        <v>0</v>
      </c>
      <c r="J259" s="275">
        <f t="shared" si="5"/>
        <v>0</v>
      </c>
      <c r="K259" s="276" t="s">
        <v>1041</v>
      </c>
    </row>
    <row r="260" spans="1:12" ht="16.5">
      <c r="A260" s="254"/>
      <c r="B260" s="292" t="s">
        <v>1065</v>
      </c>
      <c r="C260" s="293"/>
      <c r="D260" s="305" t="s">
        <v>856</v>
      </c>
      <c r="E260" s="257">
        <v>1</v>
      </c>
      <c r="F260" s="258"/>
      <c r="G260" s="258"/>
      <c r="H260" s="259"/>
      <c r="I260" s="275">
        <f t="shared" si="4"/>
        <v>0</v>
      </c>
      <c r="J260" s="275">
        <f t="shared" si="5"/>
        <v>0</v>
      </c>
      <c r="K260" s="276" t="s">
        <v>980</v>
      </c>
    </row>
    <row r="261" spans="1:12" ht="16.5">
      <c r="A261" s="254"/>
      <c r="B261" s="292" t="s">
        <v>1048</v>
      </c>
      <c r="C261" s="293"/>
      <c r="D261" s="305" t="s">
        <v>856</v>
      </c>
      <c r="E261" s="257">
        <v>96</v>
      </c>
      <c r="F261" s="258"/>
      <c r="G261" s="258"/>
      <c r="H261" s="259"/>
      <c r="I261" s="275">
        <f t="shared" si="4"/>
        <v>0</v>
      </c>
      <c r="J261" s="275">
        <f t="shared" si="5"/>
        <v>0</v>
      </c>
      <c r="K261" s="276" t="s">
        <v>980</v>
      </c>
    </row>
    <row r="262" spans="1:12" ht="16.5">
      <c r="A262" s="254"/>
      <c r="B262" s="292" t="s">
        <v>1049</v>
      </c>
      <c r="C262" s="293"/>
      <c r="D262" s="305" t="s">
        <v>158</v>
      </c>
      <c r="E262" s="257">
        <v>18</v>
      </c>
      <c r="F262" s="258"/>
      <c r="G262" s="258"/>
      <c r="H262" s="259"/>
      <c r="I262" s="275">
        <f t="shared" si="4"/>
        <v>0</v>
      </c>
      <c r="J262" s="275">
        <f t="shared" si="5"/>
        <v>0</v>
      </c>
      <c r="K262" s="276" t="s">
        <v>980</v>
      </c>
    </row>
    <row r="263" spans="1:12" ht="16.5">
      <c r="A263" s="254"/>
      <c r="B263" s="292" t="s">
        <v>1050</v>
      </c>
      <c r="C263" s="293"/>
      <c r="D263" s="305" t="s">
        <v>158</v>
      </c>
      <c r="E263" s="257">
        <v>36</v>
      </c>
      <c r="F263" s="258"/>
      <c r="G263" s="258"/>
      <c r="H263" s="259"/>
      <c r="I263" s="275">
        <f t="shared" si="4"/>
        <v>0</v>
      </c>
      <c r="J263" s="275">
        <f t="shared" si="5"/>
        <v>0</v>
      </c>
      <c r="K263" s="276" t="s">
        <v>980</v>
      </c>
    </row>
    <row r="264" spans="1:12" ht="31.5">
      <c r="A264" s="254"/>
      <c r="B264" s="292" t="s">
        <v>1051</v>
      </c>
      <c r="C264" s="293"/>
      <c r="D264" s="305" t="s">
        <v>982</v>
      </c>
      <c r="E264" s="257">
        <v>1</v>
      </c>
      <c r="F264" s="258"/>
      <c r="G264" s="258"/>
      <c r="H264" s="259"/>
      <c r="I264" s="275">
        <f t="shared" si="4"/>
        <v>0</v>
      </c>
      <c r="J264" s="275">
        <f t="shared" si="5"/>
        <v>0</v>
      </c>
      <c r="K264" s="276" t="s">
        <v>980</v>
      </c>
    </row>
    <row r="265" spans="1:12" s="200" customFormat="1" ht="16.5">
      <c r="A265" s="260"/>
      <c r="B265" s="307" t="s">
        <v>1066</v>
      </c>
      <c r="C265" s="298"/>
      <c r="D265" s="298"/>
      <c r="E265" s="263"/>
      <c r="F265" s="299"/>
      <c r="G265" s="299"/>
      <c r="H265" s="259"/>
      <c r="I265" s="277">
        <f t="shared" si="4"/>
        <v>0</v>
      </c>
      <c r="J265" s="277">
        <f t="shared" si="5"/>
        <v>0</v>
      </c>
      <c r="K265" s="278"/>
    </row>
    <row r="266" spans="1:12" s="201" customFormat="1" ht="16.5">
      <c r="A266" s="254"/>
      <c r="B266" s="296" t="s">
        <v>1067</v>
      </c>
      <c r="C266" s="293"/>
      <c r="D266" s="293" t="s">
        <v>856</v>
      </c>
      <c r="E266" s="257">
        <v>1</v>
      </c>
      <c r="F266" s="258"/>
      <c r="G266" s="258"/>
      <c r="H266" s="259"/>
      <c r="I266" s="275">
        <f t="shared" si="4"/>
        <v>0</v>
      </c>
      <c r="J266" s="275">
        <f t="shared" si="5"/>
        <v>0</v>
      </c>
      <c r="K266" s="276" t="s">
        <v>980</v>
      </c>
      <c r="L266" s="209"/>
    </row>
    <row r="267" spans="1:12" ht="16.5">
      <c r="A267" s="254"/>
      <c r="B267" s="308" t="s">
        <v>1035</v>
      </c>
      <c r="C267" s="293"/>
      <c r="D267" s="293" t="s">
        <v>856</v>
      </c>
      <c r="E267" s="257">
        <v>8</v>
      </c>
      <c r="F267" s="258"/>
      <c r="G267" s="258"/>
      <c r="H267" s="259"/>
      <c r="I267" s="275">
        <f t="shared" si="4"/>
        <v>0</v>
      </c>
      <c r="J267" s="275">
        <f t="shared" si="5"/>
        <v>0</v>
      </c>
      <c r="K267" s="276" t="s">
        <v>980</v>
      </c>
    </row>
    <row r="268" spans="1:12" ht="16.5">
      <c r="A268" s="254"/>
      <c r="B268" s="296" t="s">
        <v>1036</v>
      </c>
      <c r="C268" s="293"/>
      <c r="D268" s="293" t="s">
        <v>856</v>
      </c>
      <c r="E268" s="257">
        <v>8</v>
      </c>
      <c r="F268" s="258"/>
      <c r="G268" s="258"/>
      <c r="H268" s="259"/>
      <c r="I268" s="275">
        <f t="shared" si="4"/>
        <v>0</v>
      </c>
      <c r="J268" s="275">
        <f t="shared" si="5"/>
        <v>0</v>
      </c>
      <c r="K268" s="276" t="s">
        <v>980</v>
      </c>
    </row>
    <row r="269" spans="1:12" ht="16.5">
      <c r="A269" s="254"/>
      <c r="B269" s="296" t="s">
        <v>1037</v>
      </c>
      <c r="C269" s="293"/>
      <c r="D269" s="293" t="s">
        <v>856</v>
      </c>
      <c r="E269" s="257">
        <v>8</v>
      </c>
      <c r="F269" s="258"/>
      <c r="G269" s="258"/>
      <c r="H269" s="259"/>
      <c r="I269" s="275">
        <f t="shared" si="4"/>
        <v>0</v>
      </c>
      <c r="J269" s="275">
        <f t="shared" si="5"/>
        <v>0</v>
      </c>
      <c r="K269" s="276" t="s">
        <v>980</v>
      </c>
    </row>
    <row r="270" spans="1:12" ht="31.5">
      <c r="A270" s="254"/>
      <c r="B270" s="308" t="s">
        <v>1068</v>
      </c>
      <c r="C270" s="309"/>
      <c r="D270" s="309" t="s">
        <v>856</v>
      </c>
      <c r="E270" s="257">
        <v>2</v>
      </c>
      <c r="F270" s="258"/>
      <c r="G270" s="258"/>
      <c r="H270" s="259"/>
      <c r="I270" s="275">
        <f t="shared" si="4"/>
        <v>0</v>
      </c>
      <c r="J270" s="275">
        <f t="shared" si="5"/>
        <v>0</v>
      </c>
      <c r="K270" s="276" t="s">
        <v>980</v>
      </c>
      <c r="L270" s="201"/>
    </row>
    <row r="271" spans="1:12" ht="16.5">
      <c r="A271" s="280"/>
      <c r="B271" s="310"/>
      <c r="C271" s="311"/>
      <c r="D271" s="311"/>
      <c r="E271" s="312"/>
      <c r="F271" s="313"/>
      <c r="G271" s="313"/>
      <c r="H271" s="314"/>
      <c r="I271" s="301"/>
      <c r="J271" s="301"/>
      <c r="K271" s="302"/>
      <c r="L271" s="201"/>
    </row>
    <row r="272" spans="1:12" ht="31.5">
      <c r="A272" s="241" t="s">
        <v>200</v>
      </c>
      <c r="B272" s="242" t="s">
        <v>1069</v>
      </c>
      <c r="C272" s="243"/>
      <c r="D272" s="244"/>
      <c r="E272" s="286"/>
      <c r="F272" s="246"/>
      <c r="G272" s="247"/>
      <c r="H272" s="247"/>
      <c r="I272" s="247"/>
      <c r="J272" s="247"/>
      <c r="K272" s="272"/>
    </row>
    <row r="273" spans="1:11" ht="16.5">
      <c r="A273" s="241"/>
      <c r="B273" s="242" t="s">
        <v>972</v>
      </c>
      <c r="C273" s="243"/>
      <c r="D273" s="244"/>
      <c r="E273" s="286"/>
      <c r="F273" s="246"/>
      <c r="G273" s="247"/>
      <c r="H273" s="247"/>
      <c r="I273" s="247"/>
      <c r="J273" s="247">
        <f>SUM(J274:J315)</f>
        <v>0</v>
      </c>
      <c r="K273" s="272"/>
    </row>
    <row r="274" spans="1:11" ht="173.25">
      <c r="A274" s="315"/>
      <c r="B274" s="316" t="s">
        <v>1070</v>
      </c>
      <c r="C274" s="317" t="s">
        <v>1071</v>
      </c>
      <c r="D274" s="317" t="s">
        <v>870</v>
      </c>
      <c r="E274" s="251">
        <v>1</v>
      </c>
      <c r="F274" s="258"/>
      <c r="G274" s="258"/>
      <c r="H274" s="259"/>
      <c r="I274" s="273">
        <f t="shared" ref="I274:I315" si="6">F274+G274+H274</f>
        <v>0</v>
      </c>
      <c r="J274" s="273">
        <f t="shared" ref="J274:J315" si="7">I274*E274</f>
        <v>0</v>
      </c>
      <c r="K274" s="332" t="s">
        <v>1072</v>
      </c>
    </row>
    <row r="275" spans="1:11" ht="141.75">
      <c r="A275" s="318"/>
      <c r="B275" s="319" t="s">
        <v>1073</v>
      </c>
      <c r="C275" s="295" t="s">
        <v>1074</v>
      </c>
      <c r="D275" s="295" t="s">
        <v>870</v>
      </c>
      <c r="E275" s="266">
        <v>1</v>
      </c>
      <c r="F275" s="258"/>
      <c r="G275" s="258"/>
      <c r="H275" s="259"/>
      <c r="I275" s="275">
        <f t="shared" si="6"/>
        <v>0</v>
      </c>
      <c r="J275" s="275">
        <f t="shared" si="7"/>
        <v>0</v>
      </c>
      <c r="K275" s="333" t="s">
        <v>1075</v>
      </c>
    </row>
    <row r="276" spans="1:11" ht="78.75">
      <c r="A276" s="318"/>
      <c r="B276" s="319" t="s">
        <v>1076</v>
      </c>
      <c r="C276" s="295" t="s">
        <v>1077</v>
      </c>
      <c r="D276" s="295" t="s">
        <v>870</v>
      </c>
      <c r="E276" s="266">
        <v>1</v>
      </c>
      <c r="F276" s="258"/>
      <c r="G276" s="258"/>
      <c r="H276" s="259"/>
      <c r="I276" s="275">
        <f t="shared" si="6"/>
        <v>0</v>
      </c>
      <c r="J276" s="275">
        <f t="shared" si="7"/>
        <v>0</v>
      </c>
      <c r="K276" s="333" t="s">
        <v>1078</v>
      </c>
    </row>
    <row r="277" spans="1:11" ht="16.5">
      <c r="A277" s="318"/>
      <c r="B277" s="320" t="s">
        <v>1079</v>
      </c>
      <c r="C277" s="295"/>
      <c r="D277" s="295" t="s">
        <v>1080</v>
      </c>
      <c r="E277" s="266">
        <v>1</v>
      </c>
      <c r="F277" s="258"/>
      <c r="G277" s="258"/>
      <c r="H277" s="259"/>
      <c r="I277" s="275">
        <f t="shared" si="6"/>
        <v>0</v>
      </c>
      <c r="J277" s="275">
        <f t="shared" si="7"/>
        <v>0</v>
      </c>
      <c r="K277" s="334" t="s">
        <v>1081</v>
      </c>
    </row>
    <row r="278" spans="1:11" ht="16.5">
      <c r="A278" s="318"/>
      <c r="B278" s="320" t="s">
        <v>1082</v>
      </c>
      <c r="C278" s="295"/>
      <c r="D278" s="295" t="s">
        <v>982</v>
      </c>
      <c r="E278" s="266">
        <v>1</v>
      </c>
      <c r="F278" s="258"/>
      <c r="G278" s="258"/>
      <c r="H278" s="259"/>
      <c r="I278" s="275">
        <f t="shared" si="6"/>
        <v>0</v>
      </c>
      <c r="J278" s="275">
        <f t="shared" si="7"/>
        <v>0</v>
      </c>
      <c r="K278" s="334" t="s">
        <v>1083</v>
      </c>
    </row>
    <row r="279" spans="1:11" ht="16.5">
      <c r="A279" s="318"/>
      <c r="B279" s="320" t="s">
        <v>1084</v>
      </c>
      <c r="C279" s="295"/>
      <c r="D279" s="295" t="s">
        <v>982</v>
      </c>
      <c r="E279" s="266">
        <v>1</v>
      </c>
      <c r="F279" s="258"/>
      <c r="G279" s="258"/>
      <c r="H279" s="259"/>
      <c r="I279" s="275">
        <f t="shared" si="6"/>
        <v>0</v>
      </c>
      <c r="J279" s="275">
        <f t="shared" si="7"/>
        <v>0</v>
      </c>
      <c r="K279" s="334" t="s">
        <v>980</v>
      </c>
    </row>
    <row r="280" spans="1:11" ht="16.5">
      <c r="A280" s="318"/>
      <c r="B280" s="320" t="s">
        <v>1085</v>
      </c>
      <c r="C280" s="295"/>
      <c r="D280" s="295" t="s">
        <v>982</v>
      </c>
      <c r="E280" s="266">
        <v>1</v>
      </c>
      <c r="F280" s="258"/>
      <c r="G280" s="258"/>
      <c r="H280" s="259"/>
      <c r="I280" s="275">
        <f t="shared" si="6"/>
        <v>0</v>
      </c>
      <c r="J280" s="275">
        <f t="shared" si="7"/>
        <v>0</v>
      </c>
      <c r="K280" s="334" t="s">
        <v>980</v>
      </c>
    </row>
    <row r="281" spans="1:11" ht="16.5">
      <c r="A281" s="318"/>
      <c r="B281" s="294" t="s">
        <v>1086</v>
      </c>
      <c r="C281" s="295"/>
      <c r="D281" s="295" t="s">
        <v>856</v>
      </c>
      <c r="E281" s="266">
        <v>1</v>
      </c>
      <c r="F281" s="258"/>
      <c r="G281" s="258"/>
      <c r="H281" s="259"/>
      <c r="I281" s="275">
        <f t="shared" si="6"/>
        <v>0</v>
      </c>
      <c r="J281" s="275">
        <f t="shared" si="7"/>
        <v>0</v>
      </c>
      <c r="K281" s="279" t="s">
        <v>1087</v>
      </c>
    </row>
    <row r="282" spans="1:11" ht="16.5">
      <c r="A282" s="318"/>
      <c r="B282" s="294" t="s">
        <v>1088</v>
      </c>
      <c r="C282" s="295"/>
      <c r="D282" s="295" t="s">
        <v>856</v>
      </c>
      <c r="E282" s="266">
        <v>1</v>
      </c>
      <c r="F282" s="258"/>
      <c r="G282" s="258"/>
      <c r="H282" s="259"/>
      <c r="I282" s="275">
        <f t="shared" si="6"/>
        <v>0</v>
      </c>
      <c r="J282" s="275">
        <f t="shared" si="7"/>
        <v>0</v>
      </c>
      <c r="K282" s="279" t="s">
        <v>980</v>
      </c>
    </row>
    <row r="283" spans="1:11" ht="16.5">
      <c r="A283" s="318"/>
      <c r="B283" s="294" t="s">
        <v>1089</v>
      </c>
      <c r="C283" s="295"/>
      <c r="D283" s="295" t="s">
        <v>856</v>
      </c>
      <c r="E283" s="266">
        <v>1</v>
      </c>
      <c r="F283" s="258"/>
      <c r="G283" s="258"/>
      <c r="H283" s="259"/>
      <c r="I283" s="275">
        <f t="shared" si="6"/>
        <v>0</v>
      </c>
      <c r="J283" s="275">
        <f t="shared" si="7"/>
        <v>0</v>
      </c>
      <c r="K283" s="279" t="s">
        <v>980</v>
      </c>
    </row>
    <row r="284" spans="1:11" ht="16.5">
      <c r="A284" s="318"/>
      <c r="B284" s="319" t="s">
        <v>1090</v>
      </c>
      <c r="C284" s="321"/>
      <c r="D284" s="322" t="s">
        <v>856</v>
      </c>
      <c r="E284" s="266">
        <v>10</v>
      </c>
      <c r="F284" s="258"/>
      <c r="G284" s="258"/>
      <c r="H284" s="259"/>
      <c r="I284" s="275">
        <f t="shared" si="6"/>
        <v>0</v>
      </c>
      <c r="J284" s="275">
        <f t="shared" si="7"/>
        <v>0</v>
      </c>
      <c r="K284" s="334" t="s">
        <v>1034</v>
      </c>
    </row>
    <row r="285" spans="1:11" ht="16.5">
      <c r="A285" s="318"/>
      <c r="B285" s="319" t="s">
        <v>1091</v>
      </c>
      <c r="C285" s="321"/>
      <c r="D285" s="321" t="s">
        <v>856</v>
      </c>
      <c r="E285" s="266">
        <v>2</v>
      </c>
      <c r="F285" s="258"/>
      <c r="G285" s="258"/>
      <c r="H285" s="259"/>
      <c r="I285" s="275">
        <f t="shared" si="6"/>
        <v>0</v>
      </c>
      <c r="J285" s="275">
        <f t="shared" si="7"/>
        <v>0</v>
      </c>
      <c r="K285" s="276" t="s">
        <v>1034</v>
      </c>
    </row>
    <row r="286" spans="1:11" ht="16.5">
      <c r="A286" s="318"/>
      <c r="B286" s="320" t="s">
        <v>1092</v>
      </c>
      <c r="C286" s="321"/>
      <c r="D286" s="321" t="s">
        <v>856</v>
      </c>
      <c r="E286" s="266">
        <v>2</v>
      </c>
      <c r="F286" s="258"/>
      <c r="G286" s="258"/>
      <c r="H286" s="259"/>
      <c r="I286" s="275">
        <f t="shared" si="6"/>
        <v>0</v>
      </c>
      <c r="J286" s="275">
        <f t="shared" si="7"/>
        <v>0</v>
      </c>
      <c r="K286" s="334" t="s">
        <v>1034</v>
      </c>
    </row>
    <row r="287" spans="1:11" ht="16.5">
      <c r="A287" s="318"/>
      <c r="B287" s="319" t="s">
        <v>1093</v>
      </c>
      <c r="C287" s="321"/>
      <c r="D287" s="321" t="s">
        <v>856</v>
      </c>
      <c r="E287" s="266">
        <v>1</v>
      </c>
      <c r="F287" s="258"/>
      <c r="G287" s="258"/>
      <c r="H287" s="259"/>
      <c r="I287" s="275">
        <f t="shared" si="6"/>
        <v>0</v>
      </c>
      <c r="J287" s="275">
        <f t="shared" si="7"/>
        <v>0</v>
      </c>
      <c r="K287" s="334" t="s">
        <v>1034</v>
      </c>
    </row>
    <row r="288" spans="1:11" ht="16.5">
      <c r="A288" s="318"/>
      <c r="B288" s="319" t="s">
        <v>1094</v>
      </c>
      <c r="C288" s="321"/>
      <c r="D288" s="321" t="s">
        <v>856</v>
      </c>
      <c r="E288" s="266">
        <v>1</v>
      </c>
      <c r="F288" s="258"/>
      <c r="G288" s="258"/>
      <c r="H288" s="259"/>
      <c r="I288" s="275">
        <f t="shared" si="6"/>
        <v>0</v>
      </c>
      <c r="J288" s="275">
        <f t="shared" si="7"/>
        <v>0</v>
      </c>
      <c r="K288" s="334" t="s">
        <v>1034</v>
      </c>
    </row>
    <row r="289" spans="1:11" ht="16.5">
      <c r="A289" s="318"/>
      <c r="B289" s="320" t="s">
        <v>1095</v>
      </c>
      <c r="C289" s="321"/>
      <c r="D289" s="321" t="s">
        <v>856</v>
      </c>
      <c r="E289" s="266">
        <v>2</v>
      </c>
      <c r="F289" s="258"/>
      <c r="G289" s="258"/>
      <c r="H289" s="259"/>
      <c r="I289" s="275">
        <f t="shared" si="6"/>
        <v>0</v>
      </c>
      <c r="J289" s="275">
        <f t="shared" si="7"/>
        <v>0</v>
      </c>
      <c r="K289" s="334" t="s">
        <v>1096</v>
      </c>
    </row>
    <row r="290" spans="1:11" ht="16.5">
      <c r="A290" s="318"/>
      <c r="B290" s="320" t="s">
        <v>1097</v>
      </c>
      <c r="C290" s="321"/>
      <c r="D290" s="321" t="s">
        <v>856</v>
      </c>
      <c r="E290" s="266">
        <v>3</v>
      </c>
      <c r="F290" s="258"/>
      <c r="G290" s="258"/>
      <c r="H290" s="259"/>
      <c r="I290" s="275">
        <f t="shared" si="6"/>
        <v>0</v>
      </c>
      <c r="J290" s="275">
        <f t="shared" si="7"/>
        <v>0</v>
      </c>
      <c r="K290" s="334" t="s">
        <v>1034</v>
      </c>
    </row>
    <row r="291" spans="1:11" ht="16.5">
      <c r="A291" s="318"/>
      <c r="B291" s="320" t="s">
        <v>1098</v>
      </c>
      <c r="C291" s="321"/>
      <c r="D291" s="321" t="s">
        <v>856</v>
      </c>
      <c r="E291" s="266">
        <v>6</v>
      </c>
      <c r="F291" s="258"/>
      <c r="G291" s="258"/>
      <c r="H291" s="259"/>
      <c r="I291" s="275">
        <f t="shared" si="6"/>
        <v>0</v>
      </c>
      <c r="J291" s="275">
        <f t="shared" si="7"/>
        <v>0</v>
      </c>
      <c r="K291" s="334" t="s">
        <v>1096</v>
      </c>
    </row>
    <row r="292" spans="1:11" ht="16.5">
      <c r="A292" s="318"/>
      <c r="B292" s="319" t="s">
        <v>1099</v>
      </c>
      <c r="C292" s="321"/>
      <c r="D292" s="321" t="s">
        <v>856</v>
      </c>
      <c r="E292" s="266">
        <v>1</v>
      </c>
      <c r="F292" s="258"/>
      <c r="G292" s="258"/>
      <c r="H292" s="259"/>
      <c r="I292" s="275">
        <f t="shared" si="6"/>
        <v>0</v>
      </c>
      <c r="J292" s="275">
        <f t="shared" si="7"/>
        <v>0</v>
      </c>
      <c r="K292" s="334" t="s">
        <v>1034</v>
      </c>
    </row>
    <row r="293" spans="1:11" ht="16.5">
      <c r="A293" s="318"/>
      <c r="B293" s="319" t="s">
        <v>1100</v>
      </c>
      <c r="C293" s="321"/>
      <c r="D293" s="321" t="s">
        <v>856</v>
      </c>
      <c r="E293" s="266">
        <v>1</v>
      </c>
      <c r="F293" s="258"/>
      <c r="G293" s="258"/>
      <c r="H293" s="259"/>
      <c r="I293" s="275">
        <f t="shared" si="6"/>
        <v>0</v>
      </c>
      <c r="J293" s="275">
        <f t="shared" si="7"/>
        <v>0</v>
      </c>
      <c r="K293" s="334" t="s">
        <v>1034</v>
      </c>
    </row>
    <row r="294" spans="1:11" ht="16.5">
      <c r="A294" s="318"/>
      <c r="B294" s="320" t="s">
        <v>1101</v>
      </c>
      <c r="C294" s="321"/>
      <c r="D294" s="321" t="s">
        <v>856</v>
      </c>
      <c r="E294" s="266">
        <v>1</v>
      </c>
      <c r="F294" s="258"/>
      <c r="G294" s="258"/>
      <c r="H294" s="259"/>
      <c r="I294" s="275">
        <f t="shared" si="6"/>
        <v>0</v>
      </c>
      <c r="J294" s="275">
        <f t="shared" si="7"/>
        <v>0</v>
      </c>
      <c r="K294" s="334" t="s">
        <v>1034</v>
      </c>
    </row>
    <row r="295" spans="1:11" ht="16.5">
      <c r="A295" s="318"/>
      <c r="B295" s="320" t="s">
        <v>1102</v>
      </c>
      <c r="C295" s="321"/>
      <c r="D295" s="321" t="s">
        <v>856</v>
      </c>
      <c r="E295" s="266">
        <v>2</v>
      </c>
      <c r="F295" s="258"/>
      <c r="G295" s="258"/>
      <c r="H295" s="259"/>
      <c r="I295" s="275">
        <f t="shared" si="6"/>
        <v>0</v>
      </c>
      <c r="J295" s="275">
        <f t="shared" si="7"/>
        <v>0</v>
      </c>
      <c r="K295" s="334" t="s">
        <v>1034</v>
      </c>
    </row>
    <row r="296" spans="1:11" ht="16.5">
      <c r="A296" s="318"/>
      <c r="B296" s="320" t="s">
        <v>1103</v>
      </c>
      <c r="C296" s="321"/>
      <c r="D296" s="321" t="s">
        <v>856</v>
      </c>
      <c r="E296" s="266">
        <v>1</v>
      </c>
      <c r="F296" s="258"/>
      <c r="G296" s="258"/>
      <c r="H296" s="259"/>
      <c r="I296" s="275">
        <f t="shared" si="6"/>
        <v>0</v>
      </c>
      <c r="J296" s="275">
        <f t="shared" si="7"/>
        <v>0</v>
      </c>
      <c r="K296" s="334" t="s">
        <v>1034</v>
      </c>
    </row>
    <row r="297" spans="1:11" ht="16.5">
      <c r="A297" s="318"/>
      <c r="B297" s="320" t="s">
        <v>1104</v>
      </c>
      <c r="C297" s="321"/>
      <c r="D297" s="321" t="s">
        <v>856</v>
      </c>
      <c r="E297" s="266">
        <v>2</v>
      </c>
      <c r="F297" s="258"/>
      <c r="G297" s="258"/>
      <c r="H297" s="259"/>
      <c r="I297" s="275">
        <f t="shared" si="6"/>
        <v>0</v>
      </c>
      <c r="J297" s="275">
        <f t="shared" si="7"/>
        <v>0</v>
      </c>
      <c r="K297" s="334" t="s">
        <v>1034</v>
      </c>
    </row>
    <row r="298" spans="1:11" ht="16.5">
      <c r="A298" s="318"/>
      <c r="B298" s="294" t="s">
        <v>1105</v>
      </c>
      <c r="C298" s="321"/>
      <c r="D298" s="321" t="s">
        <v>856</v>
      </c>
      <c r="E298" s="266">
        <v>1</v>
      </c>
      <c r="F298" s="258"/>
      <c r="G298" s="258"/>
      <c r="H298" s="259"/>
      <c r="I298" s="275">
        <f t="shared" si="6"/>
        <v>0</v>
      </c>
      <c r="J298" s="275">
        <f t="shared" si="7"/>
        <v>0</v>
      </c>
      <c r="K298" s="334" t="s">
        <v>1034</v>
      </c>
    </row>
    <row r="299" spans="1:11" ht="16.5">
      <c r="A299" s="318"/>
      <c r="B299" s="319" t="s">
        <v>1106</v>
      </c>
      <c r="C299" s="321"/>
      <c r="D299" s="321" t="s">
        <v>856</v>
      </c>
      <c r="E299" s="266">
        <v>4</v>
      </c>
      <c r="F299" s="258"/>
      <c r="G299" s="258"/>
      <c r="H299" s="259"/>
      <c r="I299" s="275">
        <f t="shared" si="6"/>
        <v>0</v>
      </c>
      <c r="J299" s="275">
        <f t="shared" si="7"/>
        <v>0</v>
      </c>
      <c r="K299" s="334" t="s">
        <v>1034</v>
      </c>
    </row>
    <row r="300" spans="1:11" ht="16.5">
      <c r="A300" s="318"/>
      <c r="B300" s="319" t="s">
        <v>1107</v>
      </c>
      <c r="C300" s="321"/>
      <c r="D300" s="321" t="s">
        <v>856</v>
      </c>
      <c r="E300" s="266">
        <v>2</v>
      </c>
      <c r="F300" s="258"/>
      <c r="G300" s="258"/>
      <c r="H300" s="259"/>
      <c r="I300" s="275">
        <f t="shared" si="6"/>
        <v>0</v>
      </c>
      <c r="J300" s="275">
        <f t="shared" si="7"/>
        <v>0</v>
      </c>
      <c r="K300" s="334" t="s">
        <v>1034</v>
      </c>
    </row>
    <row r="301" spans="1:11" ht="16.5">
      <c r="A301" s="318"/>
      <c r="B301" s="319" t="s">
        <v>1108</v>
      </c>
      <c r="C301" s="321"/>
      <c r="D301" s="321" t="s">
        <v>853</v>
      </c>
      <c r="E301" s="266">
        <v>6</v>
      </c>
      <c r="F301" s="258"/>
      <c r="G301" s="258"/>
      <c r="H301" s="259"/>
      <c r="I301" s="275">
        <f t="shared" si="6"/>
        <v>0</v>
      </c>
      <c r="J301" s="275">
        <f t="shared" si="7"/>
        <v>0</v>
      </c>
      <c r="K301" s="279" t="s">
        <v>1034</v>
      </c>
    </row>
    <row r="302" spans="1:11" ht="16.5">
      <c r="A302" s="318"/>
      <c r="B302" s="319" t="s">
        <v>1109</v>
      </c>
      <c r="C302" s="321"/>
      <c r="D302" s="321" t="s">
        <v>853</v>
      </c>
      <c r="E302" s="266">
        <v>3</v>
      </c>
      <c r="F302" s="258"/>
      <c r="G302" s="258"/>
      <c r="H302" s="259"/>
      <c r="I302" s="275">
        <f t="shared" si="6"/>
        <v>0</v>
      </c>
      <c r="J302" s="275">
        <f t="shared" si="7"/>
        <v>0</v>
      </c>
      <c r="K302" s="279" t="s">
        <v>1043</v>
      </c>
    </row>
    <row r="303" spans="1:11" ht="16.5">
      <c r="A303" s="318"/>
      <c r="B303" s="319" t="s">
        <v>1110</v>
      </c>
      <c r="C303" s="321"/>
      <c r="D303" s="321" t="s">
        <v>853</v>
      </c>
      <c r="E303" s="266">
        <v>1</v>
      </c>
      <c r="F303" s="258"/>
      <c r="G303" s="258"/>
      <c r="H303" s="259"/>
      <c r="I303" s="275">
        <f t="shared" si="6"/>
        <v>0</v>
      </c>
      <c r="J303" s="275">
        <f t="shared" si="7"/>
        <v>0</v>
      </c>
      <c r="K303" s="279" t="s">
        <v>1043</v>
      </c>
    </row>
    <row r="304" spans="1:11" ht="16.5">
      <c r="A304" s="318"/>
      <c r="B304" s="320" t="s">
        <v>1111</v>
      </c>
      <c r="C304" s="321"/>
      <c r="D304" s="321" t="s">
        <v>143</v>
      </c>
      <c r="E304" s="266">
        <v>30</v>
      </c>
      <c r="F304" s="258"/>
      <c r="G304" s="258"/>
      <c r="H304" s="259"/>
      <c r="I304" s="275">
        <f t="shared" si="6"/>
        <v>0</v>
      </c>
      <c r="J304" s="275">
        <f t="shared" si="7"/>
        <v>0</v>
      </c>
      <c r="K304" s="279" t="s">
        <v>1013</v>
      </c>
    </row>
    <row r="305" spans="1:11" ht="16.5">
      <c r="A305" s="318"/>
      <c r="B305" s="320" t="s">
        <v>1112</v>
      </c>
      <c r="C305" s="321"/>
      <c r="D305" s="321" t="s">
        <v>143</v>
      </c>
      <c r="E305" s="266">
        <v>18</v>
      </c>
      <c r="F305" s="258"/>
      <c r="G305" s="258"/>
      <c r="H305" s="259"/>
      <c r="I305" s="275">
        <f t="shared" si="6"/>
        <v>0</v>
      </c>
      <c r="J305" s="275">
        <f t="shared" si="7"/>
        <v>0</v>
      </c>
      <c r="K305" s="279" t="s">
        <v>1013</v>
      </c>
    </row>
    <row r="306" spans="1:11" ht="16.5">
      <c r="A306" s="318"/>
      <c r="B306" s="320" t="s">
        <v>1113</v>
      </c>
      <c r="C306" s="321"/>
      <c r="D306" s="321" t="s">
        <v>143</v>
      </c>
      <c r="E306" s="266">
        <v>24</v>
      </c>
      <c r="F306" s="258"/>
      <c r="G306" s="258"/>
      <c r="H306" s="259"/>
      <c r="I306" s="275">
        <f t="shared" si="6"/>
        <v>0</v>
      </c>
      <c r="J306" s="275">
        <f t="shared" si="7"/>
        <v>0</v>
      </c>
      <c r="K306" s="279" t="s">
        <v>1013</v>
      </c>
    </row>
    <row r="307" spans="1:11" ht="16.5">
      <c r="A307" s="318"/>
      <c r="B307" s="320" t="s">
        <v>1114</v>
      </c>
      <c r="C307" s="321"/>
      <c r="D307" s="321" t="s">
        <v>143</v>
      </c>
      <c r="E307" s="266">
        <v>30</v>
      </c>
      <c r="F307" s="258"/>
      <c r="G307" s="258"/>
      <c r="H307" s="259"/>
      <c r="I307" s="275">
        <f t="shared" si="6"/>
        <v>0</v>
      </c>
      <c r="J307" s="275">
        <f t="shared" si="7"/>
        <v>0</v>
      </c>
      <c r="K307" s="279" t="s">
        <v>1013</v>
      </c>
    </row>
    <row r="308" spans="1:11" ht="16.5">
      <c r="A308" s="318"/>
      <c r="B308" s="320" t="s">
        <v>1026</v>
      </c>
      <c r="C308" s="321"/>
      <c r="D308" s="321" t="s">
        <v>143</v>
      </c>
      <c r="E308" s="266">
        <v>18</v>
      </c>
      <c r="F308" s="258"/>
      <c r="G308" s="258"/>
      <c r="H308" s="259"/>
      <c r="I308" s="275">
        <f t="shared" si="6"/>
        <v>0</v>
      </c>
      <c r="J308" s="275">
        <f t="shared" si="7"/>
        <v>0</v>
      </c>
      <c r="K308" s="279" t="s">
        <v>980</v>
      </c>
    </row>
    <row r="309" spans="1:11" ht="16.5">
      <c r="A309" s="318"/>
      <c r="B309" s="300" t="s">
        <v>1014</v>
      </c>
      <c r="C309" s="321"/>
      <c r="D309" s="295" t="s">
        <v>982</v>
      </c>
      <c r="E309" s="266">
        <v>1</v>
      </c>
      <c r="F309" s="258"/>
      <c r="G309" s="258"/>
      <c r="H309" s="259"/>
      <c r="I309" s="275">
        <f t="shared" si="6"/>
        <v>0</v>
      </c>
      <c r="J309" s="275">
        <f t="shared" si="7"/>
        <v>0</v>
      </c>
      <c r="K309" s="279" t="s">
        <v>1015</v>
      </c>
    </row>
    <row r="310" spans="1:11" ht="16.5">
      <c r="A310" s="318"/>
      <c r="B310" s="300" t="s">
        <v>1115</v>
      </c>
      <c r="C310" s="321"/>
      <c r="D310" s="295" t="s">
        <v>158</v>
      </c>
      <c r="E310" s="266">
        <v>16</v>
      </c>
      <c r="F310" s="258"/>
      <c r="G310" s="258"/>
      <c r="H310" s="259"/>
      <c r="I310" s="275">
        <f t="shared" si="6"/>
        <v>0</v>
      </c>
      <c r="J310" s="275">
        <f t="shared" si="7"/>
        <v>0</v>
      </c>
      <c r="K310" s="279" t="s">
        <v>980</v>
      </c>
    </row>
    <row r="311" spans="1:11" ht="16.5">
      <c r="A311" s="318"/>
      <c r="B311" s="300" t="s">
        <v>1049</v>
      </c>
      <c r="C311" s="321"/>
      <c r="D311" s="295" t="s">
        <v>158</v>
      </c>
      <c r="E311" s="266">
        <v>16</v>
      </c>
      <c r="F311" s="258"/>
      <c r="G311" s="258"/>
      <c r="H311" s="259"/>
      <c r="I311" s="275">
        <f t="shared" si="6"/>
        <v>0</v>
      </c>
      <c r="J311" s="275">
        <f t="shared" si="7"/>
        <v>0</v>
      </c>
      <c r="K311" s="279" t="s">
        <v>980</v>
      </c>
    </row>
    <row r="312" spans="1:11" ht="31.5">
      <c r="A312" s="318"/>
      <c r="B312" s="294" t="s">
        <v>1116</v>
      </c>
      <c r="C312" s="321"/>
      <c r="D312" s="295" t="s">
        <v>1117</v>
      </c>
      <c r="E312" s="266">
        <v>1</v>
      </c>
      <c r="F312" s="258"/>
      <c r="G312" s="258"/>
      <c r="H312" s="259"/>
      <c r="I312" s="275">
        <f t="shared" si="6"/>
        <v>0</v>
      </c>
      <c r="J312" s="275">
        <f t="shared" si="7"/>
        <v>0</v>
      </c>
      <c r="K312" s="279" t="s">
        <v>980</v>
      </c>
    </row>
    <row r="313" spans="1:11" ht="16.5">
      <c r="A313" s="318"/>
      <c r="B313" s="294" t="s">
        <v>1118</v>
      </c>
      <c r="C313" s="321"/>
      <c r="D313" s="295" t="s">
        <v>856</v>
      </c>
      <c r="E313" s="266">
        <v>1</v>
      </c>
      <c r="F313" s="258"/>
      <c r="G313" s="258"/>
      <c r="H313" s="259"/>
      <c r="I313" s="275">
        <f t="shared" si="6"/>
        <v>0</v>
      </c>
      <c r="J313" s="275">
        <f t="shared" si="7"/>
        <v>0</v>
      </c>
      <c r="K313" s="279" t="s">
        <v>980</v>
      </c>
    </row>
    <row r="314" spans="1:11" ht="16.5">
      <c r="A314" s="318"/>
      <c r="B314" s="294" t="s">
        <v>1119</v>
      </c>
      <c r="C314" s="321"/>
      <c r="D314" s="295" t="s">
        <v>856</v>
      </c>
      <c r="E314" s="266">
        <v>1</v>
      </c>
      <c r="F314" s="258"/>
      <c r="G314" s="258"/>
      <c r="H314" s="259"/>
      <c r="I314" s="275">
        <f t="shared" si="6"/>
        <v>0</v>
      </c>
      <c r="J314" s="275">
        <f t="shared" si="7"/>
        <v>0</v>
      </c>
      <c r="K314" s="279" t="s">
        <v>1120</v>
      </c>
    </row>
    <row r="315" spans="1:11" ht="16.5">
      <c r="A315" s="318"/>
      <c r="B315" s="320" t="s">
        <v>1121</v>
      </c>
      <c r="C315" s="321"/>
      <c r="D315" s="295" t="s">
        <v>856</v>
      </c>
      <c r="E315" s="266">
        <v>1</v>
      </c>
      <c r="F315" s="258"/>
      <c r="G315" s="258"/>
      <c r="H315" s="259"/>
      <c r="I315" s="275">
        <f t="shared" si="6"/>
        <v>0</v>
      </c>
      <c r="J315" s="275">
        <f t="shared" si="7"/>
        <v>0</v>
      </c>
      <c r="K315" s="334" t="s">
        <v>980</v>
      </c>
    </row>
    <row r="316" spans="1:11" ht="16.5">
      <c r="A316" s="323"/>
      <c r="B316" s="324"/>
      <c r="C316" s="325"/>
      <c r="D316" s="326"/>
      <c r="E316" s="327"/>
      <c r="F316" s="328"/>
      <c r="G316" s="328"/>
      <c r="H316" s="285"/>
      <c r="I316" s="301"/>
      <c r="J316" s="301"/>
      <c r="K316" s="302"/>
    </row>
    <row r="317" spans="1:11" ht="31.5">
      <c r="A317" s="241" t="s">
        <v>291</v>
      </c>
      <c r="B317" s="242" t="s">
        <v>1122</v>
      </c>
      <c r="C317" s="243"/>
      <c r="D317" s="244"/>
      <c r="E317" s="286"/>
      <c r="F317" s="246"/>
      <c r="G317" s="247"/>
      <c r="H317" s="247"/>
      <c r="I317" s="247"/>
      <c r="J317" s="247"/>
      <c r="K317" s="272"/>
    </row>
    <row r="318" spans="1:11" ht="16.5">
      <c r="A318" s="241"/>
      <c r="B318" s="242" t="s">
        <v>972</v>
      </c>
      <c r="C318" s="243"/>
      <c r="D318" s="244"/>
      <c r="E318" s="286"/>
      <c r="F318" s="246"/>
      <c r="G318" s="247"/>
      <c r="H318" s="247"/>
      <c r="I318" s="247"/>
      <c r="J318" s="247">
        <f>SUM(J319:J374)</f>
        <v>0</v>
      </c>
      <c r="K318" s="272"/>
    </row>
    <row r="319" spans="1:11" ht="16.5">
      <c r="A319" s="329"/>
      <c r="B319" s="330" t="s">
        <v>983</v>
      </c>
      <c r="C319" s="289"/>
      <c r="D319" s="289"/>
      <c r="E319" s="290"/>
      <c r="F319" s="291"/>
      <c r="G319" s="291"/>
      <c r="H319" s="253"/>
      <c r="I319" s="273"/>
      <c r="J319" s="273"/>
      <c r="K319" s="335"/>
    </row>
    <row r="320" spans="1:11" ht="16.5">
      <c r="A320" s="318"/>
      <c r="B320" s="331" t="s">
        <v>1123</v>
      </c>
      <c r="C320" s="293"/>
      <c r="D320" s="293" t="s">
        <v>1124</v>
      </c>
      <c r="E320" s="257">
        <v>56</v>
      </c>
      <c r="F320" s="258"/>
      <c r="G320" s="258"/>
      <c r="H320" s="259"/>
      <c r="I320" s="275">
        <f t="shared" ref="I320:I374" si="8">F320+G320+H320</f>
        <v>0</v>
      </c>
      <c r="J320" s="275">
        <f t="shared" ref="J320:J374" si="9">I320*E320</f>
        <v>0</v>
      </c>
      <c r="K320" s="336" t="s">
        <v>1120</v>
      </c>
    </row>
    <row r="321" spans="1:11" ht="16.5">
      <c r="A321" s="318"/>
      <c r="B321" s="337" t="s">
        <v>1125</v>
      </c>
      <c r="C321" s="295"/>
      <c r="D321" s="295" t="s">
        <v>1124</v>
      </c>
      <c r="E321" s="266">
        <v>6</v>
      </c>
      <c r="F321" s="258"/>
      <c r="G321" s="258"/>
      <c r="H321" s="259"/>
      <c r="I321" s="275">
        <f t="shared" si="8"/>
        <v>0</v>
      </c>
      <c r="J321" s="275">
        <f t="shared" si="9"/>
        <v>0</v>
      </c>
      <c r="K321" s="334" t="s">
        <v>1120</v>
      </c>
    </row>
    <row r="322" spans="1:11" ht="16.5">
      <c r="A322" s="318"/>
      <c r="B322" s="331" t="s">
        <v>1119</v>
      </c>
      <c r="C322" s="338"/>
      <c r="D322" s="293" t="s">
        <v>1124</v>
      </c>
      <c r="E322" s="257">
        <v>107</v>
      </c>
      <c r="F322" s="258"/>
      <c r="G322" s="258"/>
      <c r="H322" s="259"/>
      <c r="I322" s="275">
        <f t="shared" si="8"/>
        <v>0</v>
      </c>
      <c r="J322" s="275">
        <f t="shared" si="9"/>
        <v>0</v>
      </c>
      <c r="K322" s="336" t="s">
        <v>1120</v>
      </c>
    </row>
    <row r="323" spans="1:11" ht="16.5">
      <c r="A323" s="318"/>
      <c r="B323" s="331" t="s">
        <v>1126</v>
      </c>
      <c r="C323" s="338"/>
      <c r="D323" s="293" t="s">
        <v>1127</v>
      </c>
      <c r="E323" s="257">
        <v>22</v>
      </c>
      <c r="F323" s="258"/>
      <c r="G323" s="258"/>
      <c r="H323" s="259"/>
      <c r="I323" s="275">
        <f t="shared" si="8"/>
        <v>0</v>
      </c>
      <c r="J323" s="275">
        <f t="shared" si="9"/>
        <v>0</v>
      </c>
      <c r="K323" s="336" t="s">
        <v>980</v>
      </c>
    </row>
    <row r="324" spans="1:11" ht="16.5">
      <c r="A324" s="318"/>
      <c r="B324" s="331" t="s">
        <v>1128</v>
      </c>
      <c r="C324" s="338"/>
      <c r="D324" s="293" t="s">
        <v>1124</v>
      </c>
      <c r="E324" s="257">
        <v>169</v>
      </c>
      <c r="F324" s="258"/>
      <c r="G324" s="258"/>
      <c r="H324" s="259"/>
      <c r="I324" s="275">
        <f t="shared" si="8"/>
        <v>0</v>
      </c>
      <c r="J324" s="275">
        <f t="shared" si="9"/>
        <v>0</v>
      </c>
      <c r="K324" s="336" t="s">
        <v>980</v>
      </c>
    </row>
    <row r="325" spans="1:11" ht="16.5">
      <c r="A325" s="318"/>
      <c r="B325" s="331" t="s">
        <v>1129</v>
      </c>
      <c r="C325" s="338"/>
      <c r="D325" s="293" t="s">
        <v>1130</v>
      </c>
      <c r="E325" s="257">
        <v>3800</v>
      </c>
      <c r="F325" s="258"/>
      <c r="G325" s="258"/>
      <c r="H325" s="259"/>
      <c r="I325" s="275">
        <f t="shared" si="8"/>
        <v>0</v>
      </c>
      <c r="J325" s="275">
        <f t="shared" si="9"/>
        <v>0</v>
      </c>
      <c r="K325" s="336" t="s">
        <v>1083</v>
      </c>
    </row>
    <row r="326" spans="1:11" ht="16.5">
      <c r="A326" s="318"/>
      <c r="B326" s="331" t="s">
        <v>1131</v>
      </c>
      <c r="C326" s="338"/>
      <c r="D326" s="293" t="s">
        <v>1130</v>
      </c>
      <c r="E326" s="257">
        <v>3200</v>
      </c>
      <c r="F326" s="258"/>
      <c r="G326" s="258"/>
      <c r="H326" s="259"/>
      <c r="I326" s="275">
        <f t="shared" si="8"/>
        <v>0</v>
      </c>
      <c r="J326" s="275">
        <f t="shared" si="9"/>
        <v>0</v>
      </c>
      <c r="K326" s="336" t="s">
        <v>994</v>
      </c>
    </row>
    <row r="327" spans="1:11" ht="16.5">
      <c r="A327" s="318"/>
      <c r="B327" s="331" t="s">
        <v>1132</v>
      </c>
      <c r="C327" s="338"/>
      <c r="D327" s="293" t="s">
        <v>982</v>
      </c>
      <c r="E327" s="257">
        <v>1</v>
      </c>
      <c r="F327" s="258"/>
      <c r="G327" s="258"/>
      <c r="H327" s="259"/>
      <c r="I327" s="275">
        <f t="shared" si="8"/>
        <v>0</v>
      </c>
      <c r="J327" s="275">
        <f t="shared" si="9"/>
        <v>0</v>
      </c>
      <c r="K327" s="336" t="s">
        <v>994</v>
      </c>
    </row>
    <row r="328" spans="1:11" ht="16.5">
      <c r="A328" s="318"/>
      <c r="B328" s="331" t="s">
        <v>1133</v>
      </c>
      <c r="C328" s="338"/>
      <c r="D328" s="293" t="s">
        <v>982</v>
      </c>
      <c r="E328" s="257">
        <v>1</v>
      </c>
      <c r="F328" s="258"/>
      <c r="G328" s="258"/>
      <c r="H328" s="259"/>
      <c r="I328" s="275">
        <f t="shared" si="8"/>
        <v>0</v>
      </c>
      <c r="J328" s="275">
        <f t="shared" si="9"/>
        <v>0</v>
      </c>
      <c r="K328" s="336" t="s">
        <v>980</v>
      </c>
    </row>
    <row r="329" spans="1:11" ht="16.5">
      <c r="A329" s="318"/>
      <c r="B329" s="331" t="s">
        <v>996</v>
      </c>
      <c r="C329" s="338"/>
      <c r="D329" s="293"/>
      <c r="E329" s="257"/>
      <c r="F329" s="258"/>
      <c r="G329" s="258"/>
      <c r="H329" s="259"/>
      <c r="I329" s="275">
        <f t="shared" si="8"/>
        <v>0</v>
      </c>
      <c r="J329" s="275">
        <f t="shared" si="9"/>
        <v>0</v>
      </c>
      <c r="K329" s="336"/>
    </row>
    <row r="330" spans="1:11" ht="16.5">
      <c r="A330" s="318"/>
      <c r="B330" s="331" t="s">
        <v>1123</v>
      </c>
      <c r="C330" s="338"/>
      <c r="D330" s="293" t="s">
        <v>1124</v>
      </c>
      <c r="E330" s="257">
        <v>2</v>
      </c>
      <c r="F330" s="258"/>
      <c r="G330" s="258"/>
      <c r="H330" s="259"/>
      <c r="I330" s="275">
        <f t="shared" si="8"/>
        <v>0</v>
      </c>
      <c r="J330" s="275">
        <f t="shared" si="9"/>
        <v>0</v>
      </c>
      <c r="K330" s="336" t="s">
        <v>1120</v>
      </c>
    </row>
    <row r="331" spans="1:11" ht="16.5">
      <c r="A331" s="318"/>
      <c r="B331" s="331" t="s">
        <v>1125</v>
      </c>
      <c r="C331" s="338"/>
      <c r="D331" s="293" t="s">
        <v>1124</v>
      </c>
      <c r="E331" s="257">
        <v>1</v>
      </c>
      <c r="F331" s="258"/>
      <c r="G331" s="258"/>
      <c r="H331" s="259"/>
      <c r="I331" s="275">
        <f t="shared" si="8"/>
        <v>0</v>
      </c>
      <c r="J331" s="275">
        <f t="shared" si="9"/>
        <v>0</v>
      </c>
      <c r="K331" s="336" t="s">
        <v>1120</v>
      </c>
    </row>
    <row r="332" spans="1:11" ht="16.5">
      <c r="A332" s="318"/>
      <c r="B332" s="331" t="s">
        <v>1119</v>
      </c>
      <c r="C332" s="338"/>
      <c r="D332" s="293" t="s">
        <v>1124</v>
      </c>
      <c r="E332" s="257">
        <v>16</v>
      </c>
      <c r="F332" s="258"/>
      <c r="G332" s="258"/>
      <c r="H332" s="259"/>
      <c r="I332" s="275">
        <f t="shared" si="8"/>
        <v>0</v>
      </c>
      <c r="J332" s="275">
        <f t="shared" si="9"/>
        <v>0</v>
      </c>
      <c r="K332" s="336" t="s">
        <v>1120</v>
      </c>
    </row>
    <row r="333" spans="1:11" ht="16.5">
      <c r="A333" s="318"/>
      <c r="B333" s="331" t="s">
        <v>1126</v>
      </c>
      <c r="C333" s="338"/>
      <c r="D333" s="293" t="s">
        <v>1127</v>
      </c>
      <c r="E333" s="257">
        <v>2</v>
      </c>
      <c r="F333" s="258"/>
      <c r="G333" s="258"/>
      <c r="H333" s="259"/>
      <c r="I333" s="275">
        <f t="shared" si="8"/>
        <v>0</v>
      </c>
      <c r="J333" s="275">
        <f t="shared" si="9"/>
        <v>0</v>
      </c>
      <c r="K333" s="336" t="s">
        <v>980</v>
      </c>
    </row>
    <row r="334" spans="1:11" ht="16.5">
      <c r="A334" s="318"/>
      <c r="B334" s="331" t="s">
        <v>1128</v>
      </c>
      <c r="C334" s="338"/>
      <c r="D334" s="293" t="s">
        <v>1124</v>
      </c>
      <c r="E334" s="257">
        <v>19</v>
      </c>
      <c r="F334" s="258"/>
      <c r="G334" s="258"/>
      <c r="H334" s="259"/>
      <c r="I334" s="275">
        <f t="shared" si="8"/>
        <v>0</v>
      </c>
      <c r="J334" s="275">
        <f t="shared" si="9"/>
        <v>0</v>
      </c>
      <c r="K334" s="336" t="s">
        <v>980</v>
      </c>
    </row>
    <row r="335" spans="1:11" ht="16.5">
      <c r="A335" s="318"/>
      <c r="B335" s="331" t="s">
        <v>1129</v>
      </c>
      <c r="C335" s="338"/>
      <c r="D335" s="293" t="s">
        <v>1130</v>
      </c>
      <c r="E335" s="257">
        <v>500</v>
      </c>
      <c r="F335" s="258"/>
      <c r="G335" s="258"/>
      <c r="H335" s="259"/>
      <c r="I335" s="275">
        <f t="shared" si="8"/>
        <v>0</v>
      </c>
      <c r="J335" s="275">
        <f t="shared" si="9"/>
        <v>0</v>
      </c>
      <c r="K335" s="336" t="s">
        <v>1083</v>
      </c>
    </row>
    <row r="336" spans="1:11" ht="16.5">
      <c r="A336" s="318"/>
      <c r="B336" s="331" t="s">
        <v>1131</v>
      </c>
      <c r="C336" s="338"/>
      <c r="D336" s="293" t="s">
        <v>1130</v>
      </c>
      <c r="E336" s="257">
        <v>400</v>
      </c>
      <c r="F336" s="258"/>
      <c r="G336" s="258"/>
      <c r="H336" s="259"/>
      <c r="I336" s="275">
        <f t="shared" si="8"/>
        <v>0</v>
      </c>
      <c r="J336" s="275">
        <f t="shared" si="9"/>
        <v>0</v>
      </c>
      <c r="K336" s="336" t="s">
        <v>994</v>
      </c>
    </row>
    <row r="337" spans="1:11" ht="16.5">
      <c r="A337" s="318"/>
      <c r="B337" s="331" t="s">
        <v>1132</v>
      </c>
      <c r="C337" s="338"/>
      <c r="D337" s="293" t="s">
        <v>982</v>
      </c>
      <c r="E337" s="257">
        <v>1</v>
      </c>
      <c r="F337" s="258"/>
      <c r="G337" s="258"/>
      <c r="H337" s="259"/>
      <c r="I337" s="275">
        <f t="shared" si="8"/>
        <v>0</v>
      </c>
      <c r="J337" s="275">
        <f t="shared" si="9"/>
        <v>0</v>
      </c>
      <c r="K337" s="336" t="s">
        <v>994</v>
      </c>
    </row>
    <row r="338" spans="1:11" ht="16.5">
      <c r="A338" s="318"/>
      <c r="B338" s="331" t="s">
        <v>1133</v>
      </c>
      <c r="C338" s="338"/>
      <c r="D338" s="293" t="s">
        <v>982</v>
      </c>
      <c r="E338" s="257">
        <v>1</v>
      </c>
      <c r="F338" s="258"/>
      <c r="G338" s="258"/>
      <c r="H338" s="259"/>
      <c r="I338" s="275">
        <f t="shared" si="8"/>
        <v>0</v>
      </c>
      <c r="J338" s="275">
        <f t="shared" si="9"/>
        <v>0</v>
      </c>
      <c r="K338" s="336" t="s">
        <v>980</v>
      </c>
    </row>
    <row r="339" spans="1:11" ht="31.5">
      <c r="A339" s="318"/>
      <c r="B339" s="331" t="s">
        <v>1134</v>
      </c>
      <c r="C339" s="338"/>
      <c r="D339" s="293"/>
      <c r="E339" s="257"/>
      <c r="F339" s="258"/>
      <c r="G339" s="258"/>
      <c r="H339" s="259"/>
      <c r="I339" s="275">
        <f t="shared" si="8"/>
        <v>0</v>
      </c>
      <c r="J339" s="275">
        <f t="shared" si="9"/>
        <v>0</v>
      </c>
      <c r="K339" s="336"/>
    </row>
    <row r="340" spans="1:11" ht="16.5">
      <c r="A340" s="318"/>
      <c r="B340" s="331" t="s">
        <v>1123</v>
      </c>
      <c r="C340" s="338"/>
      <c r="D340" s="293" t="s">
        <v>1124</v>
      </c>
      <c r="E340" s="257">
        <v>4</v>
      </c>
      <c r="F340" s="258"/>
      <c r="G340" s="258"/>
      <c r="H340" s="259"/>
      <c r="I340" s="275">
        <f t="shared" si="8"/>
        <v>0</v>
      </c>
      <c r="J340" s="275">
        <f t="shared" si="9"/>
        <v>0</v>
      </c>
      <c r="K340" s="336" t="s">
        <v>1120</v>
      </c>
    </row>
    <row r="341" spans="1:11" ht="16.5">
      <c r="A341" s="318"/>
      <c r="B341" s="331" t="s">
        <v>1119</v>
      </c>
      <c r="C341" s="338"/>
      <c r="D341" s="293" t="s">
        <v>1124</v>
      </c>
      <c r="E341" s="257">
        <v>21</v>
      </c>
      <c r="F341" s="258"/>
      <c r="G341" s="258"/>
      <c r="H341" s="259"/>
      <c r="I341" s="275">
        <f t="shared" si="8"/>
        <v>0</v>
      </c>
      <c r="J341" s="275">
        <f t="shared" si="9"/>
        <v>0</v>
      </c>
      <c r="K341" s="336" t="s">
        <v>1120</v>
      </c>
    </row>
    <row r="342" spans="1:11" ht="16.5">
      <c r="A342" s="318"/>
      <c r="B342" s="331" t="s">
        <v>1135</v>
      </c>
      <c r="C342" s="338"/>
      <c r="D342" s="293" t="s">
        <v>1127</v>
      </c>
      <c r="E342" s="257">
        <v>1</v>
      </c>
      <c r="F342" s="258"/>
      <c r="G342" s="258"/>
      <c r="H342" s="259"/>
      <c r="I342" s="275">
        <f t="shared" si="8"/>
        <v>0</v>
      </c>
      <c r="J342" s="275">
        <f t="shared" si="9"/>
        <v>0</v>
      </c>
      <c r="K342" s="336" t="s">
        <v>980</v>
      </c>
    </row>
    <row r="343" spans="1:11" ht="16.5">
      <c r="A343" s="318"/>
      <c r="B343" s="331" t="s">
        <v>1128</v>
      </c>
      <c r="C343" s="338"/>
      <c r="D343" s="293" t="s">
        <v>1124</v>
      </c>
      <c r="E343" s="257">
        <v>26</v>
      </c>
      <c r="F343" s="258"/>
      <c r="G343" s="258"/>
      <c r="H343" s="259"/>
      <c r="I343" s="275">
        <f t="shared" si="8"/>
        <v>0</v>
      </c>
      <c r="J343" s="275">
        <f t="shared" si="9"/>
        <v>0</v>
      </c>
      <c r="K343" s="336" t="s">
        <v>980</v>
      </c>
    </row>
    <row r="344" spans="1:11" ht="16.5">
      <c r="A344" s="318"/>
      <c r="B344" s="331" t="s">
        <v>1129</v>
      </c>
      <c r="C344" s="338"/>
      <c r="D344" s="293" t="s">
        <v>1130</v>
      </c>
      <c r="E344" s="257">
        <v>540</v>
      </c>
      <c r="F344" s="258"/>
      <c r="G344" s="258"/>
      <c r="H344" s="259"/>
      <c r="I344" s="275">
        <f t="shared" si="8"/>
        <v>0</v>
      </c>
      <c r="J344" s="275">
        <f t="shared" si="9"/>
        <v>0</v>
      </c>
      <c r="K344" s="336" t="s">
        <v>1083</v>
      </c>
    </row>
    <row r="345" spans="1:11" ht="16.5">
      <c r="A345" s="318"/>
      <c r="B345" s="331" t="s">
        <v>1131</v>
      </c>
      <c r="C345" s="338"/>
      <c r="D345" s="293" t="s">
        <v>1130</v>
      </c>
      <c r="E345" s="257">
        <v>400</v>
      </c>
      <c r="F345" s="258"/>
      <c r="G345" s="258"/>
      <c r="H345" s="259"/>
      <c r="I345" s="275">
        <f t="shared" si="8"/>
        <v>0</v>
      </c>
      <c r="J345" s="275">
        <f t="shared" si="9"/>
        <v>0</v>
      </c>
      <c r="K345" s="336" t="s">
        <v>994</v>
      </c>
    </row>
    <row r="346" spans="1:11" ht="16.5">
      <c r="A346" s="318"/>
      <c r="B346" s="331" t="s">
        <v>1132</v>
      </c>
      <c r="C346" s="338"/>
      <c r="D346" s="293" t="s">
        <v>982</v>
      </c>
      <c r="E346" s="257">
        <v>1</v>
      </c>
      <c r="F346" s="258"/>
      <c r="G346" s="258"/>
      <c r="H346" s="259"/>
      <c r="I346" s="275">
        <f t="shared" si="8"/>
        <v>0</v>
      </c>
      <c r="J346" s="275">
        <f t="shared" si="9"/>
        <v>0</v>
      </c>
      <c r="K346" s="336" t="s">
        <v>994</v>
      </c>
    </row>
    <row r="347" spans="1:11" ht="16.5">
      <c r="A347" s="318"/>
      <c r="B347" s="331" t="s">
        <v>1133</v>
      </c>
      <c r="C347" s="338"/>
      <c r="D347" s="293" t="s">
        <v>982</v>
      </c>
      <c r="E347" s="257">
        <v>1</v>
      </c>
      <c r="F347" s="258"/>
      <c r="G347" s="258"/>
      <c r="H347" s="259"/>
      <c r="I347" s="275">
        <f t="shared" si="8"/>
        <v>0</v>
      </c>
      <c r="J347" s="275">
        <f t="shared" si="9"/>
        <v>0</v>
      </c>
      <c r="K347" s="336" t="s">
        <v>980</v>
      </c>
    </row>
    <row r="348" spans="1:11" ht="31.5">
      <c r="A348" s="318"/>
      <c r="B348" s="331" t="s">
        <v>1007</v>
      </c>
      <c r="C348" s="338"/>
      <c r="D348" s="293"/>
      <c r="E348" s="257"/>
      <c r="F348" s="258"/>
      <c r="G348" s="258"/>
      <c r="H348" s="259"/>
      <c r="I348" s="275"/>
      <c r="J348" s="275"/>
      <c r="K348" s="336"/>
    </row>
    <row r="349" spans="1:11" ht="16.5">
      <c r="A349" s="318"/>
      <c r="B349" s="331" t="s">
        <v>1123</v>
      </c>
      <c r="C349" s="338"/>
      <c r="D349" s="293" t="s">
        <v>1124</v>
      </c>
      <c r="E349" s="257">
        <v>7</v>
      </c>
      <c r="F349" s="258"/>
      <c r="G349" s="258"/>
      <c r="H349" s="259"/>
      <c r="I349" s="275">
        <f t="shared" si="8"/>
        <v>0</v>
      </c>
      <c r="J349" s="275">
        <f t="shared" si="9"/>
        <v>0</v>
      </c>
      <c r="K349" s="336" t="s">
        <v>1120</v>
      </c>
    </row>
    <row r="350" spans="1:11" ht="16.5">
      <c r="A350" s="318"/>
      <c r="B350" s="331" t="s">
        <v>1119</v>
      </c>
      <c r="C350" s="338"/>
      <c r="D350" s="293" t="s">
        <v>1124</v>
      </c>
      <c r="E350" s="257">
        <v>12</v>
      </c>
      <c r="F350" s="258"/>
      <c r="G350" s="258"/>
      <c r="H350" s="259"/>
      <c r="I350" s="275">
        <f t="shared" si="8"/>
        <v>0</v>
      </c>
      <c r="J350" s="275">
        <f t="shared" si="9"/>
        <v>0</v>
      </c>
      <c r="K350" s="336" t="s">
        <v>1120</v>
      </c>
    </row>
    <row r="351" spans="1:11" ht="16.5">
      <c r="A351" s="318"/>
      <c r="B351" s="331" t="s">
        <v>1126</v>
      </c>
      <c r="C351" s="338"/>
      <c r="D351" s="293" t="s">
        <v>1127</v>
      </c>
      <c r="E351" s="257">
        <v>6</v>
      </c>
      <c r="F351" s="258"/>
      <c r="G351" s="258"/>
      <c r="H351" s="259"/>
      <c r="I351" s="275">
        <f t="shared" si="8"/>
        <v>0</v>
      </c>
      <c r="J351" s="275">
        <f t="shared" si="9"/>
        <v>0</v>
      </c>
      <c r="K351" s="336" t="s">
        <v>980</v>
      </c>
    </row>
    <row r="352" spans="1:11" ht="16.5">
      <c r="A352" s="318"/>
      <c r="B352" s="331" t="s">
        <v>1128</v>
      </c>
      <c r="C352" s="338"/>
      <c r="D352" s="293" t="s">
        <v>1124</v>
      </c>
      <c r="E352" s="257">
        <v>25</v>
      </c>
      <c r="F352" s="258"/>
      <c r="G352" s="258"/>
      <c r="H352" s="259"/>
      <c r="I352" s="275">
        <f t="shared" si="8"/>
        <v>0</v>
      </c>
      <c r="J352" s="275">
        <f t="shared" si="9"/>
        <v>0</v>
      </c>
      <c r="K352" s="336" t="s">
        <v>980</v>
      </c>
    </row>
    <row r="353" spans="1:11" ht="16.5">
      <c r="A353" s="318"/>
      <c r="B353" s="331" t="s">
        <v>1129</v>
      </c>
      <c r="C353" s="338"/>
      <c r="D353" s="293" t="s">
        <v>1130</v>
      </c>
      <c r="E353" s="257">
        <v>450</v>
      </c>
      <c r="F353" s="258"/>
      <c r="G353" s="258"/>
      <c r="H353" s="259"/>
      <c r="I353" s="275">
        <f t="shared" si="8"/>
        <v>0</v>
      </c>
      <c r="J353" s="275">
        <f t="shared" si="9"/>
        <v>0</v>
      </c>
      <c r="K353" s="336" t="s">
        <v>1083</v>
      </c>
    </row>
    <row r="354" spans="1:11" ht="16.5">
      <c r="A354" s="318"/>
      <c r="B354" s="331" t="s">
        <v>1131</v>
      </c>
      <c r="C354" s="338"/>
      <c r="D354" s="293" t="s">
        <v>1130</v>
      </c>
      <c r="E354" s="257">
        <v>250</v>
      </c>
      <c r="F354" s="258"/>
      <c r="G354" s="258"/>
      <c r="H354" s="259"/>
      <c r="I354" s="275">
        <f t="shared" si="8"/>
        <v>0</v>
      </c>
      <c r="J354" s="275">
        <f t="shared" si="9"/>
        <v>0</v>
      </c>
      <c r="K354" s="336" t="s">
        <v>994</v>
      </c>
    </row>
    <row r="355" spans="1:11" ht="16.5">
      <c r="A355" s="318"/>
      <c r="B355" s="331" t="s">
        <v>1132</v>
      </c>
      <c r="C355" s="338"/>
      <c r="D355" s="293" t="s">
        <v>982</v>
      </c>
      <c r="E355" s="257">
        <v>1</v>
      </c>
      <c r="F355" s="258"/>
      <c r="G355" s="258"/>
      <c r="H355" s="259"/>
      <c r="I355" s="275">
        <f t="shared" si="8"/>
        <v>0</v>
      </c>
      <c r="J355" s="275">
        <f t="shared" si="9"/>
        <v>0</v>
      </c>
      <c r="K355" s="336" t="s">
        <v>994</v>
      </c>
    </row>
    <row r="356" spans="1:11" ht="16.5">
      <c r="A356" s="318"/>
      <c r="B356" s="331" t="s">
        <v>1133</v>
      </c>
      <c r="C356" s="338"/>
      <c r="D356" s="293" t="s">
        <v>982</v>
      </c>
      <c r="E356" s="257">
        <v>1</v>
      </c>
      <c r="F356" s="258"/>
      <c r="G356" s="258"/>
      <c r="H356" s="259"/>
      <c r="I356" s="275">
        <f t="shared" si="8"/>
        <v>0</v>
      </c>
      <c r="J356" s="275">
        <f t="shared" si="9"/>
        <v>0</v>
      </c>
      <c r="K356" s="336" t="s">
        <v>980</v>
      </c>
    </row>
    <row r="357" spans="1:11" ht="16.5">
      <c r="A357" s="318"/>
      <c r="B357" s="331" t="s">
        <v>1008</v>
      </c>
      <c r="C357" s="338"/>
      <c r="D357" s="293"/>
      <c r="E357" s="257"/>
      <c r="F357" s="258"/>
      <c r="G357" s="258"/>
      <c r="H357" s="259"/>
      <c r="I357" s="275"/>
      <c r="J357" s="275"/>
      <c r="K357" s="336"/>
    </row>
    <row r="358" spans="1:11" ht="16.5">
      <c r="A358" s="318"/>
      <c r="B358" s="331" t="s">
        <v>1123</v>
      </c>
      <c r="C358" s="338"/>
      <c r="D358" s="293" t="s">
        <v>1124</v>
      </c>
      <c r="E358" s="257">
        <v>7</v>
      </c>
      <c r="F358" s="258"/>
      <c r="G358" s="258"/>
      <c r="H358" s="259"/>
      <c r="I358" s="275">
        <f t="shared" si="8"/>
        <v>0</v>
      </c>
      <c r="J358" s="275">
        <f t="shared" si="9"/>
        <v>0</v>
      </c>
      <c r="K358" s="336" t="s">
        <v>1120</v>
      </c>
    </row>
    <row r="359" spans="1:11" ht="16.5">
      <c r="A359" s="318"/>
      <c r="B359" s="331" t="s">
        <v>1119</v>
      </c>
      <c r="C359" s="338"/>
      <c r="D359" s="293" t="s">
        <v>1124</v>
      </c>
      <c r="E359" s="257">
        <v>11</v>
      </c>
      <c r="F359" s="258"/>
      <c r="G359" s="258"/>
      <c r="H359" s="259"/>
      <c r="I359" s="275">
        <f t="shared" si="8"/>
        <v>0</v>
      </c>
      <c r="J359" s="275">
        <f t="shared" si="9"/>
        <v>0</v>
      </c>
      <c r="K359" s="336" t="s">
        <v>1120</v>
      </c>
    </row>
    <row r="360" spans="1:11" ht="16.5">
      <c r="A360" s="318"/>
      <c r="B360" s="331" t="s">
        <v>1126</v>
      </c>
      <c r="C360" s="338"/>
      <c r="D360" s="293" t="s">
        <v>1127</v>
      </c>
      <c r="E360" s="257">
        <v>7</v>
      </c>
      <c r="F360" s="258"/>
      <c r="G360" s="258"/>
      <c r="H360" s="259"/>
      <c r="I360" s="275">
        <f t="shared" si="8"/>
        <v>0</v>
      </c>
      <c r="J360" s="275">
        <f t="shared" si="9"/>
        <v>0</v>
      </c>
      <c r="K360" s="336" t="s">
        <v>980</v>
      </c>
    </row>
    <row r="361" spans="1:11" ht="16.5">
      <c r="A361" s="318"/>
      <c r="B361" s="331" t="s">
        <v>1128</v>
      </c>
      <c r="C361" s="338"/>
      <c r="D361" s="293" t="s">
        <v>1124</v>
      </c>
      <c r="E361" s="257">
        <v>25</v>
      </c>
      <c r="F361" s="258"/>
      <c r="G361" s="258"/>
      <c r="H361" s="259"/>
      <c r="I361" s="275">
        <f t="shared" si="8"/>
        <v>0</v>
      </c>
      <c r="J361" s="275">
        <f t="shared" si="9"/>
        <v>0</v>
      </c>
      <c r="K361" s="336" t="s">
        <v>980</v>
      </c>
    </row>
    <row r="362" spans="1:11" ht="16.5">
      <c r="A362" s="318"/>
      <c r="B362" s="331" t="s">
        <v>1129</v>
      </c>
      <c r="C362" s="338"/>
      <c r="D362" s="293" t="s">
        <v>1130</v>
      </c>
      <c r="E362" s="257">
        <v>350</v>
      </c>
      <c r="F362" s="258"/>
      <c r="G362" s="258"/>
      <c r="H362" s="259"/>
      <c r="I362" s="275">
        <f t="shared" si="8"/>
        <v>0</v>
      </c>
      <c r="J362" s="275">
        <f t="shared" si="9"/>
        <v>0</v>
      </c>
      <c r="K362" s="336" t="s">
        <v>1083</v>
      </c>
    </row>
    <row r="363" spans="1:11" ht="16.5">
      <c r="A363" s="318"/>
      <c r="B363" s="331" t="s">
        <v>1131</v>
      </c>
      <c r="C363" s="338"/>
      <c r="D363" s="293" t="s">
        <v>1130</v>
      </c>
      <c r="E363" s="257">
        <v>200</v>
      </c>
      <c r="F363" s="258"/>
      <c r="G363" s="258"/>
      <c r="H363" s="259"/>
      <c r="I363" s="275">
        <f t="shared" si="8"/>
        <v>0</v>
      </c>
      <c r="J363" s="275">
        <f t="shared" si="9"/>
        <v>0</v>
      </c>
      <c r="K363" s="336" t="s">
        <v>994</v>
      </c>
    </row>
    <row r="364" spans="1:11" ht="16.5">
      <c r="A364" s="318"/>
      <c r="B364" s="331" t="s">
        <v>1132</v>
      </c>
      <c r="C364" s="338"/>
      <c r="D364" s="293" t="s">
        <v>982</v>
      </c>
      <c r="E364" s="257">
        <v>1</v>
      </c>
      <c r="F364" s="258"/>
      <c r="G364" s="258"/>
      <c r="H364" s="259"/>
      <c r="I364" s="275">
        <f t="shared" si="8"/>
        <v>0</v>
      </c>
      <c r="J364" s="275">
        <f t="shared" si="9"/>
        <v>0</v>
      </c>
      <c r="K364" s="336" t="s">
        <v>994</v>
      </c>
    </row>
    <row r="365" spans="1:11" ht="16.5">
      <c r="A365" s="318"/>
      <c r="B365" s="331" t="s">
        <v>1133</v>
      </c>
      <c r="C365" s="338"/>
      <c r="D365" s="293" t="s">
        <v>982</v>
      </c>
      <c r="E365" s="257">
        <v>1</v>
      </c>
      <c r="F365" s="258"/>
      <c r="G365" s="258"/>
      <c r="H365" s="259"/>
      <c r="I365" s="275">
        <f t="shared" si="8"/>
        <v>0</v>
      </c>
      <c r="J365" s="275">
        <f t="shared" si="9"/>
        <v>0</v>
      </c>
      <c r="K365" s="336" t="s">
        <v>980</v>
      </c>
    </row>
    <row r="366" spans="1:11" ht="16.5">
      <c r="A366" s="318"/>
      <c r="B366" s="331" t="s">
        <v>1009</v>
      </c>
      <c r="C366" s="338"/>
      <c r="D366" s="293"/>
      <c r="E366" s="257"/>
      <c r="F366" s="258"/>
      <c r="G366" s="258"/>
      <c r="H366" s="259"/>
      <c r="I366" s="275"/>
      <c r="J366" s="275"/>
      <c r="K366" s="336"/>
    </row>
    <row r="367" spans="1:11" ht="16.5">
      <c r="A367" s="318"/>
      <c r="B367" s="331" t="s">
        <v>1123</v>
      </c>
      <c r="C367" s="338"/>
      <c r="D367" s="293" t="s">
        <v>1124</v>
      </c>
      <c r="E367" s="257">
        <v>2</v>
      </c>
      <c r="F367" s="258"/>
      <c r="G367" s="258"/>
      <c r="H367" s="259"/>
      <c r="I367" s="275">
        <f t="shared" si="8"/>
        <v>0</v>
      </c>
      <c r="J367" s="275">
        <f t="shared" si="9"/>
        <v>0</v>
      </c>
      <c r="K367" s="336" t="s">
        <v>1120</v>
      </c>
    </row>
    <row r="368" spans="1:11" ht="16.5">
      <c r="A368" s="318"/>
      <c r="B368" s="331" t="s">
        <v>1119</v>
      </c>
      <c r="C368" s="338"/>
      <c r="D368" s="293" t="s">
        <v>1124</v>
      </c>
      <c r="E368" s="257">
        <v>3</v>
      </c>
      <c r="F368" s="258"/>
      <c r="G368" s="258"/>
      <c r="H368" s="259"/>
      <c r="I368" s="275">
        <f t="shared" si="8"/>
        <v>0</v>
      </c>
      <c r="J368" s="275">
        <f t="shared" si="9"/>
        <v>0</v>
      </c>
      <c r="K368" s="336" t="s">
        <v>1120</v>
      </c>
    </row>
    <row r="369" spans="1:11" ht="16.5">
      <c r="A369" s="318"/>
      <c r="B369" s="331" t="s">
        <v>1126</v>
      </c>
      <c r="C369" s="338"/>
      <c r="D369" s="293" t="s">
        <v>1127</v>
      </c>
      <c r="E369" s="257">
        <v>2</v>
      </c>
      <c r="F369" s="258"/>
      <c r="G369" s="258"/>
      <c r="H369" s="259"/>
      <c r="I369" s="275">
        <f t="shared" si="8"/>
        <v>0</v>
      </c>
      <c r="J369" s="275">
        <f t="shared" si="9"/>
        <v>0</v>
      </c>
      <c r="K369" s="348" t="s">
        <v>980</v>
      </c>
    </row>
    <row r="370" spans="1:11" ht="16.5">
      <c r="A370" s="318"/>
      <c r="B370" s="331" t="s">
        <v>1128</v>
      </c>
      <c r="C370" s="293"/>
      <c r="D370" s="293" t="s">
        <v>1124</v>
      </c>
      <c r="E370" s="257">
        <v>7</v>
      </c>
      <c r="F370" s="258"/>
      <c r="G370" s="258"/>
      <c r="H370" s="259"/>
      <c r="I370" s="275">
        <f t="shared" si="8"/>
        <v>0</v>
      </c>
      <c r="J370" s="275">
        <f t="shared" si="9"/>
        <v>0</v>
      </c>
      <c r="K370" s="336" t="s">
        <v>980</v>
      </c>
    </row>
    <row r="371" spans="1:11" ht="16.5">
      <c r="A371" s="318"/>
      <c r="B371" s="331" t="s">
        <v>1129</v>
      </c>
      <c r="C371" s="293"/>
      <c r="D371" s="293" t="s">
        <v>1130</v>
      </c>
      <c r="E371" s="257">
        <v>200</v>
      </c>
      <c r="F371" s="258"/>
      <c r="G371" s="258"/>
      <c r="H371" s="259"/>
      <c r="I371" s="275">
        <f t="shared" si="8"/>
        <v>0</v>
      </c>
      <c r="J371" s="275">
        <f t="shared" si="9"/>
        <v>0</v>
      </c>
      <c r="K371" s="279" t="s">
        <v>1083</v>
      </c>
    </row>
    <row r="372" spans="1:11" ht="16.5">
      <c r="A372" s="318"/>
      <c r="B372" s="339" t="s">
        <v>1131</v>
      </c>
      <c r="C372" s="293"/>
      <c r="D372" s="293" t="s">
        <v>1130</v>
      </c>
      <c r="E372" s="257">
        <v>150</v>
      </c>
      <c r="F372" s="258"/>
      <c r="G372" s="258"/>
      <c r="H372" s="259"/>
      <c r="I372" s="275">
        <f t="shared" si="8"/>
        <v>0</v>
      </c>
      <c r="J372" s="275">
        <f t="shared" si="9"/>
        <v>0</v>
      </c>
      <c r="K372" s="276" t="s">
        <v>994</v>
      </c>
    </row>
    <row r="373" spans="1:11" ht="16.5">
      <c r="A373" s="318"/>
      <c r="B373" s="339" t="s">
        <v>1132</v>
      </c>
      <c r="C373" s="293"/>
      <c r="D373" s="293" t="s">
        <v>982</v>
      </c>
      <c r="E373" s="257">
        <v>1</v>
      </c>
      <c r="F373" s="258"/>
      <c r="G373" s="258"/>
      <c r="H373" s="259"/>
      <c r="I373" s="275">
        <f t="shared" si="8"/>
        <v>0</v>
      </c>
      <c r="J373" s="275">
        <f t="shared" si="9"/>
        <v>0</v>
      </c>
      <c r="K373" s="276" t="s">
        <v>994</v>
      </c>
    </row>
    <row r="374" spans="1:11" ht="16.5">
      <c r="A374" s="340"/>
      <c r="B374" s="341" t="s">
        <v>1133</v>
      </c>
      <c r="C374" s="342"/>
      <c r="D374" s="343" t="s">
        <v>982</v>
      </c>
      <c r="E374" s="312">
        <v>1</v>
      </c>
      <c r="F374" s="258"/>
      <c r="G374" s="258"/>
      <c r="H374" s="259"/>
      <c r="I374" s="301">
        <f t="shared" si="8"/>
        <v>0</v>
      </c>
      <c r="J374" s="301">
        <f t="shared" si="9"/>
        <v>0</v>
      </c>
      <c r="K374" s="349" t="s">
        <v>980</v>
      </c>
    </row>
    <row r="375" spans="1:11" ht="47.25">
      <c r="A375" s="241" t="s">
        <v>663</v>
      </c>
      <c r="B375" s="242" t="s">
        <v>1136</v>
      </c>
      <c r="C375" s="243"/>
      <c r="D375" s="244"/>
      <c r="E375" s="286"/>
      <c r="F375" s="246"/>
      <c r="G375" s="247"/>
      <c r="H375" s="247"/>
      <c r="I375" s="247"/>
      <c r="J375" s="247"/>
      <c r="K375" s="272"/>
    </row>
    <row r="376" spans="1:11" ht="16.5">
      <c r="A376" s="241"/>
      <c r="B376" s="242" t="s">
        <v>972</v>
      </c>
      <c r="C376" s="243"/>
      <c r="D376" s="244"/>
      <c r="E376" s="286"/>
      <c r="F376" s="246"/>
      <c r="G376" s="247"/>
      <c r="H376" s="247"/>
      <c r="I376" s="247"/>
      <c r="J376" s="247">
        <f>SUM(J377:J457)</f>
        <v>0</v>
      </c>
      <c r="K376" s="272"/>
    </row>
    <row r="377" spans="1:11" ht="31.5">
      <c r="A377" s="329"/>
      <c r="B377" s="344" t="s">
        <v>1137</v>
      </c>
      <c r="C377" s="345"/>
      <c r="D377" s="345" t="s">
        <v>856</v>
      </c>
      <c r="E377" s="251">
        <v>1</v>
      </c>
      <c r="F377" s="258"/>
      <c r="G377" s="258"/>
      <c r="H377" s="259"/>
      <c r="I377" s="273">
        <f t="shared" ref="I377:I440" si="10">F377+G377+H377</f>
        <v>0</v>
      </c>
      <c r="J377" s="273">
        <f t="shared" ref="J377:J440" si="11">I377*E377</f>
        <v>0</v>
      </c>
      <c r="K377" s="345" t="s">
        <v>1138</v>
      </c>
    </row>
    <row r="378" spans="1:11" ht="31.5">
      <c r="A378" s="318"/>
      <c r="B378" s="346" t="s">
        <v>1139</v>
      </c>
      <c r="C378" s="347"/>
      <c r="D378" s="347" t="s">
        <v>856</v>
      </c>
      <c r="E378" s="266">
        <v>1</v>
      </c>
      <c r="F378" s="258"/>
      <c r="G378" s="258"/>
      <c r="H378" s="259"/>
      <c r="I378" s="275">
        <f t="shared" si="10"/>
        <v>0</v>
      </c>
      <c r="J378" s="275">
        <f t="shared" si="11"/>
        <v>0</v>
      </c>
      <c r="K378" s="345" t="s">
        <v>1138</v>
      </c>
    </row>
    <row r="379" spans="1:11" ht="31.5">
      <c r="A379" s="318"/>
      <c r="B379" s="346" t="s">
        <v>1140</v>
      </c>
      <c r="C379" s="347"/>
      <c r="D379" s="347" t="s">
        <v>856</v>
      </c>
      <c r="E379" s="266">
        <v>1</v>
      </c>
      <c r="F379" s="258"/>
      <c r="G379" s="258"/>
      <c r="H379" s="259"/>
      <c r="I379" s="275">
        <f t="shared" si="10"/>
        <v>0</v>
      </c>
      <c r="J379" s="275">
        <f t="shared" si="11"/>
        <v>0</v>
      </c>
      <c r="K379" s="345" t="s">
        <v>1138</v>
      </c>
    </row>
    <row r="380" spans="1:11" ht="31.5">
      <c r="A380" s="318"/>
      <c r="B380" s="346" t="s">
        <v>1141</v>
      </c>
      <c r="C380" s="347"/>
      <c r="D380" s="347" t="s">
        <v>856</v>
      </c>
      <c r="E380" s="266">
        <v>1</v>
      </c>
      <c r="F380" s="258"/>
      <c r="G380" s="258"/>
      <c r="H380" s="259"/>
      <c r="I380" s="275">
        <f t="shared" si="10"/>
        <v>0</v>
      </c>
      <c r="J380" s="275">
        <f t="shared" si="11"/>
        <v>0</v>
      </c>
      <c r="K380" s="345" t="s">
        <v>1138</v>
      </c>
    </row>
    <row r="381" spans="1:11" ht="31.5">
      <c r="A381" s="318"/>
      <c r="B381" s="346" t="s">
        <v>1142</v>
      </c>
      <c r="C381" s="347"/>
      <c r="D381" s="347" t="s">
        <v>856</v>
      </c>
      <c r="E381" s="266">
        <v>1</v>
      </c>
      <c r="F381" s="258"/>
      <c r="G381" s="258"/>
      <c r="H381" s="259"/>
      <c r="I381" s="275">
        <f t="shared" si="10"/>
        <v>0</v>
      </c>
      <c r="J381" s="275">
        <f t="shared" si="11"/>
        <v>0</v>
      </c>
      <c r="K381" s="345" t="s">
        <v>1138</v>
      </c>
    </row>
    <row r="382" spans="1:11" ht="31.5">
      <c r="A382" s="318"/>
      <c r="B382" s="346" t="s">
        <v>1143</v>
      </c>
      <c r="C382" s="347"/>
      <c r="D382" s="347" t="s">
        <v>856</v>
      </c>
      <c r="E382" s="266">
        <v>1</v>
      </c>
      <c r="F382" s="258"/>
      <c r="G382" s="258"/>
      <c r="H382" s="259"/>
      <c r="I382" s="275">
        <f t="shared" si="10"/>
        <v>0</v>
      </c>
      <c r="J382" s="275">
        <f t="shared" si="11"/>
        <v>0</v>
      </c>
      <c r="K382" s="345" t="s">
        <v>1138</v>
      </c>
    </row>
    <row r="383" spans="1:11" ht="31.5">
      <c r="A383" s="318"/>
      <c r="B383" s="346" t="s">
        <v>1144</v>
      </c>
      <c r="C383" s="347"/>
      <c r="D383" s="347" t="s">
        <v>856</v>
      </c>
      <c r="E383" s="266">
        <v>1</v>
      </c>
      <c r="F383" s="258"/>
      <c r="G383" s="258"/>
      <c r="H383" s="259"/>
      <c r="I383" s="275">
        <f t="shared" si="10"/>
        <v>0</v>
      </c>
      <c r="J383" s="275">
        <f t="shared" si="11"/>
        <v>0</v>
      </c>
      <c r="K383" s="345" t="s">
        <v>1138</v>
      </c>
    </row>
    <row r="384" spans="1:11" ht="31.5">
      <c r="A384" s="318"/>
      <c r="B384" s="346" t="s">
        <v>1145</v>
      </c>
      <c r="C384" s="347"/>
      <c r="D384" s="347" t="s">
        <v>856</v>
      </c>
      <c r="E384" s="266">
        <v>1</v>
      </c>
      <c r="F384" s="258"/>
      <c r="G384" s="258"/>
      <c r="H384" s="259"/>
      <c r="I384" s="275">
        <f t="shared" si="10"/>
        <v>0</v>
      </c>
      <c r="J384" s="275">
        <f t="shared" si="11"/>
        <v>0</v>
      </c>
      <c r="K384" s="345" t="s">
        <v>1138</v>
      </c>
    </row>
    <row r="385" spans="1:11" ht="31.5">
      <c r="A385" s="318"/>
      <c r="B385" s="350" t="s">
        <v>1146</v>
      </c>
      <c r="C385" s="305"/>
      <c r="D385" s="305" t="s">
        <v>856</v>
      </c>
      <c r="E385" s="257">
        <v>1</v>
      </c>
      <c r="F385" s="258"/>
      <c r="G385" s="258"/>
      <c r="H385" s="259"/>
      <c r="I385" s="275">
        <f t="shared" si="10"/>
        <v>0</v>
      </c>
      <c r="J385" s="275">
        <f t="shared" si="11"/>
        <v>0</v>
      </c>
      <c r="K385" s="345" t="s">
        <v>1138</v>
      </c>
    </row>
    <row r="386" spans="1:11" ht="31.5">
      <c r="A386" s="318"/>
      <c r="B386" s="350" t="s">
        <v>1147</v>
      </c>
      <c r="C386" s="305"/>
      <c r="D386" s="305" t="s">
        <v>856</v>
      </c>
      <c r="E386" s="257">
        <v>1</v>
      </c>
      <c r="F386" s="258"/>
      <c r="G386" s="258"/>
      <c r="H386" s="259"/>
      <c r="I386" s="275">
        <f t="shared" si="10"/>
        <v>0</v>
      </c>
      <c r="J386" s="275">
        <f t="shared" si="11"/>
        <v>0</v>
      </c>
      <c r="K386" s="345" t="s">
        <v>1138</v>
      </c>
    </row>
    <row r="387" spans="1:11" ht="31.5">
      <c r="A387" s="340"/>
      <c r="B387" s="351" t="s">
        <v>1148</v>
      </c>
      <c r="C387" s="352"/>
      <c r="D387" s="352" t="s">
        <v>856</v>
      </c>
      <c r="E387" s="312">
        <v>1</v>
      </c>
      <c r="F387" s="258"/>
      <c r="G387" s="258"/>
      <c r="H387" s="259"/>
      <c r="I387" s="275">
        <f t="shared" si="10"/>
        <v>0</v>
      </c>
      <c r="J387" s="275">
        <f t="shared" si="11"/>
        <v>0</v>
      </c>
      <c r="K387" s="345" t="s">
        <v>1138</v>
      </c>
    </row>
    <row r="388" spans="1:11" ht="31.5">
      <c r="A388" s="340"/>
      <c r="B388" s="351" t="s">
        <v>1149</v>
      </c>
      <c r="C388" s="352"/>
      <c r="D388" s="352" t="s">
        <v>856</v>
      </c>
      <c r="E388" s="312">
        <v>1</v>
      </c>
      <c r="F388" s="258"/>
      <c r="G388" s="258"/>
      <c r="H388" s="259"/>
      <c r="I388" s="275">
        <f t="shared" si="10"/>
        <v>0</v>
      </c>
      <c r="J388" s="275">
        <f t="shared" si="11"/>
        <v>0</v>
      </c>
      <c r="K388" s="345" t="s">
        <v>1138</v>
      </c>
    </row>
    <row r="389" spans="1:11" ht="16.5">
      <c r="A389" s="340"/>
      <c r="B389" s="351" t="s">
        <v>1150</v>
      </c>
      <c r="C389" s="352"/>
      <c r="D389" s="352" t="s">
        <v>979</v>
      </c>
      <c r="E389" s="312">
        <v>120</v>
      </c>
      <c r="F389" s="258"/>
      <c r="G389" s="258"/>
      <c r="H389" s="259"/>
      <c r="I389" s="275">
        <f t="shared" si="10"/>
        <v>0</v>
      </c>
      <c r="J389" s="275">
        <f t="shared" si="11"/>
        <v>0</v>
      </c>
      <c r="K389" s="349" t="s">
        <v>1151</v>
      </c>
    </row>
    <row r="390" spans="1:11" ht="16.5">
      <c r="A390" s="340"/>
      <c r="B390" s="351" t="s">
        <v>1152</v>
      </c>
      <c r="C390" s="352"/>
      <c r="D390" s="352" t="s">
        <v>979</v>
      </c>
      <c r="E390" s="312">
        <v>120</v>
      </c>
      <c r="F390" s="258"/>
      <c r="G390" s="258"/>
      <c r="H390" s="259"/>
      <c r="I390" s="275">
        <f t="shared" si="10"/>
        <v>0</v>
      </c>
      <c r="J390" s="275">
        <f t="shared" si="11"/>
        <v>0</v>
      </c>
      <c r="K390" s="349" t="str">
        <f>K389</f>
        <v>Vietlight/ Tương đương</v>
      </c>
    </row>
    <row r="391" spans="1:11" ht="16.5">
      <c r="A391" s="340"/>
      <c r="B391" s="351" t="s">
        <v>1153</v>
      </c>
      <c r="C391" s="352"/>
      <c r="D391" s="352" t="s">
        <v>979</v>
      </c>
      <c r="E391" s="312">
        <v>25</v>
      </c>
      <c r="F391" s="258"/>
      <c r="G391" s="258"/>
      <c r="H391" s="259"/>
      <c r="I391" s="275">
        <f t="shared" si="10"/>
        <v>0</v>
      </c>
      <c r="J391" s="275">
        <f t="shared" si="11"/>
        <v>0</v>
      </c>
      <c r="K391" s="349" t="str">
        <f t="shared" ref="K391:K422" si="12">K390</f>
        <v>Vietlight/ Tương đương</v>
      </c>
    </row>
    <row r="392" spans="1:11" ht="16.5">
      <c r="A392" s="340"/>
      <c r="B392" s="351" t="s">
        <v>1154</v>
      </c>
      <c r="C392" s="352"/>
      <c r="D392" s="352" t="s">
        <v>979</v>
      </c>
      <c r="E392" s="312">
        <v>24</v>
      </c>
      <c r="F392" s="258"/>
      <c r="G392" s="258"/>
      <c r="H392" s="259"/>
      <c r="I392" s="275">
        <f t="shared" si="10"/>
        <v>0</v>
      </c>
      <c r="J392" s="275">
        <f t="shared" si="11"/>
        <v>0</v>
      </c>
      <c r="K392" s="349" t="str">
        <f t="shared" si="12"/>
        <v>Vietlight/ Tương đương</v>
      </c>
    </row>
    <row r="393" spans="1:11" ht="16.5">
      <c r="A393" s="340"/>
      <c r="B393" s="351" t="s">
        <v>1155</v>
      </c>
      <c r="C393" s="352"/>
      <c r="D393" s="352" t="s">
        <v>979</v>
      </c>
      <c r="E393" s="312">
        <v>8</v>
      </c>
      <c r="F393" s="258"/>
      <c r="G393" s="258"/>
      <c r="H393" s="259"/>
      <c r="I393" s="275">
        <f t="shared" si="10"/>
        <v>0</v>
      </c>
      <c r="J393" s="275">
        <f t="shared" si="11"/>
        <v>0</v>
      </c>
      <c r="K393" s="349" t="str">
        <f t="shared" si="12"/>
        <v>Vietlight/ Tương đương</v>
      </c>
    </row>
    <row r="394" spans="1:11" ht="16.5">
      <c r="A394" s="340"/>
      <c r="B394" s="351" t="s">
        <v>1156</v>
      </c>
      <c r="C394" s="352"/>
      <c r="D394" s="352" t="s">
        <v>979</v>
      </c>
      <c r="E394" s="312">
        <v>80</v>
      </c>
      <c r="F394" s="258"/>
      <c r="G394" s="258"/>
      <c r="H394" s="259"/>
      <c r="I394" s="275">
        <f t="shared" si="10"/>
        <v>0</v>
      </c>
      <c r="J394" s="275">
        <f t="shared" si="11"/>
        <v>0</v>
      </c>
      <c r="K394" s="349" t="str">
        <f t="shared" si="12"/>
        <v>Vietlight/ Tương đương</v>
      </c>
    </row>
    <row r="395" spans="1:11" ht="16.5">
      <c r="A395" s="340"/>
      <c r="B395" s="351" t="s">
        <v>1157</v>
      </c>
      <c r="C395" s="352"/>
      <c r="D395" s="352" t="s">
        <v>979</v>
      </c>
      <c r="E395" s="312">
        <v>120</v>
      </c>
      <c r="F395" s="258"/>
      <c r="G395" s="258"/>
      <c r="H395" s="259"/>
      <c r="I395" s="275">
        <f t="shared" si="10"/>
        <v>0</v>
      </c>
      <c r="J395" s="275">
        <f t="shared" si="11"/>
        <v>0</v>
      </c>
      <c r="K395" s="349" t="str">
        <f t="shared" si="12"/>
        <v>Vietlight/ Tương đương</v>
      </c>
    </row>
    <row r="396" spans="1:11" ht="16.5">
      <c r="A396" s="340"/>
      <c r="B396" s="351" t="s">
        <v>1158</v>
      </c>
      <c r="C396" s="352"/>
      <c r="D396" s="352" t="s">
        <v>979</v>
      </c>
      <c r="E396" s="312">
        <v>3.5</v>
      </c>
      <c r="F396" s="258"/>
      <c r="G396" s="258"/>
      <c r="H396" s="259"/>
      <c r="I396" s="275">
        <f t="shared" si="10"/>
        <v>0</v>
      </c>
      <c r="J396" s="275">
        <f t="shared" si="11"/>
        <v>0</v>
      </c>
      <c r="K396" s="349" t="str">
        <f t="shared" si="12"/>
        <v>Vietlight/ Tương đương</v>
      </c>
    </row>
    <row r="397" spans="1:11" ht="16.5">
      <c r="A397" s="340"/>
      <c r="B397" s="351" t="s">
        <v>1159</v>
      </c>
      <c r="C397" s="352"/>
      <c r="D397" s="352" t="s">
        <v>979</v>
      </c>
      <c r="E397" s="312">
        <v>16</v>
      </c>
      <c r="F397" s="258"/>
      <c r="G397" s="258"/>
      <c r="H397" s="259"/>
      <c r="I397" s="275">
        <f t="shared" si="10"/>
        <v>0</v>
      </c>
      <c r="J397" s="275">
        <f t="shared" si="11"/>
        <v>0</v>
      </c>
      <c r="K397" s="349" t="str">
        <f t="shared" si="12"/>
        <v>Vietlight/ Tương đương</v>
      </c>
    </row>
    <row r="398" spans="1:11" ht="16.5">
      <c r="A398" s="340"/>
      <c r="B398" s="351" t="s">
        <v>1160</v>
      </c>
      <c r="C398" s="352"/>
      <c r="D398" s="352" t="s">
        <v>856</v>
      </c>
      <c r="E398" s="312">
        <v>3</v>
      </c>
      <c r="F398" s="258"/>
      <c r="G398" s="258"/>
      <c r="H398" s="259"/>
      <c r="I398" s="275">
        <f t="shared" si="10"/>
        <v>0</v>
      </c>
      <c r="J398" s="275">
        <f t="shared" si="11"/>
        <v>0</v>
      </c>
      <c r="K398" s="349" t="str">
        <f t="shared" si="12"/>
        <v>Vietlight/ Tương đương</v>
      </c>
    </row>
    <row r="399" spans="1:11" ht="16.5">
      <c r="A399" s="340"/>
      <c r="B399" s="351" t="s">
        <v>1161</v>
      </c>
      <c r="C399" s="352"/>
      <c r="D399" s="352" t="s">
        <v>856</v>
      </c>
      <c r="E399" s="312">
        <v>1</v>
      </c>
      <c r="F399" s="258"/>
      <c r="G399" s="258"/>
      <c r="H399" s="259"/>
      <c r="I399" s="275">
        <f t="shared" si="10"/>
        <v>0</v>
      </c>
      <c r="J399" s="275">
        <f t="shared" si="11"/>
        <v>0</v>
      </c>
      <c r="K399" s="349" t="str">
        <f t="shared" si="12"/>
        <v>Vietlight/ Tương đương</v>
      </c>
    </row>
    <row r="400" spans="1:11" ht="16.5">
      <c r="A400" s="340"/>
      <c r="B400" s="351" t="s">
        <v>1162</v>
      </c>
      <c r="C400" s="352"/>
      <c r="D400" s="352" t="s">
        <v>856</v>
      </c>
      <c r="E400" s="312">
        <v>3</v>
      </c>
      <c r="F400" s="258"/>
      <c r="G400" s="258"/>
      <c r="H400" s="259"/>
      <c r="I400" s="275">
        <f t="shared" si="10"/>
        <v>0</v>
      </c>
      <c r="J400" s="275">
        <f t="shared" si="11"/>
        <v>0</v>
      </c>
      <c r="K400" s="349" t="str">
        <f t="shared" si="12"/>
        <v>Vietlight/ Tương đương</v>
      </c>
    </row>
    <row r="401" spans="1:11" ht="16.5">
      <c r="A401" s="340"/>
      <c r="B401" s="351" t="s">
        <v>1163</v>
      </c>
      <c r="C401" s="352"/>
      <c r="D401" s="352" t="s">
        <v>856</v>
      </c>
      <c r="E401" s="312">
        <v>1</v>
      </c>
      <c r="F401" s="258"/>
      <c r="G401" s="258"/>
      <c r="H401" s="259"/>
      <c r="I401" s="275">
        <f t="shared" si="10"/>
        <v>0</v>
      </c>
      <c r="J401" s="275">
        <f t="shared" si="11"/>
        <v>0</v>
      </c>
      <c r="K401" s="349" t="str">
        <f t="shared" si="12"/>
        <v>Vietlight/ Tương đương</v>
      </c>
    </row>
    <row r="402" spans="1:11" ht="16.5">
      <c r="A402" s="340"/>
      <c r="B402" s="351" t="s">
        <v>1164</v>
      </c>
      <c r="C402" s="352"/>
      <c r="D402" s="352" t="s">
        <v>856</v>
      </c>
      <c r="E402" s="312">
        <v>3</v>
      </c>
      <c r="F402" s="258"/>
      <c r="G402" s="258"/>
      <c r="H402" s="259"/>
      <c r="I402" s="275">
        <f t="shared" si="10"/>
        <v>0</v>
      </c>
      <c r="J402" s="275">
        <f t="shared" si="11"/>
        <v>0</v>
      </c>
      <c r="K402" s="349" t="str">
        <f t="shared" si="12"/>
        <v>Vietlight/ Tương đương</v>
      </c>
    </row>
    <row r="403" spans="1:11" ht="16.5">
      <c r="A403" s="340"/>
      <c r="B403" s="351" t="s">
        <v>1165</v>
      </c>
      <c r="C403" s="352"/>
      <c r="D403" s="352" t="s">
        <v>856</v>
      </c>
      <c r="E403" s="312">
        <v>1</v>
      </c>
      <c r="F403" s="258"/>
      <c r="G403" s="258"/>
      <c r="H403" s="259"/>
      <c r="I403" s="275">
        <f t="shared" si="10"/>
        <v>0</v>
      </c>
      <c r="J403" s="275">
        <f t="shared" si="11"/>
        <v>0</v>
      </c>
      <c r="K403" s="349" t="str">
        <f t="shared" si="12"/>
        <v>Vietlight/ Tương đương</v>
      </c>
    </row>
    <row r="404" spans="1:11" ht="16.5">
      <c r="A404" s="340"/>
      <c r="B404" s="351" t="s">
        <v>1166</v>
      </c>
      <c r="C404" s="352"/>
      <c r="D404" s="352" t="s">
        <v>856</v>
      </c>
      <c r="E404" s="312">
        <v>1</v>
      </c>
      <c r="F404" s="258"/>
      <c r="G404" s="258"/>
      <c r="H404" s="259"/>
      <c r="I404" s="275">
        <f t="shared" si="10"/>
        <v>0</v>
      </c>
      <c r="J404" s="275">
        <f t="shared" si="11"/>
        <v>0</v>
      </c>
      <c r="K404" s="349" t="str">
        <f t="shared" si="12"/>
        <v>Vietlight/ Tương đương</v>
      </c>
    </row>
    <row r="405" spans="1:11" ht="16.5">
      <c r="A405" s="340"/>
      <c r="B405" s="351" t="s">
        <v>1167</v>
      </c>
      <c r="C405" s="352"/>
      <c r="D405" s="352" t="s">
        <v>979</v>
      </c>
      <c r="E405" s="312">
        <v>7</v>
      </c>
      <c r="F405" s="258"/>
      <c r="G405" s="258"/>
      <c r="H405" s="259"/>
      <c r="I405" s="275">
        <f t="shared" si="10"/>
        <v>0</v>
      </c>
      <c r="J405" s="275">
        <f t="shared" si="11"/>
        <v>0</v>
      </c>
      <c r="K405" s="349" t="str">
        <f t="shared" si="12"/>
        <v>Vietlight/ Tương đương</v>
      </c>
    </row>
    <row r="406" spans="1:11" ht="16.5">
      <c r="A406" s="340"/>
      <c r="B406" s="351" t="s">
        <v>1168</v>
      </c>
      <c r="C406" s="352"/>
      <c r="D406" s="352" t="s">
        <v>979</v>
      </c>
      <c r="E406" s="312">
        <v>14</v>
      </c>
      <c r="F406" s="258"/>
      <c r="G406" s="258"/>
      <c r="H406" s="259"/>
      <c r="I406" s="275">
        <f t="shared" si="10"/>
        <v>0</v>
      </c>
      <c r="J406" s="275">
        <f t="shared" si="11"/>
        <v>0</v>
      </c>
      <c r="K406" s="349" t="str">
        <f t="shared" si="12"/>
        <v>Vietlight/ Tương đương</v>
      </c>
    </row>
    <row r="407" spans="1:11" ht="16.5">
      <c r="A407" s="340"/>
      <c r="B407" s="351" t="s">
        <v>1169</v>
      </c>
      <c r="C407" s="352"/>
      <c r="D407" s="352" t="s">
        <v>979</v>
      </c>
      <c r="E407" s="312">
        <v>2.5</v>
      </c>
      <c r="F407" s="258"/>
      <c r="G407" s="258"/>
      <c r="H407" s="259"/>
      <c r="I407" s="275">
        <f t="shared" si="10"/>
        <v>0</v>
      </c>
      <c r="J407" s="275">
        <f t="shared" si="11"/>
        <v>0</v>
      </c>
      <c r="K407" s="349" t="str">
        <f t="shared" si="12"/>
        <v>Vietlight/ Tương đương</v>
      </c>
    </row>
    <row r="408" spans="1:11" ht="16.5">
      <c r="A408" s="340"/>
      <c r="B408" s="351" t="s">
        <v>1170</v>
      </c>
      <c r="C408" s="352"/>
      <c r="D408" s="352" t="s">
        <v>979</v>
      </c>
      <c r="E408" s="312">
        <v>2.5</v>
      </c>
      <c r="F408" s="258"/>
      <c r="G408" s="258"/>
      <c r="H408" s="259"/>
      <c r="I408" s="275">
        <f t="shared" si="10"/>
        <v>0</v>
      </c>
      <c r="J408" s="275">
        <f t="shared" si="11"/>
        <v>0</v>
      </c>
      <c r="K408" s="349" t="str">
        <f t="shared" si="12"/>
        <v>Vietlight/ Tương đương</v>
      </c>
    </row>
    <row r="409" spans="1:11" ht="16.5">
      <c r="A409" s="340"/>
      <c r="B409" s="351" t="s">
        <v>1171</v>
      </c>
      <c r="C409" s="352"/>
      <c r="D409" s="352" t="s">
        <v>856</v>
      </c>
      <c r="E409" s="312">
        <v>6</v>
      </c>
      <c r="F409" s="258"/>
      <c r="G409" s="258"/>
      <c r="H409" s="259"/>
      <c r="I409" s="275">
        <f t="shared" si="10"/>
        <v>0</v>
      </c>
      <c r="J409" s="275">
        <f t="shared" si="11"/>
        <v>0</v>
      </c>
      <c r="K409" s="349" t="str">
        <f t="shared" si="12"/>
        <v>Vietlight/ Tương đương</v>
      </c>
    </row>
    <row r="410" spans="1:11" ht="16.5">
      <c r="A410" s="340"/>
      <c r="B410" s="351" t="s">
        <v>1172</v>
      </c>
      <c r="C410" s="352"/>
      <c r="D410" s="352" t="s">
        <v>856</v>
      </c>
      <c r="E410" s="312">
        <v>2</v>
      </c>
      <c r="F410" s="258"/>
      <c r="G410" s="258"/>
      <c r="H410" s="259"/>
      <c r="I410" s="275">
        <f t="shared" si="10"/>
        <v>0</v>
      </c>
      <c r="J410" s="275">
        <f t="shared" si="11"/>
        <v>0</v>
      </c>
      <c r="K410" s="349" t="str">
        <f t="shared" si="12"/>
        <v>Vietlight/ Tương đương</v>
      </c>
    </row>
    <row r="411" spans="1:11" ht="16.5">
      <c r="A411" s="340"/>
      <c r="B411" s="351" t="s">
        <v>1173</v>
      </c>
      <c r="C411" s="352"/>
      <c r="D411" s="352" t="s">
        <v>856</v>
      </c>
      <c r="E411" s="312">
        <v>2</v>
      </c>
      <c r="F411" s="258"/>
      <c r="G411" s="258"/>
      <c r="H411" s="259"/>
      <c r="I411" s="275">
        <f t="shared" si="10"/>
        <v>0</v>
      </c>
      <c r="J411" s="275">
        <f t="shared" si="11"/>
        <v>0</v>
      </c>
      <c r="K411" s="349" t="str">
        <f t="shared" si="12"/>
        <v>Vietlight/ Tương đương</v>
      </c>
    </row>
    <row r="412" spans="1:11" ht="16.5">
      <c r="A412" s="340"/>
      <c r="B412" s="351" t="s">
        <v>1174</v>
      </c>
      <c r="C412" s="352"/>
      <c r="D412" s="352" t="s">
        <v>856</v>
      </c>
      <c r="E412" s="312">
        <v>2</v>
      </c>
      <c r="F412" s="258"/>
      <c r="G412" s="258"/>
      <c r="H412" s="259"/>
      <c r="I412" s="275">
        <f t="shared" si="10"/>
        <v>0</v>
      </c>
      <c r="J412" s="275">
        <f t="shared" si="11"/>
        <v>0</v>
      </c>
      <c r="K412" s="349" t="str">
        <f t="shared" si="12"/>
        <v>Vietlight/ Tương đương</v>
      </c>
    </row>
    <row r="413" spans="1:11" ht="16.5">
      <c r="A413" s="340"/>
      <c r="B413" s="351" t="s">
        <v>1175</v>
      </c>
      <c r="C413" s="352"/>
      <c r="D413" s="352" t="s">
        <v>856</v>
      </c>
      <c r="E413" s="312">
        <v>3</v>
      </c>
      <c r="F413" s="258"/>
      <c r="G413" s="258"/>
      <c r="H413" s="259"/>
      <c r="I413" s="275">
        <f t="shared" si="10"/>
        <v>0</v>
      </c>
      <c r="J413" s="275">
        <f t="shared" si="11"/>
        <v>0</v>
      </c>
      <c r="K413" s="349" t="str">
        <f t="shared" si="12"/>
        <v>Vietlight/ Tương đương</v>
      </c>
    </row>
    <row r="414" spans="1:11" ht="16.5">
      <c r="A414" s="340"/>
      <c r="B414" s="351" t="s">
        <v>1176</v>
      </c>
      <c r="C414" s="352"/>
      <c r="D414" s="352" t="s">
        <v>856</v>
      </c>
      <c r="E414" s="312">
        <v>1</v>
      </c>
      <c r="F414" s="258"/>
      <c r="G414" s="258"/>
      <c r="H414" s="259"/>
      <c r="I414" s="275">
        <f t="shared" si="10"/>
        <v>0</v>
      </c>
      <c r="J414" s="275">
        <f t="shared" si="11"/>
        <v>0</v>
      </c>
      <c r="K414" s="349" t="str">
        <f t="shared" si="12"/>
        <v>Vietlight/ Tương đương</v>
      </c>
    </row>
    <row r="415" spans="1:11" ht="16.5">
      <c r="A415" s="340"/>
      <c r="B415" s="351" t="s">
        <v>1177</v>
      </c>
      <c r="C415" s="352"/>
      <c r="D415" s="352" t="s">
        <v>856</v>
      </c>
      <c r="E415" s="312">
        <v>1</v>
      </c>
      <c r="F415" s="258"/>
      <c r="G415" s="258"/>
      <c r="H415" s="259"/>
      <c r="I415" s="275">
        <f t="shared" si="10"/>
        <v>0</v>
      </c>
      <c r="J415" s="275">
        <f t="shared" si="11"/>
        <v>0</v>
      </c>
      <c r="K415" s="349" t="str">
        <f t="shared" si="12"/>
        <v>Vietlight/ Tương đương</v>
      </c>
    </row>
    <row r="416" spans="1:11" ht="16.5">
      <c r="A416" s="340"/>
      <c r="B416" s="351" t="s">
        <v>1178</v>
      </c>
      <c r="C416" s="352"/>
      <c r="D416" s="352" t="s">
        <v>856</v>
      </c>
      <c r="E416" s="312">
        <v>3</v>
      </c>
      <c r="F416" s="258"/>
      <c r="G416" s="258"/>
      <c r="H416" s="259"/>
      <c r="I416" s="275">
        <f t="shared" si="10"/>
        <v>0</v>
      </c>
      <c r="J416" s="275">
        <f t="shared" si="11"/>
        <v>0</v>
      </c>
      <c r="K416" s="349" t="str">
        <f t="shared" si="12"/>
        <v>Vietlight/ Tương đương</v>
      </c>
    </row>
    <row r="417" spans="1:11" ht="16.5">
      <c r="A417" s="340"/>
      <c r="B417" s="351" t="s">
        <v>1179</v>
      </c>
      <c r="C417" s="352"/>
      <c r="D417" s="352" t="s">
        <v>856</v>
      </c>
      <c r="E417" s="312">
        <v>1</v>
      </c>
      <c r="F417" s="258"/>
      <c r="G417" s="258"/>
      <c r="H417" s="259"/>
      <c r="I417" s="275">
        <f t="shared" si="10"/>
        <v>0</v>
      </c>
      <c r="J417" s="275">
        <f t="shared" si="11"/>
        <v>0</v>
      </c>
      <c r="K417" s="349" t="str">
        <f t="shared" si="12"/>
        <v>Vietlight/ Tương đương</v>
      </c>
    </row>
    <row r="418" spans="1:11" ht="16.5">
      <c r="A418" s="340"/>
      <c r="B418" s="351" t="s">
        <v>1180</v>
      </c>
      <c r="C418" s="352"/>
      <c r="D418" s="352" t="s">
        <v>856</v>
      </c>
      <c r="E418" s="312">
        <v>12</v>
      </c>
      <c r="F418" s="258"/>
      <c r="G418" s="258"/>
      <c r="H418" s="259"/>
      <c r="I418" s="275">
        <f t="shared" si="10"/>
        <v>0</v>
      </c>
      <c r="J418" s="275">
        <f t="shared" si="11"/>
        <v>0</v>
      </c>
      <c r="K418" s="349" t="str">
        <f t="shared" si="12"/>
        <v>Vietlight/ Tương đương</v>
      </c>
    </row>
    <row r="419" spans="1:11" ht="16.5">
      <c r="A419" s="340"/>
      <c r="B419" s="351" t="s">
        <v>1181</v>
      </c>
      <c r="C419" s="352"/>
      <c r="D419" s="352" t="s">
        <v>856</v>
      </c>
      <c r="E419" s="312">
        <v>2</v>
      </c>
      <c r="F419" s="258"/>
      <c r="G419" s="258"/>
      <c r="H419" s="259"/>
      <c r="I419" s="275">
        <f t="shared" si="10"/>
        <v>0</v>
      </c>
      <c r="J419" s="275">
        <f t="shared" si="11"/>
        <v>0</v>
      </c>
      <c r="K419" s="349" t="str">
        <f t="shared" si="12"/>
        <v>Vietlight/ Tương đương</v>
      </c>
    </row>
    <row r="420" spans="1:11" ht="16.5">
      <c r="A420" s="340"/>
      <c r="B420" s="351" t="s">
        <v>1182</v>
      </c>
      <c r="C420" s="352"/>
      <c r="D420" s="352" t="s">
        <v>856</v>
      </c>
      <c r="E420" s="312">
        <v>6</v>
      </c>
      <c r="F420" s="258"/>
      <c r="G420" s="258"/>
      <c r="H420" s="259"/>
      <c r="I420" s="275">
        <f t="shared" si="10"/>
        <v>0</v>
      </c>
      <c r="J420" s="275">
        <f t="shared" si="11"/>
        <v>0</v>
      </c>
      <c r="K420" s="349" t="str">
        <f t="shared" si="12"/>
        <v>Vietlight/ Tương đương</v>
      </c>
    </row>
    <row r="421" spans="1:11" ht="16.5">
      <c r="A421" s="340"/>
      <c r="B421" s="351" t="s">
        <v>1183</v>
      </c>
      <c r="C421" s="352"/>
      <c r="D421" s="352" t="s">
        <v>856</v>
      </c>
      <c r="E421" s="312">
        <v>6</v>
      </c>
      <c r="F421" s="258"/>
      <c r="G421" s="258"/>
      <c r="H421" s="259"/>
      <c r="I421" s="275">
        <f t="shared" si="10"/>
        <v>0</v>
      </c>
      <c r="J421" s="275">
        <f t="shared" si="11"/>
        <v>0</v>
      </c>
      <c r="K421" s="349" t="str">
        <f t="shared" si="12"/>
        <v>Vietlight/ Tương đương</v>
      </c>
    </row>
    <row r="422" spans="1:11" ht="16.5">
      <c r="A422" s="340"/>
      <c r="B422" s="351" t="s">
        <v>1184</v>
      </c>
      <c r="C422" s="352"/>
      <c r="D422" s="352" t="s">
        <v>856</v>
      </c>
      <c r="E422" s="312">
        <v>6</v>
      </c>
      <c r="F422" s="258"/>
      <c r="G422" s="258"/>
      <c r="H422" s="259"/>
      <c r="I422" s="275">
        <f t="shared" si="10"/>
        <v>0</v>
      </c>
      <c r="J422" s="275">
        <f t="shared" si="11"/>
        <v>0</v>
      </c>
      <c r="K422" s="349" t="str">
        <f t="shared" si="12"/>
        <v>Vietlight/ Tương đương</v>
      </c>
    </row>
    <row r="423" spans="1:11" ht="16.5">
      <c r="A423" s="340"/>
      <c r="B423" s="351" t="s">
        <v>1185</v>
      </c>
      <c r="C423" s="352"/>
      <c r="D423" s="352" t="s">
        <v>856</v>
      </c>
      <c r="E423" s="312">
        <v>3</v>
      </c>
      <c r="F423" s="258"/>
      <c r="G423" s="258"/>
      <c r="H423" s="259"/>
      <c r="I423" s="275">
        <f t="shared" si="10"/>
        <v>0</v>
      </c>
      <c r="J423" s="275">
        <f t="shared" si="11"/>
        <v>0</v>
      </c>
      <c r="K423" s="349" t="s">
        <v>1186</v>
      </c>
    </row>
    <row r="424" spans="1:11" ht="16.5">
      <c r="A424" s="340"/>
      <c r="B424" s="351" t="s">
        <v>1187</v>
      </c>
      <c r="C424" s="352"/>
      <c r="D424" s="352" t="s">
        <v>856</v>
      </c>
      <c r="E424" s="312">
        <v>6</v>
      </c>
      <c r="F424" s="258"/>
      <c r="G424" s="258"/>
      <c r="H424" s="259"/>
      <c r="I424" s="275">
        <f t="shared" si="10"/>
        <v>0</v>
      </c>
      <c r="J424" s="275">
        <f t="shared" si="11"/>
        <v>0</v>
      </c>
      <c r="K424" s="349" t="s">
        <v>1151</v>
      </c>
    </row>
    <row r="425" spans="1:11" ht="16.5">
      <c r="A425" s="340"/>
      <c r="B425" s="351" t="s">
        <v>1188</v>
      </c>
      <c r="C425" s="352"/>
      <c r="D425" s="352" t="s">
        <v>856</v>
      </c>
      <c r="E425" s="312">
        <v>6</v>
      </c>
      <c r="F425" s="258"/>
      <c r="G425" s="258"/>
      <c r="H425" s="259"/>
      <c r="I425" s="275">
        <f t="shared" si="10"/>
        <v>0</v>
      </c>
      <c r="J425" s="275">
        <f t="shared" si="11"/>
        <v>0</v>
      </c>
      <c r="K425" s="349" t="str">
        <f>K424</f>
        <v>Vietlight/ Tương đương</v>
      </c>
    </row>
    <row r="426" spans="1:11" ht="16.5">
      <c r="A426" s="340"/>
      <c r="B426" s="351" t="s">
        <v>1189</v>
      </c>
      <c r="C426" s="352"/>
      <c r="D426" s="352" t="s">
        <v>856</v>
      </c>
      <c r="E426" s="312">
        <v>2</v>
      </c>
      <c r="F426" s="258"/>
      <c r="G426" s="258"/>
      <c r="H426" s="259"/>
      <c r="I426" s="275">
        <f t="shared" si="10"/>
        <v>0</v>
      </c>
      <c r="J426" s="275">
        <f t="shared" si="11"/>
        <v>0</v>
      </c>
      <c r="K426" s="349" t="str">
        <f>K425</f>
        <v>Vietlight/ Tương đương</v>
      </c>
    </row>
    <row r="427" spans="1:11" ht="16.5">
      <c r="A427" s="340"/>
      <c r="B427" s="351" t="s">
        <v>1190</v>
      </c>
      <c r="C427" s="352"/>
      <c r="D427" s="352" t="s">
        <v>856</v>
      </c>
      <c r="E427" s="312">
        <v>2</v>
      </c>
      <c r="F427" s="258"/>
      <c r="G427" s="258"/>
      <c r="H427" s="259"/>
      <c r="I427" s="275">
        <f t="shared" si="10"/>
        <v>0</v>
      </c>
      <c r="J427" s="275">
        <f t="shared" si="11"/>
        <v>0</v>
      </c>
      <c r="K427" s="349" t="str">
        <f>K426</f>
        <v>Vietlight/ Tương đương</v>
      </c>
    </row>
    <row r="428" spans="1:11" ht="16.5">
      <c r="A428" s="340"/>
      <c r="B428" s="351" t="s">
        <v>1191</v>
      </c>
      <c r="C428" s="352"/>
      <c r="D428" s="352" t="s">
        <v>856</v>
      </c>
      <c r="E428" s="312">
        <v>8</v>
      </c>
      <c r="F428" s="258"/>
      <c r="G428" s="258"/>
      <c r="H428" s="259"/>
      <c r="I428" s="275">
        <f t="shared" si="10"/>
        <v>0</v>
      </c>
      <c r="J428" s="275">
        <f t="shared" si="11"/>
        <v>0</v>
      </c>
      <c r="K428" s="349" t="str">
        <f>K427</f>
        <v>Vietlight/ Tương đương</v>
      </c>
    </row>
    <row r="429" spans="1:11" ht="16.5">
      <c r="A429" s="340"/>
      <c r="B429" s="351" t="s">
        <v>1192</v>
      </c>
      <c r="C429" s="352"/>
      <c r="D429" s="352" t="s">
        <v>856</v>
      </c>
      <c r="E429" s="312">
        <v>12</v>
      </c>
      <c r="F429" s="258"/>
      <c r="G429" s="258"/>
      <c r="H429" s="259"/>
      <c r="I429" s="275">
        <f t="shared" si="10"/>
        <v>0</v>
      </c>
      <c r="J429" s="275">
        <f t="shared" si="11"/>
        <v>0</v>
      </c>
      <c r="K429" s="349" t="s">
        <v>1193</v>
      </c>
    </row>
    <row r="430" spans="1:11" ht="16.5">
      <c r="A430" s="340"/>
      <c r="B430" s="351" t="s">
        <v>1194</v>
      </c>
      <c r="C430" s="352"/>
      <c r="D430" s="352" t="s">
        <v>856</v>
      </c>
      <c r="E430" s="312">
        <v>2</v>
      </c>
      <c r="F430" s="258"/>
      <c r="G430" s="258"/>
      <c r="H430" s="259"/>
      <c r="I430" s="275">
        <f t="shared" si="10"/>
        <v>0</v>
      </c>
      <c r="J430" s="275">
        <f t="shared" si="11"/>
        <v>0</v>
      </c>
      <c r="K430" s="349" t="s">
        <v>1193</v>
      </c>
    </row>
    <row r="431" spans="1:11" ht="16.5">
      <c r="A431" s="340"/>
      <c r="B431" s="351" t="s">
        <v>1195</v>
      </c>
      <c r="C431" s="352"/>
      <c r="D431" s="352" t="s">
        <v>856</v>
      </c>
      <c r="E431" s="312">
        <v>9</v>
      </c>
      <c r="F431" s="258"/>
      <c r="G431" s="258"/>
      <c r="H431" s="259"/>
      <c r="I431" s="275">
        <f t="shared" si="10"/>
        <v>0</v>
      </c>
      <c r="J431" s="275">
        <f t="shared" si="11"/>
        <v>0</v>
      </c>
      <c r="K431" s="349" t="s">
        <v>1193</v>
      </c>
    </row>
    <row r="432" spans="1:11" ht="16.5">
      <c r="A432" s="340"/>
      <c r="B432" s="351" t="s">
        <v>1196</v>
      </c>
      <c r="C432" s="352"/>
      <c r="D432" s="352" t="s">
        <v>856</v>
      </c>
      <c r="E432" s="312">
        <v>6</v>
      </c>
      <c r="F432" s="258"/>
      <c r="G432" s="258"/>
      <c r="H432" s="259"/>
      <c r="I432" s="275">
        <f t="shared" si="10"/>
        <v>0</v>
      </c>
      <c r="J432" s="275">
        <f t="shared" si="11"/>
        <v>0</v>
      </c>
      <c r="K432" s="349" t="s">
        <v>1193</v>
      </c>
    </row>
    <row r="433" spans="1:11" ht="16.5">
      <c r="A433" s="340"/>
      <c r="B433" s="351" t="s">
        <v>1197</v>
      </c>
      <c r="C433" s="352"/>
      <c r="D433" s="352" t="s">
        <v>856</v>
      </c>
      <c r="E433" s="312">
        <v>2</v>
      </c>
      <c r="F433" s="258"/>
      <c r="G433" s="258"/>
      <c r="H433" s="259"/>
      <c r="I433" s="275">
        <f t="shared" si="10"/>
        <v>0</v>
      </c>
      <c r="J433" s="275">
        <f t="shared" si="11"/>
        <v>0</v>
      </c>
      <c r="K433" s="349" t="s">
        <v>1193</v>
      </c>
    </row>
    <row r="434" spans="1:11" ht="16.5">
      <c r="A434" s="340"/>
      <c r="B434" s="351" t="s">
        <v>1198</v>
      </c>
      <c r="C434" s="352"/>
      <c r="D434" s="352" t="s">
        <v>856</v>
      </c>
      <c r="E434" s="312">
        <v>3</v>
      </c>
      <c r="F434" s="258"/>
      <c r="G434" s="258"/>
      <c r="H434" s="259"/>
      <c r="I434" s="275">
        <f t="shared" si="10"/>
        <v>0</v>
      </c>
      <c r="J434" s="275">
        <f t="shared" si="11"/>
        <v>0</v>
      </c>
      <c r="K434" s="349" t="s">
        <v>1193</v>
      </c>
    </row>
    <row r="435" spans="1:11" ht="16.5">
      <c r="A435" s="340"/>
      <c r="B435" s="351" t="s">
        <v>1199</v>
      </c>
      <c r="C435" s="352"/>
      <c r="D435" s="352" t="s">
        <v>856</v>
      </c>
      <c r="E435" s="312">
        <v>3</v>
      </c>
      <c r="F435" s="258"/>
      <c r="G435" s="258"/>
      <c r="H435" s="259"/>
      <c r="I435" s="275">
        <f t="shared" si="10"/>
        <v>0</v>
      </c>
      <c r="J435" s="275">
        <f t="shared" si="11"/>
        <v>0</v>
      </c>
      <c r="K435" s="349" t="s">
        <v>1193</v>
      </c>
    </row>
    <row r="436" spans="1:11" ht="16.5">
      <c r="A436" s="340"/>
      <c r="B436" s="351" t="s">
        <v>1200</v>
      </c>
      <c r="C436" s="352"/>
      <c r="D436" s="352" t="s">
        <v>853</v>
      </c>
      <c r="E436" s="312">
        <v>8</v>
      </c>
      <c r="F436" s="258"/>
      <c r="G436" s="258"/>
      <c r="H436" s="259"/>
      <c r="I436" s="275">
        <f t="shared" si="10"/>
        <v>0</v>
      </c>
      <c r="J436" s="275">
        <f t="shared" si="11"/>
        <v>0</v>
      </c>
      <c r="K436" s="349" t="str">
        <f>K428</f>
        <v>Vietlight/ Tương đương</v>
      </c>
    </row>
    <row r="437" spans="1:11" ht="16.5">
      <c r="A437" s="340"/>
      <c r="B437" s="351" t="s">
        <v>1201</v>
      </c>
      <c r="C437" s="352"/>
      <c r="D437" s="352" t="s">
        <v>856</v>
      </c>
      <c r="E437" s="312">
        <v>24</v>
      </c>
      <c r="F437" s="258"/>
      <c r="G437" s="258"/>
      <c r="H437" s="259"/>
      <c r="I437" s="275">
        <f t="shared" si="10"/>
        <v>0</v>
      </c>
      <c r="J437" s="275">
        <f t="shared" si="11"/>
        <v>0</v>
      </c>
      <c r="K437" s="349" t="s">
        <v>980</v>
      </c>
    </row>
    <row r="438" spans="1:11" ht="31.5">
      <c r="A438" s="340"/>
      <c r="B438" s="351" t="s">
        <v>1202</v>
      </c>
      <c r="C438" s="352"/>
      <c r="D438" s="352" t="s">
        <v>856</v>
      </c>
      <c r="E438" s="312">
        <v>1</v>
      </c>
      <c r="F438" s="258"/>
      <c r="G438" s="258"/>
      <c r="H438" s="259"/>
      <c r="I438" s="275">
        <f t="shared" si="10"/>
        <v>0</v>
      </c>
      <c r="J438" s="275">
        <f t="shared" si="11"/>
        <v>0</v>
      </c>
      <c r="K438" s="349" t="s">
        <v>1081</v>
      </c>
    </row>
    <row r="439" spans="1:11" ht="31.5">
      <c r="A439" s="340"/>
      <c r="B439" s="351" t="s">
        <v>1203</v>
      </c>
      <c r="C439" s="352"/>
      <c r="D439" s="352" t="s">
        <v>856</v>
      </c>
      <c r="E439" s="312">
        <v>1</v>
      </c>
      <c r="F439" s="258"/>
      <c r="G439" s="258"/>
      <c r="H439" s="259"/>
      <c r="I439" s="275">
        <f t="shared" si="10"/>
        <v>0</v>
      </c>
      <c r="J439" s="275">
        <f t="shared" si="11"/>
        <v>0</v>
      </c>
      <c r="K439" s="349" t="s">
        <v>1081</v>
      </c>
    </row>
    <row r="440" spans="1:11" ht="31.5">
      <c r="A440" s="340"/>
      <c r="B440" s="351" t="s">
        <v>1204</v>
      </c>
      <c r="C440" s="352"/>
      <c r="D440" s="352" t="s">
        <v>856</v>
      </c>
      <c r="E440" s="312">
        <v>1</v>
      </c>
      <c r="F440" s="258"/>
      <c r="G440" s="258"/>
      <c r="H440" s="259"/>
      <c r="I440" s="275">
        <f t="shared" si="10"/>
        <v>0</v>
      </c>
      <c r="J440" s="275">
        <f t="shared" si="11"/>
        <v>0</v>
      </c>
      <c r="K440" s="349" t="s">
        <v>1081</v>
      </c>
    </row>
    <row r="441" spans="1:11" ht="16.5">
      <c r="A441" s="340"/>
      <c r="B441" s="351" t="s">
        <v>1205</v>
      </c>
      <c r="C441" s="352"/>
      <c r="D441" s="352" t="s">
        <v>856</v>
      </c>
      <c r="E441" s="312">
        <v>1</v>
      </c>
      <c r="F441" s="258"/>
      <c r="G441" s="258"/>
      <c r="H441" s="259"/>
      <c r="I441" s="275">
        <f t="shared" ref="I441:I456" si="13">F441+G441+H441</f>
        <v>0</v>
      </c>
      <c r="J441" s="275">
        <f t="shared" ref="J441:J456" si="14">I441*E441</f>
        <v>0</v>
      </c>
      <c r="K441" s="349" t="s">
        <v>1081</v>
      </c>
    </row>
    <row r="442" spans="1:11" ht="31.5">
      <c r="A442" s="340"/>
      <c r="B442" s="351" t="s">
        <v>1206</v>
      </c>
      <c r="C442" s="352"/>
      <c r="D442" s="352" t="s">
        <v>979</v>
      </c>
      <c r="E442" s="312">
        <v>621</v>
      </c>
      <c r="F442" s="258"/>
      <c r="G442" s="258"/>
      <c r="H442" s="259"/>
      <c r="I442" s="275">
        <f t="shared" si="13"/>
        <v>0</v>
      </c>
      <c r="J442" s="275">
        <f t="shared" si="14"/>
        <v>0</v>
      </c>
      <c r="K442" s="349" t="s">
        <v>1083</v>
      </c>
    </row>
    <row r="443" spans="1:11" ht="31.5">
      <c r="A443" s="340"/>
      <c r="B443" s="351" t="s">
        <v>1207</v>
      </c>
      <c r="C443" s="352"/>
      <c r="D443" s="352" t="s">
        <v>979</v>
      </c>
      <c r="E443" s="312">
        <v>410</v>
      </c>
      <c r="F443" s="258"/>
      <c r="G443" s="258"/>
      <c r="H443" s="259"/>
      <c r="I443" s="275">
        <f t="shared" si="13"/>
        <v>0</v>
      </c>
      <c r="J443" s="275">
        <f t="shared" si="14"/>
        <v>0</v>
      </c>
      <c r="K443" s="349" t="s">
        <v>1083</v>
      </c>
    </row>
    <row r="444" spans="1:11" ht="31.5">
      <c r="A444" s="340"/>
      <c r="B444" s="351" t="s">
        <v>1208</v>
      </c>
      <c r="C444" s="352"/>
      <c r="D444" s="352" t="s">
        <v>979</v>
      </c>
      <c r="E444" s="312">
        <v>175</v>
      </c>
      <c r="F444" s="258"/>
      <c r="G444" s="258"/>
      <c r="H444" s="259"/>
      <c r="I444" s="275">
        <f t="shared" si="13"/>
        <v>0</v>
      </c>
      <c r="J444" s="275">
        <f t="shared" si="14"/>
        <v>0</v>
      </c>
      <c r="K444" s="349" t="s">
        <v>1083</v>
      </c>
    </row>
    <row r="445" spans="1:11" ht="31.5">
      <c r="A445" s="340"/>
      <c r="B445" s="351" t="s">
        <v>1209</v>
      </c>
      <c r="C445" s="352"/>
      <c r="D445" s="352" t="s">
        <v>979</v>
      </c>
      <c r="E445" s="312">
        <v>50</v>
      </c>
      <c r="F445" s="258"/>
      <c r="G445" s="258"/>
      <c r="H445" s="259"/>
      <c r="I445" s="275">
        <f t="shared" si="13"/>
        <v>0</v>
      </c>
      <c r="J445" s="275">
        <f t="shared" si="14"/>
        <v>0</v>
      </c>
      <c r="K445" s="349" t="s">
        <v>1083</v>
      </c>
    </row>
    <row r="446" spans="1:11" ht="31.5">
      <c r="A446" s="340"/>
      <c r="B446" s="351" t="s">
        <v>1210</v>
      </c>
      <c r="C446" s="352"/>
      <c r="D446" s="352" t="s">
        <v>979</v>
      </c>
      <c r="E446" s="312">
        <v>50</v>
      </c>
      <c r="F446" s="258"/>
      <c r="G446" s="258"/>
      <c r="H446" s="259"/>
      <c r="I446" s="275">
        <f t="shared" si="13"/>
        <v>0</v>
      </c>
      <c r="J446" s="275">
        <f t="shared" si="14"/>
        <v>0</v>
      </c>
      <c r="K446" s="349" t="s">
        <v>1083</v>
      </c>
    </row>
    <row r="447" spans="1:11" ht="63">
      <c r="A447" s="340"/>
      <c r="B447" s="351" t="s">
        <v>1211</v>
      </c>
      <c r="C447" s="352"/>
      <c r="D447" s="352" t="s">
        <v>979</v>
      </c>
      <c r="E447" s="312">
        <v>250</v>
      </c>
      <c r="F447" s="258"/>
      <c r="G447" s="258"/>
      <c r="H447" s="259"/>
      <c r="I447" s="275">
        <f t="shared" si="13"/>
        <v>0</v>
      </c>
      <c r="J447" s="275">
        <f t="shared" si="14"/>
        <v>0</v>
      </c>
      <c r="K447" s="349" t="s">
        <v>1083</v>
      </c>
    </row>
    <row r="448" spans="1:11" ht="47.25">
      <c r="A448" s="340"/>
      <c r="B448" s="351" t="s">
        <v>1212</v>
      </c>
      <c r="C448" s="352"/>
      <c r="D448" s="352" t="s">
        <v>979</v>
      </c>
      <c r="E448" s="312">
        <v>115</v>
      </c>
      <c r="F448" s="258"/>
      <c r="G448" s="258"/>
      <c r="H448" s="259"/>
      <c r="I448" s="275">
        <f t="shared" si="13"/>
        <v>0</v>
      </c>
      <c r="J448" s="275">
        <f t="shared" si="14"/>
        <v>0</v>
      </c>
      <c r="K448" s="349" t="s">
        <v>1083</v>
      </c>
    </row>
    <row r="449" spans="1:11" ht="47.25">
      <c r="A449" s="340"/>
      <c r="B449" s="351" t="s">
        <v>1213</v>
      </c>
      <c r="C449" s="352"/>
      <c r="D449" s="352" t="s">
        <v>979</v>
      </c>
      <c r="E449" s="312">
        <v>170</v>
      </c>
      <c r="F449" s="258"/>
      <c r="G449" s="258"/>
      <c r="H449" s="259"/>
      <c r="I449" s="275">
        <f t="shared" si="13"/>
        <v>0</v>
      </c>
      <c r="J449" s="275">
        <f t="shared" si="14"/>
        <v>0</v>
      </c>
      <c r="K449" s="349" t="s">
        <v>1083</v>
      </c>
    </row>
    <row r="450" spans="1:11" ht="31.5">
      <c r="A450" s="340"/>
      <c r="B450" s="351" t="s">
        <v>1214</v>
      </c>
      <c r="C450" s="352"/>
      <c r="D450" s="352" t="s">
        <v>979</v>
      </c>
      <c r="E450" s="312">
        <v>105</v>
      </c>
      <c r="F450" s="258"/>
      <c r="G450" s="258"/>
      <c r="H450" s="259"/>
      <c r="I450" s="275">
        <f t="shared" si="13"/>
        <v>0</v>
      </c>
      <c r="J450" s="275">
        <f t="shared" si="14"/>
        <v>0</v>
      </c>
      <c r="K450" s="349" t="s">
        <v>980</v>
      </c>
    </row>
    <row r="451" spans="1:11" ht="16.5">
      <c r="A451" s="340"/>
      <c r="B451" s="351" t="s">
        <v>1215</v>
      </c>
      <c r="C451" s="352"/>
      <c r="D451" s="352" t="s">
        <v>979</v>
      </c>
      <c r="E451" s="312">
        <v>40</v>
      </c>
      <c r="F451" s="258"/>
      <c r="G451" s="258"/>
      <c r="H451" s="259"/>
      <c r="I451" s="275">
        <f t="shared" si="13"/>
        <v>0</v>
      </c>
      <c r="J451" s="275">
        <f t="shared" si="14"/>
        <v>0</v>
      </c>
      <c r="K451" s="349" t="s">
        <v>980</v>
      </c>
    </row>
    <row r="452" spans="1:11" ht="16.5">
      <c r="A452" s="340"/>
      <c r="B452" s="351" t="s">
        <v>1216</v>
      </c>
      <c r="C452" s="352"/>
      <c r="D452" s="352" t="s">
        <v>979</v>
      </c>
      <c r="E452" s="312">
        <v>900</v>
      </c>
      <c r="F452" s="258"/>
      <c r="G452" s="258"/>
      <c r="H452" s="259"/>
      <c r="I452" s="275">
        <f t="shared" si="13"/>
        <v>0</v>
      </c>
      <c r="J452" s="275">
        <f t="shared" si="14"/>
        <v>0</v>
      </c>
      <c r="K452" s="349" t="s">
        <v>980</v>
      </c>
    </row>
    <row r="453" spans="1:11" ht="16.5">
      <c r="A453" s="340"/>
      <c r="B453" s="351" t="s">
        <v>1217</v>
      </c>
      <c r="C453" s="352"/>
      <c r="D453" s="352" t="s">
        <v>1218</v>
      </c>
      <c r="E453" s="312">
        <v>1</v>
      </c>
      <c r="F453" s="258"/>
      <c r="G453" s="258"/>
      <c r="H453" s="259"/>
      <c r="I453" s="275">
        <f t="shared" si="13"/>
        <v>0</v>
      </c>
      <c r="J453" s="275">
        <f t="shared" si="14"/>
        <v>0</v>
      </c>
      <c r="K453" s="349" t="s">
        <v>1219</v>
      </c>
    </row>
    <row r="454" spans="1:11" ht="16.5">
      <c r="A454" s="340"/>
      <c r="B454" s="351" t="s">
        <v>1220</v>
      </c>
      <c r="C454" s="352"/>
      <c r="D454" s="352" t="s">
        <v>741</v>
      </c>
      <c r="E454" s="312">
        <v>300</v>
      </c>
      <c r="F454" s="258"/>
      <c r="G454" s="258"/>
      <c r="H454" s="259"/>
      <c r="I454" s="275">
        <f t="shared" si="13"/>
        <v>0</v>
      </c>
      <c r="J454" s="275">
        <f t="shared" si="14"/>
        <v>0</v>
      </c>
      <c r="K454" s="349" t="s">
        <v>980</v>
      </c>
    </row>
    <row r="455" spans="1:11" ht="31.5">
      <c r="A455" s="340"/>
      <c r="B455" s="351" t="s">
        <v>1221</v>
      </c>
      <c r="C455" s="352"/>
      <c r="D455" s="352" t="s">
        <v>948</v>
      </c>
      <c r="E455" s="312">
        <v>1</v>
      </c>
      <c r="F455" s="258"/>
      <c r="G455" s="258"/>
      <c r="H455" s="259"/>
      <c r="I455" s="275">
        <f t="shared" si="13"/>
        <v>0</v>
      </c>
      <c r="J455" s="275">
        <f t="shared" si="14"/>
        <v>0</v>
      </c>
      <c r="K455" s="349" t="s">
        <v>980</v>
      </c>
    </row>
    <row r="456" spans="1:11" ht="16.5">
      <c r="A456" s="340"/>
      <c r="B456" s="351" t="s">
        <v>1222</v>
      </c>
      <c r="C456" s="352"/>
      <c r="D456" s="352" t="s">
        <v>982</v>
      </c>
      <c r="E456" s="312">
        <v>1</v>
      </c>
      <c r="F456" s="258"/>
      <c r="G456" s="258"/>
      <c r="H456" s="259"/>
      <c r="I456" s="275">
        <f t="shared" si="13"/>
        <v>0</v>
      </c>
      <c r="J456" s="275">
        <f t="shared" si="14"/>
        <v>0</v>
      </c>
      <c r="K456" s="349" t="s">
        <v>980</v>
      </c>
    </row>
    <row r="457" spans="1:11" ht="16.5">
      <c r="A457" s="340"/>
      <c r="B457" s="351"/>
      <c r="C457" s="352"/>
      <c r="D457" s="352"/>
      <c r="E457" s="312"/>
      <c r="F457" s="353"/>
      <c r="G457" s="354"/>
      <c r="H457" s="285"/>
      <c r="I457" s="301"/>
      <c r="J457" s="301"/>
      <c r="K457" s="349"/>
    </row>
    <row r="458" spans="1:11" ht="31.5">
      <c r="A458" s="241" t="s">
        <v>683</v>
      </c>
      <c r="B458" s="242" t="s">
        <v>1223</v>
      </c>
      <c r="C458" s="243"/>
      <c r="D458" s="244"/>
      <c r="E458" s="286"/>
      <c r="F458" s="286"/>
      <c r="G458" s="247"/>
      <c r="H458" s="247"/>
      <c r="I458" s="247"/>
      <c r="J458" s="247"/>
      <c r="K458" s="272"/>
    </row>
    <row r="459" spans="1:11" ht="16.5">
      <c r="A459" s="241"/>
      <c r="B459" s="242" t="s">
        <v>972</v>
      </c>
      <c r="C459" s="243"/>
      <c r="D459" s="244"/>
      <c r="E459" s="286"/>
      <c r="F459" s="286"/>
      <c r="G459" s="247"/>
      <c r="H459" s="247"/>
      <c r="I459" s="247"/>
      <c r="J459" s="247">
        <f>SUM(J460:J463)</f>
        <v>0</v>
      </c>
      <c r="K459" s="272"/>
    </row>
    <row r="460" spans="1:11" ht="41.45" customHeight="1">
      <c r="A460" s="248"/>
      <c r="B460" s="1444" t="s">
        <v>1224</v>
      </c>
      <c r="C460" s="355"/>
      <c r="D460" s="356" t="s">
        <v>1225</v>
      </c>
      <c r="E460" s="357">
        <v>1</v>
      </c>
      <c r="F460" s="291"/>
      <c r="G460" s="354"/>
      <c r="H460" s="253"/>
      <c r="I460" s="273">
        <f t="shared" ref="I460:I463" si="15">F460+G460+H460</f>
        <v>0</v>
      </c>
      <c r="J460" s="273">
        <f t="shared" ref="J460:J463" si="16">I460*E460</f>
        <v>0</v>
      </c>
      <c r="K460" s="335" t="s">
        <v>980</v>
      </c>
    </row>
    <row r="461" spans="1:11" ht="31.5">
      <c r="A461" s="254"/>
      <c r="B461" s="358" t="s">
        <v>1226</v>
      </c>
      <c r="C461" s="359" t="s">
        <v>1227</v>
      </c>
      <c r="D461" s="360" t="s">
        <v>982</v>
      </c>
      <c r="E461" s="361">
        <v>1</v>
      </c>
      <c r="F461" s="291"/>
      <c r="G461" s="354"/>
      <c r="H461" s="259"/>
      <c r="I461" s="275">
        <f t="shared" si="15"/>
        <v>0</v>
      </c>
      <c r="J461" s="275">
        <f t="shared" si="16"/>
        <v>0</v>
      </c>
      <c r="K461" s="336" t="s">
        <v>980</v>
      </c>
    </row>
    <row r="462" spans="1:11" ht="31.5">
      <c r="A462" s="254"/>
      <c r="B462" s="1445" t="s">
        <v>1228</v>
      </c>
      <c r="C462" s="359"/>
      <c r="D462" s="360" t="s">
        <v>982</v>
      </c>
      <c r="E462" s="361">
        <v>1</v>
      </c>
      <c r="F462" s="291"/>
      <c r="G462" s="354"/>
      <c r="H462" s="259"/>
      <c r="I462" s="275">
        <f t="shared" si="15"/>
        <v>0</v>
      </c>
      <c r="J462" s="275">
        <f t="shared" si="16"/>
        <v>0</v>
      </c>
      <c r="K462" s="336" t="s">
        <v>980</v>
      </c>
    </row>
    <row r="463" spans="1:11" ht="31.5">
      <c r="A463" s="362"/>
      <c r="B463" s="1446" t="s">
        <v>1229</v>
      </c>
      <c r="C463" s="363"/>
      <c r="D463" s="364" t="s">
        <v>982</v>
      </c>
      <c r="E463" s="365">
        <v>1</v>
      </c>
      <c r="F463" s="291"/>
      <c r="G463" s="354"/>
      <c r="H463" s="366"/>
      <c r="I463" s="367">
        <f t="shared" si="15"/>
        <v>0</v>
      </c>
      <c r="J463" s="367">
        <f t="shared" si="16"/>
        <v>0</v>
      </c>
      <c r="K463" s="368" t="s">
        <v>980</v>
      </c>
    </row>
  </sheetData>
  <mergeCells count="10">
    <mergeCell ref="A1:K1"/>
    <mergeCell ref="A2:K2"/>
    <mergeCell ref="F4:I4"/>
    <mergeCell ref="A4:A5"/>
    <mergeCell ref="B4:B5"/>
    <mergeCell ref="C4:C5"/>
    <mergeCell ref="D4:D5"/>
    <mergeCell ref="E4:E5"/>
    <mergeCell ref="J4:J5"/>
    <mergeCell ref="K4:K5"/>
  </mergeCells>
  <conditionalFormatting sqref="F457">
    <cfRule type="expression" dxfId="2" priority="1">
      <formula>ROW()=CELL("row")</formula>
    </cfRule>
  </conditionalFormatting>
  <printOptions horizontalCentered="1"/>
  <pageMargins left="0.7" right="0.7" top="0.75" bottom="0.75" header="0.3" footer="0.3"/>
  <pageSetup paperSize="9" scale="6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409"/>
  <sheetViews>
    <sheetView view="pageBreakPreview" zoomScale="70" zoomScaleNormal="70" workbookViewId="0">
      <pane xSplit="5" ySplit="5" topLeftCell="H314" activePane="bottomRight" state="frozen"/>
      <selection pane="topRight"/>
      <selection pane="bottomLeft"/>
      <selection pane="bottomRight" activeCell="I337" sqref="I337"/>
    </sheetView>
  </sheetViews>
  <sheetFormatPr defaultColWidth="8.85546875" defaultRowHeight="16.5"/>
  <cols>
    <col min="1" max="1" width="5.85546875" style="1" customWidth="1"/>
    <col min="2" max="2" width="43.28515625" style="1" customWidth="1"/>
    <col min="3" max="3" width="32.140625" style="1" customWidth="1"/>
    <col min="4" max="5" width="11.28515625" style="1" customWidth="1"/>
    <col min="6" max="10" width="15.28515625" style="1" customWidth="1"/>
    <col min="11" max="11" width="27" style="2" customWidth="1"/>
    <col min="12" max="12" width="14.7109375" style="1" customWidth="1"/>
    <col min="13" max="13" width="20.140625" style="1" customWidth="1"/>
    <col min="14" max="16384" width="8.85546875" style="1"/>
  </cols>
  <sheetData>
    <row r="1" spans="1:11" ht="25.5">
      <c r="A1" s="1779" t="s">
        <v>84</v>
      </c>
      <c r="B1" s="1779"/>
      <c r="C1" s="1779"/>
      <c r="D1" s="1779"/>
      <c r="E1" s="1779"/>
      <c r="F1" s="1779"/>
      <c r="G1" s="1779"/>
      <c r="H1" s="1779"/>
      <c r="I1" s="1779"/>
      <c r="J1" s="1779"/>
      <c r="K1" s="1779"/>
    </row>
    <row r="2" spans="1:11" ht="22.9" customHeight="1">
      <c r="A2" s="1768" t="s">
        <v>1506</v>
      </c>
      <c r="B2" s="1768"/>
      <c r="C2" s="1768"/>
      <c r="D2" s="1768"/>
      <c r="E2" s="1768"/>
      <c r="F2" s="1768"/>
      <c r="G2" s="1768"/>
      <c r="H2" s="1768"/>
      <c r="I2" s="1768"/>
      <c r="J2" s="1768"/>
      <c r="K2" s="1768"/>
    </row>
    <row r="3" spans="1:11" ht="23.25" customHeight="1">
      <c r="A3" s="1759" t="s">
        <v>1230</v>
      </c>
      <c r="B3" s="1759"/>
      <c r="C3" s="1759"/>
      <c r="D3" s="1759"/>
      <c r="E3" s="1759"/>
      <c r="F3" s="1759"/>
      <c r="G3" s="1759"/>
      <c r="H3" s="1759"/>
      <c r="I3" s="1759"/>
      <c r="J3" s="1759"/>
      <c r="K3" s="1759"/>
    </row>
    <row r="4" spans="1:11" ht="26.25" customHeight="1">
      <c r="A4" s="1783" t="s">
        <v>1231</v>
      </c>
      <c r="B4" s="1785" t="s">
        <v>964</v>
      </c>
      <c r="C4" s="1785" t="s">
        <v>965</v>
      </c>
      <c r="D4" s="1785" t="s">
        <v>966</v>
      </c>
      <c r="E4" s="1787" t="s">
        <v>967</v>
      </c>
      <c r="F4" s="1780" t="s">
        <v>91</v>
      </c>
      <c r="G4" s="1781"/>
      <c r="H4" s="1781"/>
      <c r="I4" s="1782"/>
      <c r="J4" s="1789" t="s">
        <v>92</v>
      </c>
      <c r="K4" s="1785" t="s">
        <v>18</v>
      </c>
    </row>
    <row r="5" spans="1:11" ht="47.25">
      <c r="A5" s="1784"/>
      <c r="B5" s="1786"/>
      <c r="C5" s="1785"/>
      <c r="D5" s="1786"/>
      <c r="E5" s="1788"/>
      <c r="F5" s="3" t="s">
        <v>94</v>
      </c>
      <c r="G5" s="3" t="s">
        <v>95</v>
      </c>
      <c r="H5" s="3" t="s">
        <v>96</v>
      </c>
      <c r="I5" s="3" t="s">
        <v>97</v>
      </c>
      <c r="J5" s="1789"/>
      <c r="K5" s="1786"/>
    </row>
    <row r="6" spans="1:11" ht="31.5">
      <c r="A6" s="4" t="s">
        <v>1232</v>
      </c>
      <c r="B6" s="5" t="s">
        <v>1233</v>
      </c>
      <c r="C6" s="6"/>
      <c r="D6" s="7"/>
      <c r="E6" s="8"/>
      <c r="F6" s="9"/>
      <c r="G6" s="10"/>
      <c r="H6" s="10"/>
      <c r="I6" s="10"/>
      <c r="J6" s="10"/>
      <c r="K6" s="79"/>
    </row>
    <row r="7" spans="1:11" ht="32.450000000000003" customHeight="1">
      <c r="A7" s="4"/>
      <c r="B7" s="11" t="s">
        <v>970</v>
      </c>
      <c r="C7" s="6"/>
      <c r="D7" s="7"/>
      <c r="E7" s="8"/>
      <c r="F7" s="9"/>
      <c r="G7" s="10"/>
      <c r="H7" s="10"/>
      <c r="I7" s="10"/>
      <c r="J7" s="10">
        <f>ROUND(SUM(J8:J16),-5)</f>
        <v>0</v>
      </c>
      <c r="K7" s="79"/>
    </row>
    <row r="8" spans="1:11">
      <c r="A8" s="12" t="s">
        <v>1234</v>
      </c>
      <c r="B8" s="13" t="str">
        <f>+B17</f>
        <v>POWER INCOMING WORK/ ĐIỆN ĐẦU VÀO</v>
      </c>
      <c r="C8" s="14"/>
      <c r="D8" s="15" t="s">
        <v>1235</v>
      </c>
      <c r="E8" s="16">
        <v>1</v>
      </c>
      <c r="F8" s="17"/>
      <c r="G8" s="18"/>
      <c r="H8" s="19"/>
      <c r="I8" s="18"/>
      <c r="J8" s="19">
        <f>J18</f>
        <v>0</v>
      </c>
      <c r="K8" s="80"/>
    </row>
    <row r="9" spans="1:11">
      <c r="A9" s="20" t="s">
        <v>1236</v>
      </c>
      <c r="B9" s="21" t="str">
        <f>+B34</f>
        <v>SUBSTATION WORKS/ HẠ TRẠM</v>
      </c>
      <c r="C9" s="22"/>
      <c r="D9" s="23" t="s">
        <v>1235</v>
      </c>
      <c r="E9" s="24">
        <v>1</v>
      </c>
      <c r="F9" s="25"/>
      <c r="G9" s="26"/>
      <c r="H9" s="27"/>
      <c r="I9" s="26"/>
      <c r="J9" s="27">
        <f>J35</f>
        <v>0</v>
      </c>
      <c r="K9" s="81"/>
    </row>
    <row r="10" spans="1:11" ht="31.5">
      <c r="A10" s="20" t="s">
        <v>1237</v>
      </c>
      <c r="B10" s="28" t="str">
        <f>+B50</f>
        <v>MAIN DISTRIBUTION PANEL WORKS/ TỦ ĐIẸN</v>
      </c>
      <c r="C10" s="22"/>
      <c r="D10" s="23" t="s">
        <v>1235</v>
      </c>
      <c r="E10" s="24">
        <v>1</v>
      </c>
      <c r="F10" s="25"/>
      <c r="G10" s="26"/>
      <c r="H10" s="29"/>
      <c r="I10" s="26"/>
      <c r="J10" s="29">
        <f>J51</f>
        <v>0</v>
      </c>
      <c r="K10" s="81">
        <f>0.8*3.6</f>
        <v>2.8800000000000003</v>
      </c>
    </row>
    <row r="11" spans="1:11">
      <c r="A11" s="20" t="s">
        <v>1238</v>
      </c>
      <c r="B11" s="28" t="str">
        <f>+B87</f>
        <v>CHỐNG SÉT &amp; NỐI ĐẤT</v>
      </c>
      <c r="C11" s="22"/>
      <c r="D11" s="23" t="s">
        <v>1235</v>
      </c>
      <c r="E11" s="24">
        <v>1</v>
      </c>
      <c r="F11" s="25"/>
      <c r="G11" s="26"/>
      <c r="H11" s="29"/>
      <c r="I11" s="26"/>
      <c r="J11" s="29">
        <f>J88</f>
        <v>0</v>
      </c>
      <c r="K11" s="81"/>
    </row>
    <row r="12" spans="1:11">
      <c r="A12" s="20" t="s">
        <v>1239</v>
      </c>
      <c r="B12" s="30" t="str">
        <f>+B110</f>
        <v>MAIN FEEDER SYSTEM WORKS/ CÁP ĐIỆN</v>
      </c>
      <c r="C12" s="22"/>
      <c r="D12" s="23" t="s">
        <v>1235</v>
      </c>
      <c r="E12" s="24">
        <v>1</v>
      </c>
      <c r="F12" s="25"/>
      <c r="G12" s="26"/>
      <c r="H12" s="29"/>
      <c r="I12" s="26"/>
      <c r="J12" s="29">
        <f>J111</f>
        <v>0</v>
      </c>
      <c r="K12" s="81"/>
    </row>
    <row r="13" spans="1:11" ht="31.5">
      <c r="A13" s="20" t="s">
        <v>1240</v>
      </c>
      <c r="B13" s="28" t="str">
        <f>+B155</f>
        <v>LIGHTING AND SOCKET SYSTEM/ CHIẾU SÁNG TRONG NHÀ</v>
      </c>
      <c r="C13" s="22"/>
      <c r="D13" s="23" t="s">
        <v>1235</v>
      </c>
      <c r="E13" s="24">
        <v>1</v>
      </c>
      <c r="F13" s="25"/>
      <c r="G13" s="26"/>
      <c r="H13" s="29"/>
      <c r="I13" s="26"/>
      <c r="J13" s="29">
        <f>J156</f>
        <v>0</v>
      </c>
      <c r="K13" s="81"/>
    </row>
    <row r="14" spans="1:11" ht="31.5">
      <c r="A14" s="20" t="s">
        <v>1241</v>
      </c>
      <c r="B14" s="28" t="str">
        <f>+B243</f>
        <v>EXTERIAL LIGHTING SYSTEM/ CHIẾU SÁNG NGOÀI NHÀ</v>
      </c>
      <c r="C14" s="22"/>
      <c r="D14" s="23" t="s">
        <v>1235</v>
      </c>
      <c r="E14" s="24">
        <v>1</v>
      </c>
      <c r="F14" s="25"/>
      <c r="G14" s="26"/>
      <c r="H14" s="29"/>
      <c r="I14" s="26"/>
      <c r="J14" s="29">
        <f>+J244</f>
        <v>0</v>
      </c>
      <c r="K14" s="82"/>
    </row>
    <row r="15" spans="1:11">
      <c r="A15" s="20" t="s">
        <v>1242</v>
      </c>
      <c r="B15" s="28" t="str">
        <f>+B262</f>
        <v>ELV SYSTEM/ HỆ THỐNG ĐIỆN NHẸ</v>
      </c>
      <c r="C15" s="22"/>
      <c r="D15" s="23" t="s">
        <v>1235</v>
      </c>
      <c r="E15" s="24">
        <v>1</v>
      </c>
      <c r="F15" s="25"/>
      <c r="G15" s="26"/>
      <c r="H15" s="29"/>
      <c r="I15" s="26"/>
      <c r="J15" s="29">
        <f>J263</f>
        <v>0</v>
      </c>
      <c r="K15" s="81"/>
    </row>
    <row r="16" spans="1:11">
      <c r="A16" s="31"/>
      <c r="B16" s="32"/>
      <c r="C16" s="33"/>
      <c r="D16" s="34"/>
      <c r="E16" s="35"/>
      <c r="F16" s="36"/>
      <c r="G16" s="37"/>
      <c r="H16" s="38"/>
      <c r="I16" s="37"/>
      <c r="J16" s="38"/>
      <c r="K16" s="83"/>
    </row>
    <row r="17" spans="1:11">
      <c r="A17" s="39" t="s">
        <v>1234</v>
      </c>
      <c r="B17" s="40" t="s">
        <v>1243</v>
      </c>
      <c r="C17" s="39"/>
      <c r="D17" s="40"/>
      <c r="E17" s="41"/>
      <c r="F17" s="42"/>
      <c r="G17" s="43"/>
      <c r="H17" s="43"/>
      <c r="I17" s="43"/>
      <c r="J17" s="43"/>
      <c r="K17" s="84"/>
    </row>
    <row r="18" spans="1:11">
      <c r="A18" s="39"/>
      <c r="B18" s="44" t="s">
        <v>972</v>
      </c>
      <c r="C18" s="39"/>
      <c r="D18" s="40"/>
      <c r="E18" s="41"/>
      <c r="F18" s="42"/>
      <c r="G18" s="43"/>
      <c r="H18" s="43"/>
      <c r="I18" s="43"/>
      <c r="J18" s="43">
        <f>SUM(J19:J33)</f>
        <v>0</v>
      </c>
      <c r="K18" s="39"/>
    </row>
    <row r="19" spans="1:11" ht="31.5">
      <c r="A19" s="45"/>
      <c r="B19" s="46" t="s">
        <v>1244</v>
      </c>
      <c r="C19" s="46"/>
      <c r="D19" s="47" t="s">
        <v>1245</v>
      </c>
      <c r="E19" s="48">
        <v>1</v>
      </c>
      <c r="F19" s="49"/>
      <c r="G19" s="49"/>
      <c r="H19" s="49"/>
      <c r="I19" s="85">
        <f t="shared" ref="I19:I32" si="0">+SUM(F19:H19)</f>
        <v>0</v>
      </c>
      <c r="J19" s="86">
        <f t="shared" ref="J19:J32" si="1">ROUND(E19*I19,0)</f>
        <v>0</v>
      </c>
      <c r="K19" s="87" t="s">
        <v>1246</v>
      </c>
    </row>
    <row r="20" spans="1:11" ht="31.5">
      <c r="A20" s="50"/>
      <c r="B20" s="51" t="s">
        <v>1247</v>
      </c>
      <c r="C20" s="51"/>
      <c r="D20" s="52" t="s">
        <v>1245</v>
      </c>
      <c r="E20" s="53">
        <v>3</v>
      </c>
      <c r="F20" s="49"/>
      <c r="G20" s="49"/>
      <c r="H20" s="49"/>
      <c r="I20" s="85">
        <f t="shared" si="0"/>
        <v>0</v>
      </c>
      <c r="J20" s="86">
        <f t="shared" si="1"/>
        <v>0</v>
      </c>
      <c r="K20" s="88"/>
    </row>
    <row r="21" spans="1:11" ht="31.5">
      <c r="A21" s="50"/>
      <c r="B21" s="51" t="s">
        <v>1248</v>
      </c>
      <c r="C21" s="51"/>
      <c r="D21" s="52" t="s">
        <v>1245</v>
      </c>
      <c r="E21" s="53">
        <v>3</v>
      </c>
      <c r="F21" s="49"/>
      <c r="G21" s="49"/>
      <c r="H21" s="49"/>
      <c r="I21" s="85">
        <f t="shared" si="0"/>
        <v>0</v>
      </c>
      <c r="J21" s="86">
        <f t="shared" si="1"/>
        <v>0</v>
      </c>
      <c r="K21" s="88" t="s">
        <v>1246</v>
      </c>
    </row>
    <row r="22" spans="1:11" ht="31.5">
      <c r="A22" s="50"/>
      <c r="B22" s="51" t="s">
        <v>1249</v>
      </c>
      <c r="C22" s="51"/>
      <c r="D22" s="52" t="s">
        <v>1245</v>
      </c>
      <c r="E22" s="53">
        <v>1</v>
      </c>
      <c r="F22" s="49"/>
      <c r="G22" s="49"/>
      <c r="H22" s="49"/>
      <c r="I22" s="85">
        <f t="shared" si="0"/>
        <v>0</v>
      </c>
      <c r="J22" s="86">
        <f t="shared" si="1"/>
        <v>0</v>
      </c>
      <c r="K22" s="88" t="s">
        <v>1250</v>
      </c>
    </row>
    <row r="23" spans="1:11" ht="31.5">
      <c r="A23" s="50"/>
      <c r="B23" s="51" t="s">
        <v>1251</v>
      </c>
      <c r="C23" s="51"/>
      <c r="D23" s="52" t="s">
        <v>1245</v>
      </c>
      <c r="E23" s="53">
        <v>1</v>
      </c>
      <c r="F23" s="49"/>
      <c r="G23" s="49"/>
      <c r="H23" s="49"/>
      <c r="I23" s="85">
        <f t="shared" si="0"/>
        <v>0</v>
      </c>
      <c r="J23" s="86">
        <f t="shared" si="1"/>
        <v>0</v>
      </c>
      <c r="K23" s="88" t="s">
        <v>1250</v>
      </c>
    </row>
    <row r="24" spans="1:11" ht="31.5">
      <c r="A24" s="50"/>
      <c r="B24" s="51" t="s">
        <v>1252</v>
      </c>
      <c r="C24" s="51"/>
      <c r="D24" s="52" t="s">
        <v>1245</v>
      </c>
      <c r="E24" s="53">
        <v>1</v>
      </c>
      <c r="F24" s="49"/>
      <c r="G24" s="49"/>
      <c r="H24" s="49"/>
      <c r="I24" s="85">
        <f t="shared" si="0"/>
        <v>0</v>
      </c>
      <c r="J24" s="86">
        <f t="shared" si="1"/>
        <v>0</v>
      </c>
      <c r="K24" s="88" t="s">
        <v>1250</v>
      </c>
    </row>
    <row r="25" spans="1:11" ht="31.5">
      <c r="A25" s="50"/>
      <c r="B25" s="51" t="s">
        <v>1253</v>
      </c>
      <c r="C25" s="51" t="s">
        <v>1254</v>
      </c>
      <c r="D25" s="52" t="s">
        <v>143</v>
      </c>
      <c r="E25" s="53">
        <v>150</v>
      </c>
      <c r="F25" s="49"/>
      <c r="G25" s="49"/>
      <c r="H25" s="49"/>
      <c r="I25" s="85">
        <f t="shared" si="0"/>
        <v>0</v>
      </c>
      <c r="J25" s="86">
        <f t="shared" si="1"/>
        <v>0</v>
      </c>
      <c r="K25" s="88"/>
    </row>
    <row r="26" spans="1:11" ht="31.5">
      <c r="A26" s="50"/>
      <c r="B26" s="51" t="s">
        <v>1255</v>
      </c>
      <c r="C26" s="51" t="s">
        <v>1254</v>
      </c>
      <c r="D26" s="52" t="s">
        <v>143</v>
      </c>
      <c r="E26" s="53">
        <v>50</v>
      </c>
      <c r="F26" s="49"/>
      <c r="G26" s="49"/>
      <c r="H26" s="49"/>
      <c r="I26" s="85">
        <f t="shared" si="0"/>
        <v>0</v>
      </c>
      <c r="J26" s="86">
        <f t="shared" si="1"/>
        <v>0</v>
      </c>
      <c r="K26" s="88"/>
    </row>
    <row r="27" spans="1:11">
      <c r="A27" s="50"/>
      <c r="B27" s="51" t="s">
        <v>1256</v>
      </c>
      <c r="C27" s="51"/>
      <c r="D27" s="52" t="s">
        <v>856</v>
      </c>
      <c r="E27" s="53">
        <v>2</v>
      </c>
      <c r="F27" s="49"/>
      <c r="G27" s="49"/>
      <c r="H27" s="49"/>
      <c r="I27" s="85">
        <f t="shared" si="0"/>
        <v>0</v>
      </c>
      <c r="J27" s="86">
        <f t="shared" si="1"/>
        <v>0</v>
      </c>
      <c r="K27" s="88"/>
    </row>
    <row r="28" spans="1:11" ht="31.5">
      <c r="A28" s="50"/>
      <c r="B28" s="51" t="s">
        <v>1257</v>
      </c>
      <c r="C28" s="51"/>
      <c r="D28" s="52" t="s">
        <v>143</v>
      </c>
      <c r="E28" s="53">
        <v>50</v>
      </c>
      <c r="F28" s="49"/>
      <c r="G28" s="49"/>
      <c r="H28" s="49"/>
      <c r="I28" s="85">
        <f t="shared" si="0"/>
        <v>0</v>
      </c>
      <c r="J28" s="86">
        <f t="shared" si="1"/>
        <v>0</v>
      </c>
      <c r="K28" s="88"/>
    </row>
    <row r="29" spans="1:11">
      <c r="A29" s="50"/>
      <c r="B29" s="51" t="s">
        <v>1258</v>
      </c>
      <c r="C29" s="51" t="s">
        <v>1259</v>
      </c>
      <c r="D29" s="52" t="s">
        <v>143</v>
      </c>
      <c r="E29" s="53">
        <v>50</v>
      </c>
      <c r="F29" s="49"/>
      <c r="G29" s="49"/>
      <c r="H29" s="49"/>
      <c r="I29" s="85">
        <f t="shared" si="0"/>
        <v>0</v>
      </c>
      <c r="J29" s="86">
        <f t="shared" si="1"/>
        <v>0</v>
      </c>
      <c r="K29" s="88"/>
    </row>
    <row r="30" spans="1:11">
      <c r="A30" s="50"/>
      <c r="B30" s="51" t="s">
        <v>1260</v>
      </c>
      <c r="C30" s="51"/>
      <c r="D30" s="52" t="s">
        <v>124</v>
      </c>
      <c r="E30" s="53">
        <v>100</v>
      </c>
      <c r="F30" s="49"/>
      <c r="G30" s="49"/>
      <c r="H30" s="49"/>
      <c r="I30" s="85">
        <f t="shared" si="0"/>
        <v>0</v>
      </c>
      <c r="J30" s="86">
        <f t="shared" si="1"/>
        <v>0</v>
      </c>
      <c r="K30" s="88"/>
    </row>
    <row r="31" spans="1:11">
      <c r="A31" s="50"/>
      <c r="B31" s="51" t="s">
        <v>1261</v>
      </c>
      <c r="C31" s="51"/>
      <c r="D31" s="52" t="s">
        <v>124</v>
      </c>
      <c r="E31" s="53">
        <v>50</v>
      </c>
      <c r="F31" s="49"/>
      <c r="G31" s="49"/>
      <c r="H31" s="49"/>
      <c r="I31" s="85">
        <f t="shared" si="0"/>
        <v>0</v>
      </c>
      <c r="J31" s="86">
        <f t="shared" si="1"/>
        <v>0</v>
      </c>
      <c r="K31" s="88"/>
    </row>
    <row r="32" spans="1:11" ht="31.5">
      <c r="A32" s="50"/>
      <c r="B32" s="51" t="s">
        <v>1262</v>
      </c>
      <c r="C32" s="51"/>
      <c r="D32" s="52" t="s">
        <v>1245</v>
      </c>
      <c r="E32" s="53">
        <v>2</v>
      </c>
      <c r="F32" s="49"/>
      <c r="G32" s="49"/>
      <c r="H32" s="49"/>
      <c r="I32" s="85">
        <f t="shared" si="0"/>
        <v>0</v>
      </c>
      <c r="J32" s="86">
        <f t="shared" si="1"/>
        <v>0</v>
      </c>
      <c r="K32" s="88"/>
    </row>
    <row r="33" spans="1:11">
      <c r="A33" s="54"/>
      <c r="B33" s="55"/>
      <c r="C33" s="56"/>
      <c r="D33" s="57"/>
      <c r="E33" s="58"/>
      <c r="F33" s="59"/>
      <c r="G33" s="59"/>
      <c r="H33" s="60"/>
      <c r="I33" s="60"/>
      <c r="J33" s="60"/>
      <c r="K33" s="89"/>
    </row>
    <row r="34" spans="1:11">
      <c r="A34" s="61" t="s">
        <v>1236</v>
      </c>
      <c r="B34" s="62" t="s">
        <v>1263</v>
      </c>
      <c r="C34" s="63"/>
      <c r="D34" s="61"/>
      <c r="E34" s="41"/>
      <c r="F34" s="64"/>
      <c r="G34" s="64"/>
      <c r="H34" s="65"/>
      <c r="I34" s="64"/>
      <c r="J34" s="65"/>
      <c r="K34" s="90"/>
    </row>
    <row r="35" spans="1:11">
      <c r="A35" s="61"/>
      <c r="B35" s="44" t="s">
        <v>972</v>
      </c>
      <c r="C35" s="63"/>
      <c r="D35" s="61"/>
      <c r="E35" s="41"/>
      <c r="F35" s="64"/>
      <c r="G35" s="64"/>
      <c r="H35" s="65"/>
      <c r="I35" s="64"/>
      <c r="J35" s="43">
        <f>SUM(J36:J49)</f>
        <v>0</v>
      </c>
      <c r="K35" s="90"/>
    </row>
    <row r="36" spans="1:11">
      <c r="A36" s="66"/>
      <c r="B36" s="46" t="s">
        <v>1264</v>
      </c>
      <c r="C36" s="46"/>
      <c r="D36" s="47"/>
      <c r="E36" s="48"/>
      <c r="F36" s="67"/>
      <c r="G36" s="67"/>
      <c r="H36" s="68"/>
      <c r="I36" s="68"/>
      <c r="J36" s="68">
        <f t="shared" ref="J36" si="2">I36*E36</f>
        <v>0</v>
      </c>
      <c r="K36" s="87"/>
    </row>
    <row r="37" spans="1:11" ht="53.45" customHeight="1">
      <c r="A37" s="69"/>
      <c r="B37" s="51" t="s">
        <v>1265</v>
      </c>
      <c r="C37" s="51" t="s">
        <v>1266</v>
      </c>
      <c r="D37" s="52" t="s">
        <v>1245</v>
      </c>
      <c r="E37" s="53">
        <v>1</v>
      </c>
      <c r="F37" s="49"/>
      <c r="G37" s="49"/>
      <c r="H37" s="49"/>
      <c r="I37" s="85">
        <f t="shared" ref="I37:I45" si="3">+SUM(F37:H37)</f>
        <v>0</v>
      </c>
      <c r="J37" s="86">
        <f t="shared" ref="J37:J45" si="4">ROUND(E37*I37,0)</f>
        <v>0</v>
      </c>
      <c r="K37" s="88" t="s">
        <v>1250</v>
      </c>
    </row>
    <row r="38" spans="1:11" ht="65.45" customHeight="1">
      <c r="A38" s="69"/>
      <c r="B38" s="1572" t="s">
        <v>1502</v>
      </c>
      <c r="C38" s="94" t="s">
        <v>1266</v>
      </c>
      <c r="D38" s="155" t="s">
        <v>1245</v>
      </c>
      <c r="E38" s="1568">
        <v>1</v>
      </c>
      <c r="F38" s="1573"/>
      <c r="G38" s="49"/>
      <c r="H38" s="49"/>
      <c r="I38" s="85">
        <f t="shared" si="3"/>
        <v>0</v>
      </c>
      <c r="J38" s="86">
        <f t="shared" si="4"/>
        <v>0</v>
      </c>
      <c r="K38" s="1559" t="s">
        <v>1501</v>
      </c>
    </row>
    <row r="39" spans="1:11">
      <c r="A39" s="69"/>
      <c r="B39" s="51" t="s">
        <v>1267</v>
      </c>
      <c r="C39" s="51"/>
      <c r="D39" s="52"/>
      <c r="E39" s="53">
        <v>1</v>
      </c>
      <c r="F39" s="49"/>
      <c r="G39" s="49"/>
      <c r="H39" s="49"/>
      <c r="I39" s="85">
        <f t="shared" si="3"/>
        <v>0</v>
      </c>
      <c r="J39" s="86">
        <f t="shared" si="4"/>
        <v>0</v>
      </c>
      <c r="K39" s="88" t="s">
        <v>1250</v>
      </c>
    </row>
    <row r="40" spans="1:11" ht="31.5">
      <c r="A40" s="69"/>
      <c r="B40" s="51" t="s">
        <v>1268</v>
      </c>
      <c r="C40" s="51"/>
      <c r="D40" s="52" t="s">
        <v>1245</v>
      </c>
      <c r="E40" s="53">
        <v>1</v>
      </c>
      <c r="F40" s="49"/>
      <c r="G40" s="49"/>
      <c r="H40" s="49"/>
      <c r="I40" s="85">
        <f t="shared" si="3"/>
        <v>0</v>
      </c>
      <c r="J40" s="86">
        <f t="shared" si="4"/>
        <v>0</v>
      </c>
      <c r="K40" s="88" t="s">
        <v>1246</v>
      </c>
    </row>
    <row r="41" spans="1:11" ht="31.5">
      <c r="A41" s="69"/>
      <c r="B41" s="51" t="s">
        <v>1269</v>
      </c>
      <c r="C41" s="51"/>
      <c r="D41" s="52" t="s">
        <v>1245</v>
      </c>
      <c r="E41" s="53">
        <v>2</v>
      </c>
      <c r="F41" s="49"/>
      <c r="G41" s="49"/>
      <c r="H41" s="49"/>
      <c r="I41" s="85">
        <f t="shared" si="3"/>
        <v>0</v>
      </c>
      <c r="J41" s="86">
        <f t="shared" si="4"/>
        <v>0</v>
      </c>
      <c r="K41" s="88"/>
    </row>
    <row r="42" spans="1:11" ht="31.5">
      <c r="A42" s="69"/>
      <c r="B42" s="51" t="s">
        <v>1270</v>
      </c>
      <c r="C42" s="51"/>
      <c r="D42" s="52" t="s">
        <v>1245</v>
      </c>
      <c r="E42" s="53">
        <v>1</v>
      </c>
      <c r="F42" s="49"/>
      <c r="G42" s="49"/>
      <c r="H42" s="49"/>
      <c r="I42" s="85">
        <f t="shared" si="3"/>
        <v>0</v>
      </c>
      <c r="J42" s="86">
        <f t="shared" si="4"/>
        <v>0</v>
      </c>
      <c r="K42" s="88" t="s">
        <v>1246</v>
      </c>
    </row>
    <row r="43" spans="1:11">
      <c r="A43" s="50"/>
      <c r="B43" s="51" t="s">
        <v>1271</v>
      </c>
      <c r="C43" s="51"/>
      <c r="D43" s="52" t="s">
        <v>121</v>
      </c>
      <c r="E43" s="53">
        <v>2</v>
      </c>
      <c r="F43" s="49"/>
      <c r="G43" s="49"/>
      <c r="H43" s="49"/>
      <c r="I43" s="85">
        <f t="shared" si="3"/>
        <v>0</v>
      </c>
      <c r="J43" s="86">
        <f t="shared" si="4"/>
        <v>0</v>
      </c>
      <c r="K43" s="88"/>
    </row>
    <row r="44" spans="1:11">
      <c r="A44" s="50"/>
      <c r="B44" s="51" t="s">
        <v>1272</v>
      </c>
      <c r="C44" s="51"/>
      <c r="D44" s="52" t="s">
        <v>121</v>
      </c>
      <c r="E44" s="53">
        <v>1</v>
      </c>
      <c r="F44" s="49"/>
      <c r="G44" s="49"/>
      <c r="H44" s="49"/>
      <c r="I44" s="85">
        <f t="shared" si="3"/>
        <v>0</v>
      </c>
      <c r="J44" s="86">
        <f t="shared" si="4"/>
        <v>0</v>
      </c>
      <c r="K44" s="88"/>
    </row>
    <row r="45" spans="1:11">
      <c r="A45" s="50"/>
      <c r="B45" s="51" t="s">
        <v>1273</v>
      </c>
      <c r="C45" s="51"/>
      <c r="D45" s="52" t="s">
        <v>121</v>
      </c>
      <c r="E45" s="53">
        <v>1</v>
      </c>
      <c r="F45" s="49"/>
      <c r="G45" s="49"/>
      <c r="H45" s="49"/>
      <c r="I45" s="85">
        <f t="shared" si="3"/>
        <v>0</v>
      </c>
      <c r="J45" s="86">
        <f t="shared" si="4"/>
        <v>0</v>
      </c>
      <c r="K45" s="88"/>
    </row>
    <row r="46" spans="1:11" ht="47.25">
      <c r="A46" s="50"/>
      <c r="B46" s="94" t="s">
        <v>1274</v>
      </c>
      <c r="C46" s="94" t="s">
        <v>1275</v>
      </c>
      <c r="D46" s="155" t="s">
        <v>1245</v>
      </c>
      <c r="E46" s="1568">
        <v>1</v>
      </c>
      <c r="F46" s="49"/>
      <c r="G46" s="49"/>
      <c r="H46" s="49"/>
      <c r="I46" s="85">
        <f t="shared" ref="I46:I49" si="5">+SUM(F46:H46)</f>
        <v>0</v>
      </c>
      <c r="J46" s="86">
        <f t="shared" ref="J46:J49" si="6">ROUND(E46*I46,0)</f>
        <v>0</v>
      </c>
      <c r="K46" s="88"/>
    </row>
    <row r="47" spans="1:11" ht="31.5">
      <c r="A47" s="50"/>
      <c r="B47" s="94" t="s">
        <v>1276</v>
      </c>
      <c r="C47" s="94"/>
      <c r="D47" s="155" t="s">
        <v>1277</v>
      </c>
      <c r="E47" s="1568">
        <v>1</v>
      </c>
      <c r="F47" s="49"/>
      <c r="G47" s="49"/>
      <c r="H47" s="49"/>
      <c r="I47" s="85">
        <f t="shared" si="5"/>
        <v>0</v>
      </c>
      <c r="J47" s="86">
        <f t="shared" si="6"/>
        <v>0</v>
      </c>
      <c r="K47" s="88"/>
    </row>
    <row r="48" spans="1:11" ht="31.5">
      <c r="A48" s="50"/>
      <c r="B48" s="94" t="s">
        <v>1278</v>
      </c>
      <c r="C48" s="94"/>
      <c r="D48" s="155" t="s">
        <v>1245</v>
      </c>
      <c r="E48" s="1568">
        <v>1</v>
      </c>
      <c r="F48" s="49"/>
      <c r="G48" s="49"/>
      <c r="H48" s="49"/>
      <c r="I48" s="85">
        <f t="shared" si="5"/>
        <v>0</v>
      </c>
      <c r="J48" s="86">
        <f t="shared" si="6"/>
        <v>0</v>
      </c>
      <c r="K48" s="88"/>
    </row>
    <row r="49" spans="1:11">
      <c r="A49" s="70"/>
      <c r="B49" s="94" t="s">
        <v>1273</v>
      </c>
      <c r="C49" s="1569"/>
      <c r="D49" s="1570" t="s">
        <v>121</v>
      </c>
      <c r="E49" s="1571">
        <v>1</v>
      </c>
      <c r="F49" s="49"/>
      <c r="G49" s="49"/>
      <c r="H49" s="49"/>
      <c r="I49" s="85">
        <f t="shared" si="5"/>
        <v>0</v>
      </c>
      <c r="J49" s="86">
        <f t="shared" si="6"/>
        <v>0</v>
      </c>
      <c r="K49" s="89"/>
    </row>
    <row r="50" spans="1:11">
      <c r="A50" s="61" t="s">
        <v>1237</v>
      </c>
      <c r="B50" s="62" t="s">
        <v>1279</v>
      </c>
      <c r="C50" s="63"/>
      <c r="D50" s="61"/>
      <c r="E50" s="41"/>
      <c r="F50" s="42"/>
      <c r="G50" s="43"/>
      <c r="H50" s="43"/>
      <c r="I50" s="43"/>
      <c r="J50" s="43"/>
      <c r="K50" s="91"/>
    </row>
    <row r="51" spans="1:11">
      <c r="A51" s="61"/>
      <c r="B51" s="44" t="s">
        <v>972</v>
      </c>
      <c r="C51" s="63"/>
      <c r="D51" s="61"/>
      <c r="E51" s="41"/>
      <c r="F51" s="42"/>
      <c r="G51" s="43"/>
      <c r="H51" s="43"/>
      <c r="I51" s="43"/>
      <c r="J51" s="43">
        <f>SUM(J52:J86)</f>
        <v>0</v>
      </c>
      <c r="K51" s="91"/>
    </row>
    <row r="52" spans="1:11" ht="31.5">
      <c r="A52" s="66"/>
      <c r="B52" s="73" t="s">
        <v>1280</v>
      </c>
      <c r="C52" s="74" t="s">
        <v>1281</v>
      </c>
      <c r="D52" s="66" t="s">
        <v>167</v>
      </c>
      <c r="E52" s="75">
        <v>1</v>
      </c>
      <c r="F52" s="49"/>
      <c r="G52" s="49"/>
      <c r="H52" s="49"/>
      <c r="I52" s="85">
        <f t="shared" ref="I52:I86" si="7">+SUM(F52:H52)</f>
        <v>0</v>
      </c>
      <c r="J52" s="86">
        <f t="shared" ref="J52:J86" si="8">ROUND(E52*I52,0)</f>
        <v>0</v>
      </c>
      <c r="K52" s="92" t="s">
        <v>1282</v>
      </c>
    </row>
    <row r="53" spans="1:11" ht="31.5">
      <c r="A53" s="66"/>
      <c r="B53" s="73" t="s">
        <v>1283</v>
      </c>
      <c r="C53" s="74" t="s">
        <v>1284</v>
      </c>
      <c r="D53" s="66" t="s">
        <v>167</v>
      </c>
      <c r="E53" s="75">
        <v>1</v>
      </c>
      <c r="F53" s="49"/>
      <c r="G53" s="49"/>
      <c r="H53" s="49"/>
      <c r="I53" s="85">
        <f t="shared" si="7"/>
        <v>0</v>
      </c>
      <c r="J53" s="86">
        <f t="shared" si="8"/>
        <v>0</v>
      </c>
      <c r="K53" s="92" t="s">
        <v>1282</v>
      </c>
    </row>
    <row r="54" spans="1:11">
      <c r="A54" s="69"/>
      <c r="B54" s="76" t="s">
        <v>1285</v>
      </c>
      <c r="C54" s="77"/>
      <c r="D54" s="69" t="s">
        <v>167</v>
      </c>
      <c r="E54" s="78">
        <v>1</v>
      </c>
      <c r="F54" s="49"/>
      <c r="G54" s="49"/>
      <c r="H54" s="49"/>
      <c r="I54" s="85">
        <f t="shared" si="7"/>
        <v>0</v>
      </c>
      <c r="J54" s="86">
        <f t="shared" si="8"/>
        <v>0</v>
      </c>
      <c r="K54" s="93" t="s">
        <v>1282</v>
      </c>
    </row>
    <row r="55" spans="1:11">
      <c r="A55" s="69"/>
      <c r="B55" s="76" t="s">
        <v>1286</v>
      </c>
      <c r="C55" s="77"/>
      <c r="D55" s="69" t="s">
        <v>167</v>
      </c>
      <c r="E55" s="78">
        <v>1</v>
      </c>
      <c r="F55" s="49"/>
      <c r="G55" s="49"/>
      <c r="H55" s="49"/>
      <c r="I55" s="85">
        <f t="shared" si="7"/>
        <v>0</v>
      </c>
      <c r="J55" s="86">
        <f t="shared" si="8"/>
        <v>0</v>
      </c>
      <c r="K55" s="93" t="s">
        <v>1282</v>
      </c>
    </row>
    <row r="56" spans="1:11">
      <c r="A56" s="69"/>
      <c r="B56" s="76" t="s">
        <v>1287</v>
      </c>
      <c r="C56" s="77"/>
      <c r="D56" s="69" t="s">
        <v>167</v>
      </c>
      <c r="E56" s="78">
        <v>1</v>
      </c>
      <c r="F56" s="49"/>
      <c r="G56" s="49"/>
      <c r="H56" s="49"/>
      <c r="I56" s="85">
        <f t="shared" si="7"/>
        <v>0</v>
      </c>
      <c r="J56" s="86">
        <f t="shared" si="8"/>
        <v>0</v>
      </c>
      <c r="K56" s="93" t="s">
        <v>1282</v>
      </c>
    </row>
    <row r="57" spans="1:11">
      <c r="A57" s="69"/>
      <c r="B57" s="76" t="s">
        <v>1288</v>
      </c>
      <c r="C57" s="77"/>
      <c r="D57" s="69" t="s">
        <v>167</v>
      </c>
      <c r="E57" s="78">
        <v>1</v>
      </c>
      <c r="F57" s="49"/>
      <c r="G57" s="49"/>
      <c r="H57" s="49"/>
      <c r="I57" s="85">
        <f t="shared" si="7"/>
        <v>0</v>
      </c>
      <c r="J57" s="86">
        <f t="shared" si="8"/>
        <v>0</v>
      </c>
      <c r="K57" s="93" t="s">
        <v>1282</v>
      </c>
    </row>
    <row r="58" spans="1:11">
      <c r="A58" s="69"/>
      <c r="B58" s="76" t="s">
        <v>1289</v>
      </c>
      <c r="C58" s="77"/>
      <c r="D58" s="69" t="s">
        <v>167</v>
      </c>
      <c r="E58" s="78">
        <v>1</v>
      </c>
      <c r="F58" s="49"/>
      <c r="G58" s="49"/>
      <c r="H58" s="49"/>
      <c r="I58" s="85">
        <f t="shared" si="7"/>
        <v>0</v>
      </c>
      <c r="J58" s="86">
        <f t="shared" si="8"/>
        <v>0</v>
      </c>
      <c r="K58" s="93" t="s">
        <v>1282</v>
      </c>
    </row>
    <row r="59" spans="1:11">
      <c r="A59" s="69"/>
      <c r="B59" s="76" t="s">
        <v>1290</v>
      </c>
      <c r="C59" s="77"/>
      <c r="D59" s="69" t="s">
        <v>167</v>
      </c>
      <c r="E59" s="78">
        <v>1</v>
      </c>
      <c r="F59" s="49"/>
      <c r="G59" s="49"/>
      <c r="H59" s="49"/>
      <c r="I59" s="85">
        <f t="shared" si="7"/>
        <v>0</v>
      </c>
      <c r="J59" s="86">
        <f t="shared" si="8"/>
        <v>0</v>
      </c>
      <c r="K59" s="93" t="s">
        <v>1282</v>
      </c>
    </row>
    <row r="60" spans="1:11">
      <c r="A60" s="69"/>
      <c r="B60" s="76" t="s">
        <v>1291</v>
      </c>
      <c r="C60" s="77"/>
      <c r="D60" s="69" t="s">
        <v>167</v>
      </c>
      <c r="E60" s="78">
        <v>1</v>
      </c>
      <c r="F60" s="49"/>
      <c r="G60" s="49"/>
      <c r="H60" s="49"/>
      <c r="I60" s="85">
        <f t="shared" si="7"/>
        <v>0</v>
      </c>
      <c r="J60" s="86">
        <f t="shared" si="8"/>
        <v>0</v>
      </c>
      <c r="K60" s="93" t="s">
        <v>1282</v>
      </c>
    </row>
    <row r="61" spans="1:11">
      <c r="A61" s="69"/>
      <c r="B61" s="76" t="s">
        <v>1292</v>
      </c>
      <c r="C61" s="77"/>
      <c r="D61" s="69" t="s">
        <v>167</v>
      </c>
      <c r="E61" s="78">
        <v>1</v>
      </c>
      <c r="F61" s="49"/>
      <c r="G61" s="49"/>
      <c r="H61" s="49"/>
      <c r="I61" s="85">
        <f t="shared" si="7"/>
        <v>0</v>
      </c>
      <c r="J61" s="86">
        <f t="shared" si="8"/>
        <v>0</v>
      </c>
      <c r="K61" s="93" t="s">
        <v>1282</v>
      </c>
    </row>
    <row r="62" spans="1:11">
      <c r="A62" s="69"/>
      <c r="B62" s="76" t="s">
        <v>1293</v>
      </c>
      <c r="C62" s="77"/>
      <c r="D62" s="69" t="s">
        <v>167</v>
      </c>
      <c r="E62" s="78">
        <v>1</v>
      </c>
      <c r="F62" s="49"/>
      <c r="G62" s="49"/>
      <c r="H62" s="49"/>
      <c r="I62" s="85">
        <f t="shared" si="7"/>
        <v>0</v>
      </c>
      <c r="J62" s="86">
        <f t="shared" si="8"/>
        <v>0</v>
      </c>
      <c r="K62" s="93" t="s">
        <v>1282</v>
      </c>
    </row>
    <row r="63" spans="1:11">
      <c r="A63" s="69"/>
      <c r="B63" s="76" t="s">
        <v>1294</v>
      </c>
      <c r="C63" s="77"/>
      <c r="D63" s="69" t="s">
        <v>167</v>
      </c>
      <c r="E63" s="78">
        <v>1</v>
      </c>
      <c r="F63" s="49"/>
      <c r="G63" s="49"/>
      <c r="H63" s="49"/>
      <c r="I63" s="85">
        <f t="shared" si="7"/>
        <v>0</v>
      </c>
      <c r="J63" s="86">
        <f t="shared" si="8"/>
        <v>0</v>
      </c>
      <c r="K63" s="93" t="s">
        <v>1282</v>
      </c>
    </row>
    <row r="64" spans="1:11">
      <c r="A64" s="69"/>
      <c r="B64" s="76" t="s">
        <v>1295</v>
      </c>
      <c r="C64" s="77"/>
      <c r="D64" s="69" t="s">
        <v>167</v>
      </c>
      <c r="E64" s="78">
        <v>1</v>
      </c>
      <c r="F64" s="49"/>
      <c r="G64" s="49"/>
      <c r="H64" s="49"/>
      <c r="I64" s="85">
        <f t="shared" si="7"/>
        <v>0</v>
      </c>
      <c r="J64" s="86">
        <f t="shared" si="8"/>
        <v>0</v>
      </c>
      <c r="K64" s="93" t="s">
        <v>1282</v>
      </c>
    </row>
    <row r="65" spans="1:11">
      <c r="A65" s="69"/>
      <c r="B65" s="76" t="s">
        <v>1296</v>
      </c>
      <c r="C65" s="77"/>
      <c r="D65" s="69" t="s">
        <v>167</v>
      </c>
      <c r="E65" s="78">
        <v>1</v>
      </c>
      <c r="F65" s="49"/>
      <c r="G65" s="49"/>
      <c r="H65" s="49"/>
      <c r="I65" s="85">
        <f t="shared" si="7"/>
        <v>0</v>
      </c>
      <c r="J65" s="86">
        <f t="shared" si="8"/>
        <v>0</v>
      </c>
      <c r="K65" s="93" t="s">
        <v>1282</v>
      </c>
    </row>
    <row r="66" spans="1:11">
      <c r="A66" s="69"/>
      <c r="B66" s="76" t="s">
        <v>1297</v>
      </c>
      <c r="C66" s="77"/>
      <c r="D66" s="69" t="s">
        <v>167</v>
      </c>
      <c r="E66" s="78">
        <v>1</v>
      </c>
      <c r="F66" s="49"/>
      <c r="G66" s="49"/>
      <c r="H66" s="49"/>
      <c r="I66" s="85">
        <f t="shared" si="7"/>
        <v>0</v>
      </c>
      <c r="J66" s="86">
        <f t="shared" si="8"/>
        <v>0</v>
      </c>
      <c r="K66" s="93" t="s">
        <v>1282</v>
      </c>
    </row>
    <row r="67" spans="1:11">
      <c r="A67" s="69"/>
      <c r="B67" s="76" t="s">
        <v>1298</v>
      </c>
      <c r="C67" s="77"/>
      <c r="D67" s="69" t="s">
        <v>167</v>
      </c>
      <c r="E67" s="78">
        <v>1</v>
      </c>
      <c r="F67" s="49"/>
      <c r="G67" s="49"/>
      <c r="H67" s="49"/>
      <c r="I67" s="85">
        <f t="shared" si="7"/>
        <v>0</v>
      </c>
      <c r="J67" s="86">
        <f t="shared" si="8"/>
        <v>0</v>
      </c>
      <c r="K67" s="93" t="s">
        <v>1282</v>
      </c>
    </row>
    <row r="68" spans="1:11">
      <c r="A68" s="69"/>
      <c r="B68" s="76" t="s">
        <v>1299</v>
      </c>
      <c r="C68" s="77"/>
      <c r="D68" s="69" t="s">
        <v>167</v>
      </c>
      <c r="E68" s="78">
        <v>1</v>
      </c>
      <c r="F68" s="49"/>
      <c r="G68" s="49"/>
      <c r="H68" s="49"/>
      <c r="I68" s="85">
        <f t="shared" si="7"/>
        <v>0</v>
      </c>
      <c r="J68" s="86">
        <f t="shared" si="8"/>
        <v>0</v>
      </c>
      <c r="K68" s="93" t="s">
        <v>1282</v>
      </c>
    </row>
    <row r="69" spans="1:11">
      <c r="A69" s="69"/>
      <c r="B69" s="76" t="s">
        <v>1300</v>
      </c>
      <c r="C69" s="77"/>
      <c r="D69" s="69" t="s">
        <v>167</v>
      </c>
      <c r="E69" s="78">
        <v>1</v>
      </c>
      <c r="F69" s="49"/>
      <c r="G69" s="49"/>
      <c r="H69" s="49"/>
      <c r="I69" s="85">
        <f t="shared" si="7"/>
        <v>0</v>
      </c>
      <c r="J69" s="86">
        <f t="shared" si="8"/>
        <v>0</v>
      </c>
      <c r="K69" s="93" t="s">
        <v>1282</v>
      </c>
    </row>
    <row r="70" spans="1:11">
      <c r="A70" s="69"/>
      <c r="B70" s="76" t="s">
        <v>1301</v>
      </c>
      <c r="C70" s="77"/>
      <c r="D70" s="69" t="s">
        <v>167</v>
      </c>
      <c r="E70" s="78">
        <v>1</v>
      </c>
      <c r="F70" s="49"/>
      <c r="G70" s="49"/>
      <c r="H70" s="49"/>
      <c r="I70" s="85">
        <f t="shared" si="7"/>
        <v>0</v>
      </c>
      <c r="J70" s="86">
        <f t="shared" si="8"/>
        <v>0</v>
      </c>
      <c r="K70" s="93" t="s">
        <v>1282</v>
      </c>
    </row>
    <row r="71" spans="1:11">
      <c r="A71" s="69"/>
      <c r="B71" s="76" t="s">
        <v>1302</v>
      </c>
      <c r="C71" s="77"/>
      <c r="D71" s="69" t="s">
        <v>167</v>
      </c>
      <c r="E71" s="78">
        <v>1</v>
      </c>
      <c r="F71" s="49"/>
      <c r="G71" s="49"/>
      <c r="H71" s="49"/>
      <c r="I71" s="85">
        <f t="shared" si="7"/>
        <v>0</v>
      </c>
      <c r="J71" s="86">
        <f t="shared" si="8"/>
        <v>0</v>
      </c>
      <c r="K71" s="93" t="s">
        <v>1282</v>
      </c>
    </row>
    <row r="72" spans="1:11">
      <c r="A72" s="69"/>
      <c r="B72" s="76" t="s">
        <v>1303</v>
      </c>
      <c r="C72" s="77"/>
      <c r="D72" s="69" t="s">
        <v>167</v>
      </c>
      <c r="E72" s="78">
        <v>1</v>
      </c>
      <c r="F72" s="49"/>
      <c r="G72" s="49"/>
      <c r="H72" s="49"/>
      <c r="I72" s="85">
        <f t="shared" si="7"/>
        <v>0</v>
      </c>
      <c r="J72" s="86">
        <f t="shared" si="8"/>
        <v>0</v>
      </c>
      <c r="K72" s="93" t="s">
        <v>1282</v>
      </c>
    </row>
    <row r="73" spans="1:11">
      <c r="A73" s="69"/>
      <c r="B73" s="76" t="s">
        <v>1304</v>
      </c>
      <c r="C73" s="77"/>
      <c r="D73" s="69" t="s">
        <v>167</v>
      </c>
      <c r="E73" s="78">
        <v>2</v>
      </c>
      <c r="F73" s="49"/>
      <c r="G73" s="49"/>
      <c r="H73" s="49"/>
      <c r="I73" s="85">
        <f t="shared" si="7"/>
        <v>0</v>
      </c>
      <c r="J73" s="86">
        <f t="shared" si="8"/>
        <v>0</v>
      </c>
      <c r="K73" s="93" t="s">
        <v>1282</v>
      </c>
    </row>
    <row r="74" spans="1:11">
      <c r="A74" s="69"/>
      <c r="B74" s="76" t="s">
        <v>1305</v>
      </c>
      <c r="C74" s="77"/>
      <c r="D74" s="69" t="s">
        <v>167</v>
      </c>
      <c r="E74" s="78">
        <v>3</v>
      </c>
      <c r="F74" s="49"/>
      <c r="G74" s="49"/>
      <c r="H74" s="49"/>
      <c r="I74" s="85">
        <f t="shared" si="7"/>
        <v>0</v>
      </c>
      <c r="J74" s="86">
        <f t="shared" si="8"/>
        <v>0</v>
      </c>
      <c r="K74" s="93" t="s">
        <v>1282</v>
      </c>
    </row>
    <row r="75" spans="1:11">
      <c r="A75" s="69"/>
      <c r="B75" s="76" t="s">
        <v>1306</v>
      </c>
      <c r="C75" s="77"/>
      <c r="D75" s="69" t="s">
        <v>167</v>
      </c>
      <c r="E75" s="78">
        <v>4</v>
      </c>
      <c r="F75" s="49"/>
      <c r="G75" s="49"/>
      <c r="H75" s="49"/>
      <c r="I75" s="85">
        <f t="shared" si="7"/>
        <v>0</v>
      </c>
      <c r="J75" s="86">
        <f t="shared" si="8"/>
        <v>0</v>
      </c>
      <c r="K75" s="93" t="s">
        <v>1282</v>
      </c>
    </row>
    <row r="76" spans="1:11">
      <c r="A76" s="69"/>
      <c r="B76" s="76" t="s">
        <v>1307</v>
      </c>
      <c r="C76" s="77"/>
      <c r="D76" s="69" t="s">
        <v>167</v>
      </c>
      <c r="E76" s="78">
        <v>5</v>
      </c>
      <c r="F76" s="49"/>
      <c r="G76" s="49"/>
      <c r="H76" s="49"/>
      <c r="I76" s="85">
        <f t="shared" si="7"/>
        <v>0</v>
      </c>
      <c r="J76" s="86">
        <f t="shared" si="8"/>
        <v>0</v>
      </c>
      <c r="K76" s="93" t="s">
        <v>1282</v>
      </c>
    </row>
    <row r="77" spans="1:11">
      <c r="A77" s="69"/>
      <c r="B77" s="76" t="s">
        <v>1308</v>
      </c>
      <c r="C77" s="77"/>
      <c r="D77" s="69" t="s">
        <v>167</v>
      </c>
      <c r="E77" s="78">
        <v>6</v>
      </c>
      <c r="F77" s="49"/>
      <c r="G77" s="49"/>
      <c r="H77" s="49"/>
      <c r="I77" s="85">
        <f t="shared" si="7"/>
        <v>0</v>
      </c>
      <c r="J77" s="86">
        <f t="shared" si="8"/>
        <v>0</v>
      </c>
      <c r="K77" s="93" t="s">
        <v>1282</v>
      </c>
    </row>
    <row r="78" spans="1:11">
      <c r="A78" s="69"/>
      <c r="B78" s="76" t="s">
        <v>1309</v>
      </c>
      <c r="C78" s="77"/>
      <c r="D78" s="69" t="s">
        <v>167</v>
      </c>
      <c r="E78" s="78">
        <v>7</v>
      </c>
      <c r="F78" s="49"/>
      <c r="G78" s="49"/>
      <c r="H78" s="49"/>
      <c r="I78" s="85">
        <f t="shared" si="7"/>
        <v>0</v>
      </c>
      <c r="J78" s="86">
        <f t="shared" si="8"/>
        <v>0</v>
      </c>
      <c r="K78" s="93" t="s">
        <v>1282</v>
      </c>
    </row>
    <row r="79" spans="1:11">
      <c r="A79" s="69"/>
      <c r="B79" s="76" t="s">
        <v>1310</v>
      </c>
      <c r="C79" s="77"/>
      <c r="D79" s="69" t="s">
        <v>167</v>
      </c>
      <c r="E79" s="78">
        <v>8</v>
      </c>
      <c r="F79" s="49"/>
      <c r="G79" s="49"/>
      <c r="H79" s="49"/>
      <c r="I79" s="85">
        <f t="shared" si="7"/>
        <v>0</v>
      </c>
      <c r="J79" s="86">
        <f t="shared" si="8"/>
        <v>0</v>
      </c>
      <c r="K79" s="93" t="s">
        <v>1282</v>
      </c>
    </row>
    <row r="80" spans="1:11">
      <c r="A80" s="69"/>
      <c r="B80" s="76" t="s">
        <v>1311</v>
      </c>
      <c r="C80" s="77"/>
      <c r="D80" s="69" t="s">
        <v>167</v>
      </c>
      <c r="E80" s="78">
        <v>9</v>
      </c>
      <c r="F80" s="49"/>
      <c r="G80" s="49"/>
      <c r="H80" s="49"/>
      <c r="I80" s="85">
        <f t="shared" si="7"/>
        <v>0</v>
      </c>
      <c r="J80" s="86">
        <f t="shared" si="8"/>
        <v>0</v>
      </c>
      <c r="K80" s="93" t="s">
        <v>1282</v>
      </c>
    </row>
    <row r="81" spans="1:11">
      <c r="A81" s="69"/>
      <c r="B81" s="76" t="s">
        <v>1312</v>
      </c>
      <c r="C81" s="77"/>
      <c r="D81" s="69" t="s">
        <v>167</v>
      </c>
      <c r="E81" s="78">
        <v>10</v>
      </c>
      <c r="F81" s="49"/>
      <c r="G81" s="49"/>
      <c r="H81" s="49"/>
      <c r="I81" s="85">
        <f t="shared" si="7"/>
        <v>0</v>
      </c>
      <c r="J81" s="86">
        <f t="shared" si="8"/>
        <v>0</v>
      </c>
      <c r="K81" s="93" t="s">
        <v>1282</v>
      </c>
    </row>
    <row r="82" spans="1:11">
      <c r="A82" s="69"/>
      <c r="B82" s="76" t="s">
        <v>1313</v>
      </c>
      <c r="C82" s="77"/>
      <c r="D82" s="69" t="s">
        <v>167</v>
      </c>
      <c r="E82" s="78">
        <v>11</v>
      </c>
      <c r="F82" s="49"/>
      <c r="G82" s="49"/>
      <c r="H82" s="49"/>
      <c r="I82" s="85">
        <f t="shared" si="7"/>
        <v>0</v>
      </c>
      <c r="J82" s="86">
        <f t="shared" si="8"/>
        <v>0</v>
      </c>
      <c r="K82" s="93" t="s">
        <v>1282</v>
      </c>
    </row>
    <row r="83" spans="1:11">
      <c r="A83" s="69"/>
      <c r="B83" s="76" t="s">
        <v>1314</v>
      </c>
      <c r="C83" s="77"/>
      <c r="D83" s="69" t="s">
        <v>167</v>
      </c>
      <c r="E83" s="78">
        <v>12</v>
      </c>
      <c r="F83" s="49"/>
      <c r="G83" s="49"/>
      <c r="H83" s="49"/>
      <c r="I83" s="85">
        <f t="shared" si="7"/>
        <v>0</v>
      </c>
      <c r="J83" s="86">
        <f t="shared" si="8"/>
        <v>0</v>
      </c>
      <c r="K83" s="93" t="s">
        <v>1282</v>
      </c>
    </row>
    <row r="84" spans="1:11">
      <c r="A84" s="69"/>
      <c r="B84" s="94" t="s">
        <v>1315</v>
      </c>
      <c r="C84" s="95"/>
      <c r="D84" s="96" t="s">
        <v>121</v>
      </c>
      <c r="E84" s="97">
        <v>1</v>
      </c>
      <c r="F84" s="49"/>
      <c r="G84" s="49"/>
      <c r="H84" s="49"/>
      <c r="I84" s="85">
        <f t="shared" si="7"/>
        <v>0</v>
      </c>
      <c r="J84" s="86">
        <f t="shared" si="8"/>
        <v>0</v>
      </c>
      <c r="K84" s="88" t="s">
        <v>1062</v>
      </c>
    </row>
    <row r="85" spans="1:11">
      <c r="A85" s="69"/>
      <c r="B85" s="51" t="s">
        <v>1316</v>
      </c>
      <c r="C85" s="52"/>
      <c r="D85" s="52" t="s">
        <v>121</v>
      </c>
      <c r="E85" s="78">
        <v>1</v>
      </c>
      <c r="F85" s="49"/>
      <c r="G85" s="49"/>
      <c r="H85" s="49"/>
      <c r="I85" s="85">
        <f t="shared" si="7"/>
        <v>0</v>
      </c>
      <c r="J85" s="86">
        <f t="shared" si="8"/>
        <v>0</v>
      </c>
      <c r="K85" s="88" t="s">
        <v>744</v>
      </c>
    </row>
    <row r="86" spans="1:11">
      <c r="A86" s="98"/>
      <c r="B86" s="99" t="s">
        <v>1317</v>
      </c>
      <c r="C86" s="100" t="s">
        <v>1318</v>
      </c>
      <c r="D86" s="101" t="s">
        <v>121</v>
      </c>
      <c r="E86" s="102">
        <v>1</v>
      </c>
      <c r="F86" s="49"/>
      <c r="G86" s="49"/>
      <c r="H86" s="49"/>
      <c r="I86" s="85">
        <f t="shared" si="7"/>
        <v>0</v>
      </c>
      <c r="J86" s="86">
        <f t="shared" si="8"/>
        <v>0</v>
      </c>
      <c r="K86" s="89" t="s">
        <v>1062</v>
      </c>
    </row>
    <row r="87" spans="1:11">
      <c r="A87" s="61" t="s">
        <v>1238</v>
      </c>
      <c r="B87" s="62" t="s">
        <v>1319</v>
      </c>
      <c r="C87" s="63"/>
      <c r="D87" s="61"/>
      <c r="E87" s="41"/>
      <c r="F87" s="42"/>
      <c r="G87" s="43"/>
      <c r="H87" s="43"/>
      <c r="I87" s="43"/>
      <c r="J87" s="43"/>
      <c r="K87" s="91"/>
    </row>
    <row r="88" spans="1:11">
      <c r="A88" s="61"/>
      <c r="B88" s="44" t="s">
        <v>972</v>
      </c>
      <c r="C88" s="63"/>
      <c r="D88" s="61"/>
      <c r="E88" s="41"/>
      <c r="F88" s="42"/>
      <c r="G88" s="43"/>
      <c r="H88" s="43"/>
      <c r="I88" s="43"/>
      <c r="J88" s="43">
        <f>SUM(J89:J108)</f>
        <v>0</v>
      </c>
      <c r="K88" s="91"/>
    </row>
    <row r="89" spans="1:11">
      <c r="A89" s="66"/>
      <c r="B89" s="103" t="s">
        <v>1320</v>
      </c>
      <c r="C89" s="74"/>
      <c r="D89" s="66"/>
      <c r="E89" s="75"/>
      <c r="F89" s="67"/>
      <c r="G89" s="67"/>
      <c r="H89" s="68"/>
      <c r="I89" s="68"/>
      <c r="J89" s="68"/>
      <c r="K89" s="92"/>
    </row>
    <row r="90" spans="1:11" ht="63">
      <c r="A90" s="66"/>
      <c r="B90" s="73" t="s">
        <v>1321</v>
      </c>
      <c r="C90" s="74"/>
      <c r="D90" s="66" t="s">
        <v>1322</v>
      </c>
      <c r="E90" s="75">
        <v>1</v>
      </c>
      <c r="F90" s="49"/>
      <c r="G90" s="49"/>
      <c r="H90" s="49"/>
      <c r="I90" s="85">
        <f t="shared" ref="I90:I108" si="9">+SUM(F90:H90)</f>
        <v>0</v>
      </c>
      <c r="J90" s="86">
        <f t="shared" ref="J90:J108" si="10">ROUND(E90*I90,0)</f>
        <v>0</v>
      </c>
      <c r="K90" s="114" t="s">
        <v>1323</v>
      </c>
    </row>
    <row r="91" spans="1:11" ht="31.5">
      <c r="A91" s="69"/>
      <c r="B91" s="76" t="s">
        <v>1324</v>
      </c>
      <c r="C91" s="77"/>
      <c r="D91" s="69" t="s">
        <v>1322</v>
      </c>
      <c r="E91" s="78">
        <v>1</v>
      </c>
      <c r="F91" s="49"/>
      <c r="G91" s="49"/>
      <c r="H91" s="49"/>
      <c r="I91" s="85">
        <f t="shared" si="9"/>
        <v>0</v>
      </c>
      <c r="J91" s="86">
        <f t="shared" si="10"/>
        <v>0</v>
      </c>
      <c r="K91" s="115" t="s">
        <v>1323</v>
      </c>
    </row>
    <row r="92" spans="1:11" ht="31.5">
      <c r="A92" s="69"/>
      <c r="B92" s="76" t="s">
        <v>1325</v>
      </c>
      <c r="C92" s="77"/>
      <c r="D92" s="69" t="s">
        <v>1322</v>
      </c>
      <c r="E92" s="78">
        <v>2</v>
      </c>
      <c r="F92" s="49"/>
      <c r="G92" s="49"/>
      <c r="H92" s="49"/>
      <c r="I92" s="85">
        <f t="shared" si="9"/>
        <v>0</v>
      </c>
      <c r="J92" s="86">
        <f t="shared" si="10"/>
        <v>0</v>
      </c>
      <c r="K92" s="115" t="s">
        <v>1323</v>
      </c>
    </row>
    <row r="93" spans="1:11" ht="31.5">
      <c r="A93" s="69"/>
      <c r="B93" s="76" t="s">
        <v>1326</v>
      </c>
      <c r="C93" s="77"/>
      <c r="D93" s="69" t="s">
        <v>143</v>
      </c>
      <c r="E93" s="78">
        <v>220</v>
      </c>
      <c r="F93" s="49"/>
      <c r="G93" s="49"/>
      <c r="H93" s="49"/>
      <c r="I93" s="85">
        <f t="shared" si="9"/>
        <v>0</v>
      </c>
      <c r="J93" s="86">
        <f t="shared" si="10"/>
        <v>0</v>
      </c>
      <c r="K93" s="115" t="s">
        <v>1254</v>
      </c>
    </row>
    <row r="94" spans="1:11" ht="31.5">
      <c r="A94" s="69"/>
      <c r="B94" s="76" t="s">
        <v>1326</v>
      </c>
      <c r="C94" s="77"/>
      <c r="D94" s="69" t="s">
        <v>143</v>
      </c>
      <c r="E94" s="78">
        <v>100</v>
      </c>
      <c r="F94" s="49"/>
      <c r="G94" s="49"/>
      <c r="H94" s="49"/>
      <c r="I94" s="85">
        <f t="shared" si="9"/>
        <v>0</v>
      </c>
      <c r="J94" s="86">
        <f t="shared" si="10"/>
        <v>0</v>
      </c>
      <c r="K94" s="115" t="s">
        <v>1254</v>
      </c>
    </row>
    <row r="95" spans="1:11" ht="31.5">
      <c r="A95" s="69"/>
      <c r="B95" s="76" t="s">
        <v>1327</v>
      </c>
      <c r="C95" s="77"/>
      <c r="D95" s="69" t="s">
        <v>143</v>
      </c>
      <c r="E95" s="78">
        <v>250</v>
      </c>
      <c r="F95" s="49"/>
      <c r="G95" s="49"/>
      <c r="H95" s="49"/>
      <c r="I95" s="85">
        <f t="shared" si="9"/>
        <v>0</v>
      </c>
      <c r="J95" s="86">
        <f t="shared" si="10"/>
        <v>0</v>
      </c>
      <c r="K95" s="115" t="s">
        <v>1254</v>
      </c>
    </row>
    <row r="96" spans="1:11" ht="31.5">
      <c r="A96" s="69"/>
      <c r="B96" s="76" t="s">
        <v>1328</v>
      </c>
      <c r="C96" s="77"/>
      <c r="D96" s="69" t="s">
        <v>1329</v>
      </c>
      <c r="E96" s="78">
        <v>12</v>
      </c>
      <c r="F96" s="49"/>
      <c r="G96" s="49"/>
      <c r="H96" s="49"/>
      <c r="I96" s="85">
        <f t="shared" si="9"/>
        <v>0</v>
      </c>
      <c r="J96" s="86">
        <f t="shared" si="10"/>
        <v>0</v>
      </c>
      <c r="K96" s="115" t="s">
        <v>980</v>
      </c>
    </row>
    <row r="97" spans="1:11">
      <c r="A97" s="69"/>
      <c r="B97" s="76" t="s">
        <v>1330</v>
      </c>
      <c r="C97" s="77"/>
      <c r="D97" s="69" t="s">
        <v>1329</v>
      </c>
      <c r="E97" s="78">
        <v>2</v>
      </c>
      <c r="F97" s="49"/>
      <c r="G97" s="49"/>
      <c r="H97" s="49"/>
      <c r="I97" s="85">
        <f t="shared" si="9"/>
        <v>0</v>
      </c>
      <c r="J97" s="86">
        <f t="shared" si="10"/>
        <v>0</v>
      </c>
      <c r="K97" s="115" t="s">
        <v>980</v>
      </c>
    </row>
    <row r="98" spans="1:11">
      <c r="A98" s="69"/>
      <c r="B98" s="76" t="s">
        <v>1331</v>
      </c>
      <c r="C98" s="77"/>
      <c r="D98" s="69" t="s">
        <v>1332</v>
      </c>
      <c r="E98" s="78">
        <v>1</v>
      </c>
      <c r="F98" s="49"/>
      <c r="G98" s="49"/>
      <c r="H98" s="49"/>
      <c r="I98" s="85">
        <f t="shared" si="9"/>
        <v>0</v>
      </c>
      <c r="J98" s="86">
        <f t="shared" si="10"/>
        <v>0</v>
      </c>
      <c r="K98" s="115" t="s">
        <v>980</v>
      </c>
    </row>
    <row r="99" spans="1:11" ht="31.5">
      <c r="A99" s="69"/>
      <c r="B99" s="76" t="s">
        <v>1333</v>
      </c>
      <c r="C99" s="77"/>
      <c r="D99" s="69" t="s">
        <v>1332</v>
      </c>
      <c r="E99" s="78">
        <v>1</v>
      </c>
      <c r="F99" s="49"/>
      <c r="G99" s="49"/>
      <c r="H99" s="49"/>
      <c r="I99" s="85">
        <f t="shared" si="9"/>
        <v>0</v>
      </c>
      <c r="J99" s="86">
        <f t="shared" si="10"/>
        <v>0</v>
      </c>
      <c r="K99" s="115" t="s">
        <v>980</v>
      </c>
    </row>
    <row r="100" spans="1:11">
      <c r="A100" s="69"/>
      <c r="B100" s="104" t="s">
        <v>1334</v>
      </c>
      <c r="C100" s="77"/>
      <c r="D100" s="69"/>
      <c r="E100" s="78"/>
      <c r="F100" s="49"/>
      <c r="G100" s="49"/>
      <c r="H100" s="49"/>
      <c r="I100" s="85">
        <f t="shared" si="9"/>
        <v>0</v>
      </c>
      <c r="J100" s="86">
        <f t="shared" si="10"/>
        <v>0</v>
      </c>
      <c r="K100" s="115"/>
    </row>
    <row r="101" spans="1:11" ht="63">
      <c r="A101" s="69"/>
      <c r="B101" s="76" t="s">
        <v>1335</v>
      </c>
      <c r="C101" s="77"/>
      <c r="D101" s="69" t="s">
        <v>1322</v>
      </c>
      <c r="E101" s="78">
        <v>2</v>
      </c>
      <c r="F101" s="49"/>
      <c r="G101" s="49"/>
      <c r="H101" s="49"/>
      <c r="I101" s="85">
        <f t="shared" si="9"/>
        <v>0</v>
      </c>
      <c r="J101" s="86">
        <f t="shared" si="10"/>
        <v>0</v>
      </c>
      <c r="K101" s="115" t="s">
        <v>1336</v>
      </c>
    </row>
    <row r="102" spans="1:11" ht="31.5">
      <c r="A102" s="69"/>
      <c r="B102" s="76" t="s">
        <v>1337</v>
      </c>
      <c r="C102" s="77"/>
      <c r="D102" s="69" t="s">
        <v>1329</v>
      </c>
      <c r="E102" s="78">
        <v>2</v>
      </c>
      <c r="F102" s="49"/>
      <c r="G102" s="49"/>
      <c r="H102" s="49"/>
      <c r="I102" s="85">
        <f t="shared" si="9"/>
        <v>0</v>
      </c>
      <c r="J102" s="86">
        <f t="shared" si="10"/>
        <v>0</v>
      </c>
      <c r="K102" s="115" t="s">
        <v>980</v>
      </c>
    </row>
    <row r="103" spans="1:11" ht="31.5">
      <c r="A103" s="69"/>
      <c r="B103" s="76" t="s">
        <v>1328</v>
      </c>
      <c r="C103" s="77"/>
      <c r="D103" s="69" t="s">
        <v>1322</v>
      </c>
      <c r="E103" s="78">
        <v>12</v>
      </c>
      <c r="F103" s="49"/>
      <c r="G103" s="49"/>
      <c r="H103" s="49"/>
      <c r="I103" s="85">
        <f t="shared" si="9"/>
        <v>0</v>
      </c>
      <c r="J103" s="86">
        <f t="shared" si="10"/>
        <v>0</v>
      </c>
      <c r="K103" s="115" t="s">
        <v>980</v>
      </c>
    </row>
    <row r="104" spans="1:11" ht="31.5">
      <c r="A104" s="69"/>
      <c r="B104" s="76" t="s">
        <v>1338</v>
      </c>
      <c r="C104" s="77"/>
      <c r="D104" s="69" t="s">
        <v>1322</v>
      </c>
      <c r="E104" s="78">
        <v>48</v>
      </c>
      <c r="F104" s="49"/>
      <c r="G104" s="49"/>
      <c r="H104" s="49"/>
      <c r="I104" s="85">
        <f t="shared" si="9"/>
        <v>0</v>
      </c>
      <c r="J104" s="86">
        <f t="shared" si="10"/>
        <v>0</v>
      </c>
      <c r="K104" s="115" t="s">
        <v>980</v>
      </c>
    </row>
    <row r="105" spans="1:11" ht="31.5">
      <c r="A105" s="69"/>
      <c r="B105" s="76" t="s">
        <v>1339</v>
      </c>
      <c r="C105" s="77"/>
      <c r="D105" s="69" t="s">
        <v>1322</v>
      </c>
      <c r="E105" s="78">
        <v>2</v>
      </c>
      <c r="F105" s="49"/>
      <c r="G105" s="49"/>
      <c r="H105" s="49"/>
      <c r="I105" s="85">
        <f t="shared" si="9"/>
        <v>0</v>
      </c>
      <c r="J105" s="86">
        <f t="shared" si="10"/>
        <v>0</v>
      </c>
      <c r="K105" s="115" t="s">
        <v>980</v>
      </c>
    </row>
    <row r="106" spans="1:11" ht="31.5">
      <c r="A106" s="69"/>
      <c r="B106" s="76" t="s">
        <v>1325</v>
      </c>
      <c r="C106" s="77"/>
      <c r="D106" s="69" t="s">
        <v>1322</v>
      </c>
      <c r="E106" s="78">
        <v>2</v>
      </c>
      <c r="F106" s="49"/>
      <c r="G106" s="49"/>
      <c r="H106" s="49"/>
      <c r="I106" s="85">
        <f t="shared" si="9"/>
        <v>0</v>
      </c>
      <c r="J106" s="86">
        <f t="shared" si="10"/>
        <v>0</v>
      </c>
      <c r="K106" s="115" t="s">
        <v>980</v>
      </c>
    </row>
    <row r="107" spans="1:11" ht="31.5">
      <c r="A107" s="69"/>
      <c r="B107" s="76" t="s">
        <v>1340</v>
      </c>
      <c r="C107" s="77"/>
      <c r="D107" s="69" t="s">
        <v>143</v>
      </c>
      <c r="E107" s="78">
        <v>250</v>
      </c>
      <c r="F107" s="49"/>
      <c r="G107" s="49"/>
      <c r="H107" s="49"/>
      <c r="I107" s="85">
        <f t="shared" si="9"/>
        <v>0</v>
      </c>
      <c r="J107" s="86">
        <f t="shared" si="10"/>
        <v>0</v>
      </c>
      <c r="K107" s="115" t="s">
        <v>1254</v>
      </c>
    </row>
    <row r="108" spans="1:11" ht="31.5">
      <c r="A108" s="69"/>
      <c r="B108" s="76" t="s">
        <v>1333</v>
      </c>
      <c r="C108" s="77"/>
      <c r="D108" s="69" t="s">
        <v>1332</v>
      </c>
      <c r="E108" s="78">
        <v>1</v>
      </c>
      <c r="F108" s="49"/>
      <c r="G108" s="49"/>
      <c r="H108" s="49"/>
      <c r="I108" s="85">
        <f t="shared" si="9"/>
        <v>0</v>
      </c>
      <c r="J108" s="86">
        <f t="shared" si="10"/>
        <v>0</v>
      </c>
      <c r="K108" s="115" t="s">
        <v>980</v>
      </c>
    </row>
    <row r="109" spans="1:11">
      <c r="A109" s="69"/>
      <c r="B109" s="76"/>
      <c r="C109" s="77"/>
      <c r="D109" s="69"/>
      <c r="E109" s="78"/>
      <c r="F109" s="105"/>
      <c r="G109" s="105"/>
      <c r="H109" s="106"/>
      <c r="I109" s="106"/>
      <c r="J109" s="106"/>
      <c r="K109" s="93"/>
    </row>
    <row r="110" spans="1:11">
      <c r="A110" s="61" t="s">
        <v>1239</v>
      </c>
      <c r="B110" s="62" t="s">
        <v>1341</v>
      </c>
      <c r="C110" s="63"/>
      <c r="D110" s="61"/>
      <c r="E110" s="41"/>
      <c r="F110" s="42"/>
      <c r="G110" s="43"/>
      <c r="H110" s="43"/>
      <c r="I110" s="43"/>
      <c r="J110" s="43"/>
      <c r="K110" s="91"/>
    </row>
    <row r="111" spans="1:11">
      <c r="A111" s="61"/>
      <c r="B111" s="44" t="s">
        <v>972</v>
      </c>
      <c r="C111" s="63"/>
      <c r="D111" s="61"/>
      <c r="E111" s="41"/>
      <c r="F111" s="42"/>
      <c r="G111" s="43"/>
      <c r="H111" s="43"/>
      <c r="I111" s="43"/>
      <c r="J111" s="43">
        <f>SUM(J112:J153)</f>
        <v>0</v>
      </c>
      <c r="K111" s="91"/>
    </row>
    <row r="112" spans="1:11">
      <c r="A112" s="66"/>
      <c r="B112" s="107" t="s">
        <v>1342</v>
      </c>
      <c r="C112" s="108"/>
      <c r="D112" s="109" t="s">
        <v>143</v>
      </c>
      <c r="E112" s="110">
        <v>18</v>
      </c>
      <c r="F112" s="49"/>
      <c r="G112" s="49"/>
      <c r="H112" s="49"/>
      <c r="I112" s="85">
        <f t="shared" ref="I112:I153" si="11">+SUM(F112:H112)</f>
        <v>0</v>
      </c>
      <c r="J112" s="86">
        <f t="shared" ref="J112:J153" si="12">ROUND(E112*I112,0)</f>
        <v>0</v>
      </c>
      <c r="K112" s="116" t="s">
        <v>980</v>
      </c>
    </row>
    <row r="113" spans="1:11">
      <c r="A113" s="69"/>
      <c r="B113" s="111" t="s">
        <v>1343</v>
      </c>
      <c r="C113" s="112"/>
      <c r="D113" s="96" t="s">
        <v>143</v>
      </c>
      <c r="E113" s="113">
        <v>800</v>
      </c>
      <c r="F113" s="49"/>
      <c r="G113" s="49"/>
      <c r="H113" s="49"/>
      <c r="I113" s="85">
        <f t="shared" si="11"/>
        <v>0</v>
      </c>
      <c r="J113" s="86">
        <f t="shared" si="12"/>
        <v>0</v>
      </c>
      <c r="K113" s="117" t="s">
        <v>980</v>
      </c>
    </row>
    <row r="114" spans="1:11">
      <c r="A114" s="69"/>
      <c r="B114" s="111" t="s">
        <v>1344</v>
      </c>
      <c r="C114" s="112"/>
      <c r="D114" s="96" t="s">
        <v>143</v>
      </c>
      <c r="E114" s="113">
        <v>1300</v>
      </c>
      <c r="F114" s="49"/>
      <c r="G114" s="49"/>
      <c r="H114" s="49"/>
      <c r="I114" s="85">
        <f t="shared" si="11"/>
        <v>0</v>
      </c>
      <c r="J114" s="86">
        <f t="shared" si="12"/>
        <v>0</v>
      </c>
      <c r="K114" s="117" t="s">
        <v>1259</v>
      </c>
    </row>
    <row r="115" spans="1:11">
      <c r="A115" s="69"/>
      <c r="B115" s="111" t="s">
        <v>1345</v>
      </c>
      <c r="C115" s="112"/>
      <c r="D115" s="96" t="s">
        <v>143</v>
      </c>
      <c r="E115" s="113">
        <v>630</v>
      </c>
      <c r="F115" s="49"/>
      <c r="G115" s="49"/>
      <c r="H115" s="49"/>
      <c r="I115" s="85">
        <f t="shared" si="11"/>
        <v>0</v>
      </c>
      <c r="J115" s="86">
        <f t="shared" si="12"/>
        <v>0</v>
      </c>
      <c r="K115" s="117" t="s">
        <v>1259</v>
      </c>
    </row>
    <row r="116" spans="1:11">
      <c r="A116" s="69"/>
      <c r="B116" s="111" t="s">
        <v>1346</v>
      </c>
      <c r="C116" s="112"/>
      <c r="D116" s="96" t="s">
        <v>143</v>
      </c>
      <c r="E116" s="113">
        <v>374</v>
      </c>
      <c r="F116" s="49"/>
      <c r="G116" s="49"/>
      <c r="H116" s="49"/>
      <c r="I116" s="85">
        <f t="shared" si="11"/>
        <v>0</v>
      </c>
      <c r="J116" s="86">
        <f t="shared" si="12"/>
        <v>0</v>
      </c>
      <c r="K116" s="117" t="s">
        <v>1259</v>
      </c>
    </row>
    <row r="117" spans="1:11">
      <c r="A117" s="69"/>
      <c r="B117" s="111" t="s">
        <v>1347</v>
      </c>
      <c r="C117" s="112"/>
      <c r="D117" s="96" t="s">
        <v>143</v>
      </c>
      <c r="E117" s="113">
        <v>1350</v>
      </c>
      <c r="F117" s="49"/>
      <c r="G117" s="49"/>
      <c r="H117" s="49"/>
      <c r="I117" s="85">
        <f t="shared" si="11"/>
        <v>0</v>
      </c>
      <c r="J117" s="86">
        <f t="shared" si="12"/>
        <v>0</v>
      </c>
      <c r="K117" s="117" t="s">
        <v>1259</v>
      </c>
    </row>
    <row r="118" spans="1:11">
      <c r="A118" s="69"/>
      <c r="B118" s="111" t="s">
        <v>1348</v>
      </c>
      <c r="C118" s="112"/>
      <c r="D118" s="96" t="s">
        <v>124</v>
      </c>
      <c r="E118" s="113">
        <v>336</v>
      </c>
      <c r="F118" s="49"/>
      <c r="G118" s="49"/>
      <c r="H118" s="49"/>
      <c r="I118" s="85">
        <f t="shared" si="11"/>
        <v>0</v>
      </c>
      <c r="J118" s="86">
        <f t="shared" si="12"/>
        <v>0</v>
      </c>
      <c r="K118" s="117" t="s">
        <v>980</v>
      </c>
    </row>
    <row r="119" spans="1:11">
      <c r="A119" s="69"/>
      <c r="B119" s="111" t="s">
        <v>1349</v>
      </c>
      <c r="C119" s="112"/>
      <c r="D119" s="96" t="s">
        <v>124</v>
      </c>
      <c r="E119" s="113">
        <v>336</v>
      </c>
      <c r="F119" s="49"/>
      <c r="G119" s="49"/>
      <c r="H119" s="49"/>
      <c r="I119" s="85">
        <f t="shared" si="11"/>
        <v>0</v>
      </c>
      <c r="J119" s="86">
        <f t="shared" si="12"/>
        <v>0</v>
      </c>
      <c r="K119" s="117" t="s">
        <v>980</v>
      </c>
    </row>
    <row r="120" spans="1:11">
      <c r="A120" s="69"/>
      <c r="B120" s="111" t="s">
        <v>1350</v>
      </c>
      <c r="C120" s="112"/>
      <c r="D120" s="96" t="s">
        <v>124</v>
      </c>
      <c r="E120" s="113">
        <v>168</v>
      </c>
      <c r="F120" s="49"/>
      <c r="G120" s="49"/>
      <c r="H120" s="49"/>
      <c r="I120" s="85">
        <f t="shared" si="11"/>
        <v>0</v>
      </c>
      <c r="J120" s="86">
        <f t="shared" si="12"/>
        <v>0</v>
      </c>
      <c r="K120" s="117" t="s">
        <v>980</v>
      </c>
    </row>
    <row r="121" spans="1:11">
      <c r="A121" s="69"/>
      <c r="B121" s="111" t="s">
        <v>1351</v>
      </c>
      <c r="C121" s="112"/>
      <c r="D121" s="96" t="s">
        <v>143</v>
      </c>
      <c r="E121" s="113">
        <v>250</v>
      </c>
      <c r="F121" s="49"/>
      <c r="G121" s="49"/>
      <c r="H121" s="49"/>
      <c r="I121" s="85">
        <f t="shared" si="11"/>
        <v>0</v>
      </c>
      <c r="J121" s="86">
        <f t="shared" si="12"/>
        <v>0</v>
      </c>
      <c r="K121" s="117" t="s">
        <v>980</v>
      </c>
    </row>
    <row r="122" spans="1:11">
      <c r="A122" s="69"/>
      <c r="B122" s="111" t="s">
        <v>1352</v>
      </c>
      <c r="C122" s="112"/>
      <c r="D122" s="96" t="s">
        <v>143</v>
      </c>
      <c r="E122" s="113">
        <v>450</v>
      </c>
      <c r="F122" s="49"/>
      <c r="G122" s="49"/>
      <c r="H122" s="49"/>
      <c r="I122" s="85">
        <f t="shared" si="11"/>
        <v>0</v>
      </c>
      <c r="J122" s="86">
        <f t="shared" si="12"/>
        <v>0</v>
      </c>
      <c r="K122" s="117" t="s">
        <v>980</v>
      </c>
    </row>
    <row r="123" spans="1:11">
      <c r="A123" s="69"/>
      <c r="B123" s="111" t="s">
        <v>1353</v>
      </c>
      <c r="C123" s="112"/>
      <c r="D123" s="96" t="s">
        <v>124</v>
      </c>
      <c r="E123" s="113">
        <v>11.2</v>
      </c>
      <c r="F123" s="49"/>
      <c r="G123" s="49"/>
      <c r="H123" s="49"/>
      <c r="I123" s="85">
        <f t="shared" si="11"/>
        <v>0</v>
      </c>
      <c r="J123" s="86">
        <f t="shared" si="12"/>
        <v>0</v>
      </c>
      <c r="K123" s="117" t="s">
        <v>980</v>
      </c>
    </row>
    <row r="124" spans="1:11" ht="31.5">
      <c r="A124" s="69"/>
      <c r="B124" s="111" t="s">
        <v>1354</v>
      </c>
      <c r="C124" s="112"/>
      <c r="D124" s="96" t="s">
        <v>143</v>
      </c>
      <c r="E124" s="113">
        <v>1060</v>
      </c>
      <c r="F124" s="49"/>
      <c r="G124" s="49"/>
      <c r="H124" s="49"/>
      <c r="I124" s="85">
        <f t="shared" si="11"/>
        <v>0</v>
      </c>
      <c r="J124" s="86">
        <f t="shared" si="12"/>
        <v>0</v>
      </c>
      <c r="K124" s="117" t="s">
        <v>1254</v>
      </c>
    </row>
    <row r="125" spans="1:11" ht="31.5">
      <c r="A125" s="69"/>
      <c r="B125" s="111" t="s">
        <v>1355</v>
      </c>
      <c r="C125" s="112"/>
      <c r="D125" s="96" t="s">
        <v>143</v>
      </c>
      <c r="E125" s="113">
        <v>10572</v>
      </c>
      <c r="F125" s="49"/>
      <c r="G125" s="49"/>
      <c r="H125" s="49"/>
      <c r="I125" s="85">
        <f t="shared" si="11"/>
        <v>0</v>
      </c>
      <c r="J125" s="86">
        <f t="shared" si="12"/>
        <v>0</v>
      </c>
      <c r="K125" s="117" t="s">
        <v>1254</v>
      </c>
    </row>
    <row r="126" spans="1:11" ht="31.5">
      <c r="A126" s="69"/>
      <c r="B126" s="111" t="s">
        <v>1356</v>
      </c>
      <c r="C126" s="112"/>
      <c r="D126" s="96" t="s">
        <v>143</v>
      </c>
      <c r="E126" s="113">
        <v>320</v>
      </c>
      <c r="F126" s="49"/>
      <c r="G126" s="49"/>
      <c r="H126" s="49"/>
      <c r="I126" s="85">
        <f t="shared" si="11"/>
        <v>0</v>
      </c>
      <c r="J126" s="86">
        <f t="shared" si="12"/>
        <v>0</v>
      </c>
      <c r="K126" s="117" t="s">
        <v>1254</v>
      </c>
    </row>
    <row r="127" spans="1:11" ht="31.5">
      <c r="A127" s="69"/>
      <c r="B127" s="111" t="s">
        <v>1357</v>
      </c>
      <c r="C127" s="112"/>
      <c r="D127" s="96" t="s">
        <v>143</v>
      </c>
      <c r="E127" s="113">
        <v>736</v>
      </c>
      <c r="F127" s="49"/>
      <c r="G127" s="49"/>
      <c r="H127" s="49"/>
      <c r="I127" s="85">
        <f t="shared" si="11"/>
        <v>0</v>
      </c>
      <c r="J127" s="86">
        <f t="shared" si="12"/>
        <v>0</v>
      </c>
      <c r="K127" s="117" t="s">
        <v>1254</v>
      </c>
    </row>
    <row r="128" spans="1:11" ht="31.5">
      <c r="A128" s="69"/>
      <c r="B128" s="111" t="s">
        <v>1358</v>
      </c>
      <c r="C128" s="112"/>
      <c r="D128" s="96" t="s">
        <v>143</v>
      </c>
      <c r="E128" s="113">
        <v>100</v>
      </c>
      <c r="F128" s="49"/>
      <c r="G128" s="49"/>
      <c r="H128" s="49"/>
      <c r="I128" s="85">
        <f t="shared" si="11"/>
        <v>0</v>
      </c>
      <c r="J128" s="86">
        <f t="shared" si="12"/>
        <v>0</v>
      </c>
      <c r="K128" s="117" t="s">
        <v>1254</v>
      </c>
    </row>
    <row r="129" spans="1:11" ht="31.5">
      <c r="A129" s="69"/>
      <c r="B129" s="118" t="s">
        <v>1359</v>
      </c>
      <c r="C129" s="76"/>
      <c r="D129" s="96" t="s">
        <v>143</v>
      </c>
      <c r="E129" s="97">
        <v>2560</v>
      </c>
      <c r="F129" s="49"/>
      <c r="G129" s="49"/>
      <c r="H129" s="49"/>
      <c r="I129" s="85">
        <f t="shared" si="11"/>
        <v>0</v>
      </c>
      <c r="J129" s="86">
        <f t="shared" si="12"/>
        <v>0</v>
      </c>
      <c r="K129" s="115" t="s">
        <v>1254</v>
      </c>
    </row>
    <row r="130" spans="1:11" ht="31.5">
      <c r="A130" s="69"/>
      <c r="B130" s="119" t="s">
        <v>1360</v>
      </c>
      <c r="C130" s="94"/>
      <c r="D130" s="120" t="s">
        <v>143</v>
      </c>
      <c r="E130" s="97">
        <v>840</v>
      </c>
      <c r="F130" s="49"/>
      <c r="G130" s="49"/>
      <c r="H130" s="49"/>
      <c r="I130" s="85">
        <f t="shared" si="11"/>
        <v>0</v>
      </c>
      <c r="J130" s="86">
        <f t="shared" si="12"/>
        <v>0</v>
      </c>
      <c r="K130" s="115" t="s">
        <v>1254</v>
      </c>
    </row>
    <row r="131" spans="1:11" ht="31.5">
      <c r="A131" s="69"/>
      <c r="B131" s="119" t="s">
        <v>1361</v>
      </c>
      <c r="C131" s="94"/>
      <c r="D131" s="120" t="s">
        <v>143</v>
      </c>
      <c r="E131" s="97">
        <v>320</v>
      </c>
      <c r="F131" s="49"/>
      <c r="G131" s="49"/>
      <c r="H131" s="49"/>
      <c r="I131" s="85">
        <f t="shared" si="11"/>
        <v>0</v>
      </c>
      <c r="J131" s="86">
        <f t="shared" si="12"/>
        <v>0</v>
      </c>
      <c r="K131" s="115" t="s">
        <v>1254</v>
      </c>
    </row>
    <row r="132" spans="1:11" ht="31.5">
      <c r="A132" s="69"/>
      <c r="B132" s="119" t="s">
        <v>1362</v>
      </c>
      <c r="C132" s="94"/>
      <c r="D132" s="120" t="s">
        <v>143</v>
      </c>
      <c r="E132" s="97">
        <v>2136</v>
      </c>
      <c r="F132" s="49"/>
      <c r="G132" s="49"/>
      <c r="H132" s="49"/>
      <c r="I132" s="85">
        <f t="shared" si="11"/>
        <v>0</v>
      </c>
      <c r="J132" s="86">
        <f t="shared" si="12"/>
        <v>0</v>
      </c>
      <c r="K132" s="115" t="s">
        <v>1254</v>
      </c>
    </row>
    <row r="133" spans="1:11" ht="31.5">
      <c r="A133" s="69"/>
      <c r="B133" s="119" t="s">
        <v>1363</v>
      </c>
      <c r="C133" s="94"/>
      <c r="D133" s="120" t="s">
        <v>143</v>
      </c>
      <c r="E133" s="97">
        <v>708</v>
      </c>
      <c r="F133" s="49"/>
      <c r="G133" s="49"/>
      <c r="H133" s="49"/>
      <c r="I133" s="85">
        <f t="shared" si="11"/>
        <v>0</v>
      </c>
      <c r="J133" s="86">
        <f t="shared" si="12"/>
        <v>0</v>
      </c>
      <c r="K133" s="115" t="s">
        <v>1254</v>
      </c>
    </row>
    <row r="134" spans="1:11" ht="31.5">
      <c r="A134" s="69"/>
      <c r="B134" s="119" t="s">
        <v>1364</v>
      </c>
      <c r="C134" s="94"/>
      <c r="D134" s="120" t="s">
        <v>143</v>
      </c>
      <c r="E134" s="97">
        <v>260</v>
      </c>
      <c r="F134" s="49"/>
      <c r="G134" s="49"/>
      <c r="H134" s="49"/>
      <c r="I134" s="85">
        <f t="shared" si="11"/>
        <v>0</v>
      </c>
      <c r="J134" s="86">
        <f t="shared" si="12"/>
        <v>0</v>
      </c>
      <c r="K134" s="115" t="s">
        <v>1254</v>
      </c>
    </row>
    <row r="135" spans="1:11" ht="31.5">
      <c r="A135" s="69"/>
      <c r="B135" s="119" t="s">
        <v>1365</v>
      </c>
      <c r="C135" s="94"/>
      <c r="D135" s="120" t="s">
        <v>143</v>
      </c>
      <c r="E135" s="97">
        <v>620</v>
      </c>
      <c r="F135" s="49"/>
      <c r="G135" s="49"/>
      <c r="H135" s="49"/>
      <c r="I135" s="85">
        <f t="shared" si="11"/>
        <v>0</v>
      </c>
      <c r="J135" s="86">
        <f t="shared" si="12"/>
        <v>0</v>
      </c>
      <c r="K135" s="115" t="s">
        <v>1254</v>
      </c>
    </row>
    <row r="136" spans="1:11" ht="31.5">
      <c r="A136" s="69"/>
      <c r="B136" s="119" t="s">
        <v>1366</v>
      </c>
      <c r="C136" s="94"/>
      <c r="D136" s="120" t="s">
        <v>143</v>
      </c>
      <c r="E136" s="97">
        <v>270</v>
      </c>
      <c r="F136" s="49"/>
      <c r="G136" s="49"/>
      <c r="H136" s="49"/>
      <c r="I136" s="85">
        <f t="shared" si="11"/>
        <v>0</v>
      </c>
      <c r="J136" s="86">
        <f t="shared" si="12"/>
        <v>0</v>
      </c>
      <c r="K136" s="115" t="s">
        <v>1254</v>
      </c>
    </row>
    <row r="137" spans="1:11" ht="31.5">
      <c r="A137" s="69"/>
      <c r="B137" s="119" t="s">
        <v>1367</v>
      </c>
      <c r="C137" s="94"/>
      <c r="D137" s="120" t="s">
        <v>143</v>
      </c>
      <c r="E137" s="97">
        <v>260</v>
      </c>
      <c r="F137" s="49"/>
      <c r="G137" s="49"/>
      <c r="H137" s="49"/>
      <c r="I137" s="85">
        <f t="shared" si="11"/>
        <v>0</v>
      </c>
      <c r="J137" s="86">
        <f t="shared" si="12"/>
        <v>0</v>
      </c>
      <c r="K137" s="115" t="s">
        <v>1254</v>
      </c>
    </row>
    <row r="138" spans="1:11" ht="31.5">
      <c r="A138" s="69"/>
      <c r="B138" s="119" t="s">
        <v>1368</v>
      </c>
      <c r="C138" s="94"/>
      <c r="D138" s="120" t="s">
        <v>143</v>
      </c>
      <c r="E138" s="97">
        <v>50</v>
      </c>
      <c r="F138" s="49"/>
      <c r="G138" s="49"/>
      <c r="H138" s="49"/>
      <c r="I138" s="85">
        <f t="shared" si="11"/>
        <v>0</v>
      </c>
      <c r="J138" s="86">
        <f t="shared" si="12"/>
        <v>0</v>
      </c>
      <c r="K138" s="115" t="s">
        <v>1254</v>
      </c>
    </row>
    <row r="139" spans="1:11" ht="31.5">
      <c r="A139" s="69"/>
      <c r="B139" s="119" t="s">
        <v>1369</v>
      </c>
      <c r="C139" s="94"/>
      <c r="D139" s="120" t="s">
        <v>143</v>
      </c>
      <c r="E139" s="97">
        <v>250</v>
      </c>
      <c r="F139" s="49"/>
      <c r="G139" s="49"/>
      <c r="H139" s="49"/>
      <c r="I139" s="85">
        <f t="shared" si="11"/>
        <v>0</v>
      </c>
      <c r="J139" s="86">
        <f t="shared" si="12"/>
        <v>0</v>
      </c>
      <c r="K139" s="115" t="s">
        <v>1254</v>
      </c>
    </row>
    <row r="140" spans="1:11" ht="31.5">
      <c r="A140" s="69"/>
      <c r="B140" s="119" t="s">
        <v>1370</v>
      </c>
      <c r="C140" s="94"/>
      <c r="D140" s="120" t="s">
        <v>143</v>
      </c>
      <c r="E140" s="97">
        <v>960</v>
      </c>
      <c r="F140" s="49"/>
      <c r="G140" s="49"/>
      <c r="H140" s="49"/>
      <c r="I140" s="85">
        <f t="shared" si="11"/>
        <v>0</v>
      </c>
      <c r="J140" s="86">
        <f t="shared" si="12"/>
        <v>0</v>
      </c>
      <c r="K140" s="115" t="s">
        <v>1254</v>
      </c>
    </row>
    <row r="141" spans="1:11" ht="31.5">
      <c r="A141" s="69"/>
      <c r="B141" s="119" t="s">
        <v>1371</v>
      </c>
      <c r="C141" s="94"/>
      <c r="D141" s="120" t="s">
        <v>143</v>
      </c>
      <c r="E141" s="97">
        <v>400</v>
      </c>
      <c r="F141" s="49"/>
      <c r="G141" s="49"/>
      <c r="H141" s="49"/>
      <c r="I141" s="85">
        <f t="shared" si="11"/>
        <v>0</v>
      </c>
      <c r="J141" s="86">
        <f t="shared" si="12"/>
        <v>0</v>
      </c>
      <c r="K141" s="115" t="s">
        <v>1254</v>
      </c>
    </row>
    <row r="142" spans="1:11" ht="31.5">
      <c r="A142" s="69"/>
      <c r="B142" s="119" t="s">
        <v>1372</v>
      </c>
      <c r="C142" s="94"/>
      <c r="D142" s="120" t="s">
        <v>143</v>
      </c>
      <c r="E142" s="97">
        <v>633</v>
      </c>
      <c r="F142" s="49"/>
      <c r="G142" s="49"/>
      <c r="H142" s="49"/>
      <c r="I142" s="85">
        <f t="shared" si="11"/>
        <v>0</v>
      </c>
      <c r="J142" s="86">
        <f t="shared" si="12"/>
        <v>0</v>
      </c>
      <c r="K142" s="115" t="s">
        <v>1254</v>
      </c>
    </row>
    <row r="143" spans="1:11" ht="31.5">
      <c r="A143" s="69"/>
      <c r="B143" s="119" t="s">
        <v>1373</v>
      </c>
      <c r="C143" s="94"/>
      <c r="D143" s="120" t="s">
        <v>143</v>
      </c>
      <c r="E143" s="97">
        <v>15</v>
      </c>
      <c r="F143" s="49"/>
      <c r="G143" s="49"/>
      <c r="H143" s="49"/>
      <c r="I143" s="85">
        <f t="shared" si="11"/>
        <v>0</v>
      </c>
      <c r="J143" s="86">
        <f t="shared" si="12"/>
        <v>0</v>
      </c>
      <c r="K143" s="115" t="s">
        <v>1254</v>
      </c>
    </row>
    <row r="144" spans="1:11" ht="31.5">
      <c r="A144" s="69"/>
      <c r="B144" s="119" t="s">
        <v>1374</v>
      </c>
      <c r="C144" s="94"/>
      <c r="D144" s="120" t="s">
        <v>143</v>
      </c>
      <c r="E144" s="97">
        <v>267</v>
      </c>
      <c r="F144" s="49"/>
      <c r="G144" s="49"/>
      <c r="H144" s="49"/>
      <c r="I144" s="85">
        <f t="shared" si="11"/>
        <v>0</v>
      </c>
      <c r="J144" s="86">
        <f t="shared" si="12"/>
        <v>0</v>
      </c>
      <c r="K144" s="115" t="s">
        <v>1254</v>
      </c>
    </row>
    <row r="145" spans="1:11" ht="31.5">
      <c r="A145" s="69"/>
      <c r="B145" s="119" t="s">
        <v>1375</v>
      </c>
      <c r="C145" s="94"/>
      <c r="D145" s="120" t="s">
        <v>143</v>
      </c>
      <c r="E145" s="97">
        <v>350</v>
      </c>
      <c r="F145" s="49"/>
      <c r="G145" s="49"/>
      <c r="H145" s="49"/>
      <c r="I145" s="85">
        <f t="shared" si="11"/>
        <v>0</v>
      </c>
      <c r="J145" s="86">
        <f t="shared" si="12"/>
        <v>0</v>
      </c>
      <c r="K145" s="115" t="s">
        <v>1254</v>
      </c>
    </row>
    <row r="146" spans="1:11" ht="31.5">
      <c r="A146" s="69"/>
      <c r="B146" s="119" t="s">
        <v>1376</v>
      </c>
      <c r="C146" s="94"/>
      <c r="D146" s="120" t="s">
        <v>143</v>
      </c>
      <c r="E146" s="97">
        <v>384</v>
      </c>
      <c r="F146" s="49"/>
      <c r="G146" s="49"/>
      <c r="H146" s="49"/>
      <c r="I146" s="85">
        <f t="shared" si="11"/>
        <v>0</v>
      </c>
      <c r="J146" s="86">
        <f t="shared" si="12"/>
        <v>0</v>
      </c>
      <c r="K146" s="115" t="s">
        <v>1254</v>
      </c>
    </row>
    <row r="147" spans="1:11" ht="31.5">
      <c r="A147" s="69"/>
      <c r="B147" s="119" t="s">
        <v>1377</v>
      </c>
      <c r="C147" s="94"/>
      <c r="D147" s="120" t="s">
        <v>143</v>
      </c>
      <c r="E147" s="97">
        <v>145</v>
      </c>
      <c r="F147" s="49"/>
      <c r="G147" s="49"/>
      <c r="H147" s="49"/>
      <c r="I147" s="85">
        <f t="shared" si="11"/>
        <v>0</v>
      </c>
      <c r="J147" s="86">
        <f t="shared" si="12"/>
        <v>0</v>
      </c>
      <c r="K147" s="115" t="s">
        <v>1254</v>
      </c>
    </row>
    <row r="148" spans="1:11" ht="31.5">
      <c r="A148" s="69"/>
      <c r="B148" s="119" t="s">
        <v>1378</v>
      </c>
      <c r="C148" s="94"/>
      <c r="D148" s="120" t="s">
        <v>143</v>
      </c>
      <c r="E148" s="97">
        <v>184</v>
      </c>
      <c r="F148" s="49"/>
      <c r="G148" s="49"/>
      <c r="H148" s="49"/>
      <c r="I148" s="85">
        <f t="shared" si="11"/>
        <v>0</v>
      </c>
      <c r="J148" s="86">
        <f t="shared" si="12"/>
        <v>0</v>
      </c>
      <c r="K148" s="115" t="s">
        <v>1254</v>
      </c>
    </row>
    <row r="149" spans="1:11" ht="31.5">
      <c r="A149" s="69"/>
      <c r="B149" s="119" t="s">
        <v>1379</v>
      </c>
      <c r="C149" s="94"/>
      <c r="D149" s="120" t="s">
        <v>143</v>
      </c>
      <c r="E149" s="97">
        <v>935</v>
      </c>
      <c r="F149" s="49"/>
      <c r="G149" s="49"/>
      <c r="H149" s="49"/>
      <c r="I149" s="85">
        <f t="shared" si="11"/>
        <v>0</v>
      </c>
      <c r="J149" s="86">
        <f t="shared" si="12"/>
        <v>0</v>
      </c>
      <c r="K149" s="115" t="s">
        <v>1254</v>
      </c>
    </row>
    <row r="150" spans="1:11" ht="31.5">
      <c r="A150" s="69"/>
      <c r="B150" s="119" t="s">
        <v>1380</v>
      </c>
      <c r="C150" s="94"/>
      <c r="D150" s="120" t="s">
        <v>143</v>
      </c>
      <c r="E150" s="97">
        <v>625</v>
      </c>
      <c r="F150" s="49"/>
      <c r="G150" s="49"/>
      <c r="H150" s="49"/>
      <c r="I150" s="85">
        <f t="shared" si="11"/>
        <v>0</v>
      </c>
      <c r="J150" s="86">
        <f t="shared" si="12"/>
        <v>0</v>
      </c>
      <c r="K150" s="115" t="s">
        <v>1254</v>
      </c>
    </row>
    <row r="151" spans="1:11" ht="31.5">
      <c r="A151" s="69"/>
      <c r="B151" s="119" t="s">
        <v>1381</v>
      </c>
      <c r="C151" s="94"/>
      <c r="D151" s="120" t="s">
        <v>143</v>
      </c>
      <c r="E151" s="97">
        <v>50</v>
      </c>
      <c r="F151" s="49"/>
      <c r="G151" s="49"/>
      <c r="H151" s="49"/>
      <c r="I151" s="85">
        <f t="shared" si="11"/>
        <v>0</v>
      </c>
      <c r="J151" s="86">
        <f t="shared" si="12"/>
        <v>0</v>
      </c>
      <c r="K151" s="115" t="s">
        <v>1254</v>
      </c>
    </row>
    <row r="152" spans="1:11" ht="31.5">
      <c r="A152" s="69"/>
      <c r="B152" s="51" t="s">
        <v>1382</v>
      </c>
      <c r="C152" s="51"/>
      <c r="D152" s="52" t="s">
        <v>143</v>
      </c>
      <c r="E152" s="97">
        <v>1360</v>
      </c>
      <c r="F152" s="49"/>
      <c r="G152" s="49"/>
      <c r="H152" s="49"/>
      <c r="I152" s="85">
        <f t="shared" si="11"/>
        <v>0</v>
      </c>
      <c r="J152" s="86">
        <f t="shared" si="12"/>
        <v>0</v>
      </c>
      <c r="K152" s="115" t="s">
        <v>1254</v>
      </c>
    </row>
    <row r="153" spans="1:11" ht="31.5">
      <c r="A153" s="69"/>
      <c r="B153" s="121" t="s">
        <v>1383</v>
      </c>
      <c r="C153" s="122"/>
      <c r="D153" s="123" t="s">
        <v>1332</v>
      </c>
      <c r="E153" s="124">
        <v>1</v>
      </c>
      <c r="F153" s="49"/>
      <c r="G153" s="49"/>
      <c r="H153" s="49"/>
      <c r="I153" s="85">
        <f t="shared" si="11"/>
        <v>0</v>
      </c>
      <c r="J153" s="86">
        <f t="shared" si="12"/>
        <v>0</v>
      </c>
      <c r="K153" s="115" t="s">
        <v>980</v>
      </c>
    </row>
    <row r="154" spans="1:11">
      <c r="A154" s="98"/>
      <c r="B154" s="99"/>
      <c r="C154" s="125"/>
      <c r="D154" s="101"/>
      <c r="E154" s="102"/>
      <c r="F154" s="126"/>
      <c r="G154" s="127"/>
      <c r="H154" s="127"/>
      <c r="I154" s="127"/>
      <c r="J154" s="127"/>
      <c r="K154" s="135"/>
    </row>
    <row r="155" spans="1:11">
      <c r="A155" s="61" t="s">
        <v>1240</v>
      </c>
      <c r="B155" s="62" t="s">
        <v>1384</v>
      </c>
      <c r="C155" s="63"/>
      <c r="D155" s="61"/>
      <c r="E155" s="41"/>
      <c r="F155" s="42"/>
      <c r="G155" s="43"/>
      <c r="H155" s="43"/>
      <c r="I155" s="43"/>
      <c r="J155" s="43"/>
      <c r="K155" s="91"/>
    </row>
    <row r="156" spans="1:11">
      <c r="A156" s="61"/>
      <c r="B156" s="44" t="s">
        <v>972</v>
      </c>
      <c r="C156" s="63"/>
      <c r="D156" s="61"/>
      <c r="E156" s="41"/>
      <c r="F156" s="42"/>
      <c r="G156" s="43"/>
      <c r="H156" s="43"/>
      <c r="I156" s="43"/>
      <c r="J156" s="43">
        <f>SUM(J157:J242)</f>
        <v>0</v>
      </c>
      <c r="K156" s="91"/>
    </row>
    <row r="157" spans="1:11">
      <c r="A157" s="109"/>
      <c r="B157" s="128" t="s">
        <v>1385</v>
      </c>
      <c r="C157" s="129"/>
      <c r="D157" s="109"/>
      <c r="E157" s="110"/>
      <c r="F157" s="67"/>
      <c r="G157" s="67"/>
      <c r="H157" s="68"/>
      <c r="I157" s="68"/>
      <c r="J157" s="68"/>
      <c r="K157" s="114"/>
    </row>
    <row r="158" spans="1:11" ht="31.5">
      <c r="A158" s="96"/>
      <c r="B158" s="94" t="s">
        <v>1386</v>
      </c>
      <c r="C158" s="94"/>
      <c r="D158" s="96" t="s">
        <v>1245</v>
      </c>
      <c r="E158" s="113">
        <v>34</v>
      </c>
      <c r="F158" s="49"/>
      <c r="G158" s="49"/>
      <c r="H158" s="49"/>
      <c r="I158" s="85">
        <f t="shared" ref="I158:I227" si="13">+SUM(F158:H158)</f>
        <v>0</v>
      </c>
      <c r="J158" s="86">
        <f t="shared" ref="J158:J227" si="14">ROUND(E158*I158,0)</f>
        <v>0</v>
      </c>
      <c r="K158" s="115" t="s">
        <v>1387</v>
      </c>
    </row>
    <row r="159" spans="1:11" ht="31.5">
      <c r="A159" s="96"/>
      <c r="B159" s="94" t="s">
        <v>1388</v>
      </c>
      <c r="C159" s="94"/>
      <c r="D159" s="96" t="s">
        <v>1245</v>
      </c>
      <c r="E159" s="113">
        <v>122</v>
      </c>
      <c r="F159" s="49"/>
      <c r="G159" s="49"/>
      <c r="H159" s="49"/>
      <c r="I159" s="85">
        <f t="shared" si="13"/>
        <v>0</v>
      </c>
      <c r="J159" s="86">
        <f t="shared" si="14"/>
        <v>0</v>
      </c>
      <c r="K159" s="115" t="s">
        <v>1387</v>
      </c>
    </row>
    <row r="160" spans="1:11" ht="31.5">
      <c r="A160" s="96"/>
      <c r="B160" s="94" t="s">
        <v>1389</v>
      </c>
      <c r="C160" s="94"/>
      <c r="D160" s="96" t="s">
        <v>1245</v>
      </c>
      <c r="E160" s="113">
        <v>10</v>
      </c>
      <c r="F160" s="49"/>
      <c r="G160" s="49"/>
      <c r="H160" s="49"/>
      <c r="I160" s="85">
        <f t="shared" si="13"/>
        <v>0</v>
      </c>
      <c r="J160" s="86">
        <f t="shared" si="14"/>
        <v>0</v>
      </c>
      <c r="K160" s="115" t="s">
        <v>1387</v>
      </c>
    </row>
    <row r="161" spans="1:11" ht="31.5">
      <c r="A161" s="96"/>
      <c r="B161" s="94" t="s">
        <v>1390</v>
      </c>
      <c r="C161" s="94"/>
      <c r="D161" s="96" t="s">
        <v>1245</v>
      </c>
      <c r="E161" s="113">
        <v>1509</v>
      </c>
      <c r="F161" s="49"/>
      <c r="G161" s="49"/>
      <c r="H161" s="49"/>
      <c r="I161" s="85">
        <f t="shared" si="13"/>
        <v>0</v>
      </c>
      <c r="J161" s="86">
        <f t="shared" si="14"/>
        <v>0</v>
      </c>
      <c r="K161" s="115" t="s">
        <v>1387</v>
      </c>
    </row>
    <row r="162" spans="1:11" ht="31.5">
      <c r="A162" s="96"/>
      <c r="B162" s="94" t="s">
        <v>1391</v>
      </c>
      <c r="C162" s="94"/>
      <c r="D162" s="96" t="s">
        <v>1245</v>
      </c>
      <c r="E162" s="78">
        <v>11</v>
      </c>
      <c r="F162" s="49"/>
      <c r="G162" s="49"/>
      <c r="H162" s="49"/>
      <c r="I162" s="85">
        <f t="shared" si="13"/>
        <v>0</v>
      </c>
      <c r="J162" s="86">
        <f t="shared" si="14"/>
        <v>0</v>
      </c>
      <c r="K162" s="115" t="s">
        <v>1387</v>
      </c>
    </row>
    <row r="163" spans="1:11" ht="31.5">
      <c r="A163" s="96"/>
      <c r="B163" s="94" t="s">
        <v>1392</v>
      </c>
      <c r="C163" s="94"/>
      <c r="D163" s="96" t="s">
        <v>1245</v>
      </c>
      <c r="E163" s="78">
        <v>147</v>
      </c>
      <c r="F163" s="49"/>
      <c r="G163" s="49"/>
      <c r="H163" s="49"/>
      <c r="I163" s="85">
        <f t="shared" si="13"/>
        <v>0</v>
      </c>
      <c r="J163" s="86">
        <f t="shared" si="14"/>
        <v>0</v>
      </c>
      <c r="K163" s="115" t="s">
        <v>1393</v>
      </c>
    </row>
    <row r="164" spans="1:11" ht="31.5">
      <c r="A164" s="96"/>
      <c r="B164" s="94" t="s">
        <v>1394</v>
      </c>
      <c r="C164" s="94"/>
      <c r="D164" s="96" t="s">
        <v>1245</v>
      </c>
      <c r="E164" s="78">
        <v>36</v>
      </c>
      <c r="F164" s="49"/>
      <c r="G164" s="49"/>
      <c r="H164" s="49"/>
      <c r="I164" s="85">
        <f t="shared" si="13"/>
        <v>0</v>
      </c>
      <c r="J164" s="86">
        <f t="shared" si="14"/>
        <v>0</v>
      </c>
      <c r="K164" s="115" t="s">
        <v>1393</v>
      </c>
    </row>
    <row r="165" spans="1:11">
      <c r="A165" s="96"/>
      <c r="B165" s="94" t="s">
        <v>1395</v>
      </c>
      <c r="C165" s="119"/>
      <c r="D165" s="96" t="s">
        <v>1245</v>
      </c>
      <c r="E165" s="97">
        <v>20</v>
      </c>
      <c r="F165" s="49"/>
      <c r="G165" s="49"/>
      <c r="H165" s="49"/>
      <c r="I165" s="85">
        <f t="shared" si="13"/>
        <v>0</v>
      </c>
      <c r="J165" s="86">
        <f t="shared" si="14"/>
        <v>0</v>
      </c>
      <c r="K165" s="136" t="s">
        <v>1396</v>
      </c>
    </row>
    <row r="166" spans="1:11">
      <c r="A166" s="96"/>
      <c r="B166" s="94" t="s">
        <v>1397</v>
      </c>
      <c r="C166" s="119"/>
      <c r="D166" s="96" t="s">
        <v>1245</v>
      </c>
      <c r="E166" s="97">
        <v>4</v>
      </c>
      <c r="F166" s="49"/>
      <c r="G166" s="49"/>
      <c r="H166" s="49"/>
      <c r="I166" s="85">
        <f t="shared" si="13"/>
        <v>0</v>
      </c>
      <c r="J166" s="86">
        <f t="shared" si="14"/>
        <v>0</v>
      </c>
      <c r="K166" s="117" t="s">
        <v>1396</v>
      </c>
    </row>
    <row r="167" spans="1:11" ht="31.5">
      <c r="A167" s="96"/>
      <c r="B167" s="94" t="s">
        <v>1398</v>
      </c>
      <c r="C167" s="119"/>
      <c r="D167" s="96" t="s">
        <v>143</v>
      </c>
      <c r="E167" s="97">
        <v>16078</v>
      </c>
      <c r="F167" s="49"/>
      <c r="G167" s="49"/>
      <c r="H167" s="49"/>
      <c r="I167" s="85">
        <f t="shared" si="13"/>
        <v>0</v>
      </c>
      <c r="J167" s="86">
        <f t="shared" si="14"/>
        <v>0</v>
      </c>
      <c r="K167" s="117" t="s">
        <v>1254</v>
      </c>
    </row>
    <row r="168" spans="1:11">
      <c r="A168" s="96"/>
      <c r="B168" s="94" t="s">
        <v>1399</v>
      </c>
      <c r="C168" s="119"/>
      <c r="D168" s="96" t="s">
        <v>143</v>
      </c>
      <c r="E168" s="97">
        <v>12862.4</v>
      </c>
      <c r="F168" s="49"/>
      <c r="G168" s="49"/>
      <c r="H168" s="49"/>
      <c r="I168" s="85">
        <f t="shared" si="13"/>
        <v>0</v>
      </c>
      <c r="J168" s="86">
        <f t="shared" si="14"/>
        <v>0</v>
      </c>
      <c r="K168" s="117" t="s">
        <v>1259</v>
      </c>
    </row>
    <row r="169" spans="1:11" ht="31.5">
      <c r="A169" s="96"/>
      <c r="B169" s="94" t="s">
        <v>1400</v>
      </c>
      <c r="C169" s="119"/>
      <c r="D169" s="96" t="s">
        <v>143</v>
      </c>
      <c r="E169" s="97">
        <v>166</v>
      </c>
      <c r="F169" s="49"/>
      <c r="G169" s="49"/>
      <c r="H169" s="49"/>
      <c r="I169" s="85">
        <f t="shared" si="13"/>
        <v>0</v>
      </c>
      <c r="J169" s="86">
        <f t="shared" si="14"/>
        <v>0</v>
      </c>
      <c r="K169" s="136" t="s">
        <v>1401</v>
      </c>
    </row>
    <row r="170" spans="1:11" ht="31.5">
      <c r="A170" s="96"/>
      <c r="B170" s="94" t="s">
        <v>1402</v>
      </c>
      <c r="C170" s="119"/>
      <c r="D170" s="96" t="s">
        <v>143</v>
      </c>
      <c r="E170" s="78">
        <v>108</v>
      </c>
      <c r="F170" s="49"/>
      <c r="G170" s="49"/>
      <c r="H170" s="49"/>
      <c r="I170" s="85">
        <f t="shared" si="13"/>
        <v>0</v>
      </c>
      <c r="J170" s="86">
        <f t="shared" si="14"/>
        <v>0</v>
      </c>
      <c r="K170" s="136" t="s">
        <v>1401</v>
      </c>
    </row>
    <row r="171" spans="1:11" ht="31.5">
      <c r="A171" s="96"/>
      <c r="B171" s="94" t="s">
        <v>1403</v>
      </c>
      <c r="C171" s="119"/>
      <c r="D171" s="96" t="s">
        <v>143</v>
      </c>
      <c r="E171" s="97">
        <v>227</v>
      </c>
      <c r="F171" s="49"/>
      <c r="G171" s="49"/>
      <c r="H171" s="49"/>
      <c r="I171" s="85">
        <f t="shared" si="13"/>
        <v>0</v>
      </c>
      <c r="J171" s="86">
        <f t="shared" si="14"/>
        <v>0</v>
      </c>
      <c r="K171" s="136" t="s">
        <v>1401</v>
      </c>
    </row>
    <row r="172" spans="1:11" ht="31.5">
      <c r="A172" s="96"/>
      <c r="B172" s="94" t="s">
        <v>1404</v>
      </c>
      <c r="C172" s="119"/>
      <c r="D172" s="96" t="s">
        <v>982</v>
      </c>
      <c r="E172" s="97">
        <v>1</v>
      </c>
      <c r="F172" s="49"/>
      <c r="G172" s="49"/>
      <c r="H172" s="49"/>
      <c r="I172" s="85">
        <f t="shared" si="13"/>
        <v>0</v>
      </c>
      <c r="J172" s="86">
        <f t="shared" si="14"/>
        <v>0</v>
      </c>
      <c r="K172" s="136" t="s">
        <v>1401</v>
      </c>
    </row>
    <row r="173" spans="1:11">
      <c r="A173" s="96"/>
      <c r="B173" s="94" t="s">
        <v>1405</v>
      </c>
      <c r="C173" s="119"/>
      <c r="D173" s="96" t="s">
        <v>982</v>
      </c>
      <c r="E173" s="97">
        <v>1</v>
      </c>
      <c r="F173" s="49"/>
      <c r="G173" s="49"/>
      <c r="H173" s="49"/>
      <c r="I173" s="85">
        <f t="shared" si="13"/>
        <v>0</v>
      </c>
      <c r="J173" s="86">
        <f t="shared" si="14"/>
        <v>0</v>
      </c>
      <c r="K173" s="136" t="s">
        <v>980</v>
      </c>
    </row>
    <row r="174" spans="1:11">
      <c r="A174" s="96"/>
      <c r="B174" s="130" t="s">
        <v>1406</v>
      </c>
      <c r="C174" s="119"/>
      <c r="D174" s="96"/>
      <c r="E174" s="97"/>
      <c r="F174" s="49"/>
      <c r="G174" s="49"/>
      <c r="H174" s="49"/>
      <c r="I174" s="85">
        <f t="shared" si="13"/>
        <v>0</v>
      </c>
      <c r="J174" s="86">
        <f t="shared" si="14"/>
        <v>0</v>
      </c>
      <c r="K174" s="136"/>
    </row>
    <row r="175" spans="1:11" ht="31.5">
      <c r="A175" s="96"/>
      <c r="B175" s="94" t="s">
        <v>1389</v>
      </c>
      <c r="C175" s="119"/>
      <c r="D175" s="96" t="s">
        <v>1245</v>
      </c>
      <c r="E175" s="97">
        <v>2</v>
      </c>
      <c r="F175" s="49"/>
      <c r="G175" s="49"/>
      <c r="H175" s="49"/>
      <c r="I175" s="85">
        <f t="shared" si="13"/>
        <v>0</v>
      </c>
      <c r="J175" s="86">
        <f t="shared" si="14"/>
        <v>0</v>
      </c>
      <c r="K175" s="136" t="s">
        <v>1387</v>
      </c>
    </row>
    <row r="176" spans="1:11" ht="31.5">
      <c r="A176" s="96"/>
      <c r="B176" s="94" t="s">
        <v>1391</v>
      </c>
      <c r="C176" s="119"/>
      <c r="D176" s="96" t="s">
        <v>1245</v>
      </c>
      <c r="E176" s="97">
        <v>111</v>
      </c>
      <c r="F176" s="49"/>
      <c r="G176" s="49"/>
      <c r="H176" s="49"/>
      <c r="I176" s="85">
        <f t="shared" si="13"/>
        <v>0</v>
      </c>
      <c r="J176" s="86">
        <f t="shared" si="14"/>
        <v>0</v>
      </c>
      <c r="K176" s="136" t="s">
        <v>1387</v>
      </c>
    </row>
    <row r="177" spans="1:11" ht="31.5">
      <c r="A177" s="96"/>
      <c r="B177" s="94" t="s">
        <v>1407</v>
      </c>
      <c r="C177" s="119"/>
      <c r="D177" s="96" t="s">
        <v>1245</v>
      </c>
      <c r="E177" s="97">
        <v>7</v>
      </c>
      <c r="F177" s="49"/>
      <c r="G177" s="49"/>
      <c r="H177" s="49"/>
      <c r="I177" s="85">
        <f t="shared" si="13"/>
        <v>0</v>
      </c>
      <c r="J177" s="86">
        <f t="shared" si="14"/>
        <v>0</v>
      </c>
      <c r="K177" s="136" t="s">
        <v>1393</v>
      </c>
    </row>
    <row r="178" spans="1:11" ht="31.5">
      <c r="A178" s="96"/>
      <c r="B178" s="94" t="s">
        <v>1408</v>
      </c>
      <c r="C178" s="119"/>
      <c r="D178" s="96" t="s">
        <v>1245</v>
      </c>
      <c r="E178" s="97">
        <v>7</v>
      </c>
      <c r="F178" s="49"/>
      <c r="G178" s="49"/>
      <c r="H178" s="49"/>
      <c r="I178" s="85">
        <f t="shared" si="13"/>
        <v>0</v>
      </c>
      <c r="J178" s="86">
        <f t="shared" si="14"/>
        <v>0</v>
      </c>
      <c r="K178" s="117" t="s">
        <v>1393</v>
      </c>
    </row>
    <row r="179" spans="1:11" ht="31.5">
      <c r="A179" s="96"/>
      <c r="B179" s="94" t="s">
        <v>1398</v>
      </c>
      <c r="C179" s="119"/>
      <c r="D179" s="96" t="s">
        <v>143</v>
      </c>
      <c r="E179" s="97">
        <v>2715</v>
      </c>
      <c r="F179" s="49"/>
      <c r="G179" s="49"/>
      <c r="H179" s="49"/>
      <c r="I179" s="85">
        <f t="shared" si="13"/>
        <v>0</v>
      </c>
      <c r="J179" s="86">
        <f t="shared" si="14"/>
        <v>0</v>
      </c>
      <c r="K179" s="117" t="s">
        <v>1254</v>
      </c>
    </row>
    <row r="180" spans="1:11">
      <c r="A180" s="96"/>
      <c r="B180" s="94" t="s">
        <v>1399</v>
      </c>
      <c r="C180" s="119"/>
      <c r="D180" s="96" t="s">
        <v>143</v>
      </c>
      <c r="E180" s="97">
        <v>2172</v>
      </c>
      <c r="F180" s="49"/>
      <c r="G180" s="49"/>
      <c r="H180" s="49"/>
      <c r="I180" s="85">
        <f t="shared" si="13"/>
        <v>0</v>
      </c>
      <c r="J180" s="86">
        <f t="shared" si="14"/>
        <v>0</v>
      </c>
      <c r="K180" s="136" t="s">
        <v>1259</v>
      </c>
    </row>
    <row r="181" spans="1:11">
      <c r="A181" s="96"/>
      <c r="B181" s="131" t="s">
        <v>1405</v>
      </c>
      <c r="C181" s="132"/>
      <c r="D181" s="133" t="s">
        <v>982</v>
      </c>
      <c r="E181" s="134">
        <v>1</v>
      </c>
      <c r="F181" s="49"/>
      <c r="G181" s="49"/>
      <c r="H181" s="49"/>
      <c r="I181" s="85">
        <f t="shared" si="13"/>
        <v>0</v>
      </c>
      <c r="J181" s="86">
        <f t="shared" si="14"/>
        <v>0</v>
      </c>
      <c r="K181" s="136" t="s">
        <v>980</v>
      </c>
    </row>
    <row r="182" spans="1:11">
      <c r="A182" s="96"/>
      <c r="B182" s="94"/>
      <c r="C182" s="119"/>
      <c r="D182" s="96"/>
      <c r="E182" s="78"/>
      <c r="F182" s="49"/>
      <c r="G182" s="49"/>
      <c r="H182" s="49"/>
      <c r="I182" s="85">
        <f t="shared" si="13"/>
        <v>0</v>
      </c>
      <c r="J182" s="86">
        <f t="shared" si="14"/>
        <v>0</v>
      </c>
      <c r="K182" s="136"/>
    </row>
    <row r="183" spans="1:11">
      <c r="A183" s="96"/>
      <c r="B183" s="130" t="s">
        <v>1409</v>
      </c>
      <c r="C183" s="119"/>
      <c r="D183" s="96"/>
      <c r="E183" s="97"/>
      <c r="F183" s="49"/>
      <c r="G183" s="49"/>
      <c r="H183" s="49"/>
      <c r="I183" s="85">
        <f t="shared" si="13"/>
        <v>0</v>
      </c>
      <c r="J183" s="86">
        <f t="shared" si="14"/>
        <v>0</v>
      </c>
      <c r="K183" s="136"/>
    </row>
    <row r="184" spans="1:11" ht="31.5">
      <c r="A184" s="96"/>
      <c r="B184" s="94" t="s">
        <v>1389</v>
      </c>
      <c r="C184" s="119"/>
      <c r="D184" s="96" t="s">
        <v>1245</v>
      </c>
      <c r="E184" s="97">
        <v>1</v>
      </c>
      <c r="F184" s="49"/>
      <c r="G184" s="49"/>
      <c r="H184" s="49"/>
      <c r="I184" s="85">
        <f t="shared" si="13"/>
        <v>0</v>
      </c>
      <c r="J184" s="86">
        <f t="shared" si="14"/>
        <v>0</v>
      </c>
      <c r="K184" s="136" t="s">
        <v>1387</v>
      </c>
    </row>
    <row r="185" spans="1:11" ht="31.5">
      <c r="A185" s="96"/>
      <c r="B185" s="94" t="s">
        <v>1391</v>
      </c>
      <c r="C185" s="119"/>
      <c r="D185" s="96" t="s">
        <v>1245</v>
      </c>
      <c r="E185" s="97">
        <v>2</v>
      </c>
      <c r="F185" s="49"/>
      <c r="G185" s="49"/>
      <c r="H185" s="49"/>
      <c r="I185" s="85">
        <f t="shared" si="13"/>
        <v>0</v>
      </c>
      <c r="J185" s="86">
        <f t="shared" si="14"/>
        <v>0</v>
      </c>
      <c r="K185" s="136" t="s">
        <v>1387</v>
      </c>
    </row>
    <row r="186" spans="1:11" ht="31.5">
      <c r="A186" s="96"/>
      <c r="B186" s="94" t="s">
        <v>1407</v>
      </c>
      <c r="C186" s="119"/>
      <c r="D186" s="96" t="s">
        <v>1245</v>
      </c>
      <c r="E186" s="97">
        <v>2</v>
      </c>
      <c r="F186" s="49"/>
      <c r="G186" s="49"/>
      <c r="H186" s="49"/>
      <c r="I186" s="85">
        <f t="shared" si="13"/>
        <v>0</v>
      </c>
      <c r="J186" s="86">
        <f t="shared" si="14"/>
        <v>0</v>
      </c>
      <c r="K186" s="136" t="s">
        <v>1393</v>
      </c>
    </row>
    <row r="187" spans="1:11" ht="31.5">
      <c r="A187" s="96"/>
      <c r="B187" s="94" t="s">
        <v>1408</v>
      </c>
      <c r="C187" s="119"/>
      <c r="D187" s="96" t="s">
        <v>1245</v>
      </c>
      <c r="E187" s="97">
        <v>4</v>
      </c>
      <c r="F187" s="49"/>
      <c r="G187" s="49"/>
      <c r="H187" s="49"/>
      <c r="I187" s="85">
        <f t="shared" si="13"/>
        <v>0</v>
      </c>
      <c r="J187" s="86">
        <f t="shared" si="14"/>
        <v>0</v>
      </c>
      <c r="K187" s="136" t="s">
        <v>1393</v>
      </c>
    </row>
    <row r="188" spans="1:11" ht="31.5">
      <c r="A188" s="96"/>
      <c r="B188" s="94" t="s">
        <v>1398</v>
      </c>
      <c r="C188" s="119"/>
      <c r="D188" s="96" t="s">
        <v>143</v>
      </c>
      <c r="E188" s="97">
        <v>120</v>
      </c>
      <c r="F188" s="49"/>
      <c r="G188" s="49"/>
      <c r="H188" s="49"/>
      <c r="I188" s="85">
        <f t="shared" si="13"/>
        <v>0</v>
      </c>
      <c r="J188" s="86">
        <f t="shared" si="14"/>
        <v>0</v>
      </c>
      <c r="K188" s="136" t="s">
        <v>1254</v>
      </c>
    </row>
    <row r="189" spans="1:11">
      <c r="A189" s="96"/>
      <c r="B189" s="94" t="s">
        <v>1399</v>
      </c>
      <c r="C189" s="119"/>
      <c r="D189" s="96" t="s">
        <v>143</v>
      </c>
      <c r="E189" s="97">
        <v>96</v>
      </c>
      <c r="F189" s="49"/>
      <c r="G189" s="49"/>
      <c r="H189" s="49"/>
      <c r="I189" s="85">
        <f t="shared" si="13"/>
        <v>0</v>
      </c>
      <c r="J189" s="86">
        <f t="shared" si="14"/>
        <v>0</v>
      </c>
      <c r="K189" s="136" t="s">
        <v>1259</v>
      </c>
    </row>
    <row r="190" spans="1:11">
      <c r="A190" s="96"/>
      <c r="B190" s="131" t="s">
        <v>1405</v>
      </c>
      <c r="C190" s="132"/>
      <c r="D190" s="133" t="s">
        <v>982</v>
      </c>
      <c r="E190" s="134">
        <v>1</v>
      </c>
      <c r="F190" s="49"/>
      <c r="G190" s="49"/>
      <c r="H190" s="49"/>
      <c r="I190" s="85">
        <f t="shared" si="13"/>
        <v>0</v>
      </c>
      <c r="J190" s="86">
        <f t="shared" si="14"/>
        <v>0</v>
      </c>
      <c r="K190" s="136" t="s">
        <v>980</v>
      </c>
    </row>
    <row r="191" spans="1:11">
      <c r="A191" s="96"/>
      <c r="B191" s="94"/>
      <c r="C191" s="119"/>
      <c r="D191" s="96"/>
      <c r="E191" s="97"/>
      <c r="F191" s="49"/>
      <c r="G191" s="49"/>
      <c r="H191" s="49"/>
      <c r="I191" s="85">
        <f t="shared" si="13"/>
        <v>0</v>
      </c>
      <c r="J191" s="86">
        <f t="shared" si="14"/>
        <v>0</v>
      </c>
      <c r="K191" s="136"/>
    </row>
    <row r="192" spans="1:11">
      <c r="A192" s="96"/>
      <c r="B192" s="130" t="s">
        <v>1410</v>
      </c>
      <c r="C192" s="119"/>
      <c r="D192" s="96"/>
      <c r="E192" s="97"/>
      <c r="F192" s="49"/>
      <c r="G192" s="49"/>
      <c r="H192" s="49"/>
      <c r="I192" s="85">
        <f t="shared" si="13"/>
        <v>0</v>
      </c>
      <c r="J192" s="86">
        <f t="shared" si="14"/>
        <v>0</v>
      </c>
      <c r="K192" s="136"/>
    </row>
    <row r="193" spans="1:11" ht="31.5">
      <c r="A193" s="96"/>
      <c r="B193" s="94" t="s">
        <v>1390</v>
      </c>
      <c r="C193" s="119"/>
      <c r="D193" s="96" t="s">
        <v>1245</v>
      </c>
      <c r="E193" s="97">
        <v>348</v>
      </c>
      <c r="F193" s="49"/>
      <c r="G193" s="49"/>
      <c r="H193" s="49"/>
      <c r="I193" s="85">
        <f t="shared" si="13"/>
        <v>0</v>
      </c>
      <c r="J193" s="86">
        <f t="shared" si="14"/>
        <v>0</v>
      </c>
      <c r="K193" s="136" t="s">
        <v>1387</v>
      </c>
    </row>
    <row r="194" spans="1:11" ht="31.5">
      <c r="A194" s="96"/>
      <c r="B194" s="94" t="s">
        <v>1407</v>
      </c>
      <c r="C194" s="119"/>
      <c r="D194" s="96" t="s">
        <v>1245</v>
      </c>
      <c r="E194" s="97">
        <v>24</v>
      </c>
      <c r="F194" s="49"/>
      <c r="G194" s="49"/>
      <c r="H194" s="49"/>
      <c r="I194" s="85">
        <f t="shared" si="13"/>
        <v>0</v>
      </c>
      <c r="J194" s="86">
        <f t="shared" si="14"/>
        <v>0</v>
      </c>
      <c r="K194" s="136" t="s">
        <v>1393</v>
      </c>
    </row>
    <row r="195" spans="1:11" ht="31.5">
      <c r="A195" s="96"/>
      <c r="B195" s="94" t="s">
        <v>1408</v>
      </c>
      <c r="C195" s="119"/>
      <c r="D195" s="96" t="s">
        <v>1245</v>
      </c>
      <c r="E195" s="97">
        <v>9</v>
      </c>
      <c r="F195" s="49"/>
      <c r="G195" s="49"/>
      <c r="H195" s="49"/>
      <c r="I195" s="85">
        <f t="shared" si="13"/>
        <v>0</v>
      </c>
      <c r="J195" s="86">
        <f t="shared" si="14"/>
        <v>0</v>
      </c>
      <c r="K195" s="136" t="s">
        <v>1393</v>
      </c>
    </row>
    <row r="196" spans="1:11" ht="31.5">
      <c r="A196" s="96"/>
      <c r="B196" s="94" t="s">
        <v>1398</v>
      </c>
      <c r="C196" s="119"/>
      <c r="D196" s="96" t="s">
        <v>143</v>
      </c>
      <c r="E196" s="97">
        <v>1667</v>
      </c>
      <c r="F196" s="49"/>
      <c r="G196" s="49"/>
      <c r="H196" s="49"/>
      <c r="I196" s="85">
        <f t="shared" si="13"/>
        <v>0</v>
      </c>
      <c r="J196" s="86">
        <f t="shared" si="14"/>
        <v>0</v>
      </c>
      <c r="K196" s="136" t="s">
        <v>1254</v>
      </c>
    </row>
    <row r="197" spans="1:11">
      <c r="A197" s="96"/>
      <c r="B197" s="94" t="s">
        <v>1399</v>
      </c>
      <c r="C197" s="119"/>
      <c r="D197" s="96" t="s">
        <v>143</v>
      </c>
      <c r="E197" s="97">
        <v>1333.6</v>
      </c>
      <c r="F197" s="49"/>
      <c r="G197" s="49"/>
      <c r="H197" s="49"/>
      <c r="I197" s="85">
        <f t="shared" si="13"/>
        <v>0</v>
      </c>
      <c r="J197" s="86">
        <f t="shared" si="14"/>
        <v>0</v>
      </c>
      <c r="K197" s="136" t="s">
        <v>1259</v>
      </c>
    </row>
    <row r="198" spans="1:11">
      <c r="A198" s="96"/>
      <c r="B198" s="131" t="s">
        <v>1405</v>
      </c>
      <c r="C198" s="132"/>
      <c r="D198" s="133" t="s">
        <v>982</v>
      </c>
      <c r="E198" s="134">
        <v>1</v>
      </c>
      <c r="F198" s="49"/>
      <c r="G198" s="49"/>
      <c r="H198" s="49"/>
      <c r="I198" s="85">
        <f t="shared" si="13"/>
        <v>0</v>
      </c>
      <c r="J198" s="86">
        <f t="shared" si="14"/>
        <v>0</v>
      </c>
      <c r="K198" s="136" t="s">
        <v>980</v>
      </c>
    </row>
    <row r="199" spans="1:11">
      <c r="A199" s="96"/>
      <c r="B199" s="94"/>
      <c r="C199" s="119"/>
      <c r="D199" s="96"/>
      <c r="E199" s="97"/>
      <c r="F199" s="49"/>
      <c r="G199" s="49"/>
      <c r="H199" s="49"/>
      <c r="I199" s="85">
        <f t="shared" si="13"/>
        <v>0</v>
      </c>
      <c r="J199" s="86">
        <f t="shared" si="14"/>
        <v>0</v>
      </c>
      <c r="K199" s="136"/>
    </row>
    <row r="200" spans="1:11">
      <c r="A200" s="96"/>
      <c r="B200" s="130" t="s">
        <v>1411</v>
      </c>
      <c r="C200" s="119"/>
      <c r="D200" s="96"/>
      <c r="E200" s="97"/>
      <c r="F200" s="49"/>
      <c r="G200" s="49"/>
      <c r="H200" s="49"/>
      <c r="I200" s="85">
        <f t="shared" si="13"/>
        <v>0</v>
      </c>
      <c r="J200" s="86">
        <f t="shared" si="14"/>
        <v>0</v>
      </c>
      <c r="K200" s="136"/>
    </row>
    <row r="201" spans="1:11" ht="31.5">
      <c r="A201" s="96"/>
      <c r="B201" s="94" t="s">
        <v>1390</v>
      </c>
      <c r="C201" s="119"/>
      <c r="D201" s="96" t="s">
        <v>1245</v>
      </c>
      <c r="E201" s="97">
        <v>288</v>
      </c>
      <c r="F201" s="49"/>
      <c r="G201" s="49"/>
      <c r="H201" s="49"/>
      <c r="I201" s="85">
        <f t="shared" si="13"/>
        <v>0</v>
      </c>
      <c r="J201" s="86">
        <f t="shared" si="14"/>
        <v>0</v>
      </c>
      <c r="K201" s="136" t="s">
        <v>1387</v>
      </c>
    </row>
    <row r="202" spans="1:11" ht="31.5">
      <c r="A202" s="96"/>
      <c r="B202" s="94" t="s">
        <v>1407</v>
      </c>
      <c r="C202" s="119"/>
      <c r="D202" s="96" t="s">
        <v>1245</v>
      </c>
      <c r="E202" s="97">
        <v>16</v>
      </c>
      <c r="F202" s="49"/>
      <c r="G202" s="49"/>
      <c r="H202" s="49"/>
      <c r="I202" s="85">
        <f t="shared" si="13"/>
        <v>0</v>
      </c>
      <c r="J202" s="86">
        <f t="shared" si="14"/>
        <v>0</v>
      </c>
      <c r="K202" s="136" t="s">
        <v>1393</v>
      </c>
    </row>
    <row r="203" spans="1:11" ht="31.5">
      <c r="A203" s="96"/>
      <c r="B203" s="94" t="s">
        <v>1408</v>
      </c>
      <c r="C203" s="119"/>
      <c r="D203" s="96" t="s">
        <v>1245</v>
      </c>
      <c r="E203" s="97">
        <v>10</v>
      </c>
      <c r="F203" s="49"/>
      <c r="G203" s="49"/>
      <c r="H203" s="49"/>
      <c r="I203" s="85">
        <f t="shared" si="13"/>
        <v>0</v>
      </c>
      <c r="J203" s="86">
        <f t="shared" si="14"/>
        <v>0</v>
      </c>
      <c r="K203" s="136" t="s">
        <v>1393</v>
      </c>
    </row>
    <row r="204" spans="1:11" ht="31.5">
      <c r="A204" s="96"/>
      <c r="B204" s="94" t="s">
        <v>1398</v>
      </c>
      <c r="C204" s="119"/>
      <c r="D204" s="96" t="s">
        <v>143</v>
      </c>
      <c r="E204" s="97">
        <v>1072</v>
      </c>
      <c r="F204" s="49"/>
      <c r="G204" s="49"/>
      <c r="H204" s="49"/>
      <c r="I204" s="85">
        <f t="shared" si="13"/>
        <v>0</v>
      </c>
      <c r="J204" s="86">
        <f t="shared" si="14"/>
        <v>0</v>
      </c>
      <c r="K204" s="136" t="s">
        <v>1254</v>
      </c>
    </row>
    <row r="205" spans="1:11">
      <c r="A205" s="96"/>
      <c r="B205" s="94" t="s">
        <v>1399</v>
      </c>
      <c r="C205" s="119"/>
      <c r="D205" s="96" t="s">
        <v>143</v>
      </c>
      <c r="E205" s="97">
        <v>857.6</v>
      </c>
      <c r="F205" s="49"/>
      <c r="G205" s="49"/>
      <c r="H205" s="49"/>
      <c r="I205" s="85">
        <f t="shared" si="13"/>
        <v>0</v>
      </c>
      <c r="J205" s="86">
        <f t="shared" si="14"/>
        <v>0</v>
      </c>
      <c r="K205" s="136" t="s">
        <v>1259</v>
      </c>
    </row>
    <row r="206" spans="1:11">
      <c r="A206" s="96"/>
      <c r="B206" s="131" t="s">
        <v>1405</v>
      </c>
      <c r="C206" s="132"/>
      <c r="D206" s="133" t="s">
        <v>982</v>
      </c>
      <c r="E206" s="134">
        <v>1</v>
      </c>
      <c r="F206" s="49"/>
      <c r="G206" s="49"/>
      <c r="H206" s="49"/>
      <c r="I206" s="85">
        <f t="shared" si="13"/>
        <v>0</v>
      </c>
      <c r="J206" s="86">
        <f t="shared" si="14"/>
        <v>0</v>
      </c>
      <c r="K206" s="136" t="s">
        <v>980</v>
      </c>
    </row>
    <row r="207" spans="1:11">
      <c r="A207" s="96"/>
      <c r="B207" s="94"/>
      <c r="C207" s="119"/>
      <c r="D207" s="96"/>
      <c r="E207" s="97"/>
      <c r="F207" s="49"/>
      <c r="G207" s="49"/>
      <c r="H207" s="49"/>
      <c r="I207" s="85"/>
      <c r="J207" s="86"/>
      <c r="K207" s="136"/>
    </row>
    <row r="208" spans="1:11">
      <c r="A208" s="96"/>
      <c r="B208" s="130" t="s">
        <v>1412</v>
      </c>
      <c r="C208" s="119"/>
      <c r="D208" s="96"/>
      <c r="E208" s="97"/>
      <c r="F208" s="49"/>
      <c r="G208" s="49"/>
      <c r="H208" s="49"/>
      <c r="I208" s="85"/>
      <c r="J208" s="86"/>
      <c r="K208" s="136"/>
    </row>
    <row r="209" spans="1:11" ht="31.5">
      <c r="A209" s="96"/>
      <c r="B209" s="94" t="s">
        <v>1386</v>
      </c>
      <c r="C209" s="119"/>
      <c r="D209" s="96" t="s">
        <v>1245</v>
      </c>
      <c r="E209" s="97">
        <v>12</v>
      </c>
      <c r="F209" s="49"/>
      <c r="G209" s="49"/>
      <c r="H209" s="49"/>
      <c r="I209" s="85">
        <f t="shared" si="13"/>
        <v>0</v>
      </c>
      <c r="J209" s="86">
        <f t="shared" si="14"/>
        <v>0</v>
      </c>
      <c r="K209" s="136" t="s">
        <v>1387</v>
      </c>
    </row>
    <row r="210" spans="1:11" ht="31.5">
      <c r="A210" s="96"/>
      <c r="B210" s="94" t="s">
        <v>1407</v>
      </c>
      <c r="C210" s="119"/>
      <c r="D210" s="96" t="s">
        <v>1245</v>
      </c>
      <c r="E210" s="97">
        <v>2</v>
      </c>
      <c r="F210" s="49"/>
      <c r="G210" s="49"/>
      <c r="H210" s="49"/>
      <c r="I210" s="85">
        <f t="shared" si="13"/>
        <v>0</v>
      </c>
      <c r="J210" s="86">
        <f t="shared" si="14"/>
        <v>0</v>
      </c>
      <c r="K210" s="136" t="s">
        <v>1393</v>
      </c>
    </row>
    <row r="211" spans="1:11" ht="31.5">
      <c r="A211" s="96"/>
      <c r="B211" s="94" t="s">
        <v>1408</v>
      </c>
      <c r="C211" s="119"/>
      <c r="D211" s="96" t="s">
        <v>1245</v>
      </c>
      <c r="E211" s="97">
        <v>6</v>
      </c>
      <c r="F211" s="49"/>
      <c r="G211" s="49"/>
      <c r="H211" s="49"/>
      <c r="I211" s="85">
        <f t="shared" si="13"/>
        <v>0</v>
      </c>
      <c r="J211" s="86">
        <f t="shared" si="14"/>
        <v>0</v>
      </c>
      <c r="K211" s="136" t="s">
        <v>1393</v>
      </c>
    </row>
    <row r="212" spans="1:11" ht="31.5">
      <c r="A212" s="96"/>
      <c r="B212" s="94" t="s">
        <v>1398</v>
      </c>
      <c r="C212" s="119"/>
      <c r="D212" s="96" t="s">
        <v>143</v>
      </c>
      <c r="E212" s="97">
        <v>180</v>
      </c>
      <c r="F212" s="49"/>
      <c r="G212" s="49"/>
      <c r="H212" s="49"/>
      <c r="I212" s="85">
        <f t="shared" si="13"/>
        <v>0</v>
      </c>
      <c r="J212" s="86">
        <f t="shared" si="14"/>
        <v>0</v>
      </c>
      <c r="K212" s="136" t="s">
        <v>1254</v>
      </c>
    </row>
    <row r="213" spans="1:11">
      <c r="A213" s="96"/>
      <c r="B213" s="94" t="s">
        <v>1399</v>
      </c>
      <c r="C213" s="119"/>
      <c r="D213" s="96" t="s">
        <v>143</v>
      </c>
      <c r="E213" s="97">
        <v>120</v>
      </c>
      <c r="F213" s="49"/>
      <c r="G213" s="49"/>
      <c r="H213" s="49"/>
      <c r="I213" s="85">
        <f t="shared" si="13"/>
        <v>0</v>
      </c>
      <c r="J213" s="86">
        <f t="shared" si="14"/>
        <v>0</v>
      </c>
      <c r="K213" s="136" t="s">
        <v>1259</v>
      </c>
    </row>
    <row r="214" spans="1:11">
      <c r="A214" s="96"/>
      <c r="B214" s="131" t="s">
        <v>1405</v>
      </c>
      <c r="C214" s="132"/>
      <c r="D214" s="133" t="s">
        <v>982</v>
      </c>
      <c r="E214" s="134">
        <v>1</v>
      </c>
      <c r="F214" s="49"/>
      <c r="G214" s="49"/>
      <c r="H214" s="49"/>
      <c r="I214" s="85">
        <f t="shared" si="13"/>
        <v>0</v>
      </c>
      <c r="J214" s="86">
        <f t="shared" si="14"/>
        <v>0</v>
      </c>
      <c r="K214" s="136" t="s">
        <v>980</v>
      </c>
    </row>
    <row r="215" spans="1:11">
      <c r="A215" s="96"/>
      <c r="B215" s="94"/>
      <c r="C215" s="119"/>
      <c r="D215" s="96"/>
      <c r="E215" s="97"/>
      <c r="F215" s="49"/>
      <c r="G215" s="49"/>
      <c r="H215" s="49"/>
      <c r="I215" s="85"/>
      <c r="J215" s="86"/>
      <c r="K215" s="136"/>
    </row>
    <row r="216" spans="1:11">
      <c r="A216" s="96"/>
      <c r="B216" s="130" t="s">
        <v>1413</v>
      </c>
      <c r="C216" s="119"/>
      <c r="D216" s="96"/>
      <c r="E216" s="97"/>
      <c r="F216" s="49"/>
      <c r="G216" s="49"/>
      <c r="H216" s="49"/>
      <c r="I216" s="85"/>
      <c r="J216" s="86"/>
      <c r="K216" s="136"/>
    </row>
    <row r="217" spans="1:11" ht="31.5">
      <c r="A217" s="96"/>
      <c r="B217" s="94" t="s">
        <v>1391</v>
      </c>
      <c r="C217" s="119"/>
      <c r="D217" s="96" t="s">
        <v>1245</v>
      </c>
      <c r="E217" s="97">
        <v>16</v>
      </c>
      <c r="F217" s="49"/>
      <c r="G217" s="49"/>
      <c r="H217" s="49"/>
      <c r="I217" s="85">
        <f t="shared" si="13"/>
        <v>0</v>
      </c>
      <c r="J217" s="86">
        <f t="shared" si="14"/>
        <v>0</v>
      </c>
      <c r="K217" s="136" t="s">
        <v>1387</v>
      </c>
    </row>
    <row r="218" spans="1:11" ht="31.5">
      <c r="A218" s="96"/>
      <c r="B218" s="94" t="s">
        <v>1414</v>
      </c>
      <c r="C218" s="119"/>
      <c r="D218" s="96" t="s">
        <v>1245</v>
      </c>
      <c r="E218" s="97">
        <v>8</v>
      </c>
      <c r="F218" s="49"/>
      <c r="G218" s="49"/>
      <c r="H218" s="49"/>
      <c r="I218" s="85">
        <f t="shared" si="13"/>
        <v>0</v>
      </c>
      <c r="J218" s="86">
        <f t="shared" si="14"/>
        <v>0</v>
      </c>
      <c r="K218" s="136" t="s">
        <v>1387</v>
      </c>
    </row>
    <row r="219" spans="1:11" ht="31.5">
      <c r="A219" s="96"/>
      <c r="B219" s="94" t="s">
        <v>1407</v>
      </c>
      <c r="C219" s="119"/>
      <c r="D219" s="96" t="s">
        <v>1245</v>
      </c>
      <c r="E219" s="97">
        <v>3</v>
      </c>
      <c r="F219" s="49"/>
      <c r="G219" s="49"/>
      <c r="H219" s="49"/>
      <c r="I219" s="85">
        <f t="shared" si="13"/>
        <v>0</v>
      </c>
      <c r="J219" s="86">
        <f t="shared" si="14"/>
        <v>0</v>
      </c>
      <c r="K219" s="136" t="s">
        <v>1393</v>
      </c>
    </row>
    <row r="220" spans="1:11" ht="31.5">
      <c r="A220" s="96"/>
      <c r="B220" s="94" t="s">
        <v>1408</v>
      </c>
      <c r="C220" s="119"/>
      <c r="D220" s="96" t="s">
        <v>1245</v>
      </c>
      <c r="E220" s="97">
        <v>3</v>
      </c>
      <c r="F220" s="49"/>
      <c r="G220" s="49"/>
      <c r="H220" s="49"/>
      <c r="I220" s="85">
        <f t="shared" si="13"/>
        <v>0</v>
      </c>
      <c r="J220" s="86">
        <f t="shared" si="14"/>
        <v>0</v>
      </c>
      <c r="K220" s="136" t="s">
        <v>1393</v>
      </c>
    </row>
    <row r="221" spans="1:11" ht="31.5">
      <c r="A221" s="96"/>
      <c r="B221" s="94" t="s">
        <v>1398</v>
      </c>
      <c r="C221" s="119"/>
      <c r="D221" s="96" t="s">
        <v>143</v>
      </c>
      <c r="E221" s="97">
        <v>145</v>
      </c>
      <c r="F221" s="49"/>
      <c r="G221" s="49"/>
      <c r="H221" s="49"/>
      <c r="I221" s="85">
        <f t="shared" si="13"/>
        <v>0</v>
      </c>
      <c r="J221" s="86">
        <f t="shared" si="14"/>
        <v>0</v>
      </c>
      <c r="K221" s="136" t="s">
        <v>1254</v>
      </c>
    </row>
    <row r="222" spans="1:11">
      <c r="A222" s="96"/>
      <c r="B222" s="94" t="s">
        <v>1399</v>
      </c>
      <c r="C222" s="119"/>
      <c r="D222" s="96" t="s">
        <v>143</v>
      </c>
      <c r="E222" s="97">
        <v>85</v>
      </c>
      <c r="F222" s="49"/>
      <c r="G222" s="49"/>
      <c r="H222" s="49"/>
      <c r="I222" s="85">
        <f t="shared" si="13"/>
        <v>0</v>
      </c>
      <c r="J222" s="86">
        <f t="shared" si="14"/>
        <v>0</v>
      </c>
      <c r="K222" s="136" t="s">
        <v>1259</v>
      </c>
    </row>
    <row r="223" spans="1:11">
      <c r="A223" s="96"/>
      <c r="B223" s="131" t="s">
        <v>1405</v>
      </c>
      <c r="C223" s="132"/>
      <c r="D223" s="133" t="s">
        <v>982</v>
      </c>
      <c r="E223" s="134">
        <v>1</v>
      </c>
      <c r="F223" s="49"/>
      <c r="G223" s="49"/>
      <c r="H223" s="49"/>
      <c r="I223" s="85">
        <f t="shared" si="13"/>
        <v>0</v>
      </c>
      <c r="J223" s="86">
        <f t="shared" si="14"/>
        <v>0</v>
      </c>
      <c r="K223" s="136" t="s">
        <v>980</v>
      </c>
    </row>
    <row r="224" spans="1:11">
      <c r="A224" s="96"/>
      <c r="B224" s="94"/>
      <c r="C224" s="119"/>
      <c r="D224" s="96"/>
      <c r="E224" s="97"/>
      <c r="F224" s="49"/>
      <c r="G224" s="49"/>
      <c r="H224" s="49"/>
      <c r="I224" s="85"/>
      <c r="J224" s="86"/>
      <c r="K224" s="136"/>
    </row>
    <row r="225" spans="1:11">
      <c r="A225" s="96"/>
      <c r="B225" s="130" t="s">
        <v>1415</v>
      </c>
      <c r="C225" s="119"/>
      <c r="D225" s="96"/>
      <c r="E225" s="97"/>
      <c r="F225" s="49"/>
      <c r="G225" s="49"/>
      <c r="H225" s="49"/>
      <c r="I225" s="85"/>
      <c r="J225" s="86"/>
      <c r="K225" s="136"/>
    </row>
    <row r="226" spans="1:11" ht="31.5">
      <c r="A226" s="96"/>
      <c r="B226" s="94" t="s">
        <v>1389</v>
      </c>
      <c r="C226" s="119"/>
      <c r="D226" s="96" t="s">
        <v>1245</v>
      </c>
      <c r="E226" s="97">
        <v>13</v>
      </c>
      <c r="F226" s="49"/>
      <c r="G226" s="49"/>
      <c r="H226" s="49"/>
      <c r="I226" s="85">
        <f t="shared" si="13"/>
        <v>0</v>
      </c>
      <c r="J226" s="86">
        <f t="shared" si="14"/>
        <v>0</v>
      </c>
      <c r="K226" s="136" t="s">
        <v>1387</v>
      </c>
    </row>
    <row r="227" spans="1:11" ht="31.5">
      <c r="A227" s="96"/>
      <c r="B227" s="94" t="s">
        <v>1391</v>
      </c>
      <c r="C227" s="119"/>
      <c r="D227" s="96" t="s">
        <v>1245</v>
      </c>
      <c r="E227" s="97">
        <v>6</v>
      </c>
      <c r="F227" s="49"/>
      <c r="G227" s="49"/>
      <c r="H227" s="49"/>
      <c r="I227" s="85">
        <f t="shared" si="13"/>
        <v>0</v>
      </c>
      <c r="J227" s="86">
        <f t="shared" si="14"/>
        <v>0</v>
      </c>
      <c r="K227" s="136" t="s">
        <v>1387</v>
      </c>
    </row>
    <row r="228" spans="1:11" ht="31.5">
      <c r="A228" s="96"/>
      <c r="B228" s="94" t="s">
        <v>1407</v>
      </c>
      <c r="C228" s="119"/>
      <c r="D228" s="96" t="s">
        <v>1245</v>
      </c>
      <c r="E228" s="97">
        <v>7</v>
      </c>
      <c r="F228" s="49"/>
      <c r="G228" s="49"/>
      <c r="H228" s="49"/>
      <c r="I228" s="85">
        <f t="shared" ref="I228:I242" si="15">+SUM(F228:H228)</f>
        <v>0</v>
      </c>
      <c r="J228" s="86">
        <f t="shared" ref="J228:J242" si="16">ROUND(E228*I228,0)</f>
        <v>0</v>
      </c>
      <c r="K228" s="136" t="s">
        <v>1393</v>
      </c>
    </row>
    <row r="229" spans="1:11" ht="31.5">
      <c r="A229" s="96"/>
      <c r="B229" s="94" t="s">
        <v>1408</v>
      </c>
      <c r="C229" s="119"/>
      <c r="D229" s="96" t="s">
        <v>1245</v>
      </c>
      <c r="E229" s="97">
        <v>10</v>
      </c>
      <c r="F229" s="49"/>
      <c r="G229" s="49"/>
      <c r="H229" s="49"/>
      <c r="I229" s="85">
        <f t="shared" si="15"/>
        <v>0</v>
      </c>
      <c r="J229" s="86">
        <f t="shared" si="16"/>
        <v>0</v>
      </c>
      <c r="K229" s="136" t="s">
        <v>1393</v>
      </c>
    </row>
    <row r="230" spans="1:11" ht="31.5">
      <c r="A230" s="96"/>
      <c r="B230" s="94" t="s">
        <v>1398</v>
      </c>
      <c r="C230" s="119"/>
      <c r="D230" s="96" t="s">
        <v>143</v>
      </c>
      <c r="E230" s="97">
        <v>450</v>
      </c>
      <c r="F230" s="49"/>
      <c r="G230" s="49"/>
      <c r="H230" s="49"/>
      <c r="I230" s="85">
        <f t="shared" si="15"/>
        <v>0</v>
      </c>
      <c r="J230" s="86">
        <f t="shared" si="16"/>
        <v>0</v>
      </c>
      <c r="K230" s="136" t="s">
        <v>1254</v>
      </c>
    </row>
    <row r="231" spans="1:11" ht="31.5">
      <c r="A231" s="96"/>
      <c r="B231" s="94" t="s">
        <v>1416</v>
      </c>
      <c r="C231" s="119"/>
      <c r="D231" s="96" t="s">
        <v>143</v>
      </c>
      <c r="E231" s="97">
        <v>50</v>
      </c>
      <c r="F231" s="49"/>
      <c r="G231" s="49"/>
      <c r="H231" s="49"/>
      <c r="I231" s="85">
        <f t="shared" si="15"/>
        <v>0</v>
      </c>
      <c r="J231" s="86">
        <f t="shared" si="16"/>
        <v>0</v>
      </c>
      <c r="K231" s="136" t="s">
        <v>1254</v>
      </c>
    </row>
    <row r="232" spans="1:11" ht="31.5">
      <c r="A232" s="96"/>
      <c r="B232" s="94" t="s">
        <v>1417</v>
      </c>
      <c r="C232" s="119"/>
      <c r="D232" s="96" t="s">
        <v>143</v>
      </c>
      <c r="E232" s="97">
        <v>50</v>
      </c>
      <c r="F232" s="49"/>
      <c r="G232" s="49"/>
      <c r="H232" s="49"/>
      <c r="I232" s="85">
        <f t="shared" si="15"/>
        <v>0</v>
      </c>
      <c r="J232" s="86">
        <f t="shared" si="16"/>
        <v>0</v>
      </c>
      <c r="K232" s="136" t="s">
        <v>1254</v>
      </c>
    </row>
    <row r="233" spans="1:11">
      <c r="A233" s="96"/>
      <c r="B233" s="94" t="s">
        <v>1399</v>
      </c>
      <c r="C233" s="119"/>
      <c r="D233" s="96" t="s">
        <v>143</v>
      </c>
      <c r="E233" s="97">
        <v>80</v>
      </c>
      <c r="F233" s="49"/>
      <c r="G233" s="49"/>
      <c r="H233" s="49"/>
      <c r="I233" s="85">
        <f t="shared" si="15"/>
        <v>0</v>
      </c>
      <c r="J233" s="86">
        <f t="shared" si="16"/>
        <v>0</v>
      </c>
      <c r="K233" s="136" t="s">
        <v>1259</v>
      </c>
    </row>
    <row r="234" spans="1:11">
      <c r="A234" s="96"/>
      <c r="B234" s="131" t="s">
        <v>1405</v>
      </c>
      <c r="C234" s="132"/>
      <c r="D234" s="133" t="s">
        <v>982</v>
      </c>
      <c r="E234" s="134">
        <v>1</v>
      </c>
      <c r="F234" s="49"/>
      <c r="G234" s="49"/>
      <c r="H234" s="49"/>
      <c r="I234" s="85">
        <f t="shared" si="15"/>
        <v>0</v>
      </c>
      <c r="J234" s="86">
        <f t="shared" si="16"/>
        <v>0</v>
      </c>
      <c r="K234" s="136" t="s">
        <v>980</v>
      </c>
    </row>
    <row r="235" spans="1:11">
      <c r="A235" s="96"/>
      <c r="B235" s="94"/>
      <c r="C235" s="119"/>
      <c r="D235" s="96"/>
      <c r="E235" s="97"/>
      <c r="F235" s="49"/>
      <c r="G235" s="49"/>
      <c r="H235" s="49"/>
      <c r="I235" s="85"/>
      <c r="J235" s="86"/>
      <c r="K235" s="136"/>
    </row>
    <row r="236" spans="1:11">
      <c r="A236" s="96"/>
      <c r="B236" s="130" t="s">
        <v>1418</v>
      </c>
      <c r="C236" s="119"/>
      <c r="D236" s="96"/>
      <c r="E236" s="97"/>
      <c r="F236" s="49"/>
      <c r="G236" s="49"/>
      <c r="H236" s="49"/>
      <c r="I236" s="85"/>
      <c r="J236" s="86"/>
      <c r="K236" s="136"/>
    </row>
    <row r="237" spans="1:11" ht="31.5">
      <c r="A237" s="96"/>
      <c r="B237" s="94" t="s">
        <v>1414</v>
      </c>
      <c r="C237" s="119"/>
      <c r="D237" s="96" t="s">
        <v>1245</v>
      </c>
      <c r="E237" s="97">
        <v>8</v>
      </c>
      <c r="F237" s="49"/>
      <c r="G237" s="49"/>
      <c r="H237" s="49"/>
      <c r="I237" s="85">
        <f t="shared" si="15"/>
        <v>0</v>
      </c>
      <c r="J237" s="86">
        <f t="shared" si="16"/>
        <v>0</v>
      </c>
      <c r="K237" s="136" t="s">
        <v>1387</v>
      </c>
    </row>
    <row r="238" spans="1:11" ht="31.5">
      <c r="A238" s="96"/>
      <c r="B238" s="94" t="s">
        <v>1407</v>
      </c>
      <c r="C238" s="95"/>
      <c r="D238" s="96" t="s">
        <v>1245</v>
      </c>
      <c r="E238" s="97">
        <v>2</v>
      </c>
      <c r="F238" s="49"/>
      <c r="G238" s="49"/>
      <c r="H238" s="49"/>
      <c r="I238" s="85">
        <f t="shared" si="15"/>
        <v>0</v>
      </c>
      <c r="J238" s="86">
        <f t="shared" si="16"/>
        <v>0</v>
      </c>
      <c r="K238" s="136" t="s">
        <v>1393</v>
      </c>
    </row>
    <row r="239" spans="1:11" ht="31.5">
      <c r="A239" s="96"/>
      <c r="B239" s="94" t="s">
        <v>1408</v>
      </c>
      <c r="C239" s="95"/>
      <c r="D239" s="96" t="s">
        <v>1245</v>
      </c>
      <c r="E239" s="97">
        <v>2</v>
      </c>
      <c r="F239" s="49"/>
      <c r="G239" s="49"/>
      <c r="H239" s="49"/>
      <c r="I239" s="85">
        <f t="shared" si="15"/>
        <v>0</v>
      </c>
      <c r="J239" s="86">
        <f t="shared" si="16"/>
        <v>0</v>
      </c>
      <c r="K239" s="136" t="s">
        <v>1393</v>
      </c>
    </row>
    <row r="240" spans="1:11" ht="31.5">
      <c r="A240" s="96"/>
      <c r="B240" s="51" t="s">
        <v>1398</v>
      </c>
      <c r="C240" s="52"/>
      <c r="D240" s="52" t="s">
        <v>143</v>
      </c>
      <c r="E240" s="78">
        <v>80</v>
      </c>
      <c r="F240" s="49"/>
      <c r="G240" s="49"/>
      <c r="H240" s="49"/>
      <c r="I240" s="85">
        <f t="shared" si="15"/>
        <v>0</v>
      </c>
      <c r="J240" s="86">
        <f t="shared" si="16"/>
        <v>0</v>
      </c>
      <c r="K240" s="136" t="s">
        <v>1254</v>
      </c>
    </row>
    <row r="241" spans="1:11">
      <c r="A241" s="137"/>
      <c r="B241" s="71" t="s">
        <v>1399</v>
      </c>
      <c r="C241" s="72"/>
      <c r="D241" s="72" t="s">
        <v>143</v>
      </c>
      <c r="E241" s="138">
        <v>50</v>
      </c>
      <c r="F241" s="49"/>
      <c r="G241" s="49"/>
      <c r="H241" s="49"/>
      <c r="I241" s="85">
        <f t="shared" si="15"/>
        <v>0</v>
      </c>
      <c r="J241" s="86">
        <f t="shared" si="16"/>
        <v>0</v>
      </c>
      <c r="K241" s="148" t="s">
        <v>1259</v>
      </c>
    </row>
    <row r="242" spans="1:11">
      <c r="A242" s="96"/>
      <c r="B242" s="131" t="s">
        <v>1405</v>
      </c>
      <c r="C242" s="132"/>
      <c r="D242" s="133" t="s">
        <v>982</v>
      </c>
      <c r="E242" s="134">
        <v>1</v>
      </c>
      <c r="F242" s="49"/>
      <c r="G242" s="49"/>
      <c r="H242" s="49"/>
      <c r="I242" s="85">
        <f t="shared" si="15"/>
        <v>0</v>
      </c>
      <c r="J242" s="86">
        <f t="shared" si="16"/>
        <v>0</v>
      </c>
      <c r="K242" s="136" t="s">
        <v>980</v>
      </c>
    </row>
    <row r="243" spans="1:11">
      <c r="A243" s="139" t="s">
        <v>1241</v>
      </c>
      <c r="B243" s="140" t="s">
        <v>1419</v>
      </c>
      <c r="C243" s="141"/>
      <c r="D243" s="139"/>
      <c r="E243" s="142"/>
      <c r="F243" s="65"/>
      <c r="G243" s="65"/>
      <c r="H243" s="65"/>
      <c r="I243" s="65"/>
      <c r="J243" s="65"/>
      <c r="K243" s="39"/>
    </row>
    <row r="244" spans="1:11">
      <c r="A244" s="139"/>
      <c r="B244" s="44" t="s">
        <v>972</v>
      </c>
      <c r="C244" s="141"/>
      <c r="D244" s="139"/>
      <c r="E244" s="142"/>
      <c r="F244" s="65"/>
      <c r="G244" s="65"/>
      <c r="H244" s="65"/>
      <c r="I244" s="65"/>
      <c r="J244" s="65">
        <f>SUM(J245:J260)</f>
        <v>0</v>
      </c>
      <c r="K244" s="39"/>
    </row>
    <row r="245" spans="1:11" ht="31.5">
      <c r="A245" s="143"/>
      <c r="B245" s="144" t="s">
        <v>1420</v>
      </c>
      <c r="C245" s="129"/>
      <c r="D245" s="109" t="s">
        <v>853</v>
      </c>
      <c r="E245" s="145">
        <v>12</v>
      </c>
      <c r="F245" s="49"/>
      <c r="G245" s="49"/>
      <c r="H245" s="49"/>
      <c r="I245" s="85">
        <f t="shared" ref="I245:I261" si="17">+SUM(F245:H245)</f>
        <v>0</v>
      </c>
      <c r="J245" s="86">
        <f t="shared" ref="J245:J261" si="18">ROUND(E245*I245,0)</f>
        <v>0</v>
      </c>
      <c r="K245" s="114" t="s">
        <v>1387</v>
      </c>
    </row>
    <row r="246" spans="1:11" ht="31.5">
      <c r="A246" s="146"/>
      <c r="B246" s="147" t="s">
        <v>1421</v>
      </c>
      <c r="C246" s="147"/>
      <c r="D246" s="96" t="s">
        <v>853</v>
      </c>
      <c r="E246" s="97">
        <v>6</v>
      </c>
      <c r="F246" s="49"/>
      <c r="G246" s="49"/>
      <c r="H246" s="49"/>
      <c r="I246" s="85">
        <f t="shared" si="17"/>
        <v>0</v>
      </c>
      <c r="J246" s="86">
        <f t="shared" si="18"/>
        <v>0</v>
      </c>
      <c r="K246" s="115" t="s">
        <v>1387</v>
      </c>
    </row>
    <row r="247" spans="1:11" ht="31.5">
      <c r="A247" s="146"/>
      <c r="B247" s="147" t="s">
        <v>1422</v>
      </c>
      <c r="C247" s="147"/>
      <c r="D247" s="52" t="s">
        <v>853</v>
      </c>
      <c r="E247" s="78">
        <v>12</v>
      </c>
      <c r="F247" s="49"/>
      <c r="G247" s="49"/>
      <c r="H247" s="49"/>
      <c r="I247" s="85">
        <f t="shared" si="17"/>
        <v>0</v>
      </c>
      <c r="J247" s="86">
        <f t="shared" si="18"/>
        <v>0</v>
      </c>
      <c r="K247" s="117" t="s">
        <v>1423</v>
      </c>
    </row>
    <row r="248" spans="1:11" ht="31.5">
      <c r="A248" s="146"/>
      <c r="B248" s="147" t="s">
        <v>1424</v>
      </c>
      <c r="C248" s="147"/>
      <c r="D248" s="52" t="s">
        <v>853</v>
      </c>
      <c r="E248" s="78">
        <v>12</v>
      </c>
      <c r="F248" s="49"/>
      <c r="G248" s="49"/>
      <c r="H248" s="49"/>
      <c r="I248" s="85">
        <f t="shared" si="17"/>
        <v>0</v>
      </c>
      <c r="J248" s="86">
        <f t="shared" si="18"/>
        <v>0</v>
      </c>
      <c r="K248" s="117" t="s">
        <v>1423</v>
      </c>
    </row>
    <row r="249" spans="1:11" ht="31.5">
      <c r="A249" s="146"/>
      <c r="B249" s="147" t="s">
        <v>1425</v>
      </c>
      <c r="C249" s="147"/>
      <c r="D249" s="52" t="s">
        <v>853</v>
      </c>
      <c r="E249" s="97">
        <v>14</v>
      </c>
      <c r="F249" s="49"/>
      <c r="G249" s="49"/>
      <c r="H249" s="49"/>
      <c r="I249" s="85">
        <f t="shared" si="17"/>
        <v>0</v>
      </c>
      <c r="J249" s="86">
        <f t="shared" si="18"/>
        <v>0</v>
      </c>
      <c r="K249" s="136" t="s">
        <v>1387</v>
      </c>
    </row>
    <row r="250" spans="1:11">
      <c r="A250" s="146"/>
      <c r="B250" s="147" t="s">
        <v>1426</v>
      </c>
      <c r="C250" s="147"/>
      <c r="D250" s="52" t="s">
        <v>853</v>
      </c>
      <c r="E250" s="78">
        <v>14</v>
      </c>
      <c r="F250" s="49"/>
      <c r="G250" s="49"/>
      <c r="H250" s="49"/>
      <c r="I250" s="85">
        <f t="shared" si="17"/>
        <v>0</v>
      </c>
      <c r="J250" s="86">
        <f t="shared" si="18"/>
        <v>0</v>
      </c>
      <c r="K250" s="136" t="s">
        <v>980</v>
      </c>
    </row>
    <row r="251" spans="1:11" ht="31.5">
      <c r="A251" s="146"/>
      <c r="B251" s="147" t="s">
        <v>1427</v>
      </c>
      <c r="C251" s="147"/>
      <c r="D251" s="52" t="s">
        <v>853</v>
      </c>
      <c r="E251" s="97">
        <v>42</v>
      </c>
      <c r="F251" s="49"/>
      <c r="G251" s="49"/>
      <c r="H251" s="49"/>
      <c r="I251" s="85">
        <f t="shared" si="17"/>
        <v>0</v>
      </c>
      <c r="J251" s="86">
        <f t="shared" si="18"/>
        <v>0</v>
      </c>
      <c r="K251" s="136" t="s">
        <v>1254</v>
      </c>
    </row>
    <row r="252" spans="1:11">
      <c r="A252" s="146"/>
      <c r="B252" s="147" t="s">
        <v>1428</v>
      </c>
      <c r="C252" s="147"/>
      <c r="D252" s="52" t="s">
        <v>853</v>
      </c>
      <c r="E252" s="78">
        <v>14</v>
      </c>
      <c r="F252" s="49"/>
      <c r="G252" s="49"/>
      <c r="H252" s="49"/>
      <c r="I252" s="85">
        <f t="shared" si="17"/>
        <v>0</v>
      </c>
      <c r="J252" s="86">
        <f t="shared" si="18"/>
        <v>0</v>
      </c>
      <c r="K252" s="136" t="s">
        <v>980</v>
      </c>
    </row>
    <row r="253" spans="1:11" ht="31.5">
      <c r="A253" s="146"/>
      <c r="B253" s="147" t="s">
        <v>1429</v>
      </c>
      <c r="C253" s="147"/>
      <c r="D253" s="52" t="s">
        <v>853</v>
      </c>
      <c r="E253" s="97">
        <v>14</v>
      </c>
      <c r="F253" s="49"/>
      <c r="G253" s="49"/>
      <c r="H253" s="49"/>
      <c r="I253" s="85">
        <f t="shared" si="17"/>
        <v>0</v>
      </c>
      <c r="J253" s="86">
        <f t="shared" si="18"/>
        <v>0</v>
      </c>
      <c r="K253" s="136" t="s">
        <v>1423</v>
      </c>
    </row>
    <row r="254" spans="1:11" ht="31.5">
      <c r="A254" s="146"/>
      <c r="B254" s="147" t="s">
        <v>1430</v>
      </c>
      <c r="C254" s="147"/>
      <c r="D254" s="52" t="s">
        <v>853</v>
      </c>
      <c r="E254" s="78">
        <v>14</v>
      </c>
      <c r="F254" s="49"/>
      <c r="G254" s="49"/>
      <c r="H254" s="49"/>
      <c r="I254" s="85">
        <f t="shared" si="17"/>
        <v>0</v>
      </c>
      <c r="J254" s="86">
        <f t="shared" si="18"/>
        <v>0</v>
      </c>
      <c r="K254" s="136" t="s">
        <v>1423</v>
      </c>
    </row>
    <row r="255" spans="1:11" ht="31.5">
      <c r="A255" s="146"/>
      <c r="B255" s="147" t="s">
        <v>1431</v>
      </c>
      <c r="C255" s="147"/>
      <c r="D255" s="52" t="s">
        <v>853</v>
      </c>
      <c r="E255" s="97">
        <v>42</v>
      </c>
      <c r="F255" s="49"/>
      <c r="G255" s="49"/>
      <c r="H255" s="49"/>
      <c r="I255" s="85">
        <f t="shared" si="17"/>
        <v>0</v>
      </c>
      <c r="J255" s="86">
        <f t="shared" si="18"/>
        <v>0</v>
      </c>
      <c r="K255" s="136" t="s">
        <v>1254</v>
      </c>
    </row>
    <row r="256" spans="1:11">
      <c r="A256" s="146"/>
      <c r="B256" s="147" t="s">
        <v>1432</v>
      </c>
      <c r="C256" s="147"/>
      <c r="D256" s="52" t="s">
        <v>121</v>
      </c>
      <c r="E256" s="78">
        <v>1</v>
      </c>
      <c r="F256" s="49"/>
      <c r="G256" s="49"/>
      <c r="H256" s="49"/>
      <c r="I256" s="85">
        <f t="shared" si="17"/>
        <v>0</v>
      </c>
      <c r="J256" s="86">
        <f t="shared" si="18"/>
        <v>0</v>
      </c>
      <c r="K256" s="136" t="s">
        <v>980</v>
      </c>
    </row>
    <row r="257" spans="1:11">
      <c r="A257" s="146"/>
      <c r="B257" s="147" t="s">
        <v>1433</v>
      </c>
      <c r="C257" s="147"/>
      <c r="D257" s="52" t="s">
        <v>143</v>
      </c>
      <c r="E257" s="78">
        <v>400</v>
      </c>
      <c r="F257" s="49"/>
      <c r="G257" s="49"/>
      <c r="H257" s="49"/>
      <c r="I257" s="85">
        <f t="shared" si="17"/>
        <v>0</v>
      </c>
      <c r="J257" s="86">
        <f t="shared" si="18"/>
        <v>0</v>
      </c>
      <c r="K257" s="136" t="s">
        <v>980</v>
      </c>
    </row>
    <row r="258" spans="1:11">
      <c r="A258" s="146"/>
      <c r="B258" s="147" t="s">
        <v>1434</v>
      </c>
      <c r="C258" s="147"/>
      <c r="D258" s="52" t="s">
        <v>143</v>
      </c>
      <c r="E258" s="78">
        <v>100</v>
      </c>
      <c r="F258" s="49"/>
      <c r="G258" s="49"/>
      <c r="H258" s="49"/>
      <c r="I258" s="85">
        <f t="shared" si="17"/>
        <v>0</v>
      </c>
      <c r="J258" s="86">
        <f t="shared" si="18"/>
        <v>0</v>
      </c>
      <c r="K258" s="136" t="s">
        <v>1259</v>
      </c>
    </row>
    <row r="259" spans="1:11" ht="31.5">
      <c r="A259" s="146"/>
      <c r="B259" s="147" t="s">
        <v>1435</v>
      </c>
      <c r="C259" s="147"/>
      <c r="D259" s="96" t="s">
        <v>143</v>
      </c>
      <c r="E259" s="97">
        <v>1080</v>
      </c>
      <c r="F259" s="49"/>
      <c r="G259" s="49"/>
      <c r="H259" s="49"/>
      <c r="I259" s="85">
        <f t="shared" si="17"/>
        <v>0</v>
      </c>
      <c r="J259" s="86">
        <f t="shared" si="18"/>
        <v>0</v>
      </c>
      <c r="K259" s="136" t="s">
        <v>1254</v>
      </c>
    </row>
    <row r="260" spans="1:11" ht="31.5">
      <c r="A260" s="137"/>
      <c r="B260" s="71" t="s">
        <v>1436</v>
      </c>
      <c r="C260" s="72"/>
      <c r="D260" s="72" t="s">
        <v>143</v>
      </c>
      <c r="E260" s="138">
        <v>1080</v>
      </c>
      <c r="F260" s="49"/>
      <c r="G260" s="49"/>
      <c r="H260" s="49"/>
      <c r="I260" s="85">
        <f t="shared" si="17"/>
        <v>0</v>
      </c>
      <c r="J260" s="86">
        <f t="shared" si="18"/>
        <v>0</v>
      </c>
      <c r="K260" s="148" t="s">
        <v>1254</v>
      </c>
    </row>
    <row r="261" spans="1:11">
      <c r="A261" s="96"/>
      <c r="B261" s="131" t="s">
        <v>1405</v>
      </c>
      <c r="C261" s="132"/>
      <c r="D261" s="133" t="s">
        <v>982</v>
      </c>
      <c r="E261" s="134">
        <v>1</v>
      </c>
      <c r="F261" s="49"/>
      <c r="G261" s="49"/>
      <c r="H261" s="49"/>
      <c r="I261" s="85">
        <f t="shared" si="17"/>
        <v>0</v>
      </c>
      <c r="J261" s="86">
        <f t="shared" si="18"/>
        <v>0</v>
      </c>
      <c r="K261" s="136" t="s">
        <v>980</v>
      </c>
    </row>
    <row r="262" spans="1:11">
      <c r="A262" s="61" t="s">
        <v>1242</v>
      </c>
      <c r="B262" s="62" t="s">
        <v>1437</v>
      </c>
      <c r="C262" s="63"/>
      <c r="D262" s="61"/>
      <c r="E262" s="41"/>
      <c r="F262" s="65"/>
      <c r="G262" s="65"/>
      <c r="H262" s="65"/>
      <c r="I262" s="65"/>
      <c r="J262" s="65"/>
      <c r="K262" s="39"/>
    </row>
    <row r="263" spans="1:11">
      <c r="A263" s="61"/>
      <c r="B263" s="44" t="s">
        <v>972</v>
      </c>
      <c r="C263" s="63"/>
      <c r="D263" s="61"/>
      <c r="E263" s="41"/>
      <c r="F263" s="65"/>
      <c r="G263" s="65"/>
      <c r="H263" s="65"/>
      <c r="I263" s="65"/>
      <c r="J263" s="65">
        <f>SUM(J264:J406)</f>
        <v>0</v>
      </c>
      <c r="K263" s="39"/>
    </row>
    <row r="264" spans="1:11">
      <c r="A264" s="109"/>
      <c r="B264" s="149" t="s">
        <v>1438</v>
      </c>
      <c r="C264" s="47"/>
      <c r="D264" s="150"/>
      <c r="E264" s="145"/>
      <c r="F264" s="67"/>
      <c r="G264" s="67"/>
      <c r="H264" s="151"/>
      <c r="I264" s="68">
        <f t="shared" ref="I264" si="19">F264+G264+H264</f>
        <v>0</v>
      </c>
      <c r="J264" s="68">
        <f t="shared" ref="J264" si="20">I264*E264</f>
        <v>0</v>
      </c>
      <c r="K264" s="162"/>
    </row>
    <row r="265" spans="1:11">
      <c r="A265" s="96"/>
      <c r="B265" s="152" t="s">
        <v>1439</v>
      </c>
      <c r="C265" s="52"/>
      <c r="D265" s="153" t="s">
        <v>1322</v>
      </c>
      <c r="E265" s="97">
        <v>14</v>
      </c>
      <c r="F265" s="49"/>
      <c r="G265" s="49"/>
      <c r="H265" s="49"/>
      <c r="I265" s="85">
        <f t="shared" ref="I265:I333" si="21">+SUM(F265:H265)</f>
        <v>0</v>
      </c>
      <c r="J265" s="86">
        <f t="shared" ref="J265:J333" si="22">ROUND(E265*I265,0)</f>
        <v>0</v>
      </c>
      <c r="K265" s="163" t="s">
        <v>980</v>
      </c>
    </row>
    <row r="266" spans="1:11">
      <c r="A266" s="96"/>
      <c r="B266" s="152" t="s">
        <v>1440</v>
      </c>
      <c r="C266" s="52"/>
      <c r="D266" s="153" t="s">
        <v>143</v>
      </c>
      <c r="E266" s="97">
        <v>1250</v>
      </c>
      <c r="F266" s="49"/>
      <c r="G266" s="49"/>
      <c r="H266" s="49"/>
      <c r="I266" s="85">
        <f t="shared" si="21"/>
        <v>0</v>
      </c>
      <c r="J266" s="86">
        <f t="shared" si="22"/>
        <v>0</v>
      </c>
      <c r="K266" s="163" t="s">
        <v>1259</v>
      </c>
    </row>
    <row r="267" spans="1:11">
      <c r="A267" s="96"/>
      <c r="B267" s="152" t="s">
        <v>1441</v>
      </c>
      <c r="C267" s="52"/>
      <c r="D267" s="153" t="s">
        <v>143</v>
      </c>
      <c r="E267" s="97">
        <v>250</v>
      </c>
      <c r="F267" s="49"/>
      <c r="G267" s="49"/>
      <c r="H267" s="49"/>
      <c r="I267" s="85">
        <f t="shared" si="21"/>
        <v>0</v>
      </c>
      <c r="J267" s="86">
        <f t="shared" si="22"/>
        <v>0</v>
      </c>
      <c r="K267" s="163" t="s">
        <v>980</v>
      </c>
    </row>
    <row r="268" spans="1:11">
      <c r="A268" s="96"/>
      <c r="B268" s="152" t="s">
        <v>1442</v>
      </c>
      <c r="C268" s="52"/>
      <c r="D268" s="153" t="s">
        <v>143</v>
      </c>
      <c r="E268" s="97">
        <v>800</v>
      </c>
      <c r="F268" s="49"/>
      <c r="G268" s="49"/>
      <c r="H268" s="49"/>
      <c r="I268" s="85">
        <f t="shared" si="21"/>
        <v>0</v>
      </c>
      <c r="J268" s="86">
        <f t="shared" si="22"/>
        <v>0</v>
      </c>
      <c r="K268" s="163" t="s">
        <v>1443</v>
      </c>
    </row>
    <row r="269" spans="1:11">
      <c r="A269" s="96"/>
      <c r="B269" s="152" t="s">
        <v>1444</v>
      </c>
      <c r="C269" s="52"/>
      <c r="D269" s="153" t="s">
        <v>143</v>
      </c>
      <c r="E269" s="97">
        <v>400</v>
      </c>
      <c r="F269" s="49"/>
      <c r="G269" s="49"/>
      <c r="H269" s="49"/>
      <c r="I269" s="85">
        <f t="shared" si="21"/>
        <v>0</v>
      </c>
      <c r="J269" s="86">
        <f t="shared" si="22"/>
        <v>0</v>
      </c>
      <c r="K269" s="163" t="s">
        <v>1443</v>
      </c>
    </row>
    <row r="270" spans="1:11">
      <c r="A270" s="96"/>
      <c r="B270" s="152" t="s">
        <v>1348</v>
      </c>
      <c r="C270" s="52"/>
      <c r="D270" s="153" t="s">
        <v>124</v>
      </c>
      <c r="E270" s="97">
        <v>100</v>
      </c>
      <c r="F270" s="49"/>
      <c r="G270" s="49"/>
      <c r="H270" s="49"/>
      <c r="I270" s="85">
        <f t="shared" si="21"/>
        <v>0</v>
      </c>
      <c r="J270" s="86">
        <f t="shared" si="22"/>
        <v>0</v>
      </c>
      <c r="K270" s="163" t="s">
        <v>980</v>
      </c>
    </row>
    <row r="271" spans="1:11">
      <c r="A271" s="96"/>
      <c r="B271" s="152" t="s">
        <v>1349</v>
      </c>
      <c r="C271" s="52"/>
      <c r="D271" s="153" t="s">
        <v>124</v>
      </c>
      <c r="E271" s="97">
        <v>100</v>
      </c>
      <c r="F271" s="49"/>
      <c r="G271" s="49"/>
      <c r="H271" s="49"/>
      <c r="I271" s="85">
        <f t="shared" si="21"/>
        <v>0</v>
      </c>
      <c r="J271" s="86">
        <f t="shared" si="22"/>
        <v>0</v>
      </c>
      <c r="K271" s="163" t="s">
        <v>980</v>
      </c>
    </row>
    <row r="272" spans="1:11">
      <c r="A272" s="96"/>
      <c r="B272" s="152" t="s">
        <v>1350</v>
      </c>
      <c r="C272" s="52"/>
      <c r="D272" s="153" t="s">
        <v>124</v>
      </c>
      <c r="E272" s="97">
        <v>30</v>
      </c>
      <c r="F272" s="49"/>
      <c r="G272" s="49"/>
      <c r="H272" s="49"/>
      <c r="I272" s="85">
        <f t="shared" si="21"/>
        <v>0</v>
      </c>
      <c r="J272" s="86">
        <f t="shared" si="22"/>
        <v>0</v>
      </c>
      <c r="K272" s="163" t="s">
        <v>980</v>
      </c>
    </row>
    <row r="273" spans="1:11">
      <c r="A273" s="96"/>
      <c r="B273" s="152" t="s">
        <v>1351</v>
      </c>
      <c r="C273" s="52"/>
      <c r="D273" s="153" t="s">
        <v>143</v>
      </c>
      <c r="E273" s="97">
        <v>100</v>
      </c>
      <c r="F273" s="49"/>
      <c r="G273" s="49"/>
      <c r="H273" s="49"/>
      <c r="I273" s="85">
        <f t="shared" si="21"/>
        <v>0</v>
      </c>
      <c r="J273" s="86">
        <f t="shared" si="22"/>
        <v>0</v>
      </c>
      <c r="K273" s="163" t="s">
        <v>980</v>
      </c>
    </row>
    <row r="274" spans="1:11">
      <c r="A274" s="96"/>
      <c r="B274" s="131" t="s">
        <v>1405</v>
      </c>
      <c r="C274" s="132"/>
      <c r="D274" s="133" t="s">
        <v>982</v>
      </c>
      <c r="E274" s="134">
        <v>1</v>
      </c>
      <c r="F274" s="49"/>
      <c r="G274" s="49"/>
      <c r="H274" s="49"/>
      <c r="I274" s="85">
        <f t="shared" si="21"/>
        <v>0</v>
      </c>
      <c r="J274" s="86">
        <f t="shared" si="22"/>
        <v>0</v>
      </c>
      <c r="K274" s="136" t="s">
        <v>980</v>
      </c>
    </row>
    <row r="275" spans="1:11">
      <c r="A275" s="109"/>
      <c r="B275" s="149" t="s">
        <v>1445</v>
      </c>
      <c r="C275" s="47"/>
      <c r="D275" s="150"/>
      <c r="E275" s="145"/>
      <c r="F275" s="49"/>
      <c r="G275" s="49"/>
      <c r="H275" s="49"/>
      <c r="I275" s="85">
        <f t="shared" si="21"/>
        <v>0</v>
      </c>
      <c r="J275" s="86">
        <f t="shared" si="22"/>
        <v>0</v>
      </c>
      <c r="K275" s="164"/>
    </row>
    <row r="276" spans="1:11">
      <c r="A276" s="96"/>
      <c r="B276" s="154" t="s">
        <v>1446</v>
      </c>
      <c r="C276" s="52"/>
      <c r="D276" s="153"/>
      <c r="E276" s="97"/>
      <c r="F276" s="49"/>
      <c r="G276" s="49"/>
      <c r="H276" s="49"/>
      <c r="I276" s="85">
        <f t="shared" si="21"/>
        <v>0</v>
      </c>
      <c r="J276" s="86">
        <f t="shared" si="22"/>
        <v>0</v>
      </c>
      <c r="K276" s="136"/>
    </row>
    <row r="277" spans="1:11" ht="31.5">
      <c r="A277" s="96"/>
      <c r="B277" s="152" t="s">
        <v>1447</v>
      </c>
      <c r="C277" s="52"/>
      <c r="D277" s="153" t="s">
        <v>853</v>
      </c>
      <c r="E277" s="97">
        <v>1</v>
      </c>
      <c r="F277" s="49"/>
      <c r="G277" s="49"/>
      <c r="H277" s="49"/>
      <c r="I277" s="85">
        <f t="shared" si="21"/>
        <v>0</v>
      </c>
      <c r="J277" s="86">
        <f t="shared" si="22"/>
        <v>0</v>
      </c>
      <c r="K277" s="136" t="s">
        <v>1448</v>
      </c>
    </row>
    <row r="278" spans="1:11">
      <c r="A278" s="96"/>
      <c r="B278" s="152" t="s">
        <v>1449</v>
      </c>
      <c r="C278" s="52"/>
      <c r="D278" s="153" t="s">
        <v>853</v>
      </c>
      <c r="E278" s="97">
        <v>1</v>
      </c>
      <c r="F278" s="49"/>
      <c r="G278" s="49"/>
      <c r="H278" s="49"/>
      <c r="I278" s="85">
        <f t="shared" si="21"/>
        <v>0</v>
      </c>
      <c r="J278" s="86">
        <f t="shared" si="22"/>
        <v>0</v>
      </c>
      <c r="K278" s="136" t="s">
        <v>980</v>
      </c>
    </row>
    <row r="279" spans="1:11" ht="31.5">
      <c r="A279" s="96"/>
      <c r="B279" s="152" t="s">
        <v>1450</v>
      </c>
      <c r="C279" s="52"/>
      <c r="D279" s="153" t="s">
        <v>853</v>
      </c>
      <c r="E279" s="97">
        <v>1</v>
      </c>
      <c r="F279" s="49"/>
      <c r="G279" s="49"/>
      <c r="H279" s="49"/>
      <c r="I279" s="85">
        <f t="shared" si="21"/>
        <v>0</v>
      </c>
      <c r="J279" s="86">
        <f t="shared" si="22"/>
        <v>0</v>
      </c>
      <c r="K279" s="136" t="s">
        <v>1451</v>
      </c>
    </row>
    <row r="280" spans="1:11">
      <c r="A280" s="96"/>
      <c r="B280" s="152" t="s">
        <v>1452</v>
      </c>
      <c r="C280" s="52"/>
      <c r="D280" s="153" t="s">
        <v>853</v>
      </c>
      <c r="E280" s="97">
        <v>1</v>
      </c>
      <c r="F280" s="49"/>
      <c r="G280" s="49"/>
      <c r="H280" s="49"/>
      <c r="I280" s="85">
        <f t="shared" si="21"/>
        <v>0</v>
      </c>
      <c r="J280" s="86">
        <f t="shared" si="22"/>
        <v>0</v>
      </c>
      <c r="K280" s="136" t="s">
        <v>1453</v>
      </c>
    </row>
    <row r="281" spans="1:11">
      <c r="A281" s="96"/>
      <c r="B281" s="152" t="s">
        <v>1454</v>
      </c>
      <c r="C281" s="52"/>
      <c r="D281" s="153" t="s">
        <v>853</v>
      </c>
      <c r="E281" s="97">
        <v>1</v>
      </c>
      <c r="F281" s="49"/>
      <c r="G281" s="49"/>
      <c r="H281" s="49"/>
      <c r="I281" s="85">
        <f t="shared" si="21"/>
        <v>0</v>
      </c>
      <c r="J281" s="86">
        <f t="shared" si="22"/>
        <v>0</v>
      </c>
      <c r="K281" s="136" t="s">
        <v>1453</v>
      </c>
    </row>
    <row r="282" spans="1:11">
      <c r="A282" s="96"/>
      <c r="B282" s="152" t="s">
        <v>1455</v>
      </c>
      <c r="C282" s="52"/>
      <c r="D282" s="153" t="s">
        <v>853</v>
      </c>
      <c r="E282" s="97">
        <v>1</v>
      </c>
      <c r="F282" s="49"/>
      <c r="G282" s="49"/>
      <c r="H282" s="49"/>
      <c r="I282" s="85">
        <f t="shared" si="21"/>
        <v>0</v>
      </c>
      <c r="J282" s="86">
        <f t="shared" si="22"/>
        <v>0</v>
      </c>
      <c r="K282" s="136" t="s">
        <v>1453</v>
      </c>
    </row>
    <row r="283" spans="1:11">
      <c r="A283" s="96"/>
      <c r="B283" s="152" t="s">
        <v>1456</v>
      </c>
      <c r="C283" s="52"/>
      <c r="D283" s="153" t="s">
        <v>853</v>
      </c>
      <c r="E283" s="97">
        <v>2</v>
      </c>
      <c r="F283" s="49"/>
      <c r="G283" s="49"/>
      <c r="H283" s="49"/>
      <c r="I283" s="85">
        <f t="shared" si="21"/>
        <v>0</v>
      </c>
      <c r="J283" s="86">
        <f t="shared" si="22"/>
        <v>0</v>
      </c>
      <c r="K283" s="136" t="s">
        <v>1453</v>
      </c>
    </row>
    <row r="284" spans="1:11">
      <c r="A284" s="96"/>
      <c r="B284" s="152" t="s">
        <v>1457</v>
      </c>
      <c r="C284" s="52"/>
      <c r="D284" s="153" t="s">
        <v>853</v>
      </c>
      <c r="E284" s="97">
        <v>2</v>
      </c>
      <c r="F284" s="49"/>
      <c r="G284" s="49"/>
      <c r="H284" s="49"/>
      <c r="I284" s="85">
        <f t="shared" si="21"/>
        <v>0</v>
      </c>
      <c r="J284" s="86">
        <f t="shared" si="22"/>
        <v>0</v>
      </c>
      <c r="K284" s="136" t="s">
        <v>1453</v>
      </c>
    </row>
    <row r="285" spans="1:11">
      <c r="A285" s="96"/>
      <c r="B285" s="152" t="s">
        <v>1458</v>
      </c>
      <c r="C285" s="52"/>
      <c r="D285" s="153" t="s">
        <v>853</v>
      </c>
      <c r="E285" s="97">
        <v>1</v>
      </c>
      <c r="F285" s="49"/>
      <c r="G285" s="49"/>
      <c r="H285" s="49"/>
      <c r="I285" s="85">
        <f t="shared" si="21"/>
        <v>0</v>
      </c>
      <c r="J285" s="86">
        <f t="shared" si="22"/>
        <v>0</v>
      </c>
      <c r="K285" s="136" t="s">
        <v>1453</v>
      </c>
    </row>
    <row r="286" spans="1:11">
      <c r="A286" s="96"/>
      <c r="B286" s="152" t="s">
        <v>1459</v>
      </c>
      <c r="C286" s="52"/>
      <c r="D286" s="153" t="s">
        <v>853</v>
      </c>
      <c r="E286" s="97">
        <v>1</v>
      </c>
      <c r="F286" s="49"/>
      <c r="G286" s="49"/>
      <c r="H286" s="49"/>
      <c r="I286" s="85">
        <f t="shared" si="21"/>
        <v>0</v>
      </c>
      <c r="J286" s="86">
        <f t="shared" si="22"/>
        <v>0</v>
      </c>
      <c r="K286" s="136" t="s">
        <v>1453</v>
      </c>
    </row>
    <row r="287" spans="1:11">
      <c r="A287" s="96"/>
      <c r="B287" s="152" t="s">
        <v>1460</v>
      </c>
      <c r="C287" s="52"/>
      <c r="D287" s="153" t="s">
        <v>853</v>
      </c>
      <c r="E287" s="97">
        <v>1</v>
      </c>
      <c r="F287" s="49"/>
      <c r="G287" s="49"/>
      <c r="H287" s="49"/>
      <c r="I287" s="85">
        <f t="shared" si="21"/>
        <v>0</v>
      </c>
      <c r="J287" s="86">
        <f t="shared" si="22"/>
        <v>0</v>
      </c>
      <c r="K287" s="136" t="s">
        <v>1453</v>
      </c>
    </row>
    <row r="288" spans="1:11">
      <c r="A288" s="96"/>
      <c r="B288" s="152" t="s">
        <v>1461</v>
      </c>
      <c r="C288" s="52"/>
      <c r="D288" s="153" t="s">
        <v>853</v>
      </c>
      <c r="E288" s="97">
        <v>4</v>
      </c>
      <c r="F288" s="49"/>
      <c r="G288" s="49"/>
      <c r="H288" s="49"/>
      <c r="I288" s="85">
        <f t="shared" si="21"/>
        <v>0</v>
      </c>
      <c r="J288" s="86">
        <f t="shared" si="22"/>
        <v>0</v>
      </c>
      <c r="K288" s="136" t="s">
        <v>980</v>
      </c>
    </row>
    <row r="289" spans="1:11" ht="31.5">
      <c r="A289" s="96"/>
      <c r="B289" s="152" t="s">
        <v>1462</v>
      </c>
      <c r="C289" s="52"/>
      <c r="D289" s="153" t="s">
        <v>853</v>
      </c>
      <c r="E289" s="97">
        <v>1</v>
      </c>
      <c r="F289" s="49"/>
      <c r="G289" s="49"/>
      <c r="H289" s="49"/>
      <c r="I289" s="85">
        <f t="shared" si="21"/>
        <v>0</v>
      </c>
      <c r="J289" s="86">
        <f t="shared" si="22"/>
        <v>0</v>
      </c>
      <c r="K289" s="136" t="s">
        <v>1463</v>
      </c>
    </row>
    <row r="290" spans="1:11">
      <c r="A290" s="96"/>
      <c r="B290" s="152" t="s">
        <v>1464</v>
      </c>
      <c r="C290" s="52"/>
      <c r="D290" s="153" t="s">
        <v>853</v>
      </c>
      <c r="E290" s="97">
        <v>20</v>
      </c>
      <c r="F290" s="49"/>
      <c r="G290" s="49"/>
      <c r="H290" s="49"/>
      <c r="I290" s="85">
        <f t="shared" si="21"/>
        <v>0</v>
      </c>
      <c r="J290" s="86">
        <f t="shared" si="22"/>
        <v>0</v>
      </c>
      <c r="K290" s="136" t="s">
        <v>1453</v>
      </c>
    </row>
    <row r="291" spans="1:11">
      <c r="A291" s="96"/>
      <c r="B291" s="152" t="s">
        <v>1465</v>
      </c>
      <c r="C291" s="52"/>
      <c r="D291" s="153" t="s">
        <v>853</v>
      </c>
      <c r="E291" s="97">
        <v>30</v>
      </c>
      <c r="F291" s="49"/>
      <c r="G291" s="49"/>
      <c r="H291" s="49"/>
      <c r="I291" s="85">
        <f t="shared" si="21"/>
        <v>0</v>
      </c>
      <c r="J291" s="86">
        <f t="shared" si="22"/>
        <v>0</v>
      </c>
      <c r="K291" s="136" t="s">
        <v>1453</v>
      </c>
    </row>
    <row r="292" spans="1:11">
      <c r="A292" s="96"/>
      <c r="B292" s="131" t="s">
        <v>1405</v>
      </c>
      <c r="C292" s="132"/>
      <c r="D292" s="133" t="s">
        <v>982</v>
      </c>
      <c r="E292" s="134">
        <v>1</v>
      </c>
      <c r="F292" s="49"/>
      <c r="G292" s="49"/>
      <c r="H292" s="49"/>
      <c r="I292" s="85">
        <f t="shared" si="21"/>
        <v>0</v>
      </c>
      <c r="J292" s="86">
        <f t="shared" si="22"/>
        <v>0</v>
      </c>
      <c r="K292" s="136" t="s">
        <v>980</v>
      </c>
    </row>
    <row r="293" spans="1:11">
      <c r="A293" s="96"/>
      <c r="B293" s="154" t="s">
        <v>1466</v>
      </c>
      <c r="C293" s="52"/>
      <c r="D293" s="153"/>
      <c r="E293" s="97"/>
      <c r="F293" s="49"/>
      <c r="G293" s="49"/>
      <c r="H293" s="49"/>
      <c r="I293" s="85">
        <f t="shared" si="21"/>
        <v>0</v>
      </c>
      <c r="J293" s="86">
        <f t="shared" si="22"/>
        <v>0</v>
      </c>
      <c r="K293" s="136"/>
    </row>
    <row r="294" spans="1:11" ht="31.5">
      <c r="A294" s="96"/>
      <c r="B294" s="152" t="s">
        <v>1467</v>
      </c>
      <c r="C294" s="52"/>
      <c r="D294" s="153" t="s">
        <v>853</v>
      </c>
      <c r="E294" s="97">
        <v>1</v>
      </c>
      <c r="F294" s="49"/>
      <c r="G294" s="49"/>
      <c r="H294" s="49"/>
      <c r="I294" s="85">
        <f t="shared" si="21"/>
        <v>0</v>
      </c>
      <c r="J294" s="86">
        <f t="shared" si="22"/>
        <v>0</v>
      </c>
      <c r="K294" s="136" t="s">
        <v>1448</v>
      </c>
    </row>
    <row r="295" spans="1:11">
      <c r="A295" s="96"/>
      <c r="B295" s="152" t="s">
        <v>1468</v>
      </c>
      <c r="C295" s="52"/>
      <c r="D295" s="153" t="s">
        <v>853</v>
      </c>
      <c r="E295" s="97">
        <v>1</v>
      </c>
      <c r="F295" s="49"/>
      <c r="G295" s="49"/>
      <c r="H295" s="49"/>
      <c r="I295" s="85">
        <f t="shared" si="21"/>
        <v>0</v>
      </c>
      <c r="J295" s="86">
        <f t="shared" si="22"/>
        <v>0</v>
      </c>
      <c r="K295" s="136" t="s">
        <v>980</v>
      </c>
    </row>
    <row r="296" spans="1:11">
      <c r="A296" s="96"/>
      <c r="B296" s="152" t="s">
        <v>1454</v>
      </c>
      <c r="C296" s="52"/>
      <c r="D296" s="153" t="s">
        <v>853</v>
      </c>
      <c r="E296" s="97">
        <v>1</v>
      </c>
      <c r="F296" s="49"/>
      <c r="G296" s="49"/>
      <c r="H296" s="49"/>
      <c r="I296" s="85">
        <f t="shared" si="21"/>
        <v>0</v>
      </c>
      <c r="J296" s="86">
        <f t="shared" si="22"/>
        <v>0</v>
      </c>
      <c r="K296" s="136" t="s">
        <v>1453</v>
      </c>
    </row>
    <row r="297" spans="1:11">
      <c r="A297" s="96"/>
      <c r="B297" s="152" t="s">
        <v>1456</v>
      </c>
      <c r="C297" s="52"/>
      <c r="D297" s="153" t="s">
        <v>853</v>
      </c>
      <c r="E297" s="97">
        <v>1</v>
      </c>
      <c r="F297" s="49"/>
      <c r="G297" s="49"/>
      <c r="H297" s="49"/>
      <c r="I297" s="85">
        <f t="shared" si="21"/>
        <v>0</v>
      </c>
      <c r="J297" s="86">
        <f t="shared" si="22"/>
        <v>0</v>
      </c>
      <c r="K297" s="136" t="s">
        <v>1453</v>
      </c>
    </row>
    <row r="298" spans="1:11">
      <c r="A298" s="96"/>
      <c r="B298" s="152" t="s">
        <v>1469</v>
      </c>
      <c r="C298" s="52"/>
      <c r="D298" s="153" t="s">
        <v>853</v>
      </c>
      <c r="E298" s="97">
        <v>1</v>
      </c>
      <c r="F298" s="49"/>
      <c r="G298" s="49"/>
      <c r="H298" s="49"/>
      <c r="I298" s="85">
        <f t="shared" si="21"/>
        <v>0</v>
      </c>
      <c r="J298" s="86">
        <f t="shared" si="22"/>
        <v>0</v>
      </c>
      <c r="K298" s="136" t="s">
        <v>1453</v>
      </c>
    </row>
    <row r="299" spans="1:11">
      <c r="A299" s="96"/>
      <c r="B299" s="152" t="s">
        <v>1460</v>
      </c>
      <c r="C299" s="52"/>
      <c r="D299" s="153" t="s">
        <v>853</v>
      </c>
      <c r="E299" s="97">
        <v>1</v>
      </c>
      <c r="F299" s="49"/>
      <c r="G299" s="49"/>
      <c r="H299" s="49"/>
      <c r="I299" s="85">
        <f t="shared" si="21"/>
        <v>0</v>
      </c>
      <c r="J299" s="86">
        <f t="shared" si="22"/>
        <v>0</v>
      </c>
      <c r="K299" s="136" t="s">
        <v>1453</v>
      </c>
    </row>
    <row r="300" spans="1:11">
      <c r="A300" s="96"/>
      <c r="B300" s="152" t="s">
        <v>1461</v>
      </c>
      <c r="C300" s="52"/>
      <c r="D300" s="153" t="s">
        <v>853</v>
      </c>
      <c r="E300" s="97">
        <v>2</v>
      </c>
      <c r="F300" s="49"/>
      <c r="G300" s="49"/>
      <c r="H300" s="49"/>
      <c r="I300" s="85">
        <f t="shared" si="21"/>
        <v>0</v>
      </c>
      <c r="J300" s="86">
        <f t="shared" si="22"/>
        <v>0</v>
      </c>
      <c r="K300" s="136" t="s">
        <v>980</v>
      </c>
    </row>
    <row r="301" spans="1:11" ht="31.5">
      <c r="A301" s="96"/>
      <c r="B301" s="152" t="s">
        <v>1470</v>
      </c>
      <c r="C301" s="52"/>
      <c r="D301" s="153" t="s">
        <v>853</v>
      </c>
      <c r="E301" s="97">
        <v>1</v>
      </c>
      <c r="F301" s="49"/>
      <c r="G301" s="49"/>
      <c r="H301" s="49"/>
      <c r="I301" s="85">
        <f t="shared" si="21"/>
        <v>0</v>
      </c>
      <c r="J301" s="86">
        <f t="shared" si="22"/>
        <v>0</v>
      </c>
      <c r="K301" s="136" t="s">
        <v>1463</v>
      </c>
    </row>
    <row r="302" spans="1:11">
      <c r="A302" s="96"/>
      <c r="B302" s="152" t="s">
        <v>1465</v>
      </c>
      <c r="C302" s="52"/>
      <c r="D302" s="153" t="s">
        <v>853</v>
      </c>
      <c r="E302" s="97">
        <v>10</v>
      </c>
      <c r="F302" s="49"/>
      <c r="G302" s="49"/>
      <c r="H302" s="49"/>
      <c r="I302" s="85">
        <f t="shared" si="21"/>
        <v>0</v>
      </c>
      <c r="J302" s="86">
        <f t="shared" si="22"/>
        <v>0</v>
      </c>
      <c r="K302" s="136" t="s">
        <v>1453</v>
      </c>
    </row>
    <row r="303" spans="1:11">
      <c r="A303" s="96"/>
      <c r="B303" s="131" t="s">
        <v>1405</v>
      </c>
      <c r="C303" s="132"/>
      <c r="D303" s="133" t="s">
        <v>982</v>
      </c>
      <c r="E303" s="134">
        <v>1</v>
      </c>
      <c r="F303" s="49"/>
      <c r="G303" s="49"/>
      <c r="H303" s="49"/>
      <c r="I303" s="85">
        <f t="shared" si="21"/>
        <v>0</v>
      </c>
      <c r="J303" s="86">
        <f t="shared" si="22"/>
        <v>0</v>
      </c>
      <c r="K303" s="136" t="s">
        <v>980</v>
      </c>
    </row>
    <row r="304" spans="1:11">
      <c r="A304" s="96"/>
      <c r="B304" s="154" t="s">
        <v>1471</v>
      </c>
      <c r="C304" s="52"/>
      <c r="D304" s="153"/>
      <c r="E304" s="97"/>
      <c r="F304" s="49"/>
      <c r="G304" s="49"/>
      <c r="H304" s="49"/>
      <c r="I304" s="85">
        <f t="shared" si="21"/>
        <v>0</v>
      </c>
      <c r="J304" s="86">
        <f t="shared" si="22"/>
        <v>0</v>
      </c>
      <c r="K304" s="136"/>
    </row>
    <row r="305" spans="1:11" ht="31.5">
      <c r="A305" s="96"/>
      <c r="B305" s="152" t="s">
        <v>1467</v>
      </c>
      <c r="C305" s="52"/>
      <c r="D305" s="153" t="s">
        <v>853</v>
      </c>
      <c r="E305" s="97">
        <v>1</v>
      </c>
      <c r="F305" s="49"/>
      <c r="G305" s="49"/>
      <c r="H305" s="49"/>
      <c r="I305" s="85">
        <f t="shared" si="21"/>
        <v>0</v>
      </c>
      <c r="J305" s="86">
        <f t="shared" si="22"/>
        <v>0</v>
      </c>
      <c r="K305" s="136" t="s">
        <v>1448</v>
      </c>
    </row>
    <row r="306" spans="1:11">
      <c r="A306" s="96"/>
      <c r="B306" s="152" t="s">
        <v>1468</v>
      </c>
      <c r="C306" s="52"/>
      <c r="D306" s="153" t="s">
        <v>853</v>
      </c>
      <c r="E306" s="97">
        <v>1</v>
      </c>
      <c r="F306" s="49"/>
      <c r="G306" s="49"/>
      <c r="H306" s="49"/>
      <c r="I306" s="85">
        <f t="shared" si="21"/>
        <v>0</v>
      </c>
      <c r="J306" s="86">
        <f t="shared" si="22"/>
        <v>0</v>
      </c>
      <c r="K306" s="136" t="s">
        <v>980</v>
      </c>
    </row>
    <row r="307" spans="1:11">
      <c r="A307" s="96"/>
      <c r="B307" s="152" t="s">
        <v>1454</v>
      </c>
      <c r="C307" s="52"/>
      <c r="D307" s="153" t="s">
        <v>853</v>
      </c>
      <c r="E307" s="97">
        <v>1</v>
      </c>
      <c r="F307" s="49"/>
      <c r="G307" s="49"/>
      <c r="H307" s="49"/>
      <c r="I307" s="85">
        <f t="shared" si="21"/>
        <v>0</v>
      </c>
      <c r="J307" s="86">
        <f t="shared" si="22"/>
        <v>0</v>
      </c>
      <c r="K307" s="136" t="s">
        <v>1453</v>
      </c>
    </row>
    <row r="308" spans="1:11">
      <c r="A308" s="96"/>
      <c r="B308" s="152" t="s">
        <v>1456</v>
      </c>
      <c r="C308" s="52"/>
      <c r="D308" s="153" t="s">
        <v>853</v>
      </c>
      <c r="E308" s="97">
        <v>1</v>
      </c>
      <c r="F308" s="49"/>
      <c r="G308" s="49"/>
      <c r="H308" s="49"/>
      <c r="I308" s="85">
        <f t="shared" si="21"/>
        <v>0</v>
      </c>
      <c r="J308" s="86">
        <f t="shared" si="22"/>
        <v>0</v>
      </c>
      <c r="K308" s="136" t="s">
        <v>1453</v>
      </c>
    </row>
    <row r="309" spans="1:11">
      <c r="A309" s="96"/>
      <c r="B309" s="147" t="s">
        <v>1469</v>
      </c>
      <c r="C309" s="155"/>
      <c r="D309" s="155" t="s">
        <v>853</v>
      </c>
      <c r="E309" s="78">
        <v>1</v>
      </c>
      <c r="F309" s="49"/>
      <c r="G309" s="49"/>
      <c r="H309" s="49"/>
      <c r="I309" s="85">
        <f t="shared" si="21"/>
        <v>0</v>
      </c>
      <c r="J309" s="86">
        <f t="shared" si="22"/>
        <v>0</v>
      </c>
      <c r="K309" s="136" t="s">
        <v>1453</v>
      </c>
    </row>
    <row r="310" spans="1:11">
      <c r="A310" s="96"/>
      <c r="B310" s="147" t="s">
        <v>1460</v>
      </c>
      <c r="C310" s="155"/>
      <c r="D310" s="155" t="s">
        <v>853</v>
      </c>
      <c r="E310" s="78">
        <v>1</v>
      </c>
      <c r="F310" s="49"/>
      <c r="G310" s="49"/>
      <c r="H310" s="49"/>
      <c r="I310" s="85">
        <f t="shared" si="21"/>
        <v>0</v>
      </c>
      <c r="J310" s="86">
        <f t="shared" si="22"/>
        <v>0</v>
      </c>
      <c r="K310" s="136" t="s">
        <v>1453</v>
      </c>
    </row>
    <row r="311" spans="1:11">
      <c r="A311" s="96"/>
      <c r="B311" s="152" t="s">
        <v>1461</v>
      </c>
      <c r="C311" s="52"/>
      <c r="D311" s="153" t="s">
        <v>853</v>
      </c>
      <c r="E311" s="97">
        <v>2</v>
      </c>
      <c r="F311" s="49"/>
      <c r="G311" s="49"/>
      <c r="H311" s="49"/>
      <c r="I311" s="85">
        <f t="shared" si="21"/>
        <v>0</v>
      </c>
      <c r="J311" s="86">
        <f t="shared" si="22"/>
        <v>0</v>
      </c>
      <c r="K311" s="136" t="s">
        <v>980</v>
      </c>
    </row>
    <row r="312" spans="1:11" ht="31.5">
      <c r="A312" s="156"/>
      <c r="B312" s="152" t="s">
        <v>1470</v>
      </c>
      <c r="C312" s="52"/>
      <c r="D312" s="153" t="s">
        <v>853</v>
      </c>
      <c r="E312" s="157">
        <v>1</v>
      </c>
      <c r="F312" s="49"/>
      <c r="G312" s="49"/>
      <c r="H312" s="49"/>
      <c r="I312" s="85">
        <f t="shared" si="21"/>
        <v>0</v>
      </c>
      <c r="J312" s="86">
        <f t="shared" si="22"/>
        <v>0</v>
      </c>
      <c r="K312" s="136" t="s">
        <v>1463</v>
      </c>
    </row>
    <row r="313" spans="1:11">
      <c r="A313" s="156"/>
      <c r="B313" s="152" t="s">
        <v>1465</v>
      </c>
      <c r="C313" s="52"/>
      <c r="D313" s="153" t="s">
        <v>853</v>
      </c>
      <c r="E313" s="97">
        <v>10</v>
      </c>
      <c r="F313" s="49"/>
      <c r="G313" s="49"/>
      <c r="H313" s="49"/>
      <c r="I313" s="85">
        <f t="shared" si="21"/>
        <v>0</v>
      </c>
      <c r="J313" s="86">
        <f t="shared" si="22"/>
        <v>0</v>
      </c>
      <c r="K313" s="136" t="s">
        <v>1453</v>
      </c>
    </row>
    <row r="314" spans="1:11">
      <c r="A314" s="96"/>
      <c r="B314" s="131" t="s">
        <v>1405</v>
      </c>
      <c r="C314" s="132"/>
      <c r="D314" s="133" t="s">
        <v>982</v>
      </c>
      <c r="E314" s="134">
        <v>1</v>
      </c>
      <c r="F314" s="49"/>
      <c r="G314" s="49"/>
      <c r="H314" s="49"/>
      <c r="I314" s="85">
        <f t="shared" si="21"/>
        <v>0</v>
      </c>
      <c r="J314" s="86">
        <f t="shared" si="22"/>
        <v>0</v>
      </c>
      <c r="K314" s="136" t="s">
        <v>980</v>
      </c>
    </row>
    <row r="315" spans="1:11">
      <c r="A315" s="156"/>
      <c r="B315" s="154" t="s">
        <v>1472</v>
      </c>
      <c r="C315" s="52"/>
      <c r="D315" s="153"/>
      <c r="E315" s="97"/>
      <c r="F315" s="49"/>
      <c r="G315" s="49"/>
      <c r="H315" s="49"/>
      <c r="I315" s="85">
        <f t="shared" si="21"/>
        <v>0</v>
      </c>
      <c r="J315" s="86">
        <f t="shared" si="22"/>
        <v>0</v>
      </c>
      <c r="K315" s="136"/>
    </row>
    <row r="316" spans="1:11" ht="31.5">
      <c r="A316" s="156"/>
      <c r="B316" s="152" t="s">
        <v>1467</v>
      </c>
      <c r="C316" s="52"/>
      <c r="D316" s="153" t="s">
        <v>853</v>
      </c>
      <c r="E316" s="97">
        <v>1</v>
      </c>
      <c r="F316" s="49"/>
      <c r="G316" s="49"/>
      <c r="H316" s="49"/>
      <c r="I316" s="85">
        <f t="shared" si="21"/>
        <v>0</v>
      </c>
      <c r="J316" s="86">
        <f t="shared" si="22"/>
        <v>0</v>
      </c>
      <c r="K316" s="136" t="s">
        <v>1448</v>
      </c>
    </row>
    <row r="317" spans="1:11">
      <c r="A317" s="156"/>
      <c r="B317" s="152" t="s">
        <v>1468</v>
      </c>
      <c r="C317" s="52"/>
      <c r="D317" s="153" t="s">
        <v>853</v>
      </c>
      <c r="E317" s="97">
        <v>1</v>
      </c>
      <c r="F317" s="49"/>
      <c r="G317" s="49"/>
      <c r="H317" s="49"/>
      <c r="I317" s="85">
        <f t="shared" si="21"/>
        <v>0</v>
      </c>
      <c r="J317" s="86">
        <f t="shared" si="22"/>
        <v>0</v>
      </c>
      <c r="K317" s="136" t="s">
        <v>980</v>
      </c>
    </row>
    <row r="318" spans="1:11">
      <c r="A318" s="156"/>
      <c r="B318" s="152" t="s">
        <v>1454</v>
      </c>
      <c r="C318" s="52"/>
      <c r="D318" s="153" t="s">
        <v>853</v>
      </c>
      <c r="E318" s="97">
        <v>1</v>
      </c>
      <c r="F318" s="49"/>
      <c r="G318" s="49"/>
      <c r="H318" s="49"/>
      <c r="I318" s="85">
        <f t="shared" si="21"/>
        <v>0</v>
      </c>
      <c r="J318" s="86">
        <f t="shared" si="22"/>
        <v>0</v>
      </c>
      <c r="K318" s="136" t="s">
        <v>1453</v>
      </c>
    </row>
    <row r="319" spans="1:11">
      <c r="A319" s="156"/>
      <c r="B319" s="152" t="s">
        <v>1456</v>
      </c>
      <c r="C319" s="52"/>
      <c r="D319" s="153" t="s">
        <v>853</v>
      </c>
      <c r="E319" s="97">
        <v>1</v>
      </c>
      <c r="F319" s="49"/>
      <c r="G319" s="49"/>
      <c r="H319" s="49"/>
      <c r="I319" s="85">
        <f t="shared" si="21"/>
        <v>0</v>
      </c>
      <c r="J319" s="86">
        <f t="shared" si="22"/>
        <v>0</v>
      </c>
      <c r="K319" s="136" t="s">
        <v>1453</v>
      </c>
    </row>
    <row r="320" spans="1:11">
      <c r="A320" s="158"/>
      <c r="B320" s="159" t="s">
        <v>1469</v>
      </c>
      <c r="C320" s="72"/>
      <c r="D320" s="160" t="s">
        <v>853</v>
      </c>
      <c r="E320" s="161">
        <v>1</v>
      </c>
      <c r="F320" s="49"/>
      <c r="G320" s="49"/>
      <c r="H320" s="49"/>
      <c r="I320" s="85">
        <f t="shared" si="21"/>
        <v>0</v>
      </c>
      <c r="J320" s="86">
        <f t="shared" si="22"/>
        <v>0</v>
      </c>
      <c r="K320" s="148" t="s">
        <v>1453</v>
      </c>
    </row>
    <row r="321" spans="1:11">
      <c r="A321" s="66"/>
      <c r="B321" s="165" t="s">
        <v>1460</v>
      </c>
      <c r="C321" s="166"/>
      <c r="D321" s="167" t="s">
        <v>853</v>
      </c>
      <c r="E321" s="110">
        <v>1</v>
      </c>
      <c r="F321" s="49"/>
      <c r="G321" s="49"/>
      <c r="H321" s="49"/>
      <c r="I321" s="85">
        <f t="shared" si="21"/>
        <v>0</v>
      </c>
      <c r="J321" s="86">
        <f t="shared" si="22"/>
        <v>0</v>
      </c>
      <c r="K321" s="183" t="s">
        <v>1453</v>
      </c>
    </row>
    <row r="322" spans="1:11">
      <c r="A322" s="69"/>
      <c r="B322" s="168" t="s">
        <v>1461</v>
      </c>
      <c r="C322" s="169"/>
      <c r="D322" s="170" t="s">
        <v>853</v>
      </c>
      <c r="E322" s="113">
        <v>2</v>
      </c>
      <c r="F322" s="49"/>
      <c r="G322" s="49"/>
      <c r="H322" s="49"/>
      <c r="I322" s="85">
        <f t="shared" si="21"/>
        <v>0</v>
      </c>
      <c r="J322" s="86">
        <f t="shared" si="22"/>
        <v>0</v>
      </c>
      <c r="K322" s="184" t="s">
        <v>980</v>
      </c>
    </row>
    <row r="323" spans="1:11" ht="31.5">
      <c r="A323" s="69"/>
      <c r="B323" s="168" t="s">
        <v>1470</v>
      </c>
      <c r="C323" s="169"/>
      <c r="D323" s="170" t="s">
        <v>853</v>
      </c>
      <c r="E323" s="113">
        <v>1</v>
      </c>
      <c r="F323" s="49"/>
      <c r="G323" s="49"/>
      <c r="H323" s="49"/>
      <c r="I323" s="85">
        <f t="shared" si="21"/>
        <v>0</v>
      </c>
      <c r="J323" s="86">
        <f t="shared" si="22"/>
        <v>0</v>
      </c>
      <c r="K323" s="184" t="s">
        <v>1463</v>
      </c>
    </row>
    <row r="324" spans="1:11">
      <c r="A324" s="69"/>
      <c r="B324" s="168" t="s">
        <v>1465</v>
      </c>
      <c r="C324" s="168"/>
      <c r="D324" s="170" t="s">
        <v>853</v>
      </c>
      <c r="E324" s="113">
        <v>10</v>
      </c>
      <c r="F324" s="49"/>
      <c r="G324" s="49"/>
      <c r="H324" s="49"/>
      <c r="I324" s="85">
        <f t="shared" si="21"/>
        <v>0</v>
      </c>
      <c r="J324" s="86">
        <f t="shared" si="22"/>
        <v>0</v>
      </c>
      <c r="K324" s="136" t="s">
        <v>1453</v>
      </c>
    </row>
    <row r="325" spans="1:11">
      <c r="A325" s="96"/>
      <c r="B325" s="131" t="s">
        <v>1405</v>
      </c>
      <c r="C325" s="132"/>
      <c r="D325" s="133" t="s">
        <v>982</v>
      </c>
      <c r="E325" s="134">
        <v>1</v>
      </c>
      <c r="F325" s="49"/>
      <c r="G325" s="49"/>
      <c r="H325" s="49"/>
      <c r="I325" s="85">
        <f t="shared" si="21"/>
        <v>0</v>
      </c>
      <c r="J325" s="86">
        <f t="shared" si="22"/>
        <v>0</v>
      </c>
      <c r="K325" s="136" t="s">
        <v>980</v>
      </c>
    </row>
    <row r="326" spans="1:11">
      <c r="A326" s="69"/>
      <c r="B326" s="171" t="s">
        <v>1473</v>
      </c>
      <c r="C326" s="168"/>
      <c r="D326" s="170"/>
      <c r="E326" s="113"/>
      <c r="F326" s="49"/>
      <c r="G326" s="49"/>
      <c r="H326" s="49"/>
      <c r="I326" s="85">
        <f t="shared" si="21"/>
        <v>0</v>
      </c>
      <c r="J326" s="86">
        <f t="shared" si="22"/>
        <v>0</v>
      </c>
      <c r="K326" s="136"/>
    </row>
    <row r="327" spans="1:11" ht="31.5">
      <c r="A327" s="69"/>
      <c r="B327" s="168" t="s">
        <v>1467</v>
      </c>
      <c r="C327" s="168"/>
      <c r="D327" s="170" t="s">
        <v>853</v>
      </c>
      <c r="E327" s="113">
        <v>1</v>
      </c>
      <c r="F327" s="49"/>
      <c r="G327" s="49"/>
      <c r="H327" s="49"/>
      <c r="I327" s="85">
        <f t="shared" si="21"/>
        <v>0</v>
      </c>
      <c r="J327" s="86">
        <f t="shared" si="22"/>
        <v>0</v>
      </c>
      <c r="K327" s="184" t="s">
        <v>1448</v>
      </c>
    </row>
    <row r="328" spans="1:11">
      <c r="A328" s="69"/>
      <c r="B328" s="168" t="s">
        <v>1468</v>
      </c>
      <c r="C328" s="168"/>
      <c r="D328" s="170" t="s">
        <v>853</v>
      </c>
      <c r="E328" s="113">
        <v>1</v>
      </c>
      <c r="F328" s="49"/>
      <c r="G328" s="49"/>
      <c r="H328" s="49"/>
      <c r="I328" s="85">
        <f t="shared" si="21"/>
        <v>0</v>
      </c>
      <c r="J328" s="86">
        <f t="shared" si="22"/>
        <v>0</v>
      </c>
      <c r="K328" s="184" t="s">
        <v>980</v>
      </c>
    </row>
    <row r="329" spans="1:11">
      <c r="A329" s="69"/>
      <c r="B329" s="168" t="s">
        <v>1454</v>
      </c>
      <c r="C329" s="168"/>
      <c r="D329" s="170" t="s">
        <v>853</v>
      </c>
      <c r="E329" s="113">
        <v>1</v>
      </c>
      <c r="F329" s="49"/>
      <c r="G329" s="49"/>
      <c r="H329" s="49"/>
      <c r="I329" s="85">
        <f t="shared" si="21"/>
        <v>0</v>
      </c>
      <c r="J329" s="86">
        <f t="shared" si="22"/>
        <v>0</v>
      </c>
      <c r="K329" s="184" t="s">
        <v>1453</v>
      </c>
    </row>
    <row r="330" spans="1:11">
      <c r="A330" s="69"/>
      <c r="B330" s="168" t="s">
        <v>1456</v>
      </c>
      <c r="C330" s="168"/>
      <c r="D330" s="170" t="s">
        <v>853</v>
      </c>
      <c r="E330" s="113">
        <v>1</v>
      </c>
      <c r="F330" s="49"/>
      <c r="G330" s="49"/>
      <c r="H330" s="49"/>
      <c r="I330" s="85">
        <f t="shared" si="21"/>
        <v>0</v>
      </c>
      <c r="J330" s="86">
        <f t="shared" si="22"/>
        <v>0</v>
      </c>
      <c r="K330" s="184" t="s">
        <v>1453</v>
      </c>
    </row>
    <row r="331" spans="1:11">
      <c r="A331" s="69"/>
      <c r="B331" s="168" t="s">
        <v>1469</v>
      </c>
      <c r="C331" s="168"/>
      <c r="D331" s="170" t="s">
        <v>853</v>
      </c>
      <c r="E331" s="113">
        <v>1</v>
      </c>
      <c r="F331" s="49"/>
      <c r="G331" s="49"/>
      <c r="H331" s="49"/>
      <c r="I331" s="85">
        <f t="shared" si="21"/>
        <v>0</v>
      </c>
      <c r="J331" s="86">
        <f t="shared" si="22"/>
        <v>0</v>
      </c>
      <c r="K331" s="184" t="s">
        <v>1453</v>
      </c>
    </row>
    <row r="332" spans="1:11">
      <c r="A332" s="69"/>
      <c r="B332" s="168" t="s">
        <v>1460</v>
      </c>
      <c r="C332" s="168"/>
      <c r="D332" s="170" t="s">
        <v>853</v>
      </c>
      <c r="E332" s="113">
        <v>1</v>
      </c>
      <c r="F332" s="49"/>
      <c r="G332" s="49"/>
      <c r="H332" s="49"/>
      <c r="I332" s="85">
        <f t="shared" si="21"/>
        <v>0</v>
      </c>
      <c r="J332" s="86">
        <f t="shared" si="22"/>
        <v>0</v>
      </c>
      <c r="K332" s="184" t="s">
        <v>1453</v>
      </c>
    </row>
    <row r="333" spans="1:11">
      <c r="A333" s="69"/>
      <c r="B333" s="168" t="s">
        <v>1461</v>
      </c>
      <c r="C333" s="168"/>
      <c r="D333" s="170" t="s">
        <v>853</v>
      </c>
      <c r="E333" s="113">
        <v>2</v>
      </c>
      <c r="F333" s="49"/>
      <c r="G333" s="49"/>
      <c r="H333" s="49"/>
      <c r="I333" s="85">
        <f t="shared" si="21"/>
        <v>0</v>
      </c>
      <c r="J333" s="86">
        <f t="shared" si="22"/>
        <v>0</v>
      </c>
      <c r="K333" s="136" t="s">
        <v>980</v>
      </c>
    </row>
    <row r="334" spans="1:11" ht="31.5">
      <c r="A334" s="69"/>
      <c r="B334" s="168" t="s">
        <v>1470</v>
      </c>
      <c r="C334" s="168"/>
      <c r="D334" s="170" t="s">
        <v>853</v>
      </c>
      <c r="E334" s="113">
        <v>1</v>
      </c>
      <c r="F334" s="49"/>
      <c r="G334" s="49"/>
      <c r="H334" s="49"/>
      <c r="I334" s="85">
        <f t="shared" ref="I334:I404" si="23">+SUM(F334:H334)</f>
        <v>0</v>
      </c>
      <c r="J334" s="86">
        <f t="shared" ref="J334:J404" si="24">ROUND(E334*I334,0)</f>
        <v>0</v>
      </c>
      <c r="K334" s="136" t="s">
        <v>1463</v>
      </c>
    </row>
    <row r="335" spans="1:11">
      <c r="A335" s="69"/>
      <c r="B335" s="168" t="s">
        <v>1465</v>
      </c>
      <c r="C335" s="168"/>
      <c r="D335" s="170" t="s">
        <v>853</v>
      </c>
      <c r="E335" s="113">
        <v>10</v>
      </c>
      <c r="F335" s="49"/>
      <c r="G335" s="49"/>
      <c r="H335" s="49"/>
      <c r="I335" s="85">
        <f t="shared" si="23"/>
        <v>0</v>
      </c>
      <c r="J335" s="86">
        <f t="shared" si="24"/>
        <v>0</v>
      </c>
      <c r="K335" s="136" t="s">
        <v>1453</v>
      </c>
    </row>
    <row r="336" spans="1:11">
      <c r="A336" s="96"/>
      <c r="B336" s="131" t="s">
        <v>1405</v>
      </c>
      <c r="C336" s="132"/>
      <c r="D336" s="133" t="s">
        <v>982</v>
      </c>
      <c r="E336" s="134">
        <v>1</v>
      </c>
      <c r="F336" s="49"/>
      <c r="G336" s="49"/>
      <c r="H336" s="49"/>
      <c r="I336" s="85">
        <f t="shared" si="23"/>
        <v>0</v>
      </c>
      <c r="J336" s="86">
        <f t="shared" si="24"/>
        <v>0</v>
      </c>
      <c r="K336" s="136" t="s">
        <v>980</v>
      </c>
    </row>
    <row r="337" spans="1:11">
      <c r="A337" s="69"/>
      <c r="B337" s="171" t="s">
        <v>1474</v>
      </c>
      <c r="C337" s="168"/>
      <c r="D337" s="170"/>
      <c r="E337" s="113"/>
      <c r="F337" s="49"/>
      <c r="G337" s="49"/>
      <c r="H337" s="49"/>
      <c r="I337" s="85">
        <f t="shared" si="23"/>
        <v>0</v>
      </c>
      <c r="J337" s="86">
        <f t="shared" si="24"/>
        <v>0</v>
      </c>
      <c r="K337" s="136"/>
    </row>
    <row r="338" spans="1:11" ht="31.5">
      <c r="A338" s="69"/>
      <c r="B338" s="172" t="s">
        <v>1475</v>
      </c>
      <c r="C338" s="173"/>
      <c r="D338" s="174" t="s">
        <v>853</v>
      </c>
      <c r="E338" s="113">
        <v>1</v>
      </c>
      <c r="F338" s="49"/>
      <c r="G338" s="49"/>
      <c r="H338" s="49"/>
      <c r="I338" s="85">
        <f t="shared" si="23"/>
        <v>0</v>
      </c>
      <c r="J338" s="86">
        <f t="shared" si="24"/>
        <v>0</v>
      </c>
      <c r="K338" s="136" t="s">
        <v>1448</v>
      </c>
    </row>
    <row r="339" spans="1:11">
      <c r="A339" s="137"/>
      <c r="B339" s="175" t="s">
        <v>1468</v>
      </c>
      <c r="C339" s="175"/>
      <c r="D339" s="176" t="s">
        <v>853</v>
      </c>
      <c r="E339" s="177">
        <v>1</v>
      </c>
      <c r="F339" s="49"/>
      <c r="G339" s="49"/>
      <c r="H339" s="49"/>
      <c r="I339" s="85">
        <f t="shared" si="23"/>
        <v>0</v>
      </c>
      <c r="J339" s="86">
        <f t="shared" si="24"/>
        <v>0</v>
      </c>
      <c r="K339" s="148" t="s">
        <v>980</v>
      </c>
    </row>
    <row r="340" spans="1:11">
      <c r="A340" s="178"/>
      <c r="B340" s="179" t="s">
        <v>1454</v>
      </c>
      <c r="C340" s="179"/>
      <c r="D340" s="180" t="s">
        <v>853</v>
      </c>
      <c r="E340" s="181">
        <v>1</v>
      </c>
      <c r="F340" s="49"/>
      <c r="G340" s="49"/>
      <c r="H340" s="49"/>
      <c r="I340" s="85">
        <f t="shared" si="23"/>
        <v>0</v>
      </c>
      <c r="J340" s="86">
        <f t="shared" si="24"/>
        <v>0</v>
      </c>
      <c r="K340" s="185" t="s">
        <v>1453</v>
      </c>
    </row>
    <row r="341" spans="1:11">
      <c r="A341" s="178"/>
      <c r="B341" s="179" t="s">
        <v>1456</v>
      </c>
      <c r="C341" s="179"/>
      <c r="D341" s="180" t="s">
        <v>853</v>
      </c>
      <c r="E341" s="181">
        <v>1</v>
      </c>
      <c r="F341" s="49"/>
      <c r="G341" s="49"/>
      <c r="H341" s="49"/>
      <c r="I341" s="85">
        <f t="shared" si="23"/>
        <v>0</v>
      </c>
      <c r="J341" s="86">
        <f t="shared" si="24"/>
        <v>0</v>
      </c>
      <c r="K341" s="185" t="s">
        <v>1453</v>
      </c>
    </row>
    <row r="342" spans="1:11">
      <c r="A342" s="178"/>
      <c r="B342" s="179" t="s">
        <v>1469</v>
      </c>
      <c r="C342" s="179"/>
      <c r="D342" s="180" t="s">
        <v>853</v>
      </c>
      <c r="E342" s="181">
        <v>1</v>
      </c>
      <c r="F342" s="49"/>
      <c r="G342" s="49"/>
      <c r="H342" s="49"/>
      <c r="I342" s="85">
        <f t="shared" si="23"/>
        <v>0</v>
      </c>
      <c r="J342" s="86">
        <f t="shared" si="24"/>
        <v>0</v>
      </c>
      <c r="K342" s="185" t="s">
        <v>1453</v>
      </c>
    </row>
    <row r="343" spans="1:11">
      <c r="A343" s="178"/>
      <c r="B343" s="179" t="s">
        <v>1460</v>
      </c>
      <c r="C343" s="179"/>
      <c r="D343" s="180" t="s">
        <v>853</v>
      </c>
      <c r="E343" s="181">
        <v>1</v>
      </c>
      <c r="F343" s="49"/>
      <c r="G343" s="49"/>
      <c r="H343" s="49"/>
      <c r="I343" s="85">
        <f t="shared" si="23"/>
        <v>0</v>
      </c>
      <c r="J343" s="86">
        <f t="shared" si="24"/>
        <v>0</v>
      </c>
      <c r="K343" s="185" t="s">
        <v>1453</v>
      </c>
    </row>
    <row r="344" spans="1:11">
      <c r="A344" s="178"/>
      <c r="B344" s="179" t="s">
        <v>1461</v>
      </c>
      <c r="C344" s="179"/>
      <c r="D344" s="180" t="s">
        <v>853</v>
      </c>
      <c r="E344" s="181">
        <v>2</v>
      </c>
      <c r="F344" s="49"/>
      <c r="G344" s="49"/>
      <c r="H344" s="49"/>
      <c r="I344" s="85">
        <f t="shared" si="23"/>
        <v>0</v>
      </c>
      <c r="J344" s="86">
        <f t="shared" si="24"/>
        <v>0</v>
      </c>
      <c r="K344" s="185" t="s">
        <v>980</v>
      </c>
    </row>
    <row r="345" spans="1:11" ht="31.5">
      <c r="A345" s="178"/>
      <c r="B345" s="179" t="s">
        <v>1470</v>
      </c>
      <c r="C345" s="179"/>
      <c r="D345" s="180" t="s">
        <v>853</v>
      </c>
      <c r="E345" s="181">
        <v>1</v>
      </c>
      <c r="F345" s="49"/>
      <c r="G345" s="49"/>
      <c r="H345" s="49"/>
      <c r="I345" s="85">
        <f t="shared" si="23"/>
        <v>0</v>
      </c>
      <c r="J345" s="86">
        <f t="shared" si="24"/>
        <v>0</v>
      </c>
      <c r="K345" s="185" t="s">
        <v>1463</v>
      </c>
    </row>
    <row r="346" spans="1:11">
      <c r="A346" s="178"/>
      <c r="B346" s="179" t="s">
        <v>1465</v>
      </c>
      <c r="C346" s="179"/>
      <c r="D346" s="180" t="s">
        <v>853</v>
      </c>
      <c r="E346" s="181">
        <v>10</v>
      </c>
      <c r="F346" s="49"/>
      <c r="G346" s="49"/>
      <c r="H346" s="49"/>
      <c r="I346" s="85">
        <f t="shared" si="23"/>
        <v>0</v>
      </c>
      <c r="J346" s="86">
        <f t="shared" si="24"/>
        <v>0</v>
      </c>
      <c r="K346" s="185" t="s">
        <v>1453</v>
      </c>
    </row>
    <row r="347" spans="1:11">
      <c r="A347" s="178"/>
      <c r="B347" s="179" t="s">
        <v>1476</v>
      </c>
      <c r="C347" s="179"/>
      <c r="D347" s="180" t="s">
        <v>853</v>
      </c>
      <c r="E347" s="181">
        <v>4</v>
      </c>
      <c r="F347" s="49"/>
      <c r="G347" s="49"/>
      <c r="H347" s="49"/>
      <c r="I347" s="85">
        <f t="shared" si="23"/>
        <v>0</v>
      </c>
      <c r="J347" s="86">
        <f t="shared" si="24"/>
        <v>0</v>
      </c>
      <c r="K347" s="185" t="s">
        <v>1477</v>
      </c>
    </row>
    <row r="348" spans="1:11">
      <c r="A348" s="178"/>
      <c r="B348" s="179" t="s">
        <v>1478</v>
      </c>
      <c r="C348" s="179"/>
      <c r="D348" s="180" t="s">
        <v>143</v>
      </c>
      <c r="E348" s="181">
        <v>130</v>
      </c>
      <c r="F348" s="49"/>
      <c r="G348" s="49"/>
      <c r="H348" s="49"/>
      <c r="I348" s="85">
        <f t="shared" si="23"/>
        <v>0</v>
      </c>
      <c r="J348" s="86">
        <f t="shared" si="24"/>
        <v>0</v>
      </c>
      <c r="K348" s="185" t="s">
        <v>1479</v>
      </c>
    </row>
    <row r="349" spans="1:11">
      <c r="A349" s="178"/>
      <c r="B349" s="179" t="s">
        <v>1480</v>
      </c>
      <c r="C349" s="179"/>
      <c r="D349" s="180" t="s">
        <v>143</v>
      </c>
      <c r="E349" s="181">
        <v>240</v>
      </c>
      <c r="F349" s="49"/>
      <c r="G349" s="49"/>
      <c r="H349" s="49"/>
      <c r="I349" s="85">
        <f t="shared" si="23"/>
        <v>0</v>
      </c>
      <c r="J349" s="86">
        <f t="shared" si="24"/>
        <v>0</v>
      </c>
      <c r="K349" s="185" t="s">
        <v>1479</v>
      </c>
    </row>
    <row r="350" spans="1:11">
      <c r="A350" s="178"/>
      <c r="B350" s="179" t="s">
        <v>1481</v>
      </c>
      <c r="C350" s="179"/>
      <c r="D350" s="180" t="s">
        <v>982</v>
      </c>
      <c r="E350" s="181">
        <v>1</v>
      </c>
      <c r="F350" s="49"/>
      <c r="G350" s="49"/>
      <c r="H350" s="49"/>
      <c r="I350" s="85">
        <f t="shared" ref="I350" si="25">+SUM(F350:H350)</f>
        <v>0</v>
      </c>
      <c r="J350" s="86">
        <f t="shared" ref="J350" si="26">ROUND(E350*I350,0)</f>
        <v>0</v>
      </c>
      <c r="K350" s="185" t="s">
        <v>1479</v>
      </c>
    </row>
    <row r="351" spans="1:11">
      <c r="A351" s="178"/>
      <c r="B351" s="182" t="s">
        <v>1409</v>
      </c>
      <c r="C351" s="179"/>
      <c r="D351" s="180"/>
      <c r="E351" s="181"/>
      <c r="F351" s="49"/>
      <c r="G351" s="49"/>
      <c r="H351" s="49"/>
      <c r="I351" s="85">
        <f t="shared" si="23"/>
        <v>0</v>
      </c>
      <c r="J351" s="86">
        <f t="shared" si="24"/>
        <v>0</v>
      </c>
      <c r="K351" s="185"/>
    </row>
    <row r="352" spans="1:11">
      <c r="A352" s="178"/>
      <c r="B352" s="179" t="s">
        <v>1476</v>
      </c>
      <c r="C352" s="179"/>
      <c r="D352" s="180" t="s">
        <v>853</v>
      </c>
      <c r="E352" s="181">
        <v>1</v>
      </c>
      <c r="F352" s="49"/>
      <c r="G352" s="49"/>
      <c r="H352" s="49"/>
      <c r="I352" s="85">
        <f t="shared" si="23"/>
        <v>0</v>
      </c>
      <c r="J352" s="86">
        <f t="shared" si="24"/>
        <v>0</v>
      </c>
      <c r="K352" s="185" t="s">
        <v>1477</v>
      </c>
    </row>
    <row r="353" spans="1:11">
      <c r="A353" s="178"/>
      <c r="B353" s="179" t="s">
        <v>1482</v>
      </c>
      <c r="C353" s="179"/>
      <c r="D353" s="180" t="s">
        <v>853</v>
      </c>
      <c r="E353" s="181">
        <v>6</v>
      </c>
      <c r="F353" s="49"/>
      <c r="G353" s="49"/>
      <c r="H353" s="49"/>
      <c r="I353" s="85">
        <f t="shared" si="23"/>
        <v>0</v>
      </c>
      <c r="J353" s="86">
        <f t="shared" si="24"/>
        <v>0</v>
      </c>
      <c r="K353" s="185" t="s">
        <v>1453</v>
      </c>
    </row>
    <row r="354" spans="1:11">
      <c r="A354" s="178"/>
      <c r="B354" s="179" t="s">
        <v>1483</v>
      </c>
      <c r="C354" s="179"/>
      <c r="D354" s="180" t="s">
        <v>853</v>
      </c>
      <c r="E354" s="181">
        <v>2</v>
      </c>
      <c r="F354" s="49"/>
      <c r="G354" s="49"/>
      <c r="H354" s="49"/>
      <c r="I354" s="85">
        <f t="shared" si="23"/>
        <v>0</v>
      </c>
      <c r="J354" s="86">
        <f t="shared" si="24"/>
        <v>0</v>
      </c>
      <c r="K354" s="185"/>
    </row>
    <row r="355" spans="1:11">
      <c r="A355" s="178"/>
      <c r="B355" s="179" t="s">
        <v>1484</v>
      </c>
      <c r="C355" s="179"/>
      <c r="D355" s="180" t="s">
        <v>143</v>
      </c>
      <c r="E355" s="181">
        <v>480</v>
      </c>
      <c r="F355" s="49"/>
      <c r="G355" s="49"/>
      <c r="H355" s="49"/>
      <c r="I355" s="85">
        <f t="shared" si="23"/>
        <v>0</v>
      </c>
      <c r="J355" s="86">
        <f t="shared" si="24"/>
        <v>0</v>
      </c>
      <c r="K355" s="185"/>
    </row>
    <row r="356" spans="1:11">
      <c r="A356" s="178"/>
      <c r="B356" s="179" t="s">
        <v>1485</v>
      </c>
      <c r="C356" s="179"/>
      <c r="D356" s="180" t="s">
        <v>143</v>
      </c>
      <c r="E356" s="181">
        <v>480</v>
      </c>
      <c r="F356" s="49"/>
      <c r="G356" s="49"/>
      <c r="H356" s="49"/>
      <c r="I356" s="85">
        <f t="shared" si="23"/>
        <v>0</v>
      </c>
      <c r="J356" s="86">
        <f t="shared" si="24"/>
        <v>0</v>
      </c>
      <c r="K356" s="185"/>
    </row>
    <row r="357" spans="1:11">
      <c r="A357" s="96"/>
      <c r="B357" s="131" t="s">
        <v>1405</v>
      </c>
      <c r="C357" s="132"/>
      <c r="D357" s="133" t="s">
        <v>982</v>
      </c>
      <c r="E357" s="134">
        <v>1</v>
      </c>
      <c r="F357" s="49"/>
      <c r="G357" s="49"/>
      <c r="H357" s="49"/>
      <c r="I357" s="85">
        <f t="shared" si="23"/>
        <v>0</v>
      </c>
      <c r="J357" s="86">
        <f t="shared" si="24"/>
        <v>0</v>
      </c>
      <c r="K357" s="136" t="s">
        <v>980</v>
      </c>
    </row>
    <row r="358" spans="1:11">
      <c r="A358" s="178"/>
      <c r="B358" s="182" t="s">
        <v>1410</v>
      </c>
      <c r="C358" s="179"/>
      <c r="D358" s="180"/>
      <c r="E358" s="181"/>
      <c r="F358" s="49"/>
      <c r="G358" s="49"/>
      <c r="H358" s="49"/>
      <c r="I358" s="85">
        <f t="shared" si="23"/>
        <v>0</v>
      </c>
      <c r="J358" s="86">
        <f t="shared" si="24"/>
        <v>0</v>
      </c>
      <c r="K358" s="185"/>
    </row>
    <row r="359" spans="1:11">
      <c r="A359" s="178"/>
      <c r="B359" s="179" t="s">
        <v>1482</v>
      </c>
      <c r="C359" s="179"/>
      <c r="D359" s="180" t="s">
        <v>853</v>
      </c>
      <c r="E359" s="181">
        <v>3</v>
      </c>
      <c r="F359" s="49"/>
      <c r="G359" s="49"/>
      <c r="H359" s="49"/>
      <c r="I359" s="85">
        <f t="shared" si="23"/>
        <v>0</v>
      </c>
      <c r="J359" s="86">
        <f t="shared" si="24"/>
        <v>0</v>
      </c>
      <c r="K359" s="185"/>
    </row>
    <row r="360" spans="1:11">
      <c r="A360" s="178"/>
      <c r="B360" s="179" t="s">
        <v>1484</v>
      </c>
      <c r="C360" s="179"/>
      <c r="D360" s="180" t="s">
        <v>143</v>
      </c>
      <c r="E360" s="181">
        <v>285</v>
      </c>
      <c r="F360" s="49"/>
      <c r="G360" s="49"/>
      <c r="H360" s="49"/>
      <c r="I360" s="85">
        <f t="shared" si="23"/>
        <v>0</v>
      </c>
      <c r="J360" s="86">
        <f t="shared" si="24"/>
        <v>0</v>
      </c>
      <c r="K360" s="185"/>
    </row>
    <row r="361" spans="1:11">
      <c r="A361" s="178"/>
      <c r="B361" s="179" t="s">
        <v>1485</v>
      </c>
      <c r="C361" s="179"/>
      <c r="D361" s="180" t="s">
        <v>143</v>
      </c>
      <c r="E361" s="181">
        <v>285</v>
      </c>
      <c r="F361" s="49"/>
      <c r="G361" s="49"/>
      <c r="H361" s="49"/>
      <c r="I361" s="85">
        <f t="shared" si="23"/>
        <v>0</v>
      </c>
      <c r="J361" s="86">
        <f t="shared" si="24"/>
        <v>0</v>
      </c>
      <c r="K361" s="185"/>
    </row>
    <row r="362" spans="1:11">
      <c r="A362" s="96"/>
      <c r="B362" s="131" t="s">
        <v>1405</v>
      </c>
      <c r="C362" s="132"/>
      <c r="D362" s="133" t="s">
        <v>982</v>
      </c>
      <c r="E362" s="134">
        <v>1</v>
      </c>
      <c r="F362" s="49"/>
      <c r="G362" s="49"/>
      <c r="H362" s="49"/>
      <c r="I362" s="85">
        <f t="shared" si="23"/>
        <v>0</v>
      </c>
      <c r="J362" s="86">
        <f t="shared" si="24"/>
        <v>0</v>
      </c>
      <c r="K362" s="136" t="s">
        <v>980</v>
      </c>
    </row>
    <row r="363" spans="1:11">
      <c r="A363" s="178"/>
      <c r="B363" s="182" t="s">
        <v>1486</v>
      </c>
      <c r="C363" s="179"/>
      <c r="D363" s="180"/>
      <c r="E363" s="181"/>
      <c r="F363" s="49"/>
      <c r="G363" s="49"/>
      <c r="H363" s="49"/>
      <c r="I363" s="85">
        <f t="shared" si="23"/>
        <v>0</v>
      </c>
      <c r="J363" s="86">
        <f t="shared" si="24"/>
        <v>0</v>
      </c>
      <c r="K363" s="185"/>
    </row>
    <row r="364" spans="1:11" ht="31.5">
      <c r="A364" s="178"/>
      <c r="B364" s="179" t="s">
        <v>1467</v>
      </c>
      <c r="C364" s="179"/>
      <c r="D364" s="180" t="s">
        <v>853</v>
      </c>
      <c r="E364" s="181">
        <v>1</v>
      </c>
      <c r="F364" s="49"/>
      <c r="G364" s="49"/>
      <c r="H364" s="49"/>
      <c r="I364" s="85">
        <f t="shared" si="23"/>
        <v>0</v>
      </c>
      <c r="J364" s="86">
        <f t="shared" si="24"/>
        <v>0</v>
      </c>
      <c r="K364" s="185" t="s">
        <v>1448</v>
      </c>
    </row>
    <row r="365" spans="1:11">
      <c r="A365" s="178"/>
      <c r="B365" s="179" t="s">
        <v>1468</v>
      </c>
      <c r="C365" s="179"/>
      <c r="D365" s="180" t="s">
        <v>853</v>
      </c>
      <c r="E365" s="181">
        <v>1</v>
      </c>
      <c r="F365" s="49"/>
      <c r="G365" s="49"/>
      <c r="H365" s="49"/>
      <c r="I365" s="85">
        <f t="shared" si="23"/>
        <v>0</v>
      </c>
      <c r="J365" s="86">
        <f t="shared" si="24"/>
        <v>0</v>
      </c>
      <c r="K365" s="185" t="s">
        <v>980</v>
      </c>
    </row>
    <row r="366" spans="1:11">
      <c r="A366" s="178"/>
      <c r="B366" s="179" t="s">
        <v>1487</v>
      </c>
      <c r="C366" s="179"/>
      <c r="D366" s="180" t="s">
        <v>853</v>
      </c>
      <c r="E366" s="181">
        <v>1</v>
      </c>
      <c r="F366" s="49"/>
      <c r="G366" s="49"/>
      <c r="H366" s="49"/>
      <c r="I366" s="85">
        <f t="shared" si="23"/>
        <v>0</v>
      </c>
      <c r="J366" s="86">
        <f t="shared" si="24"/>
        <v>0</v>
      </c>
      <c r="K366" s="185" t="s">
        <v>1453</v>
      </c>
    </row>
    <row r="367" spans="1:11">
      <c r="A367" s="178"/>
      <c r="B367" s="179" t="s">
        <v>1488</v>
      </c>
      <c r="C367" s="179"/>
      <c r="D367" s="180" t="s">
        <v>853</v>
      </c>
      <c r="E367" s="181">
        <v>1</v>
      </c>
      <c r="F367" s="49"/>
      <c r="G367" s="49"/>
      <c r="H367" s="49"/>
      <c r="I367" s="85">
        <f t="shared" si="23"/>
        <v>0</v>
      </c>
      <c r="J367" s="86">
        <f t="shared" si="24"/>
        <v>0</v>
      </c>
      <c r="K367" s="185" t="s">
        <v>1453</v>
      </c>
    </row>
    <row r="368" spans="1:11">
      <c r="A368" s="178"/>
      <c r="B368" s="179" t="s">
        <v>1461</v>
      </c>
      <c r="C368" s="179"/>
      <c r="D368" s="180" t="s">
        <v>853</v>
      </c>
      <c r="E368" s="181">
        <v>2</v>
      </c>
      <c r="F368" s="49"/>
      <c r="G368" s="49"/>
      <c r="H368" s="49"/>
      <c r="I368" s="85">
        <f t="shared" si="23"/>
        <v>0</v>
      </c>
      <c r="J368" s="86">
        <f t="shared" si="24"/>
        <v>0</v>
      </c>
      <c r="K368" s="185" t="s">
        <v>980</v>
      </c>
    </row>
    <row r="369" spans="1:11" ht="31.5">
      <c r="A369" s="178"/>
      <c r="B369" s="179" t="s">
        <v>1470</v>
      </c>
      <c r="C369" s="179"/>
      <c r="D369" s="180" t="s">
        <v>853</v>
      </c>
      <c r="E369" s="181">
        <v>1</v>
      </c>
      <c r="F369" s="49"/>
      <c r="G369" s="49"/>
      <c r="H369" s="49"/>
      <c r="I369" s="85">
        <f t="shared" si="23"/>
        <v>0</v>
      </c>
      <c r="J369" s="86">
        <f t="shared" si="24"/>
        <v>0</v>
      </c>
      <c r="K369" s="185" t="s">
        <v>1463</v>
      </c>
    </row>
    <row r="370" spans="1:11">
      <c r="A370" s="178"/>
      <c r="B370" s="179" t="s">
        <v>1465</v>
      </c>
      <c r="C370" s="179"/>
      <c r="D370" s="180" t="s">
        <v>853</v>
      </c>
      <c r="E370" s="181">
        <v>10</v>
      </c>
      <c r="F370" s="49"/>
      <c r="G370" s="49"/>
      <c r="H370" s="49"/>
      <c r="I370" s="85">
        <f t="shared" si="23"/>
        <v>0</v>
      </c>
      <c r="J370" s="86">
        <f t="shared" si="24"/>
        <v>0</v>
      </c>
      <c r="K370" s="185" t="s">
        <v>1453</v>
      </c>
    </row>
    <row r="371" spans="1:11">
      <c r="A371" s="96"/>
      <c r="B371" s="131" t="s">
        <v>1405</v>
      </c>
      <c r="C371" s="132"/>
      <c r="D371" s="133" t="s">
        <v>982</v>
      </c>
      <c r="E371" s="134">
        <v>1</v>
      </c>
      <c r="F371" s="49"/>
      <c r="G371" s="49"/>
      <c r="H371" s="49"/>
      <c r="I371" s="85">
        <f t="shared" si="23"/>
        <v>0</v>
      </c>
      <c r="J371" s="86">
        <f t="shared" si="24"/>
        <v>0</v>
      </c>
      <c r="K371" s="136" t="s">
        <v>980</v>
      </c>
    </row>
    <row r="372" spans="1:11">
      <c r="A372" s="178"/>
      <c r="B372" s="182" t="s">
        <v>1489</v>
      </c>
      <c r="C372" s="179"/>
      <c r="D372" s="180"/>
      <c r="E372" s="181"/>
      <c r="F372" s="49"/>
      <c r="G372" s="49"/>
      <c r="H372" s="49"/>
      <c r="I372" s="85">
        <f t="shared" si="23"/>
        <v>0</v>
      </c>
      <c r="J372" s="86">
        <f t="shared" si="24"/>
        <v>0</v>
      </c>
      <c r="K372" s="185"/>
    </row>
    <row r="373" spans="1:11" ht="31.5">
      <c r="A373" s="178"/>
      <c r="B373" s="179" t="s">
        <v>1467</v>
      </c>
      <c r="C373" s="179"/>
      <c r="D373" s="180" t="s">
        <v>853</v>
      </c>
      <c r="E373" s="181">
        <v>1</v>
      </c>
      <c r="F373" s="49"/>
      <c r="G373" s="49"/>
      <c r="H373" s="49"/>
      <c r="I373" s="85">
        <f t="shared" si="23"/>
        <v>0</v>
      </c>
      <c r="J373" s="86">
        <f t="shared" si="24"/>
        <v>0</v>
      </c>
      <c r="K373" s="185" t="s">
        <v>1448</v>
      </c>
    </row>
    <row r="374" spans="1:11">
      <c r="A374" s="178"/>
      <c r="B374" s="179" t="s">
        <v>1468</v>
      </c>
      <c r="C374" s="179"/>
      <c r="D374" s="180" t="s">
        <v>853</v>
      </c>
      <c r="E374" s="181">
        <v>1</v>
      </c>
      <c r="F374" s="49"/>
      <c r="G374" s="49"/>
      <c r="H374" s="49"/>
      <c r="I374" s="85">
        <f t="shared" si="23"/>
        <v>0</v>
      </c>
      <c r="J374" s="86">
        <f t="shared" si="24"/>
        <v>0</v>
      </c>
      <c r="K374" s="185" t="s">
        <v>980</v>
      </c>
    </row>
    <row r="375" spans="1:11">
      <c r="A375" s="178"/>
      <c r="B375" s="179" t="s">
        <v>1487</v>
      </c>
      <c r="C375" s="179"/>
      <c r="D375" s="180" t="s">
        <v>853</v>
      </c>
      <c r="E375" s="181">
        <v>1</v>
      </c>
      <c r="F375" s="49"/>
      <c r="G375" s="49"/>
      <c r="H375" s="49"/>
      <c r="I375" s="85">
        <f t="shared" si="23"/>
        <v>0</v>
      </c>
      <c r="J375" s="86">
        <f t="shared" si="24"/>
        <v>0</v>
      </c>
      <c r="K375" s="185" t="s">
        <v>1453</v>
      </c>
    </row>
    <row r="376" spans="1:11">
      <c r="A376" s="178"/>
      <c r="B376" s="179" t="s">
        <v>1488</v>
      </c>
      <c r="C376" s="179"/>
      <c r="D376" s="180" t="s">
        <v>853</v>
      </c>
      <c r="E376" s="181">
        <v>1</v>
      </c>
      <c r="F376" s="49"/>
      <c r="G376" s="49"/>
      <c r="H376" s="49"/>
      <c r="I376" s="85">
        <f t="shared" si="23"/>
        <v>0</v>
      </c>
      <c r="J376" s="86">
        <f t="shared" si="24"/>
        <v>0</v>
      </c>
      <c r="K376" s="185" t="s">
        <v>1453</v>
      </c>
    </row>
    <row r="377" spans="1:11">
      <c r="A377" s="178"/>
      <c r="B377" s="179" t="s">
        <v>1461</v>
      </c>
      <c r="C377" s="179"/>
      <c r="D377" s="180" t="s">
        <v>853</v>
      </c>
      <c r="E377" s="181">
        <v>2</v>
      </c>
      <c r="F377" s="49"/>
      <c r="G377" s="49"/>
      <c r="H377" s="49"/>
      <c r="I377" s="85">
        <f t="shared" si="23"/>
        <v>0</v>
      </c>
      <c r="J377" s="86">
        <f t="shared" si="24"/>
        <v>0</v>
      </c>
      <c r="K377" s="185" t="s">
        <v>980</v>
      </c>
    </row>
    <row r="378" spans="1:11" ht="31.5">
      <c r="A378" s="178"/>
      <c r="B378" s="179" t="s">
        <v>1470</v>
      </c>
      <c r="C378" s="179"/>
      <c r="D378" s="180" t="s">
        <v>853</v>
      </c>
      <c r="E378" s="181">
        <v>1</v>
      </c>
      <c r="F378" s="49"/>
      <c r="G378" s="49"/>
      <c r="H378" s="49"/>
      <c r="I378" s="85">
        <f t="shared" si="23"/>
        <v>0</v>
      </c>
      <c r="J378" s="86">
        <f t="shared" si="24"/>
        <v>0</v>
      </c>
      <c r="K378" s="185" t="s">
        <v>1463</v>
      </c>
    </row>
    <row r="379" spans="1:11">
      <c r="A379" s="178"/>
      <c r="B379" s="179" t="s">
        <v>1465</v>
      </c>
      <c r="C379" s="179"/>
      <c r="D379" s="180" t="s">
        <v>853</v>
      </c>
      <c r="E379" s="181">
        <v>10</v>
      </c>
      <c r="F379" s="49"/>
      <c r="G379" s="49"/>
      <c r="H379" s="49"/>
      <c r="I379" s="85">
        <f t="shared" si="23"/>
        <v>0</v>
      </c>
      <c r="J379" s="86">
        <f t="shared" si="24"/>
        <v>0</v>
      </c>
      <c r="K379" s="185" t="s">
        <v>1453</v>
      </c>
    </row>
    <row r="380" spans="1:11">
      <c r="A380" s="96"/>
      <c r="B380" s="131" t="s">
        <v>1405</v>
      </c>
      <c r="C380" s="132"/>
      <c r="D380" s="133" t="s">
        <v>982</v>
      </c>
      <c r="E380" s="134">
        <v>1</v>
      </c>
      <c r="F380" s="49"/>
      <c r="G380" s="49"/>
      <c r="H380" s="49"/>
      <c r="I380" s="85">
        <f t="shared" si="23"/>
        <v>0</v>
      </c>
      <c r="J380" s="86">
        <f t="shared" si="24"/>
        <v>0</v>
      </c>
      <c r="K380" s="136" t="s">
        <v>980</v>
      </c>
    </row>
    <row r="381" spans="1:11">
      <c r="A381" s="178"/>
      <c r="B381" s="182" t="s">
        <v>1490</v>
      </c>
      <c r="C381" s="179"/>
      <c r="D381" s="180"/>
      <c r="E381" s="181"/>
      <c r="F381" s="49"/>
      <c r="G381" s="49"/>
      <c r="H381" s="49"/>
      <c r="I381" s="85">
        <f t="shared" si="23"/>
        <v>0</v>
      </c>
      <c r="J381" s="86">
        <f t="shared" si="24"/>
        <v>0</v>
      </c>
      <c r="K381" s="185"/>
    </row>
    <row r="382" spans="1:11" ht="31.5">
      <c r="A382" s="178"/>
      <c r="B382" s="179" t="s">
        <v>1467</v>
      </c>
      <c r="C382" s="179"/>
      <c r="D382" s="180" t="s">
        <v>853</v>
      </c>
      <c r="E382" s="181">
        <v>1</v>
      </c>
      <c r="F382" s="49"/>
      <c r="G382" s="49"/>
      <c r="H382" s="49"/>
      <c r="I382" s="85">
        <f t="shared" si="23"/>
        <v>0</v>
      </c>
      <c r="J382" s="86">
        <f t="shared" si="24"/>
        <v>0</v>
      </c>
      <c r="K382" s="185" t="s">
        <v>1448</v>
      </c>
    </row>
    <row r="383" spans="1:11">
      <c r="A383" s="178"/>
      <c r="B383" s="179" t="s">
        <v>1468</v>
      </c>
      <c r="C383" s="179"/>
      <c r="D383" s="180" t="s">
        <v>853</v>
      </c>
      <c r="E383" s="181">
        <v>1</v>
      </c>
      <c r="F383" s="49"/>
      <c r="G383" s="49"/>
      <c r="H383" s="49"/>
      <c r="I383" s="85">
        <f t="shared" si="23"/>
        <v>0</v>
      </c>
      <c r="J383" s="86">
        <f t="shared" si="24"/>
        <v>0</v>
      </c>
      <c r="K383" s="185" t="s">
        <v>980</v>
      </c>
    </row>
    <row r="384" spans="1:11">
      <c r="A384" s="178"/>
      <c r="B384" s="179" t="s">
        <v>1487</v>
      </c>
      <c r="C384" s="179"/>
      <c r="D384" s="180" t="s">
        <v>853</v>
      </c>
      <c r="E384" s="181">
        <v>1</v>
      </c>
      <c r="F384" s="49"/>
      <c r="G384" s="49"/>
      <c r="H384" s="49"/>
      <c r="I384" s="85">
        <f t="shared" si="23"/>
        <v>0</v>
      </c>
      <c r="J384" s="86">
        <f t="shared" si="24"/>
        <v>0</v>
      </c>
      <c r="K384" s="185" t="s">
        <v>1453</v>
      </c>
    </row>
    <row r="385" spans="1:11">
      <c r="A385" s="178"/>
      <c r="B385" s="179" t="s">
        <v>1488</v>
      </c>
      <c r="C385" s="179"/>
      <c r="D385" s="180" t="s">
        <v>853</v>
      </c>
      <c r="E385" s="181">
        <v>1</v>
      </c>
      <c r="F385" s="49"/>
      <c r="G385" s="49"/>
      <c r="H385" s="49"/>
      <c r="I385" s="85">
        <f t="shared" si="23"/>
        <v>0</v>
      </c>
      <c r="J385" s="86">
        <f t="shared" si="24"/>
        <v>0</v>
      </c>
      <c r="K385" s="185" t="s">
        <v>1453</v>
      </c>
    </row>
    <row r="386" spans="1:11">
      <c r="A386" s="178"/>
      <c r="B386" s="179" t="s">
        <v>1461</v>
      </c>
      <c r="C386" s="179"/>
      <c r="D386" s="180" t="s">
        <v>853</v>
      </c>
      <c r="E386" s="181">
        <v>2</v>
      </c>
      <c r="F386" s="49"/>
      <c r="G386" s="49"/>
      <c r="H386" s="49"/>
      <c r="I386" s="85">
        <f t="shared" si="23"/>
        <v>0</v>
      </c>
      <c r="J386" s="86">
        <f t="shared" si="24"/>
        <v>0</v>
      </c>
      <c r="K386" s="185" t="s">
        <v>980</v>
      </c>
    </row>
    <row r="387" spans="1:11" ht="31.5">
      <c r="A387" s="178"/>
      <c r="B387" s="179" t="s">
        <v>1470</v>
      </c>
      <c r="C387" s="179"/>
      <c r="D387" s="180" t="s">
        <v>853</v>
      </c>
      <c r="E387" s="181">
        <v>1</v>
      </c>
      <c r="F387" s="49"/>
      <c r="G387" s="49"/>
      <c r="H387" s="49"/>
      <c r="I387" s="85">
        <f t="shared" si="23"/>
        <v>0</v>
      </c>
      <c r="J387" s="86">
        <f t="shared" si="24"/>
        <v>0</v>
      </c>
      <c r="K387" s="185" t="s">
        <v>1463</v>
      </c>
    </row>
    <row r="388" spans="1:11">
      <c r="A388" s="178"/>
      <c r="B388" s="179" t="s">
        <v>1465</v>
      </c>
      <c r="C388" s="179"/>
      <c r="D388" s="180" t="s">
        <v>853</v>
      </c>
      <c r="E388" s="181">
        <v>10</v>
      </c>
      <c r="F388" s="49"/>
      <c r="G388" s="49"/>
      <c r="H388" s="49"/>
      <c r="I388" s="85">
        <f t="shared" si="23"/>
        <v>0</v>
      </c>
      <c r="J388" s="86">
        <f t="shared" si="24"/>
        <v>0</v>
      </c>
      <c r="K388" s="185" t="s">
        <v>1453</v>
      </c>
    </row>
    <row r="389" spans="1:11">
      <c r="A389" s="96"/>
      <c r="B389" s="131" t="s">
        <v>1405</v>
      </c>
      <c r="C389" s="132"/>
      <c r="D389" s="133" t="s">
        <v>982</v>
      </c>
      <c r="E389" s="134">
        <v>1</v>
      </c>
      <c r="F389" s="49"/>
      <c r="G389" s="49"/>
      <c r="H389" s="49"/>
      <c r="I389" s="85">
        <f t="shared" si="23"/>
        <v>0</v>
      </c>
      <c r="J389" s="86">
        <f t="shared" si="24"/>
        <v>0</v>
      </c>
      <c r="K389" s="136" t="s">
        <v>980</v>
      </c>
    </row>
    <row r="390" spans="1:11">
      <c r="A390" s="178"/>
      <c r="B390" s="182" t="s">
        <v>1490</v>
      </c>
      <c r="C390" s="179"/>
      <c r="D390" s="180"/>
      <c r="E390" s="181"/>
      <c r="F390" s="49"/>
      <c r="G390" s="49"/>
      <c r="H390" s="49"/>
      <c r="I390" s="85">
        <f t="shared" si="23"/>
        <v>0</v>
      </c>
      <c r="J390" s="86">
        <f t="shared" si="24"/>
        <v>0</v>
      </c>
      <c r="K390" s="185"/>
    </row>
    <row r="391" spans="1:11" ht="31.5">
      <c r="A391" s="178"/>
      <c r="B391" s="179" t="s">
        <v>1467</v>
      </c>
      <c r="C391" s="179"/>
      <c r="D391" s="180" t="s">
        <v>853</v>
      </c>
      <c r="E391" s="181">
        <v>1</v>
      </c>
      <c r="F391" s="49"/>
      <c r="G391" s="49"/>
      <c r="H391" s="49"/>
      <c r="I391" s="85">
        <f t="shared" si="23"/>
        <v>0</v>
      </c>
      <c r="J391" s="86">
        <f t="shared" si="24"/>
        <v>0</v>
      </c>
      <c r="K391" s="185" t="s">
        <v>1448</v>
      </c>
    </row>
    <row r="392" spans="1:11">
      <c r="A392" s="178"/>
      <c r="B392" s="179" t="s">
        <v>1468</v>
      </c>
      <c r="C392" s="179"/>
      <c r="D392" s="180" t="s">
        <v>853</v>
      </c>
      <c r="E392" s="181">
        <v>1</v>
      </c>
      <c r="F392" s="49"/>
      <c r="G392" s="49"/>
      <c r="H392" s="49"/>
      <c r="I392" s="85">
        <f t="shared" si="23"/>
        <v>0</v>
      </c>
      <c r="J392" s="86">
        <f t="shared" si="24"/>
        <v>0</v>
      </c>
      <c r="K392" s="185" t="s">
        <v>980</v>
      </c>
    </row>
    <row r="393" spans="1:11">
      <c r="A393" s="178"/>
      <c r="B393" s="179" t="s">
        <v>1487</v>
      </c>
      <c r="C393" s="179"/>
      <c r="D393" s="180" t="s">
        <v>853</v>
      </c>
      <c r="E393" s="181">
        <v>1</v>
      </c>
      <c r="F393" s="49"/>
      <c r="G393" s="49"/>
      <c r="H393" s="49"/>
      <c r="I393" s="85">
        <f t="shared" si="23"/>
        <v>0</v>
      </c>
      <c r="J393" s="86">
        <f t="shared" si="24"/>
        <v>0</v>
      </c>
      <c r="K393" s="185" t="s">
        <v>1453</v>
      </c>
    </row>
    <row r="394" spans="1:11">
      <c r="A394" s="109"/>
      <c r="B394" s="186" t="s">
        <v>1488</v>
      </c>
      <c r="C394" s="186"/>
      <c r="D394" s="109" t="s">
        <v>853</v>
      </c>
      <c r="E394" s="110">
        <v>1</v>
      </c>
      <c r="F394" s="49"/>
      <c r="G394" s="49"/>
      <c r="H394" s="49"/>
      <c r="I394" s="85">
        <f t="shared" si="23"/>
        <v>0</v>
      </c>
      <c r="J394" s="86">
        <f t="shared" si="24"/>
        <v>0</v>
      </c>
      <c r="K394" s="164" t="s">
        <v>1453</v>
      </c>
    </row>
    <row r="395" spans="1:11">
      <c r="A395" s="96"/>
      <c r="B395" s="187" t="s">
        <v>1461</v>
      </c>
      <c r="C395" s="187"/>
      <c r="D395" s="96" t="s">
        <v>853</v>
      </c>
      <c r="E395" s="113">
        <v>2</v>
      </c>
      <c r="F395" s="49"/>
      <c r="G395" s="49"/>
      <c r="H395" s="49"/>
      <c r="I395" s="85">
        <f t="shared" si="23"/>
        <v>0</v>
      </c>
      <c r="J395" s="86">
        <f t="shared" si="24"/>
        <v>0</v>
      </c>
      <c r="K395" s="136" t="s">
        <v>980</v>
      </c>
    </row>
    <row r="396" spans="1:11" ht="31.5">
      <c r="A396" s="96"/>
      <c r="B396" s="187" t="s">
        <v>1470</v>
      </c>
      <c r="C396" s="187"/>
      <c r="D396" s="96" t="s">
        <v>853</v>
      </c>
      <c r="E396" s="113">
        <v>1</v>
      </c>
      <c r="F396" s="49"/>
      <c r="G396" s="49"/>
      <c r="H396" s="49"/>
      <c r="I396" s="85">
        <f t="shared" si="23"/>
        <v>0</v>
      </c>
      <c r="J396" s="86">
        <f t="shared" si="24"/>
        <v>0</v>
      </c>
      <c r="K396" s="136" t="s">
        <v>1463</v>
      </c>
    </row>
    <row r="397" spans="1:11">
      <c r="A397" s="96"/>
      <c r="B397" s="187" t="s">
        <v>1465</v>
      </c>
      <c r="C397" s="187"/>
      <c r="D397" s="96" t="s">
        <v>853</v>
      </c>
      <c r="E397" s="113">
        <v>10</v>
      </c>
      <c r="F397" s="49"/>
      <c r="G397" s="49"/>
      <c r="H397" s="49"/>
      <c r="I397" s="85">
        <f t="shared" si="23"/>
        <v>0</v>
      </c>
      <c r="J397" s="86">
        <f t="shared" si="24"/>
        <v>0</v>
      </c>
      <c r="K397" s="136" t="s">
        <v>1453</v>
      </c>
    </row>
    <row r="398" spans="1:11">
      <c r="A398" s="96"/>
      <c r="B398" s="131" t="s">
        <v>1405</v>
      </c>
      <c r="C398" s="132"/>
      <c r="D398" s="133" t="s">
        <v>982</v>
      </c>
      <c r="E398" s="134">
        <v>1</v>
      </c>
      <c r="F398" s="49"/>
      <c r="G398" s="49"/>
      <c r="H398" s="49"/>
      <c r="I398" s="85">
        <f t="shared" si="23"/>
        <v>0</v>
      </c>
      <c r="J398" s="86">
        <f t="shared" si="24"/>
        <v>0</v>
      </c>
      <c r="K398" s="136" t="s">
        <v>980</v>
      </c>
    </row>
    <row r="399" spans="1:11">
      <c r="A399" s="96"/>
      <c r="B399" s="188" t="s">
        <v>1490</v>
      </c>
      <c r="C399" s="187"/>
      <c r="D399" s="96"/>
      <c r="E399" s="113"/>
      <c r="F399" s="49"/>
      <c r="G399" s="49"/>
      <c r="H399" s="49"/>
      <c r="I399" s="85">
        <f t="shared" si="23"/>
        <v>0</v>
      </c>
      <c r="J399" s="86">
        <f t="shared" si="24"/>
        <v>0</v>
      </c>
      <c r="K399" s="136"/>
    </row>
    <row r="400" spans="1:11" ht="31.5">
      <c r="A400" s="96"/>
      <c r="B400" s="187" t="s">
        <v>1467</v>
      </c>
      <c r="C400" s="187"/>
      <c r="D400" s="96" t="s">
        <v>853</v>
      </c>
      <c r="E400" s="113">
        <v>1</v>
      </c>
      <c r="F400" s="49"/>
      <c r="G400" s="49"/>
      <c r="H400" s="49"/>
      <c r="I400" s="85">
        <f t="shared" si="23"/>
        <v>0</v>
      </c>
      <c r="J400" s="86">
        <f t="shared" si="24"/>
        <v>0</v>
      </c>
      <c r="K400" s="136" t="s">
        <v>1448</v>
      </c>
    </row>
    <row r="401" spans="1:11">
      <c r="A401" s="96"/>
      <c r="B401" s="187" t="s">
        <v>1468</v>
      </c>
      <c r="C401" s="187"/>
      <c r="D401" s="96" t="s">
        <v>853</v>
      </c>
      <c r="E401" s="113">
        <v>1</v>
      </c>
      <c r="F401" s="49"/>
      <c r="G401" s="49"/>
      <c r="H401" s="49"/>
      <c r="I401" s="85">
        <f t="shared" si="23"/>
        <v>0</v>
      </c>
      <c r="J401" s="86">
        <f t="shared" si="24"/>
        <v>0</v>
      </c>
      <c r="K401" s="136" t="s">
        <v>980</v>
      </c>
    </row>
    <row r="402" spans="1:11">
      <c r="A402" s="96"/>
      <c r="B402" s="187" t="s">
        <v>1487</v>
      </c>
      <c r="C402" s="187"/>
      <c r="D402" s="96" t="s">
        <v>853</v>
      </c>
      <c r="E402" s="113">
        <v>1</v>
      </c>
      <c r="F402" s="49"/>
      <c r="G402" s="49"/>
      <c r="H402" s="49"/>
      <c r="I402" s="85">
        <f t="shared" si="23"/>
        <v>0</v>
      </c>
      <c r="J402" s="86">
        <f t="shared" si="24"/>
        <v>0</v>
      </c>
      <c r="K402" s="136" t="s">
        <v>1453</v>
      </c>
    </row>
    <row r="403" spans="1:11">
      <c r="A403" s="96"/>
      <c r="B403" s="189" t="s">
        <v>1488</v>
      </c>
      <c r="C403" s="190"/>
      <c r="D403" s="96" t="s">
        <v>853</v>
      </c>
      <c r="E403" s="113">
        <v>1</v>
      </c>
      <c r="F403" s="49"/>
      <c r="G403" s="49"/>
      <c r="H403" s="49"/>
      <c r="I403" s="85">
        <f t="shared" si="23"/>
        <v>0</v>
      </c>
      <c r="J403" s="86">
        <f t="shared" si="24"/>
        <v>0</v>
      </c>
      <c r="K403" s="136" t="s">
        <v>1453</v>
      </c>
    </row>
    <row r="404" spans="1:11">
      <c r="A404" s="96"/>
      <c r="B404" s="189" t="s">
        <v>1461</v>
      </c>
      <c r="C404" s="190"/>
      <c r="D404" s="191" t="s">
        <v>853</v>
      </c>
      <c r="E404" s="113">
        <v>2</v>
      </c>
      <c r="F404" s="49"/>
      <c r="G404" s="49"/>
      <c r="H404" s="49"/>
      <c r="I404" s="85">
        <f t="shared" si="23"/>
        <v>0</v>
      </c>
      <c r="J404" s="86">
        <f t="shared" si="24"/>
        <v>0</v>
      </c>
      <c r="K404" s="136" t="s">
        <v>980</v>
      </c>
    </row>
    <row r="405" spans="1:11" ht="31.5">
      <c r="A405" s="96"/>
      <c r="B405" s="187" t="s">
        <v>1470</v>
      </c>
      <c r="C405" s="187"/>
      <c r="D405" s="96" t="s">
        <v>853</v>
      </c>
      <c r="E405" s="113">
        <v>1</v>
      </c>
      <c r="F405" s="49"/>
      <c r="G405" s="49"/>
      <c r="H405" s="49"/>
      <c r="I405" s="85">
        <f t="shared" ref="I405:I407" si="27">+SUM(F405:H405)</f>
        <v>0</v>
      </c>
      <c r="J405" s="86">
        <f t="shared" ref="J405:J407" si="28">ROUND(E405*I405,0)</f>
        <v>0</v>
      </c>
      <c r="K405" s="136" t="s">
        <v>1463</v>
      </c>
    </row>
    <row r="406" spans="1:11">
      <c r="A406" s="96"/>
      <c r="B406" s="189" t="s">
        <v>1465</v>
      </c>
      <c r="C406" s="190"/>
      <c r="D406" s="96" t="s">
        <v>853</v>
      </c>
      <c r="E406" s="113">
        <v>10</v>
      </c>
      <c r="F406" s="49"/>
      <c r="G406" s="49"/>
      <c r="H406" s="49"/>
      <c r="I406" s="85">
        <f t="shared" si="27"/>
        <v>0</v>
      </c>
      <c r="J406" s="86">
        <f t="shared" si="28"/>
        <v>0</v>
      </c>
      <c r="K406" s="136" t="s">
        <v>1453</v>
      </c>
    </row>
    <row r="407" spans="1:11">
      <c r="A407" s="96"/>
      <c r="B407" s="131" t="s">
        <v>1405</v>
      </c>
      <c r="C407" s="132"/>
      <c r="D407" s="133" t="s">
        <v>982</v>
      </c>
      <c r="E407" s="134">
        <v>1</v>
      </c>
      <c r="F407" s="49"/>
      <c r="G407" s="49"/>
      <c r="H407" s="49"/>
      <c r="I407" s="85">
        <f t="shared" si="27"/>
        <v>0</v>
      </c>
      <c r="J407" s="86">
        <f t="shared" si="28"/>
        <v>0</v>
      </c>
      <c r="K407" s="136" t="s">
        <v>980</v>
      </c>
    </row>
    <row r="408" spans="1:11">
      <c r="A408" s="96"/>
      <c r="B408" s="187"/>
      <c r="C408" s="187"/>
      <c r="D408" s="96"/>
      <c r="E408" s="113"/>
      <c r="F408" s="105"/>
      <c r="G408" s="105"/>
      <c r="H408" s="106"/>
      <c r="I408" s="106"/>
      <c r="J408" s="106"/>
      <c r="K408" s="163"/>
    </row>
    <row r="409" spans="1:11">
      <c r="A409" s="192"/>
      <c r="B409" s="193"/>
      <c r="C409" s="194"/>
      <c r="D409" s="195"/>
      <c r="E409" s="196"/>
      <c r="F409" s="197"/>
      <c r="G409" s="197"/>
      <c r="H409" s="198"/>
      <c r="I409" s="198"/>
      <c r="J409" s="198"/>
      <c r="K409" s="199"/>
    </row>
  </sheetData>
  <mergeCells count="11">
    <mergeCell ref="A1:K1"/>
    <mergeCell ref="A2:K2"/>
    <mergeCell ref="A3:K3"/>
    <mergeCell ref="F4:I4"/>
    <mergeCell ref="A4:A5"/>
    <mergeCell ref="B4:B5"/>
    <mergeCell ref="C4:C5"/>
    <mergeCell ref="D4:D5"/>
    <mergeCell ref="E4:E5"/>
    <mergeCell ref="J4:J5"/>
    <mergeCell ref="K4:K5"/>
  </mergeCells>
  <conditionalFormatting sqref="B85 C152 B240:B241 B260">
    <cfRule type="cellIs" dxfId="1" priority="2" stopIfTrue="1" operator="between">
      <formula>0</formula>
      <formula>0.000000001</formula>
    </cfRule>
  </conditionalFormatting>
  <conditionalFormatting sqref="C124:C128">
    <cfRule type="cellIs" dxfId="0" priority="1" stopIfTrue="1" operator="between">
      <formula>0</formula>
      <formula>0.000000001</formula>
    </cfRule>
  </conditionalFormatting>
  <printOptions horizontalCentered="1"/>
  <pageMargins left="0.7" right="0.7"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24</vt:i4>
      </vt:variant>
    </vt:vector>
  </HeadingPairs>
  <TitlesOfParts>
    <vt:vector size="47" baseType="lpstr">
      <vt:lpstr>Cover</vt:lpstr>
      <vt:lpstr>Cover 1</vt:lpstr>
      <vt:lpstr>00.Tổng Hợp</vt:lpstr>
      <vt:lpstr>1.Công Tác Tạm</vt:lpstr>
      <vt:lpstr>2.Nhà Xưởng &amp; Văn Phòng</vt:lpstr>
      <vt:lpstr>3.Nhà Bảo Trì, Rang Đậu, BB</vt:lpstr>
      <vt:lpstr>4.Nhà BB Thuỷ Tinh, Carton</vt:lpstr>
      <vt:lpstr>5.Nhà Lò Hơi &amp; Nén Khí</vt:lpstr>
      <vt:lpstr>6.Nhà Để Xe Máy</vt:lpstr>
      <vt:lpstr>7.Nhà Nghỉ Giữa Ca</vt:lpstr>
      <vt:lpstr>8.Nhà Bảo Vệ 1</vt:lpstr>
      <vt:lpstr>9.Nhà Bảo Vệ 2</vt:lpstr>
      <vt:lpstr>10.Nhà Rác, Phòng Điện</vt:lpstr>
      <vt:lpstr>11.Bể Nước Ngầm PCCC</vt:lpstr>
      <vt:lpstr>12.Bể Nước Ngầm Xả Nguội</vt:lpstr>
      <vt:lpstr>13.Bể Nước Ngầm RO </vt:lpstr>
      <vt:lpstr>14.Bể XLNT</vt:lpstr>
      <vt:lpstr>15.Hàng Rào &amp; Cổng</vt:lpstr>
      <vt:lpstr>B.Hạ Tầng Kỹ Thuật</vt:lpstr>
      <vt:lpstr>C1. Hệ Thống Plumbing</vt:lpstr>
      <vt:lpstr>C2.Hệ Thống XLNT</vt:lpstr>
      <vt:lpstr>C3.Hệ Thống PCCC </vt:lpstr>
      <vt:lpstr>C4.Hệ Thống Điện &amp; Điện Nhẹ </vt:lpstr>
      <vt:lpstr>'00.Tổng Hợp'!Print_Area</vt:lpstr>
      <vt:lpstr>'1.Công Tác Tạm'!Print_Area</vt:lpstr>
      <vt:lpstr>'10.Nhà Rác, Phòng Điện'!Print_Area</vt:lpstr>
      <vt:lpstr>'11.Bể Nước Ngầm PCCC'!Print_Area</vt:lpstr>
      <vt:lpstr>'12.Bể Nước Ngầm Xả Nguội'!Print_Area</vt:lpstr>
      <vt:lpstr>'13.Bể Nước Ngầm RO '!Print_Area</vt:lpstr>
      <vt:lpstr>'14.Bể XLNT'!Print_Area</vt:lpstr>
      <vt:lpstr>'15.Hàng Rào &amp; Cổng'!Print_Area</vt:lpstr>
      <vt:lpstr>'2.Nhà Xưởng &amp; Văn Phòng'!Print_Area</vt:lpstr>
      <vt:lpstr>'3.Nhà Bảo Trì, Rang Đậu, BB'!Print_Area</vt:lpstr>
      <vt:lpstr>'4.Nhà BB Thuỷ Tinh, Carton'!Print_Area</vt:lpstr>
      <vt:lpstr>'5.Nhà Lò Hơi &amp; Nén Khí'!Print_Area</vt:lpstr>
      <vt:lpstr>'6.Nhà Để Xe Máy'!Print_Area</vt:lpstr>
      <vt:lpstr>'7.Nhà Nghỉ Giữa Ca'!Print_Area</vt:lpstr>
      <vt:lpstr>'8.Nhà Bảo Vệ 1'!Print_Area</vt:lpstr>
      <vt:lpstr>'9.Nhà Bảo Vệ 2'!Print_Area</vt:lpstr>
      <vt:lpstr>'B.Hạ Tầng Kỹ Thuật'!Print_Area</vt:lpstr>
      <vt:lpstr>'C1. Hệ Thống Plumbing'!Print_Area</vt:lpstr>
      <vt:lpstr>'C2.Hệ Thống XLNT'!Print_Area</vt:lpstr>
      <vt:lpstr>'C3.Hệ Thống PCCC '!Print_Area</vt:lpstr>
      <vt:lpstr>'C4.Hệ Thống Điện &amp; Điện Nhẹ '!Print_Area</vt:lpstr>
      <vt:lpstr>Cover!Print_Area</vt:lpstr>
      <vt:lpstr>'Cover 1'!Print_Area</vt:lpstr>
      <vt:lpstr>'C1. Hệ Thống Plumbing'!Print_Titles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TNC</dc:creator>
  <cp:lastModifiedBy>ADMIN</cp:lastModifiedBy>
  <cp:lastPrinted>2026-04-06T10:08:18Z</cp:lastPrinted>
  <dcterms:created xsi:type="dcterms:W3CDTF">2025-04-08T04:01:00Z</dcterms:created>
  <dcterms:modified xsi:type="dcterms:W3CDTF">2026-10-06T07:24:09Z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y fmtid="{D5CDD505-2E9C-101B-9397-08002B2CF9AE}" pid="3" name="MD_Rate" linkTarget="Prop_MD_Rate">
    <vt:lpwstr>#REF!</vt:lpwstr>
  </property>
  <property fmtid="{D5CDD505-2E9C-101B-9397-08002B2CF9AE}" pid="4" name="Total_Matl" linkTarget="Prop_Total_Matl">
    <vt:lpwstr>#REF!</vt:lpwstr>
  </property>
  <property fmtid="{D5CDD505-2E9C-101B-9397-08002B2CF9AE}" pid="5" name="Total_MD" linkTarget="Prop_Total_MD">
    <vt:lpwstr>#REF!</vt:lpwstr>
  </property>
  <property fmtid="{D5CDD505-2E9C-101B-9397-08002B2CF9AE}" pid="6" name="KSOProductBuildVer">
    <vt:lpwstr>1033-12.2.0.23196</vt:lpwstr>
  </property>
  <property fmtid="{D5CDD505-2E9C-101B-9397-08002B2CF9AE}" pid="7" name="ICV">
    <vt:lpwstr>EA9BA626D24045F29586C65233894D83_13</vt:lpwstr>
  </property>
</Properties>
</file>