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 PV\Desktop\FILE GUI\Tháng 11 gui\"/>
    </mc:Choice>
  </mc:AlternateContent>
  <bookViews>
    <workbookView xWindow="-120" yWindow="-120" windowWidth="20730" windowHeight="11160" activeTab="2"/>
  </bookViews>
  <sheets>
    <sheet name="I. SƠN " sheetId="1" r:id="rId1"/>
    <sheet name="III. ĐÓNG GÓI" sheetId="2" r:id="rId2"/>
    <sheet name="III. ĐÓNG GÓI (3)" sheetId="5" r:id="rId3"/>
  </sheets>
  <definedNames>
    <definedName name="_xlnm._FilterDatabase" localSheetId="0" hidden="1">'I. SƠN '!$A$1:$I$10</definedName>
    <definedName name="_xlnm._FilterDatabase" localSheetId="1" hidden="1">'III. ĐÓNG GÓI'!$A$1:$I$11</definedName>
    <definedName name="_xlnm._FilterDatabase" localSheetId="2" hidden="1">'III. ĐÓNG GÓI (3)'!$A$1:$I$11</definedName>
    <definedName name="_xlnm.Print_Area" localSheetId="1">'III. ĐÓNG GÓI'!$A$1:$M$22</definedName>
    <definedName name="_xlnm.Print_Area" localSheetId="2">'III. ĐÓNG GÓI (3)'!$A$1:$M$23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5" l="1"/>
  <c r="H17" i="5"/>
  <c r="H15" i="5"/>
  <c r="H14" i="5"/>
  <c r="H13" i="5"/>
  <c r="H12" i="5"/>
  <c r="L21" i="2"/>
  <c r="F8" i="5"/>
  <c r="F8" i="2"/>
  <c r="E7" i="1"/>
</calcChain>
</file>

<file path=xl/sharedStrings.xml><?xml version="1.0" encoding="utf-8"?>
<sst xmlns="http://schemas.openxmlformats.org/spreadsheetml/2006/main" count="197" uniqueCount="74">
  <si>
    <t>ĐỊNH MỨC KIÊM ĐỀ NGHỊ XUẤT KHO</t>
  </si>
  <si>
    <t>Người đề nghị :</t>
  </si>
  <si>
    <t>Lệnh sản xuất :</t>
  </si>
  <si>
    <t>Khách hàng :</t>
  </si>
  <si>
    <t xml:space="preserve">Đơn hàng:   </t>
  </si>
  <si>
    <t>Sản phẩm :</t>
  </si>
  <si>
    <t>pcs</t>
  </si>
  <si>
    <t>Số lượng:</t>
  </si>
  <si>
    <t>I. SƠN</t>
  </si>
  <si>
    <t>STT</t>
  </si>
  <si>
    <t>HÀNG HÓA</t>
  </si>
  <si>
    <t>ĐVT</t>
  </si>
  <si>
    <t>ĐM/SP</t>
  </si>
  <si>
    <t>Tổng SL/KL
(Theo ĐM)</t>
  </si>
  <si>
    <t>Ngày và Số lượng / Khối lượng cấp phát</t>
  </si>
  <si>
    <t>Cộng</t>
  </si>
  <si>
    <t>Ghi chú</t>
  </si>
  <si>
    <t>TÊN VẬT TƯ</t>
  </si>
  <si>
    <t>MÃ VẬT TƯ</t>
  </si>
  <si>
    <t>XUẤT XỨ</t>
  </si>
  <si>
    <t>……/…..…/……</t>
  </si>
  <si>
    <t>Kg</t>
  </si>
  <si>
    <r>
      <rPr>
        <b/>
        <sz val="18"/>
        <color theme="1"/>
        <rFont val="Cambria"/>
        <family val="1"/>
        <scheme val="major"/>
      </rPr>
      <t>NGƯỜI NHẬN VẬT TƯ</t>
    </r>
    <r>
      <rPr>
        <sz val="18"/>
        <color theme="1"/>
        <rFont val="Cambria"/>
        <family val="1"/>
        <scheme val="major"/>
      </rPr>
      <t xml:space="preserve">
Ký tên  (Ghi rõ họ tên)</t>
    </r>
  </si>
  <si>
    <r>
      <rPr>
        <b/>
        <sz val="18"/>
        <color theme="1"/>
        <rFont val="Cambria"/>
        <family val="1"/>
        <scheme val="major"/>
      </rPr>
      <t xml:space="preserve">THỦ KHO 
</t>
    </r>
    <r>
      <rPr>
        <sz val="18"/>
        <color theme="1"/>
        <rFont val="Cambria"/>
        <family val="1"/>
        <scheme val="major"/>
      </rPr>
      <t>Ghi ngày chuyển lên bộ phận kế toán</t>
    </r>
  </si>
  <si>
    <t>BAN GIÁM ĐỐC</t>
  </si>
  <si>
    <t>BP. KIỂM SOÁT ĐỊNH MỨC</t>
  </si>
  <si>
    <t>NGƯỜI ĐỀ NGHỊ</t>
  </si>
  <si>
    <t>III: VẬT TƯ ĐÓNG GÓI</t>
  </si>
  <si>
    <t>QUY CÁCH</t>
  </si>
  <si>
    <t>Carton 3 lớp HABAKI</t>
  </si>
  <si>
    <t>73 x 205 x 515</t>
  </si>
  <si>
    <t>TEM-HABAKI-SW</t>
  </si>
  <si>
    <t>Tem dán Habaki (Màu SW)</t>
  </si>
  <si>
    <t>40x80mm</t>
  </si>
  <si>
    <t>Tem dán Habaki (Màu Beige)</t>
  </si>
  <si>
    <t>Cái</t>
  </si>
  <si>
    <t>Viet Nam</t>
  </si>
  <si>
    <t>SEVEN</t>
  </si>
  <si>
    <t>PHAN THIÊN KIM</t>
  </si>
  <si>
    <t>SU/SEVEN (HABAKI)</t>
  </si>
  <si>
    <t>ES - 13</t>
  </si>
  <si>
    <t>NTX - C - 490 A WHITE</t>
  </si>
  <si>
    <t xml:space="preserve">NTX - M - 510 </t>
  </si>
  <si>
    <t>NTX - 100 THINNER</t>
  </si>
  <si>
    <t>NTX - S - 04 - 705 A</t>
  </si>
  <si>
    <t>NTX - S - 04 - 705 B</t>
  </si>
  <si>
    <t>NTX - 80 THINNER</t>
  </si>
  <si>
    <t>CWH - 80 A 0% MATT SEVEN</t>
  </si>
  <si>
    <t>CWH - 80 A 100% MATT SEVEN</t>
  </si>
  <si>
    <t>CWH - 80 B</t>
  </si>
  <si>
    <t>NTX - OPACO STAIN BROWN</t>
  </si>
  <si>
    <t>NTX - OPACO STAIN YELLOW</t>
  </si>
  <si>
    <t>NTX - FURNITURE STAIN WHITE</t>
  </si>
  <si>
    <t>NTX - OPACO STAIN BLACK</t>
  </si>
  <si>
    <t>NTX - OPACO STAIN BLUE</t>
  </si>
  <si>
    <t>Nhập khẩu</t>
  </si>
  <si>
    <t>Băng keo 
trong W24</t>
  </si>
  <si>
    <t>Băng keo 
trong W48</t>
  </si>
  <si>
    <t>cuộn</t>
  </si>
  <si>
    <t>kg</t>
  </si>
  <si>
    <t>TEM-HABAKI-KHÔNG SƠN</t>
  </si>
  <si>
    <t>Tem dán Habaki</t>
  </si>
  <si>
    <t>TEM-HABAKI-BC</t>
  </si>
  <si>
    <t>10/11/2023</t>
  </si>
  <si>
    <t>Màng PE  - W125</t>
  </si>
  <si>
    <t>Màng PE  - W500</t>
  </si>
  <si>
    <t>Giấy xel 2 lớp</t>
  </si>
  <si>
    <t>Băng keo trong W24</t>
  </si>
  <si>
    <t>Dây đai xanh W16</t>
  </si>
  <si>
    <t>Ngày 05/09/2023</t>
  </si>
  <si>
    <t>RABIN R - 217 A</t>
  </si>
  <si>
    <t>RABIN R - 217 B</t>
  </si>
  <si>
    <t>Hủy CP ngày 05/09/2023 do thay đổi ĐMS</t>
  </si>
  <si>
    <t>Ngày 09/09/2023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</si>
</sst>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0.0000"/>
    <numFmt numFmtId="165" formatCode="_(* #,##0.00_);_(* \(#,##0.00\);_(* &quot;-&quot;_);_(@_)"/>
  </numFmts>
  <fonts count="19" x14ac:knownFonts="1">
    <font>
      <sz val="11"/>
      <color theme="1"/>
      <name val="Calibri"/>
      <family val="2"/>
      <scheme val="minor"/>
    </font>
    <font>
      <sz val="18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6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26"/>
      <color theme="3" tint="-0.499984740745262"/>
      <name val="Cambria"/>
      <family val="1"/>
      <scheme val="major"/>
    </font>
    <font>
      <sz val="20"/>
      <color theme="1"/>
      <name val="Cambria"/>
      <family val="1"/>
      <scheme val="major"/>
    </font>
    <font>
      <b/>
      <sz val="22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sz val="22"/>
      <color theme="1"/>
      <name val="Cambria"/>
      <family val="1"/>
      <scheme val="major"/>
    </font>
    <font>
      <b/>
      <sz val="14"/>
      <color theme="3" tint="-0.499984740745262"/>
      <name val="Cambria"/>
      <family val="1"/>
      <scheme val="major"/>
    </font>
    <font>
      <sz val="14"/>
      <color theme="1"/>
      <name val="Cambria"/>
      <family val="1"/>
      <scheme val="major"/>
    </font>
    <font>
      <sz val="14"/>
      <color theme="3" tint="-0.499984740745262"/>
      <name val="Cambria"/>
      <family val="1"/>
      <scheme val="major"/>
    </font>
    <font>
      <i/>
      <sz val="14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20"/>
      <color rgb="FFFF0000"/>
      <name val="Cambria"/>
      <family val="1"/>
      <scheme val="major"/>
    </font>
    <font>
      <b/>
      <sz val="18"/>
      <color rgb="FFFF000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4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4" fontId="7" fillId="0" borderId="0" xfId="0" applyNumberFormat="1" applyFont="1" applyAlignment="1">
      <alignment vertical="center"/>
    </xf>
    <xf numFmtId="14" fontId="8" fillId="0" borderId="0" xfId="0" quotePrefix="1" applyNumberFormat="1" applyFont="1" applyAlignment="1">
      <alignment vertical="center"/>
    </xf>
    <xf numFmtId="14" fontId="9" fillId="0" borderId="0" xfId="0" quotePrefix="1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41" fontId="6" fillId="0" borderId="0" xfId="0" applyNumberFormat="1" applyFont="1" applyAlignment="1">
      <alignment vertical="center"/>
    </xf>
    <xf numFmtId="14" fontId="10" fillId="0" borderId="0" xfId="0" applyNumberFormat="1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41" fontId="6" fillId="0" borderId="0" xfId="0" applyNumberFormat="1" applyFont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1" fontId="1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41" fontId="6" fillId="0" borderId="0" xfId="0" applyNumberFormat="1" applyFont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5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righ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right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41" fontId="15" fillId="0" borderId="0" xfId="0" applyNumberFormat="1" applyFont="1" applyBorder="1" applyAlignment="1">
      <alignment horizontal="right" vertical="center"/>
    </xf>
    <xf numFmtId="164" fontId="3" fillId="0" borderId="0" xfId="0" applyNumberFormat="1" applyFont="1" applyBorder="1" applyAlignment="1">
      <alignment horizontal="center" vertical="center" wrapText="1"/>
    </xf>
    <xf numFmtId="41" fontId="3" fillId="0" borderId="0" xfId="0" applyNumberFormat="1" applyFont="1" applyAlignment="1">
      <alignment horizontal="left" vertical="center"/>
    </xf>
    <xf numFmtId="41" fontId="2" fillId="0" borderId="0" xfId="0" applyNumberFormat="1" applyFont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right" vertical="center"/>
    </xf>
    <xf numFmtId="165" fontId="9" fillId="0" borderId="10" xfId="0" applyNumberFormat="1" applyFont="1" applyBorder="1" applyAlignment="1">
      <alignment horizontal="right" vertical="center"/>
    </xf>
    <xf numFmtId="0" fontId="12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41" fontId="9" fillId="0" borderId="10" xfId="0" applyNumberFormat="1" applyFont="1" applyBorder="1" applyAlignment="1">
      <alignment horizontal="right" vertical="center"/>
    </xf>
    <xf numFmtId="43" fontId="9" fillId="0" borderId="9" xfId="1" applyFont="1" applyBorder="1" applyAlignment="1">
      <alignment horizontal="right" vertical="center"/>
    </xf>
    <xf numFmtId="43" fontId="9" fillId="0" borderId="11" xfId="1" applyFont="1" applyBorder="1" applyAlignment="1">
      <alignment horizontal="right" vertical="center"/>
    </xf>
    <xf numFmtId="43" fontId="9" fillId="0" borderId="12" xfId="1" applyFont="1" applyBorder="1" applyAlignment="1">
      <alignment horizontal="right" vertical="center"/>
    </xf>
    <xf numFmtId="43" fontId="9" fillId="0" borderId="13" xfId="1" applyFont="1" applyBorder="1" applyAlignment="1">
      <alignment horizontal="right" vertical="center"/>
    </xf>
    <xf numFmtId="0" fontId="17" fillId="2" borderId="0" xfId="0" applyFont="1" applyFill="1" applyAlignment="1">
      <alignment horizontal="left" vertical="center"/>
    </xf>
    <xf numFmtId="41" fontId="17" fillId="2" borderId="0" xfId="0" applyNumberFormat="1" applyFont="1" applyFill="1" applyAlignment="1">
      <alignment vertical="center"/>
    </xf>
    <xf numFmtId="0" fontId="18" fillId="2" borderId="0" xfId="0" applyFont="1" applyFill="1" applyAlignment="1">
      <alignment horizontal="left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view="pageBreakPreview" zoomScale="70" zoomScaleNormal="70" zoomScaleSheetLayoutView="70" workbookViewId="0">
      <selection sqref="A1:XFD1"/>
    </sheetView>
  </sheetViews>
  <sheetFormatPr defaultRowHeight="20.25" x14ac:dyDescent="0.25"/>
  <cols>
    <col min="1" max="1" width="8.7109375" style="2" customWidth="1"/>
    <col min="2" max="2" width="45.85546875" style="2" customWidth="1"/>
    <col min="3" max="3" width="40.5703125" style="3" customWidth="1"/>
    <col min="4" max="4" width="19" style="3" customWidth="1"/>
    <col min="5" max="5" width="10.42578125" style="4" customWidth="1"/>
    <col min="6" max="6" width="10.5703125" style="5" customWidth="1"/>
    <col min="7" max="7" width="25.42578125" style="6" customWidth="1"/>
    <col min="8" max="8" width="18.7109375" style="2" customWidth="1"/>
    <col min="9" max="11" width="18.7109375" style="7" customWidth="1"/>
    <col min="12" max="12" width="29.85546875" style="7" customWidth="1"/>
    <col min="13" max="16384" width="9.140625" style="7"/>
  </cols>
  <sheetData>
    <row r="1" spans="1:12" ht="33" customHeight="1" x14ac:dyDescent="0.25">
      <c r="A1" s="3"/>
      <c r="D1" s="7"/>
      <c r="G1" s="8" t="s">
        <v>0</v>
      </c>
    </row>
    <row r="2" spans="1:12" ht="30" customHeight="1" x14ac:dyDescent="0.25">
      <c r="A2" s="9" t="s">
        <v>1</v>
      </c>
      <c r="C2" s="1" t="s">
        <v>38</v>
      </c>
      <c r="D2" s="7"/>
      <c r="G2" s="8"/>
    </row>
    <row r="3" spans="1:12" s="9" customFormat="1" ht="30" customHeight="1" x14ac:dyDescent="0.25">
      <c r="A3" s="9" t="s">
        <v>2</v>
      </c>
      <c r="B3" s="10"/>
      <c r="C3" s="11" t="s">
        <v>63</v>
      </c>
      <c r="D3" s="12"/>
      <c r="F3" s="68" t="s">
        <v>72</v>
      </c>
      <c r="G3" s="69"/>
      <c r="H3" s="70"/>
      <c r="I3" s="68"/>
    </row>
    <row r="4" spans="1:12" s="9" customFormat="1" ht="30" customHeight="1" x14ac:dyDescent="0.25">
      <c r="A4" s="9" t="s">
        <v>3</v>
      </c>
      <c r="B4" s="15"/>
      <c r="C4" s="16" t="s">
        <v>37</v>
      </c>
      <c r="D4" s="16"/>
      <c r="E4" s="17"/>
      <c r="F4" s="18"/>
      <c r="G4" s="19"/>
      <c r="H4" s="20"/>
    </row>
    <row r="5" spans="1:12" s="9" customFormat="1" ht="30" customHeight="1" x14ac:dyDescent="0.25">
      <c r="A5" s="9" t="s">
        <v>4</v>
      </c>
      <c r="B5" s="21"/>
      <c r="C5" s="22" t="s">
        <v>39</v>
      </c>
      <c r="D5" s="22"/>
      <c r="E5" s="17"/>
      <c r="F5" s="18"/>
      <c r="G5" s="19"/>
      <c r="H5" s="17"/>
    </row>
    <row r="6" spans="1:12" s="9" customFormat="1" ht="30" hidden="1" customHeight="1" x14ac:dyDescent="0.25">
      <c r="A6" s="9" t="s">
        <v>5</v>
      </c>
      <c r="B6" s="21"/>
      <c r="C6" s="1"/>
      <c r="D6" s="1"/>
      <c r="E6" s="17"/>
      <c r="F6" s="9" t="s">
        <v>6</v>
      </c>
      <c r="G6" s="23"/>
      <c r="H6" s="1"/>
      <c r="I6" s="1"/>
    </row>
    <row r="7" spans="1:12" s="9" customFormat="1" ht="30" hidden="1" customHeight="1" x14ac:dyDescent="0.25">
      <c r="A7" s="9" t="s">
        <v>7</v>
      </c>
      <c r="B7" s="13"/>
      <c r="C7" s="24"/>
      <c r="D7" s="24"/>
      <c r="E7" s="25">
        <f>SUM(E6:E6)</f>
        <v>0</v>
      </c>
      <c r="F7" s="22" t="s">
        <v>6</v>
      </c>
      <c r="G7" s="26"/>
    </row>
    <row r="8" spans="1:12" s="9" customFormat="1" ht="30.75" customHeight="1" thickBot="1" x14ac:dyDescent="0.3">
      <c r="A8" s="27" t="s">
        <v>8</v>
      </c>
      <c r="B8" s="13"/>
      <c r="C8" s="24"/>
      <c r="D8" s="24"/>
      <c r="E8" s="25"/>
      <c r="F8" s="22"/>
      <c r="G8" s="26"/>
    </row>
    <row r="9" spans="1:12" s="28" customFormat="1" ht="32.25" customHeight="1" thickBot="1" x14ac:dyDescent="0.3">
      <c r="A9" s="82" t="s">
        <v>9</v>
      </c>
      <c r="B9" s="84" t="s">
        <v>10</v>
      </c>
      <c r="C9" s="85"/>
      <c r="D9" s="86"/>
      <c r="E9" s="82" t="s">
        <v>11</v>
      </c>
      <c r="F9" s="82" t="s">
        <v>12</v>
      </c>
      <c r="G9" s="82" t="s">
        <v>13</v>
      </c>
      <c r="H9" s="87" t="s">
        <v>14</v>
      </c>
      <c r="I9" s="87"/>
      <c r="J9" s="87"/>
      <c r="K9" s="71" t="s">
        <v>15</v>
      </c>
      <c r="L9" s="73" t="s">
        <v>16</v>
      </c>
    </row>
    <row r="10" spans="1:12" s="28" customFormat="1" ht="32.25" customHeight="1" thickBot="1" x14ac:dyDescent="0.3">
      <c r="A10" s="83"/>
      <c r="B10" s="29" t="s">
        <v>17</v>
      </c>
      <c r="C10" s="29" t="s">
        <v>18</v>
      </c>
      <c r="D10" s="29" t="s">
        <v>19</v>
      </c>
      <c r="E10" s="83"/>
      <c r="F10" s="83"/>
      <c r="G10" s="83"/>
      <c r="H10" s="30" t="s">
        <v>20</v>
      </c>
      <c r="I10" s="30" t="s">
        <v>20</v>
      </c>
      <c r="J10" s="30" t="s">
        <v>20</v>
      </c>
      <c r="K10" s="72"/>
      <c r="L10" s="72"/>
    </row>
    <row r="11" spans="1:12" s="3" customFormat="1" ht="32.25" customHeight="1" x14ac:dyDescent="0.25">
      <c r="A11" s="31">
        <v>1</v>
      </c>
      <c r="B11" s="32" t="s">
        <v>42</v>
      </c>
      <c r="C11" s="32"/>
      <c r="D11" s="33" t="s">
        <v>55</v>
      </c>
      <c r="E11" s="34" t="s">
        <v>21</v>
      </c>
      <c r="F11" s="35"/>
      <c r="G11" s="64">
        <v>28.83809076076404</v>
      </c>
      <c r="H11" s="31"/>
      <c r="I11" s="31"/>
      <c r="J11" s="31"/>
      <c r="K11" s="31"/>
      <c r="L11" s="31"/>
    </row>
    <row r="12" spans="1:12" s="3" customFormat="1" ht="32.25" customHeight="1" x14ac:dyDescent="0.25">
      <c r="A12" s="36">
        <v>2</v>
      </c>
      <c r="B12" s="37" t="s">
        <v>43</v>
      </c>
      <c r="C12" s="37"/>
      <c r="D12" s="33" t="s">
        <v>55</v>
      </c>
      <c r="E12" s="39" t="s">
        <v>21</v>
      </c>
      <c r="F12" s="40"/>
      <c r="G12" s="65">
        <v>4.7537759095355145</v>
      </c>
      <c r="H12" s="36"/>
      <c r="I12" s="36"/>
      <c r="J12" s="36"/>
      <c r="K12" s="36"/>
      <c r="L12" s="36"/>
    </row>
    <row r="13" spans="1:12" s="3" customFormat="1" ht="32.25" customHeight="1" x14ac:dyDescent="0.25">
      <c r="A13" s="36">
        <v>3</v>
      </c>
      <c r="B13" s="37" t="s">
        <v>40</v>
      </c>
      <c r="C13" s="37"/>
      <c r="D13" s="33" t="s">
        <v>55</v>
      </c>
      <c r="E13" s="39" t="s">
        <v>21</v>
      </c>
      <c r="F13" s="40"/>
      <c r="G13" s="65">
        <v>23.189855466646396</v>
      </c>
      <c r="H13" s="36"/>
      <c r="I13" s="36"/>
      <c r="J13" s="36"/>
      <c r="K13" s="36"/>
      <c r="L13" s="36"/>
    </row>
    <row r="14" spans="1:12" s="3" customFormat="1" ht="32.25" customHeight="1" x14ac:dyDescent="0.25">
      <c r="A14" s="36">
        <v>4</v>
      </c>
      <c r="B14" s="37" t="s">
        <v>50</v>
      </c>
      <c r="C14" s="37"/>
      <c r="D14" s="33" t="s">
        <v>55</v>
      </c>
      <c r="E14" s="39" t="s">
        <v>21</v>
      </c>
      <c r="F14" s="40"/>
      <c r="G14" s="65">
        <v>0.41655462080410399</v>
      </c>
      <c r="H14" s="36"/>
      <c r="I14" s="36"/>
      <c r="J14" s="36"/>
      <c r="K14" s="36"/>
      <c r="L14" s="36"/>
    </row>
    <row r="15" spans="1:12" s="3" customFormat="1" ht="32.25" customHeight="1" x14ac:dyDescent="0.25">
      <c r="A15" s="36">
        <v>5</v>
      </c>
      <c r="B15" s="37" t="s">
        <v>51</v>
      </c>
      <c r="C15" s="37"/>
      <c r="D15" s="33" t="s">
        <v>55</v>
      </c>
      <c r="E15" s="39" t="s">
        <v>21</v>
      </c>
      <c r="F15" s="40"/>
      <c r="G15" s="65">
        <v>0.78286444032456581</v>
      </c>
      <c r="H15" s="36"/>
      <c r="I15" s="36"/>
      <c r="J15" s="36"/>
      <c r="K15" s="36"/>
      <c r="L15" s="36"/>
    </row>
    <row r="16" spans="1:12" s="3" customFormat="1" ht="32.25" customHeight="1" x14ac:dyDescent="0.25">
      <c r="A16" s="36">
        <v>6</v>
      </c>
      <c r="B16" s="37" t="s">
        <v>53</v>
      </c>
      <c r="C16" s="37"/>
      <c r="D16" s="33" t="s">
        <v>55</v>
      </c>
      <c r="E16" s="39" t="s">
        <v>21</v>
      </c>
      <c r="F16" s="40"/>
      <c r="G16" s="65">
        <v>7.5476766622658176E-2</v>
      </c>
      <c r="H16" s="36"/>
      <c r="I16" s="36"/>
      <c r="J16" s="36"/>
      <c r="K16" s="36"/>
      <c r="L16" s="36"/>
    </row>
    <row r="17" spans="1:12" s="3" customFormat="1" ht="32.25" customHeight="1" x14ac:dyDescent="0.25">
      <c r="A17" s="36">
        <v>7</v>
      </c>
      <c r="B17" s="37" t="s">
        <v>54</v>
      </c>
      <c r="C17" s="37"/>
      <c r="D17" s="33" t="s">
        <v>55</v>
      </c>
      <c r="E17" s="39" t="s">
        <v>21</v>
      </c>
      <c r="F17" s="40"/>
      <c r="G17" s="65">
        <v>6.1459360375498194E-3</v>
      </c>
      <c r="H17" s="36"/>
      <c r="I17" s="36"/>
      <c r="J17" s="36"/>
      <c r="K17" s="36"/>
      <c r="L17" s="36"/>
    </row>
    <row r="18" spans="1:12" s="3" customFormat="1" ht="32.25" customHeight="1" x14ac:dyDescent="0.25">
      <c r="A18" s="36">
        <v>8</v>
      </c>
      <c r="B18" s="37" t="s">
        <v>52</v>
      </c>
      <c r="C18" s="37"/>
      <c r="D18" s="33" t="s">
        <v>55</v>
      </c>
      <c r="E18" s="39" t="s">
        <v>21</v>
      </c>
      <c r="F18" s="40"/>
      <c r="G18" s="65">
        <v>15.521179741577178</v>
      </c>
      <c r="H18" s="36"/>
      <c r="I18" s="36"/>
      <c r="J18" s="36"/>
      <c r="K18" s="36"/>
      <c r="L18" s="36"/>
    </row>
    <row r="19" spans="1:12" s="3" customFormat="1" ht="32.25" customHeight="1" x14ac:dyDescent="0.25">
      <c r="A19" s="36">
        <v>9</v>
      </c>
      <c r="B19" s="37" t="s">
        <v>41</v>
      </c>
      <c r="C19" s="37"/>
      <c r="D19" s="33" t="s">
        <v>55</v>
      </c>
      <c r="E19" s="39" t="s">
        <v>21</v>
      </c>
      <c r="F19" s="40"/>
      <c r="G19" s="65">
        <v>12.833921342716572</v>
      </c>
      <c r="H19" s="36"/>
      <c r="I19" s="36"/>
      <c r="J19" s="36"/>
      <c r="K19" s="36"/>
      <c r="L19" s="36"/>
    </row>
    <row r="20" spans="1:12" s="3" customFormat="1" ht="32.25" customHeight="1" x14ac:dyDescent="0.25">
      <c r="A20" s="36">
        <v>10</v>
      </c>
      <c r="B20" s="37" t="s">
        <v>44</v>
      </c>
      <c r="C20" s="37"/>
      <c r="D20" s="33" t="s">
        <v>55</v>
      </c>
      <c r="E20" s="39" t="s">
        <v>21</v>
      </c>
      <c r="F20" s="40"/>
      <c r="G20" s="65">
        <v>98.75</v>
      </c>
      <c r="H20" s="36"/>
      <c r="I20" s="36"/>
      <c r="J20" s="36"/>
      <c r="K20" s="36"/>
      <c r="L20" s="36"/>
    </row>
    <row r="21" spans="1:12" s="3" customFormat="1" ht="32.25" customHeight="1" x14ac:dyDescent="0.25">
      <c r="A21" s="36">
        <v>11</v>
      </c>
      <c r="B21" s="37" t="s">
        <v>45</v>
      </c>
      <c r="C21" s="37"/>
      <c r="D21" s="33" t="s">
        <v>55</v>
      </c>
      <c r="E21" s="39" t="s">
        <v>21</v>
      </c>
      <c r="F21" s="40"/>
      <c r="G21" s="65">
        <v>49.375</v>
      </c>
      <c r="H21" s="36"/>
      <c r="I21" s="36"/>
      <c r="J21" s="36"/>
      <c r="K21" s="36"/>
      <c r="L21" s="36"/>
    </row>
    <row r="22" spans="1:12" s="3" customFormat="1" ht="32.25" customHeight="1" x14ac:dyDescent="0.25">
      <c r="A22" s="36">
        <v>12</v>
      </c>
      <c r="B22" s="37" t="s">
        <v>46</v>
      </c>
      <c r="C22" s="37"/>
      <c r="D22" s="33" t="s">
        <v>55</v>
      </c>
      <c r="E22" s="39" t="s">
        <v>21</v>
      </c>
      <c r="F22" s="40"/>
      <c r="G22" s="65">
        <v>131.79756115946481</v>
      </c>
      <c r="H22" s="36"/>
      <c r="I22" s="36"/>
      <c r="J22" s="36"/>
      <c r="K22" s="36"/>
      <c r="L22" s="36"/>
    </row>
    <row r="23" spans="1:12" s="3" customFormat="1" ht="32.25" customHeight="1" x14ac:dyDescent="0.25">
      <c r="A23" s="36">
        <v>13</v>
      </c>
      <c r="B23" s="41" t="s">
        <v>47</v>
      </c>
      <c r="C23" s="41"/>
      <c r="D23" s="33" t="s">
        <v>55</v>
      </c>
      <c r="E23" s="39" t="s">
        <v>21</v>
      </c>
      <c r="F23" s="42"/>
      <c r="G23" s="66">
        <v>26.712</v>
      </c>
      <c r="H23" s="43"/>
      <c r="I23" s="43"/>
      <c r="J23" s="43"/>
      <c r="K23" s="43"/>
      <c r="L23" s="43"/>
    </row>
    <row r="24" spans="1:12" s="3" customFormat="1" ht="32.25" customHeight="1" x14ac:dyDescent="0.25">
      <c r="A24" s="36">
        <v>14</v>
      </c>
      <c r="B24" s="41" t="s">
        <v>48</v>
      </c>
      <c r="C24" s="41"/>
      <c r="D24" s="33" t="s">
        <v>55</v>
      </c>
      <c r="E24" s="39" t="s">
        <v>21</v>
      </c>
      <c r="F24" s="42"/>
      <c r="G24" s="66">
        <v>17.808</v>
      </c>
      <c r="H24" s="43"/>
      <c r="I24" s="43"/>
      <c r="J24" s="43"/>
      <c r="K24" s="43"/>
      <c r="L24" s="43"/>
    </row>
    <row r="25" spans="1:12" s="3" customFormat="1" ht="32.25" customHeight="1" x14ac:dyDescent="0.25">
      <c r="A25" s="36">
        <v>15</v>
      </c>
      <c r="B25" s="41" t="s">
        <v>49</v>
      </c>
      <c r="C25" s="41"/>
      <c r="D25" s="33" t="s">
        <v>55</v>
      </c>
      <c r="E25" s="39" t="s">
        <v>21</v>
      </c>
      <c r="F25" s="42"/>
      <c r="G25" s="66">
        <v>11.129999999999999</v>
      </c>
      <c r="H25" s="43"/>
      <c r="I25" s="43"/>
      <c r="J25" s="43"/>
      <c r="K25" s="43"/>
      <c r="L25" s="43"/>
    </row>
    <row r="26" spans="1:12" s="3" customFormat="1" ht="32.25" customHeight="1" x14ac:dyDescent="0.25">
      <c r="A26" s="36">
        <v>16</v>
      </c>
      <c r="B26" s="41" t="s">
        <v>70</v>
      </c>
      <c r="C26" s="41"/>
      <c r="D26" s="33" t="s">
        <v>55</v>
      </c>
      <c r="E26" s="39" t="s">
        <v>21</v>
      </c>
      <c r="F26" s="42"/>
      <c r="G26" s="66">
        <v>34.427659084405292</v>
      </c>
      <c r="H26" s="43"/>
      <c r="I26" s="43"/>
      <c r="J26" s="43"/>
      <c r="K26" s="43"/>
      <c r="L26" s="43"/>
    </row>
    <row r="27" spans="1:12" s="3" customFormat="1" ht="32.25" customHeight="1" x14ac:dyDescent="0.25">
      <c r="A27" s="36">
        <v>17</v>
      </c>
      <c r="B27" s="45" t="s">
        <v>71</v>
      </c>
      <c r="C27" s="45"/>
      <c r="D27" s="33" t="s">
        <v>55</v>
      </c>
      <c r="E27" s="46" t="s">
        <v>21</v>
      </c>
      <c r="F27" s="47"/>
      <c r="G27" s="67">
        <v>8.606914771101323</v>
      </c>
      <c r="H27" s="44"/>
      <c r="I27" s="44"/>
      <c r="J27" s="44"/>
      <c r="K27" s="44"/>
      <c r="L27" s="44"/>
    </row>
    <row r="28" spans="1:12" s="3" customFormat="1" ht="33.75" customHeight="1" x14ac:dyDescent="0.25">
      <c r="A28" s="74" t="s">
        <v>22</v>
      </c>
      <c r="B28" s="75"/>
      <c r="C28" s="75"/>
      <c r="D28" s="75"/>
      <c r="E28" s="75"/>
      <c r="F28" s="75"/>
      <c r="G28" s="76"/>
      <c r="H28" s="48"/>
      <c r="I28" s="48"/>
      <c r="J28" s="48"/>
      <c r="K28" s="48"/>
      <c r="L28" s="48"/>
    </row>
    <row r="29" spans="1:12" s="3" customFormat="1" ht="33.75" customHeight="1" x14ac:dyDescent="0.25">
      <c r="A29" s="77"/>
      <c r="B29" s="78"/>
      <c r="C29" s="78"/>
      <c r="D29" s="78"/>
      <c r="E29" s="78"/>
      <c r="F29" s="78"/>
      <c r="G29" s="79"/>
      <c r="H29" s="48"/>
      <c r="I29" s="48"/>
      <c r="J29" s="48"/>
      <c r="K29" s="48"/>
      <c r="L29" s="48"/>
    </row>
    <row r="30" spans="1:12" s="3" customFormat="1" ht="66" customHeight="1" x14ac:dyDescent="0.25">
      <c r="A30" s="80" t="s">
        <v>23</v>
      </c>
      <c r="B30" s="81"/>
      <c r="C30" s="81"/>
      <c r="D30" s="81"/>
      <c r="E30" s="81"/>
      <c r="F30" s="81"/>
      <c r="G30" s="81"/>
      <c r="H30" s="48"/>
      <c r="I30" s="48"/>
      <c r="J30" s="48"/>
      <c r="K30" s="48"/>
      <c r="L30" s="48"/>
    </row>
    <row r="31" spans="1:12" s="3" customFormat="1" ht="10.5" customHeight="1" x14ac:dyDescent="0.25">
      <c r="A31" s="49"/>
      <c r="B31" s="49"/>
      <c r="C31" s="50"/>
      <c r="D31" s="50"/>
      <c r="E31" s="49"/>
      <c r="F31" s="51"/>
      <c r="G31" s="52"/>
      <c r="H31" s="53"/>
    </row>
    <row r="32" spans="1:12" s="3" customFormat="1" ht="27.75" customHeight="1" x14ac:dyDescent="0.25">
      <c r="A32" s="49"/>
      <c r="B32" s="49"/>
      <c r="C32" s="50"/>
      <c r="D32" s="50"/>
      <c r="E32" s="49"/>
      <c r="F32" s="52"/>
      <c r="G32" s="53"/>
      <c r="L32" s="9" t="s">
        <v>73</v>
      </c>
    </row>
    <row r="33" spans="1:12" s="3" customFormat="1" ht="31.5" customHeight="1" x14ac:dyDescent="0.25">
      <c r="A33" s="9" t="s">
        <v>24</v>
      </c>
      <c r="B33" s="9"/>
      <c r="C33" s="18"/>
      <c r="D33" s="18"/>
      <c r="E33" s="9" t="s">
        <v>25</v>
      </c>
      <c r="F33" s="26"/>
      <c r="G33" s="53"/>
      <c r="L33" s="9" t="s">
        <v>26</v>
      </c>
    </row>
    <row r="34" spans="1:12" s="3" customFormat="1" ht="23.25" customHeight="1" x14ac:dyDescent="0.25">
      <c r="A34" s="49"/>
      <c r="B34" s="49"/>
      <c r="C34" s="50"/>
      <c r="D34" s="50"/>
      <c r="E34" s="49"/>
      <c r="F34" s="51"/>
      <c r="G34" s="52"/>
      <c r="H34" s="53"/>
    </row>
    <row r="35" spans="1:12" s="3" customFormat="1" ht="23.25" customHeight="1" x14ac:dyDescent="0.25">
      <c r="A35" s="49"/>
      <c r="B35" s="49"/>
      <c r="C35" s="50"/>
      <c r="D35" s="50"/>
      <c r="E35" s="49"/>
      <c r="F35" s="51"/>
      <c r="G35" s="52"/>
      <c r="H35" s="53"/>
    </row>
    <row r="36" spans="1:12" s="9" customFormat="1" ht="25.5" x14ac:dyDescent="0.25">
      <c r="G36" s="26"/>
    </row>
    <row r="37" spans="1:12" s="3" customFormat="1" ht="25.5" x14ac:dyDescent="0.25">
      <c r="A37" s="9"/>
      <c r="B37" s="9"/>
      <c r="G37" s="54"/>
      <c r="H37" s="4"/>
    </row>
    <row r="38" spans="1:12" s="3" customFormat="1" x14ac:dyDescent="0.25">
      <c r="G38" s="54"/>
      <c r="H38" s="4"/>
    </row>
    <row r="39" spans="1:12" x14ac:dyDescent="0.25">
      <c r="A39" s="7"/>
      <c r="B39" s="7"/>
      <c r="F39" s="7"/>
      <c r="G39" s="55"/>
    </row>
    <row r="40" spans="1:12" s="2" customFormat="1" x14ac:dyDescent="0.25">
      <c r="C40" s="3"/>
      <c r="D40" s="3"/>
      <c r="E40" s="4"/>
      <c r="F40" s="5"/>
      <c r="G40" s="54"/>
      <c r="H40" s="4"/>
      <c r="I40" s="7"/>
    </row>
  </sheetData>
  <mergeCells count="10">
    <mergeCell ref="K9:K10"/>
    <mergeCell ref="L9:L10"/>
    <mergeCell ref="A28:G29"/>
    <mergeCell ref="A30:G30"/>
    <mergeCell ref="A9:A10"/>
    <mergeCell ref="B9:D9"/>
    <mergeCell ref="E9:E10"/>
    <mergeCell ref="F9:F10"/>
    <mergeCell ref="G9:G10"/>
    <mergeCell ref="H9:J9"/>
  </mergeCells>
  <pageMargins left="0" right="0" top="0" bottom="0" header="0" footer="0"/>
  <pageSetup paperSize="9" scale="54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view="pageBreakPreview" zoomScale="70" zoomScaleNormal="70" zoomScaleSheetLayoutView="70" workbookViewId="0">
      <selection sqref="A1:XFD1"/>
    </sheetView>
  </sheetViews>
  <sheetFormatPr defaultRowHeight="20.25" x14ac:dyDescent="0.25"/>
  <cols>
    <col min="1" max="1" width="8.7109375" style="2" customWidth="1"/>
    <col min="2" max="2" width="25.140625" style="2" customWidth="1"/>
    <col min="3" max="3" width="29.85546875" style="3" customWidth="1"/>
    <col min="4" max="4" width="33.42578125" style="3" customWidth="1"/>
    <col min="5" max="5" width="17.7109375" style="3" customWidth="1"/>
    <col min="6" max="6" width="10.42578125" style="4" customWidth="1"/>
    <col min="7" max="7" width="10.7109375" style="5" customWidth="1"/>
    <col min="8" max="8" width="22.5703125" style="6" customWidth="1"/>
    <col min="9" max="9" width="17.7109375" style="2" customWidth="1"/>
    <col min="10" max="11" width="17.7109375" style="7" customWidth="1"/>
    <col min="12" max="12" width="19.7109375" style="7" customWidth="1"/>
    <col min="13" max="13" width="31.28515625" style="7" customWidth="1"/>
    <col min="14" max="16384" width="9.140625" style="7"/>
  </cols>
  <sheetData>
    <row r="1" spans="1:15" ht="33" customHeight="1" x14ac:dyDescent="0.25">
      <c r="A1" s="3"/>
      <c r="D1" s="7"/>
      <c r="E1" s="7"/>
      <c r="G1" s="8" t="s">
        <v>0</v>
      </c>
    </row>
    <row r="2" spans="1:15" ht="30" customHeight="1" x14ac:dyDescent="0.25">
      <c r="A2" s="9" t="s">
        <v>1</v>
      </c>
      <c r="C2" s="1" t="s">
        <v>38</v>
      </c>
      <c r="D2" s="7"/>
      <c r="E2" s="7"/>
      <c r="H2" s="8"/>
    </row>
    <row r="3" spans="1:15" s="9" customFormat="1" ht="30" customHeight="1" x14ac:dyDescent="0.25">
      <c r="A3" s="9" t="s">
        <v>2</v>
      </c>
      <c r="B3" s="10"/>
      <c r="C3" s="11" t="s">
        <v>63</v>
      </c>
      <c r="D3" s="12"/>
      <c r="E3" s="16"/>
      <c r="G3" s="13"/>
      <c r="H3" s="14"/>
      <c r="I3" s="1"/>
    </row>
    <row r="4" spans="1:15" s="9" customFormat="1" ht="30" customHeight="1" x14ac:dyDescent="0.25">
      <c r="A4" s="9" t="s">
        <v>3</v>
      </c>
      <c r="B4" s="15"/>
      <c r="C4" s="16" t="s">
        <v>37</v>
      </c>
      <c r="D4" s="16"/>
      <c r="E4" s="16"/>
      <c r="F4" s="17"/>
      <c r="G4" s="18"/>
      <c r="H4" s="19"/>
      <c r="I4" s="20"/>
    </row>
    <row r="5" spans="1:15" s="9" customFormat="1" ht="29.25" customHeight="1" x14ac:dyDescent="0.25">
      <c r="A5" s="9" t="s">
        <v>4</v>
      </c>
      <c r="B5" s="21"/>
      <c r="C5" s="22" t="s">
        <v>39</v>
      </c>
      <c r="D5" s="22"/>
      <c r="E5" s="22"/>
      <c r="F5" s="17"/>
      <c r="G5" s="18"/>
      <c r="H5" s="19"/>
      <c r="I5" s="17"/>
    </row>
    <row r="6" spans="1:15" s="9" customFormat="1" ht="30" hidden="1" customHeight="1" x14ac:dyDescent="0.25">
      <c r="A6" s="9" t="s">
        <v>5</v>
      </c>
      <c r="B6" s="21"/>
      <c r="C6" s="1"/>
      <c r="D6" s="1"/>
      <c r="E6" s="1"/>
      <c r="F6" s="17"/>
      <c r="G6" s="9" t="s">
        <v>6</v>
      </c>
      <c r="H6" s="23"/>
      <c r="I6" s="1"/>
    </row>
    <row r="7" spans="1:15" s="9" customFormat="1" ht="30" hidden="1" customHeight="1" x14ac:dyDescent="0.25">
      <c r="B7" s="21"/>
      <c r="C7" s="1"/>
      <c r="D7" s="1"/>
      <c r="E7" s="1"/>
      <c r="F7" s="17"/>
      <c r="G7" s="9" t="s">
        <v>6</v>
      </c>
      <c r="H7" s="23"/>
      <c r="I7" s="1"/>
    </row>
    <row r="8" spans="1:15" s="9" customFormat="1" ht="30" hidden="1" customHeight="1" x14ac:dyDescent="0.25">
      <c r="A8" s="9" t="s">
        <v>7</v>
      </c>
      <c r="B8" s="13"/>
      <c r="C8" s="24"/>
      <c r="D8" s="24"/>
      <c r="E8" s="24"/>
      <c r="F8" s="25">
        <f>SUM(F6:F7)</f>
        <v>0</v>
      </c>
      <c r="G8" s="22" t="s">
        <v>6</v>
      </c>
      <c r="H8" s="26"/>
    </row>
    <row r="9" spans="1:15" s="9" customFormat="1" ht="30.75" customHeight="1" thickBot="1" x14ac:dyDescent="0.3">
      <c r="A9" s="27" t="s">
        <v>27</v>
      </c>
      <c r="B9" s="13"/>
      <c r="C9" s="24"/>
      <c r="D9" s="24"/>
      <c r="E9" s="24"/>
      <c r="F9" s="25"/>
      <c r="G9" s="22"/>
      <c r="H9" s="26"/>
    </row>
    <row r="10" spans="1:15" s="28" customFormat="1" ht="42" customHeight="1" thickBot="1" x14ac:dyDescent="0.3">
      <c r="A10" s="82" t="s">
        <v>9</v>
      </c>
      <c r="B10" s="84" t="s">
        <v>10</v>
      </c>
      <c r="C10" s="85"/>
      <c r="D10" s="85"/>
      <c r="E10" s="86"/>
      <c r="F10" s="82" t="s">
        <v>11</v>
      </c>
      <c r="G10" s="82" t="s">
        <v>12</v>
      </c>
      <c r="H10" s="82" t="s">
        <v>13</v>
      </c>
      <c r="I10" s="87" t="s">
        <v>14</v>
      </c>
      <c r="J10" s="87"/>
      <c r="K10" s="87"/>
      <c r="L10" s="71" t="s">
        <v>15</v>
      </c>
      <c r="M10" s="73" t="s">
        <v>16</v>
      </c>
    </row>
    <row r="11" spans="1:15" s="28" customFormat="1" ht="42" customHeight="1" thickBot="1" x14ac:dyDescent="0.3">
      <c r="A11" s="83"/>
      <c r="B11" s="29" t="s">
        <v>18</v>
      </c>
      <c r="C11" s="29" t="s">
        <v>17</v>
      </c>
      <c r="D11" s="29" t="s">
        <v>28</v>
      </c>
      <c r="E11" s="29" t="s">
        <v>19</v>
      </c>
      <c r="F11" s="83"/>
      <c r="G11" s="83"/>
      <c r="H11" s="83"/>
      <c r="I11" s="30" t="s">
        <v>20</v>
      </c>
      <c r="J11" s="30" t="s">
        <v>20</v>
      </c>
      <c r="K11" s="30" t="s">
        <v>20</v>
      </c>
      <c r="L11" s="72"/>
      <c r="M11" s="72"/>
    </row>
    <row r="12" spans="1:15" s="3" customFormat="1" ht="50.25" customHeight="1" x14ac:dyDescent="0.25">
      <c r="A12" s="56">
        <v>1</v>
      </c>
      <c r="B12" s="57"/>
      <c r="C12" s="32" t="s">
        <v>64</v>
      </c>
      <c r="D12" s="32"/>
      <c r="E12" s="33" t="s">
        <v>36</v>
      </c>
      <c r="F12" s="58" t="s">
        <v>58</v>
      </c>
      <c r="G12" s="59"/>
      <c r="H12" s="60">
        <v>1.1816570504129504E-2</v>
      </c>
      <c r="I12" s="56"/>
      <c r="J12" s="56"/>
      <c r="K12" s="56"/>
      <c r="L12" s="56"/>
      <c r="M12" s="56"/>
      <c r="N12" s="56"/>
      <c r="O12" s="56"/>
    </row>
    <row r="13" spans="1:15" s="3" customFormat="1" ht="50.25" customHeight="1" x14ac:dyDescent="0.25">
      <c r="A13" s="36">
        <v>2</v>
      </c>
      <c r="B13" s="61"/>
      <c r="C13" s="62" t="s">
        <v>65</v>
      </c>
      <c r="D13" s="37"/>
      <c r="E13" s="38" t="s">
        <v>36</v>
      </c>
      <c r="F13" s="39" t="s">
        <v>58</v>
      </c>
      <c r="G13" s="40"/>
      <c r="H13" s="60">
        <v>0.22870781620895814</v>
      </c>
      <c r="I13" s="36"/>
      <c r="J13" s="36"/>
      <c r="K13" s="36"/>
      <c r="L13" s="36"/>
      <c r="M13" s="36"/>
      <c r="N13" s="36"/>
      <c r="O13" s="36"/>
    </row>
    <row r="14" spans="1:15" s="3" customFormat="1" ht="50.25" customHeight="1" x14ac:dyDescent="0.25">
      <c r="A14" s="36">
        <v>3</v>
      </c>
      <c r="B14" s="61"/>
      <c r="C14" s="62" t="s">
        <v>66</v>
      </c>
      <c r="D14" s="37"/>
      <c r="E14" s="38" t="s">
        <v>36</v>
      </c>
      <c r="F14" s="39" t="s">
        <v>59</v>
      </c>
      <c r="G14" s="40"/>
      <c r="H14" s="60">
        <v>5.8225198209863924</v>
      </c>
      <c r="I14" s="36"/>
      <c r="J14" s="36"/>
      <c r="K14" s="36"/>
      <c r="L14" s="36"/>
      <c r="M14" s="36"/>
      <c r="N14" s="36"/>
      <c r="O14" s="36"/>
    </row>
    <row r="15" spans="1:15" s="3" customFormat="1" ht="50.25" customHeight="1" x14ac:dyDescent="0.25">
      <c r="A15" s="36">
        <v>4</v>
      </c>
      <c r="B15" s="61"/>
      <c r="C15" s="62" t="s">
        <v>67</v>
      </c>
      <c r="D15" s="37"/>
      <c r="E15" s="38" t="s">
        <v>36</v>
      </c>
      <c r="F15" s="39" t="s">
        <v>58</v>
      </c>
      <c r="G15" s="40"/>
      <c r="H15" s="60">
        <v>6.2999369153529869E-2</v>
      </c>
      <c r="I15" s="36"/>
      <c r="J15" s="36"/>
      <c r="K15" s="36"/>
      <c r="L15" s="36"/>
      <c r="M15" s="36"/>
      <c r="N15" s="36"/>
      <c r="O15" s="36"/>
    </row>
    <row r="16" spans="1:15" s="3" customFormat="1" ht="50.25" customHeight="1" x14ac:dyDescent="0.25">
      <c r="A16" s="36">
        <v>5</v>
      </c>
      <c r="B16" s="61"/>
      <c r="C16" s="62" t="s">
        <v>68</v>
      </c>
      <c r="D16" s="37"/>
      <c r="E16" s="38" t="s">
        <v>36</v>
      </c>
      <c r="F16" s="39" t="s">
        <v>59</v>
      </c>
      <c r="G16" s="40"/>
      <c r="H16" s="60">
        <v>0.63164742497557869</v>
      </c>
      <c r="I16" s="36"/>
      <c r="J16" s="36"/>
      <c r="K16" s="36"/>
      <c r="L16" s="36"/>
      <c r="M16" s="36"/>
      <c r="N16" s="36"/>
      <c r="O16" s="36"/>
    </row>
    <row r="17" spans="1:13" s="3" customFormat="1" ht="33.75" customHeight="1" x14ac:dyDescent="0.25">
      <c r="A17" s="74" t="s">
        <v>22</v>
      </c>
      <c r="B17" s="75"/>
      <c r="C17" s="75"/>
      <c r="D17" s="75"/>
      <c r="E17" s="75"/>
      <c r="F17" s="75"/>
      <c r="G17" s="75"/>
      <c r="H17" s="76"/>
      <c r="I17" s="48"/>
      <c r="J17" s="48"/>
      <c r="K17" s="48"/>
      <c r="L17" s="48"/>
      <c r="M17" s="48"/>
    </row>
    <row r="18" spans="1:13" s="3" customFormat="1" ht="33.75" customHeight="1" x14ac:dyDescent="0.25">
      <c r="A18" s="77"/>
      <c r="B18" s="78"/>
      <c r="C18" s="78"/>
      <c r="D18" s="78"/>
      <c r="E18" s="78"/>
      <c r="F18" s="78"/>
      <c r="G18" s="78"/>
      <c r="H18" s="79"/>
      <c r="I18" s="48"/>
      <c r="J18" s="48"/>
      <c r="K18" s="48"/>
      <c r="L18" s="48"/>
      <c r="M18" s="48"/>
    </row>
    <row r="19" spans="1:13" s="3" customFormat="1" ht="66" customHeight="1" x14ac:dyDescent="0.25">
      <c r="A19" s="80" t="s">
        <v>23</v>
      </c>
      <c r="B19" s="81"/>
      <c r="C19" s="81"/>
      <c r="D19" s="81"/>
      <c r="E19" s="81"/>
      <c r="F19" s="81"/>
      <c r="G19" s="81"/>
      <c r="H19" s="81"/>
      <c r="I19" s="44"/>
      <c r="J19" s="44"/>
      <c r="K19" s="44"/>
      <c r="L19" s="44"/>
      <c r="M19" s="44"/>
    </row>
    <row r="20" spans="1:13" s="3" customFormat="1" ht="15" customHeight="1" x14ac:dyDescent="0.25">
      <c r="A20" s="49"/>
      <c r="B20" s="49"/>
      <c r="C20" s="50"/>
      <c r="D20" s="50"/>
      <c r="E20" s="50"/>
      <c r="F20" s="49"/>
      <c r="G20" s="51"/>
      <c r="H20" s="52"/>
      <c r="I20" s="53"/>
    </row>
    <row r="21" spans="1:13" s="3" customFormat="1" ht="27.75" customHeight="1" x14ac:dyDescent="0.25">
      <c r="A21" s="49"/>
      <c r="B21" s="49"/>
      <c r="C21" s="50"/>
      <c r="D21" s="50"/>
      <c r="E21" s="50"/>
      <c r="F21" s="49"/>
      <c r="G21" s="51"/>
      <c r="H21" s="52"/>
      <c r="I21" s="53"/>
      <c r="L21" s="9" t="str">
        <f>'III. ĐÓNG GÓI (3)'!L22</f>
        <v>Ngày 05/09/2023</v>
      </c>
    </row>
    <row r="22" spans="1:13" s="3" customFormat="1" ht="31.5" customHeight="1" x14ac:dyDescent="0.25">
      <c r="A22" s="9" t="s">
        <v>24</v>
      </c>
      <c r="B22" s="9"/>
      <c r="C22" s="18"/>
      <c r="D22" s="18"/>
      <c r="E22" s="18"/>
      <c r="F22" s="9" t="s">
        <v>25</v>
      </c>
      <c r="G22" s="9"/>
      <c r="H22" s="26"/>
      <c r="I22" s="53"/>
      <c r="L22" s="9" t="s">
        <v>26</v>
      </c>
    </row>
    <row r="23" spans="1:13" s="3" customFormat="1" ht="23.25" customHeight="1" x14ac:dyDescent="0.25">
      <c r="A23" s="49"/>
      <c r="B23" s="49"/>
      <c r="C23" s="50"/>
      <c r="D23" s="50"/>
      <c r="E23" s="50"/>
      <c r="F23" s="49"/>
      <c r="G23" s="51"/>
      <c r="H23" s="52"/>
      <c r="I23" s="53"/>
    </row>
    <row r="24" spans="1:13" s="3" customFormat="1" ht="23.25" customHeight="1" x14ac:dyDescent="0.25">
      <c r="A24" s="49"/>
      <c r="B24" s="49"/>
      <c r="C24" s="50"/>
      <c r="D24" s="50"/>
      <c r="E24" s="50"/>
      <c r="F24" s="49"/>
      <c r="G24" s="51"/>
      <c r="H24" s="52"/>
      <c r="I24" s="53"/>
    </row>
    <row r="25" spans="1:13" s="9" customFormat="1" ht="25.5" x14ac:dyDescent="0.25">
      <c r="H25" s="26"/>
    </row>
    <row r="26" spans="1:13" s="3" customFormat="1" ht="25.5" x14ac:dyDescent="0.25">
      <c r="A26" s="9"/>
      <c r="B26" s="9"/>
      <c r="H26" s="54"/>
      <c r="I26" s="4"/>
    </row>
    <row r="27" spans="1:13" s="3" customFormat="1" x14ac:dyDescent="0.25">
      <c r="H27" s="54"/>
      <c r="I27" s="4"/>
    </row>
    <row r="28" spans="1:13" x14ac:dyDescent="0.25">
      <c r="A28" s="7"/>
      <c r="B28" s="7"/>
      <c r="G28" s="7"/>
      <c r="H28" s="55"/>
    </row>
    <row r="29" spans="1:13" s="2" customFormat="1" x14ac:dyDescent="0.25">
      <c r="C29" s="3"/>
      <c r="D29" s="3"/>
      <c r="E29" s="3"/>
      <c r="F29" s="4"/>
      <c r="G29" s="5"/>
      <c r="H29" s="54"/>
      <c r="I29" s="4"/>
      <c r="J29" s="7"/>
    </row>
  </sheetData>
  <mergeCells count="10">
    <mergeCell ref="L10:L11"/>
    <mergeCell ref="M10:M11"/>
    <mergeCell ref="A17:H18"/>
    <mergeCell ref="A19:H19"/>
    <mergeCell ref="A10:A11"/>
    <mergeCell ref="B10:E10"/>
    <mergeCell ref="F10:F11"/>
    <mergeCell ref="G10:G11"/>
    <mergeCell ref="H10:H11"/>
    <mergeCell ref="I10:K10"/>
  </mergeCells>
  <pageMargins left="0" right="0" top="0" bottom="0" header="0" footer="0"/>
  <pageSetup paperSize="9" scale="54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view="pageBreakPreview" zoomScale="70" zoomScaleNormal="70" zoomScaleSheetLayoutView="70" workbookViewId="0">
      <selection activeCell="D14" sqref="D14"/>
    </sheetView>
  </sheetViews>
  <sheetFormatPr defaultRowHeight="20.25" x14ac:dyDescent="0.25"/>
  <cols>
    <col min="1" max="1" width="8.7109375" style="2" customWidth="1"/>
    <col min="2" max="2" width="23.7109375" style="2" customWidth="1"/>
    <col min="3" max="3" width="34.28515625" style="3" customWidth="1"/>
    <col min="4" max="4" width="35.85546875" style="3" customWidth="1"/>
    <col min="5" max="5" width="17.7109375" style="3" customWidth="1"/>
    <col min="6" max="6" width="10.42578125" style="4" customWidth="1"/>
    <col min="7" max="7" width="10.7109375" style="5" customWidth="1"/>
    <col min="8" max="8" width="22" style="6" customWidth="1"/>
    <col min="9" max="9" width="17.7109375" style="2" customWidth="1"/>
    <col min="10" max="11" width="17.7109375" style="7" customWidth="1"/>
    <col min="12" max="12" width="19.7109375" style="7" customWidth="1"/>
    <col min="13" max="13" width="29.85546875" style="7" customWidth="1"/>
    <col min="14" max="16384" width="9.140625" style="7"/>
  </cols>
  <sheetData>
    <row r="1" spans="1:15" ht="33" customHeight="1" x14ac:dyDescent="0.25">
      <c r="A1" s="3"/>
      <c r="D1" s="7"/>
      <c r="E1" s="7"/>
      <c r="G1" s="8" t="s">
        <v>0</v>
      </c>
    </row>
    <row r="2" spans="1:15" ht="30" customHeight="1" x14ac:dyDescent="0.25">
      <c r="A2" s="9" t="s">
        <v>1</v>
      </c>
      <c r="C2" s="1" t="s">
        <v>38</v>
      </c>
      <c r="D2" s="7"/>
      <c r="E2" s="7"/>
      <c r="H2" s="8"/>
    </row>
    <row r="3" spans="1:15" s="9" customFormat="1" ht="30" customHeight="1" x14ac:dyDescent="0.25">
      <c r="A3" s="9" t="s">
        <v>2</v>
      </c>
      <c r="B3" s="10"/>
      <c r="C3" s="11" t="s">
        <v>63</v>
      </c>
      <c r="D3" s="12"/>
      <c r="E3" s="16"/>
      <c r="G3" s="13"/>
      <c r="H3" s="14"/>
      <c r="I3" s="1"/>
    </row>
    <row r="4" spans="1:15" s="9" customFormat="1" ht="30" customHeight="1" x14ac:dyDescent="0.25">
      <c r="A4" s="9" t="s">
        <v>3</v>
      </c>
      <c r="B4" s="15"/>
      <c r="C4" s="16" t="s">
        <v>37</v>
      </c>
      <c r="D4" s="16"/>
      <c r="E4" s="16"/>
      <c r="F4" s="17"/>
      <c r="G4" s="18"/>
      <c r="H4" s="19"/>
      <c r="I4" s="20"/>
    </row>
    <row r="5" spans="1:15" s="9" customFormat="1" ht="29.25" customHeight="1" x14ac:dyDescent="0.25">
      <c r="A5" s="9" t="s">
        <v>4</v>
      </c>
      <c r="B5" s="21"/>
      <c r="C5" s="22" t="s">
        <v>39</v>
      </c>
      <c r="D5" s="22"/>
      <c r="E5" s="22"/>
      <c r="F5" s="17"/>
      <c r="G5" s="18"/>
      <c r="H5" s="19"/>
      <c r="I5" s="17"/>
    </row>
    <row r="6" spans="1:15" s="9" customFormat="1" ht="30" hidden="1" customHeight="1" x14ac:dyDescent="0.25">
      <c r="A6" s="9" t="s">
        <v>5</v>
      </c>
      <c r="B6" s="21"/>
      <c r="C6" s="1"/>
      <c r="D6" s="1"/>
      <c r="E6" s="1"/>
      <c r="F6" s="17"/>
      <c r="G6" s="9" t="s">
        <v>6</v>
      </c>
      <c r="H6" s="23"/>
      <c r="I6" s="1"/>
    </row>
    <row r="7" spans="1:15" s="9" customFormat="1" ht="30" hidden="1" customHeight="1" x14ac:dyDescent="0.25">
      <c r="B7" s="21"/>
      <c r="C7" s="1"/>
      <c r="D7" s="1"/>
      <c r="E7" s="1"/>
      <c r="F7" s="17"/>
      <c r="G7" s="9" t="s">
        <v>6</v>
      </c>
      <c r="H7" s="23"/>
      <c r="I7" s="1"/>
    </row>
    <row r="8" spans="1:15" s="9" customFormat="1" ht="30" hidden="1" customHeight="1" x14ac:dyDescent="0.25">
      <c r="A8" s="9" t="s">
        <v>7</v>
      </c>
      <c r="B8" s="13"/>
      <c r="C8" s="24"/>
      <c r="D8" s="24"/>
      <c r="E8" s="24"/>
      <c r="F8" s="25">
        <f>SUM(F6:F7)</f>
        <v>0</v>
      </c>
      <c r="G8" s="22" t="s">
        <v>6</v>
      </c>
      <c r="H8" s="26"/>
    </row>
    <row r="9" spans="1:15" s="9" customFormat="1" ht="30.75" customHeight="1" thickBot="1" x14ac:dyDescent="0.3">
      <c r="A9" s="27" t="s">
        <v>27</v>
      </c>
      <c r="B9" s="13"/>
      <c r="C9" s="24"/>
      <c r="D9" s="24"/>
      <c r="E9" s="24"/>
      <c r="F9" s="25"/>
      <c r="G9" s="22"/>
      <c r="H9" s="26"/>
    </row>
    <row r="10" spans="1:15" s="28" customFormat="1" ht="42" customHeight="1" thickBot="1" x14ac:dyDescent="0.3">
      <c r="A10" s="82" t="s">
        <v>9</v>
      </c>
      <c r="B10" s="84" t="s">
        <v>10</v>
      </c>
      <c r="C10" s="85"/>
      <c r="D10" s="85"/>
      <c r="E10" s="86"/>
      <c r="F10" s="82" t="s">
        <v>11</v>
      </c>
      <c r="G10" s="82" t="s">
        <v>12</v>
      </c>
      <c r="H10" s="82" t="s">
        <v>13</v>
      </c>
      <c r="I10" s="87" t="s">
        <v>14</v>
      </c>
      <c r="J10" s="87"/>
      <c r="K10" s="87"/>
      <c r="L10" s="71" t="s">
        <v>15</v>
      </c>
      <c r="M10" s="73" t="s">
        <v>16</v>
      </c>
    </row>
    <row r="11" spans="1:15" s="28" customFormat="1" ht="42" customHeight="1" thickBot="1" x14ac:dyDescent="0.3">
      <c r="A11" s="83"/>
      <c r="B11" s="29" t="s">
        <v>18</v>
      </c>
      <c r="C11" s="29" t="s">
        <v>17</v>
      </c>
      <c r="D11" s="29" t="s">
        <v>28</v>
      </c>
      <c r="E11" s="29" t="s">
        <v>19</v>
      </c>
      <c r="F11" s="83"/>
      <c r="G11" s="83"/>
      <c r="H11" s="83"/>
      <c r="I11" s="30" t="s">
        <v>20</v>
      </c>
      <c r="J11" s="30" t="s">
        <v>20</v>
      </c>
      <c r="K11" s="30" t="s">
        <v>20</v>
      </c>
      <c r="L11" s="72"/>
      <c r="M11" s="72"/>
    </row>
    <row r="12" spans="1:15" s="3" customFormat="1" ht="50.25" customHeight="1" x14ac:dyDescent="0.25">
      <c r="A12" s="36">
        <v>1</v>
      </c>
      <c r="B12" s="61"/>
      <c r="C12" s="62" t="s">
        <v>56</v>
      </c>
      <c r="D12" s="37"/>
      <c r="E12" s="38" t="s">
        <v>36</v>
      </c>
      <c r="F12" s="39" t="s">
        <v>58</v>
      </c>
      <c r="G12" s="40">
        <v>0.01</v>
      </c>
      <c r="H12" s="60">
        <f>G12*450</f>
        <v>4.5</v>
      </c>
      <c r="I12" s="36"/>
      <c r="J12" s="36"/>
      <c r="K12" s="36"/>
      <c r="L12" s="36"/>
      <c r="M12" s="36"/>
      <c r="N12" s="36"/>
      <c r="O12" s="36"/>
    </row>
    <row r="13" spans="1:15" s="3" customFormat="1" ht="50.25" customHeight="1" x14ac:dyDescent="0.25">
      <c r="A13" s="36">
        <v>2</v>
      </c>
      <c r="B13" s="61"/>
      <c r="C13" s="62" t="s">
        <v>57</v>
      </c>
      <c r="D13" s="37"/>
      <c r="E13" s="38" t="s">
        <v>36</v>
      </c>
      <c r="F13" s="39" t="s">
        <v>58</v>
      </c>
      <c r="G13" s="40">
        <v>2.7E-2</v>
      </c>
      <c r="H13" s="60">
        <f>G13*450</f>
        <v>12.15</v>
      </c>
      <c r="I13" s="36"/>
      <c r="J13" s="36"/>
      <c r="K13" s="36"/>
      <c r="L13" s="36"/>
      <c r="M13" s="36"/>
      <c r="N13" s="36"/>
      <c r="O13" s="36"/>
    </row>
    <row r="14" spans="1:15" s="3" customFormat="1" ht="50.25" customHeight="1" x14ac:dyDescent="0.25">
      <c r="A14" s="36">
        <v>3</v>
      </c>
      <c r="B14" s="61"/>
      <c r="C14" s="62" t="s">
        <v>29</v>
      </c>
      <c r="D14" s="37" t="s">
        <v>30</v>
      </c>
      <c r="E14" s="38" t="s">
        <v>36</v>
      </c>
      <c r="F14" s="39" t="s">
        <v>35</v>
      </c>
      <c r="G14" s="40">
        <v>1</v>
      </c>
      <c r="H14" s="63">
        <f>G14*450</f>
        <v>450</v>
      </c>
      <c r="I14" s="36"/>
      <c r="J14" s="36"/>
      <c r="K14" s="36"/>
      <c r="L14" s="36"/>
      <c r="M14" s="36"/>
      <c r="N14" s="36"/>
      <c r="O14" s="36"/>
    </row>
    <row r="15" spans="1:15" s="3" customFormat="1" ht="50.25" customHeight="1" x14ac:dyDescent="0.25">
      <c r="A15" s="36">
        <v>4</v>
      </c>
      <c r="B15" s="61" t="s">
        <v>60</v>
      </c>
      <c r="C15" s="37" t="s">
        <v>61</v>
      </c>
      <c r="D15" s="37" t="s">
        <v>33</v>
      </c>
      <c r="E15" s="38" t="s">
        <v>36</v>
      </c>
      <c r="F15" s="39" t="s">
        <v>35</v>
      </c>
      <c r="G15" s="40">
        <v>2</v>
      </c>
      <c r="H15" s="60">
        <f>G15*50</f>
        <v>100</v>
      </c>
      <c r="I15" s="36"/>
      <c r="J15" s="36"/>
      <c r="K15" s="36"/>
      <c r="L15" s="36"/>
      <c r="M15" s="36"/>
      <c r="N15" s="36"/>
      <c r="O15" s="36"/>
    </row>
    <row r="16" spans="1:15" s="3" customFormat="1" ht="50.25" customHeight="1" x14ac:dyDescent="0.25">
      <c r="A16" s="36">
        <v>5</v>
      </c>
      <c r="B16" s="61" t="s">
        <v>31</v>
      </c>
      <c r="C16" s="37" t="s">
        <v>32</v>
      </c>
      <c r="D16" s="37" t="s">
        <v>33</v>
      </c>
      <c r="E16" s="38" t="s">
        <v>36</v>
      </c>
      <c r="F16" s="39" t="s">
        <v>35</v>
      </c>
      <c r="G16" s="40">
        <v>2</v>
      </c>
      <c r="H16" s="60">
        <f>G16*150</f>
        <v>300</v>
      </c>
      <c r="I16" s="36"/>
      <c r="J16" s="36"/>
      <c r="K16" s="36"/>
      <c r="L16" s="36"/>
      <c r="M16" s="36"/>
      <c r="N16" s="36"/>
      <c r="O16" s="36"/>
    </row>
    <row r="17" spans="1:15" s="3" customFormat="1" ht="50.25" customHeight="1" x14ac:dyDescent="0.25">
      <c r="A17" s="36">
        <v>6</v>
      </c>
      <c r="B17" s="61" t="s">
        <v>62</v>
      </c>
      <c r="C17" s="37" t="s">
        <v>34</v>
      </c>
      <c r="D17" s="37" t="s">
        <v>33</v>
      </c>
      <c r="E17" s="38" t="s">
        <v>36</v>
      </c>
      <c r="F17" s="39" t="s">
        <v>35</v>
      </c>
      <c r="G17" s="40">
        <v>2</v>
      </c>
      <c r="H17" s="60">
        <f>G17*250</f>
        <v>500</v>
      </c>
      <c r="I17" s="36"/>
      <c r="J17" s="36"/>
      <c r="K17" s="36"/>
      <c r="L17" s="36"/>
      <c r="M17" s="36"/>
      <c r="N17" s="36"/>
      <c r="O17" s="36"/>
    </row>
    <row r="18" spans="1:15" s="3" customFormat="1" ht="33.75" customHeight="1" x14ac:dyDescent="0.25">
      <c r="A18" s="74" t="s">
        <v>22</v>
      </c>
      <c r="B18" s="75"/>
      <c r="C18" s="75"/>
      <c r="D18" s="75"/>
      <c r="E18" s="75"/>
      <c r="F18" s="75"/>
      <c r="G18" s="75"/>
      <c r="H18" s="76"/>
      <c r="I18" s="48"/>
      <c r="J18" s="48"/>
      <c r="K18" s="48"/>
      <c r="L18" s="48"/>
      <c r="M18" s="48"/>
    </row>
    <row r="19" spans="1:15" s="3" customFormat="1" ht="33.75" customHeight="1" x14ac:dyDescent="0.25">
      <c r="A19" s="77"/>
      <c r="B19" s="78"/>
      <c r="C19" s="78"/>
      <c r="D19" s="78"/>
      <c r="E19" s="78"/>
      <c r="F19" s="78"/>
      <c r="G19" s="78"/>
      <c r="H19" s="79"/>
      <c r="I19" s="48"/>
      <c r="J19" s="48"/>
      <c r="K19" s="48"/>
      <c r="L19" s="48"/>
      <c r="M19" s="48"/>
    </row>
    <row r="20" spans="1:15" s="3" customFormat="1" ht="66" customHeight="1" x14ac:dyDescent="0.25">
      <c r="A20" s="80" t="s">
        <v>23</v>
      </c>
      <c r="B20" s="81"/>
      <c r="C20" s="81"/>
      <c r="D20" s="81"/>
      <c r="E20" s="81"/>
      <c r="F20" s="81"/>
      <c r="G20" s="81"/>
      <c r="H20" s="81"/>
      <c r="I20" s="44"/>
      <c r="J20" s="44"/>
      <c r="K20" s="44"/>
      <c r="L20" s="44"/>
      <c r="M20" s="44"/>
    </row>
    <row r="21" spans="1:15" s="3" customFormat="1" ht="15" customHeight="1" x14ac:dyDescent="0.25">
      <c r="A21" s="49"/>
      <c r="B21" s="49"/>
      <c r="C21" s="50"/>
      <c r="D21" s="50"/>
      <c r="E21" s="50"/>
      <c r="F21" s="49"/>
      <c r="G21" s="51"/>
      <c r="H21" s="52"/>
      <c r="I21" s="53"/>
    </row>
    <row r="22" spans="1:15" s="3" customFormat="1" ht="27.75" customHeight="1" x14ac:dyDescent="0.25">
      <c r="A22" s="49"/>
      <c r="B22" s="49"/>
      <c r="C22" s="50"/>
      <c r="D22" s="50"/>
      <c r="E22" s="50"/>
      <c r="F22" s="49"/>
      <c r="G22" s="51"/>
      <c r="H22" s="52"/>
      <c r="I22" s="53"/>
      <c r="L22" s="9" t="s">
        <v>69</v>
      </c>
    </row>
    <row r="23" spans="1:15" s="3" customFormat="1" ht="31.5" customHeight="1" x14ac:dyDescent="0.25">
      <c r="A23" s="9" t="s">
        <v>24</v>
      </c>
      <c r="B23" s="9"/>
      <c r="C23" s="18"/>
      <c r="D23" s="18"/>
      <c r="E23" s="18"/>
      <c r="F23" s="9" t="s">
        <v>25</v>
      </c>
      <c r="G23" s="9"/>
      <c r="H23" s="26"/>
      <c r="I23" s="53"/>
      <c r="L23" s="9" t="s">
        <v>26</v>
      </c>
    </row>
    <row r="24" spans="1:15" s="3" customFormat="1" ht="23.25" customHeight="1" x14ac:dyDescent="0.25">
      <c r="A24" s="49"/>
      <c r="B24" s="49"/>
      <c r="C24" s="50"/>
      <c r="D24" s="50"/>
      <c r="E24" s="50"/>
      <c r="F24" s="49"/>
      <c r="G24" s="51"/>
      <c r="H24" s="52"/>
      <c r="I24" s="53"/>
    </row>
    <row r="25" spans="1:15" s="3" customFormat="1" ht="23.25" customHeight="1" x14ac:dyDescent="0.25">
      <c r="A25" s="49"/>
      <c r="B25" s="49"/>
      <c r="C25" s="50"/>
      <c r="D25" s="50"/>
      <c r="E25" s="50"/>
      <c r="F25" s="49"/>
      <c r="G25" s="51"/>
      <c r="H25" s="52"/>
      <c r="I25" s="53"/>
    </row>
    <row r="26" spans="1:15" s="9" customFormat="1" ht="25.5" x14ac:dyDescent="0.25">
      <c r="H26" s="26"/>
    </row>
    <row r="27" spans="1:15" s="3" customFormat="1" ht="25.5" x14ac:dyDescent="0.25">
      <c r="A27" s="9"/>
      <c r="B27" s="9"/>
      <c r="H27" s="54"/>
      <c r="I27" s="4"/>
    </row>
    <row r="28" spans="1:15" s="3" customFormat="1" x14ac:dyDescent="0.25">
      <c r="H28" s="54"/>
      <c r="I28" s="4"/>
    </row>
    <row r="29" spans="1:15" x14ac:dyDescent="0.25">
      <c r="A29" s="7"/>
      <c r="B29" s="7"/>
      <c r="G29" s="7"/>
      <c r="H29" s="55"/>
    </row>
    <row r="30" spans="1:15" s="2" customFormat="1" x14ac:dyDescent="0.25">
      <c r="C30" s="3"/>
      <c r="D30" s="3"/>
      <c r="E30" s="3"/>
      <c r="F30" s="4"/>
      <c r="G30" s="5"/>
      <c r="H30" s="54"/>
      <c r="I30" s="4"/>
      <c r="J30" s="7"/>
    </row>
  </sheetData>
  <mergeCells count="10">
    <mergeCell ref="L10:L11"/>
    <mergeCell ref="M10:M11"/>
    <mergeCell ref="A18:H19"/>
    <mergeCell ref="A20:H20"/>
    <mergeCell ref="A10:A11"/>
    <mergeCell ref="B10:E10"/>
    <mergeCell ref="F10:F11"/>
    <mergeCell ref="G10:G11"/>
    <mergeCell ref="H10:H11"/>
    <mergeCell ref="I10:K10"/>
  </mergeCells>
  <pageMargins left="0" right="0" top="0" bottom="0" header="0" footer="0"/>
  <pageSetup paperSize="9" scale="54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I. SƠN </vt:lpstr>
      <vt:lpstr>III. ĐÓNG GÓI</vt:lpstr>
      <vt:lpstr>III. ĐÓNG GÓI (3)</vt:lpstr>
      <vt:lpstr>'III. ĐÓNG GÓI'!Print_Area</vt:lpstr>
      <vt:lpstr>'III. ĐÓNG GÓI (3)'!Print_Area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 PV</cp:lastModifiedBy>
  <cp:lastPrinted>2023-09-05T09:00:15Z</cp:lastPrinted>
  <dcterms:created xsi:type="dcterms:W3CDTF">2018-07-04T03:31:25Z</dcterms:created>
  <dcterms:modified xsi:type="dcterms:W3CDTF">2023-10-30T06:21:33Z</dcterms:modified>
</cp:coreProperties>
</file>