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entao Lu\Desktop\"/>
    </mc:Choice>
  </mc:AlternateContent>
  <xr:revisionPtr revIDLastSave="0" documentId="13_ncr:1_{A5B4430D-B16A-4DF4-9F43-C5D5CFC56707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definedNames>
    <definedName name="_xlnm._FilterDatabase" localSheetId="0" hidden="1">Sheet1!$A$1:$N$122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M27" i="1"/>
  <c r="M4" i="1"/>
  <c r="M14" i="1"/>
  <c r="M7" i="1"/>
  <c r="M26" i="1"/>
  <c r="M23" i="1"/>
  <c r="M10" i="1"/>
  <c r="M3" i="1"/>
  <c r="M6" i="1"/>
  <c r="M41" i="1"/>
  <c r="M19" i="1"/>
  <c r="M13" i="1"/>
  <c r="M30" i="1"/>
  <c r="M28" i="1"/>
  <c r="M32" i="1"/>
  <c r="M15" i="1"/>
  <c r="M17" i="1"/>
  <c r="M36" i="1"/>
  <c r="M5" i="1"/>
  <c r="M50" i="1"/>
  <c r="M25" i="1"/>
  <c r="M21" i="1"/>
  <c r="M20" i="1"/>
  <c r="M56" i="1"/>
  <c r="M33" i="1"/>
  <c r="M35" i="1"/>
  <c r="M62" i="1"/>
  <c r="M2" i="1"/>
  <c r="M43" i="1"/>
  <c r="M8" i="1"/>
  <c r="M42" i="1"/>
  <c r="M52" i="1"/>
  <c r="M34" i="1"/>
  <c r="M44" i="1"/>
  <c r="M57" i="1"/>
  <c r="M31" i="1"/>
  <c r="M37" i="1"/>
  <c r="M16" i="1"/>
  <c r="M29" i="1"/>
  <c r="M18" i="1"/>
  <c r="M45" i="1"/>
  <c r="M59" i="1"/>
  <c r="M64" i="1"/>
  <c r="M49" i="1"/>
  <c r="M39" i="1"/>
  <c r="M88" i="1"/>
  <c r="M73" i="1"/>
  <c r="M11" i="1"/>
  <c r="M48" i="1"/>
  <c r="M63" i="1"/>
  <c r="M69" i="1"/>
  <c r="M58" i="1"/>
  <c r="M22" i="1"/>
  <c r="M99" i="1"/>
  <c r="M54" i="1"/>
  <c r="M72" i="1"/>
  <c r="M95" i="1"/>
  <c r="M9" i="1"/>
  <c r="M65" i="1"/>
  <c r="M70" i="1"/>
  <c r="M80" i="1"/>
  <c r="M12" i="1"/>
  <c r="M85" i="1"/>
  <c r="M79" i="1"/>
  <c r="M81" i="1"/>
  <c r="M97" i="1"/>
  <c r="M67" i="1"/>
  <c r="M87" i="1"/>
  <c r="M53" i="1"/>
  <c r="M104" i="1"/>
  <c r="M101" i="1"/>
  <c r="M75" i="1"/>
  <c r="M76" i="1"/>
  <c r="M84" i="1"/>
  <c r="M40" i="1"/>
  <c r="M100" i="1"/>
  <c r="M78" i="1"/>
  <c r="M24" i="1"/>
  <c r="M106" i="1"/>
  <c r="M71" i="1"/>
  <c r="M108" i="1"/>
  <c r="M86" i="1"/>
  <c r="M90" i="1"/>
  <c r="M77" i="1"/>
  <c r="M89" i="1"/>
  <c r="M96" i="1"/>
  <c r="M102" i="1"/>
  <c r="M111" i="1"/>
  <c r="M61" i="1"/>
  <c r="M51" i="1"/>
  <c r="M98" i="1"/>
  <c r="M94" i="1"/>
  <c r="M91" i="1"/>
  <c r="M93" i="1"/>
  <c r="M103" i="1"/>
  <c r="M83" i="1"/>
  <c r="M115" i="1"/>
  <c r="M55" i="1"/>
  <c r="M113" i="1"/>
  <c r="M46" i="1"/>
  <c r="M74" i="1"/>
  <c r="M110" i="1"/>
  <c r="M92" i="1"/>
  <c r="M121" i="1"/>
  <c r="M114" i="1"/>
  <c r="M116" i="1"/>
  <c r="M82" i="1"/>
  <c r="M107" i="1"/>
  <c r="M66" i="1"/>
  <c r="M105" i="1"/>
  <c r="M112" i="1"/>
  <c r="M68" i="1"/>
  <c r="M118" i="1"/>
  <c r="M60" i="1"/>
  <c r="M119" i="1"/>
  <c r="M109" i="1"/>
  <c r="M120" i="1"/>
  <c r="M117" i="1"/>
  <c r="M122" i="1"/>
  <c r="M47" i="1"/>
  <c r="N117" i="1" l="1"/>
  <c r="N105" i="1"/>
  <c r="N68" i="1"/>
  <c r="N60" i="1"/>
  <c r="N120" i="1"/>
  <c r="N122" i="1" l="1"/>
  <c r="N38" i="1"/>
  <c r="N47" i="1"/>
  <c r="N27" i="1"/>
  <c r="N14" i="1"/>
  <c r="N4" i="1"/>
  <c r="N26" i="1"/>
  <c r="N7" i="1"/>
  <c r="N23" i="1"/>
  <c r="N3" i="1"/>
  <c r="N10" i="1"/>
  <c r="N41" i="1"/>
  <c r="N6" i="1"/>
  <c r="N13" i="1"/>
  <c r="N19" i="1"/>
  <c r="N30" i="1"/>
  <c r="N28" i="1"/>
  <c r="N15" i="1"/>
  <c r="N32" i="1"/>
  <c r="N17" i="1"/>
  <c r="N36" i="1"/>
  <c r="N5" i="1"/>
  <c r="N50" i="1"/>
  <c r="N25" i="1"/>
  <c r="N21" i="1"/>
  <c r="N20" i="1"/>
  <c r="N33" i="1"/>
  <c r="N56" i="1"/>
  <c r="N35" i="1"/>
  <c r="N62" i="1"/>
  <c r="N43" i="1"/>
  <c r="N2" i="1"/>
  <c r="N42" i="1"/>
  <c r="N8" i="1"/>
  <c r="N52" i="1"/>
  <c r="N44" i="1"/>
  <c r="N34" i="1"/>
  <c r="N57" i="1"/>
  <c r="N31" i="1"/>
  <c r="N37" i="1"/>
  <c r="N29" i="1"/>
  <c r="N16" i="1"/>
  <c r="N18" i="1"/>
  <c r="N45" i="1"/>
  <c r="N59" i="1"/>
  <c r="N64" i="1"/>
  <c r="N73" i="1"/>
  <c r="N49" i="1"/>
  <c r="N39" i="1"/>
  <c r="N88" i="1"/>
  <c r="N48" i="1"/>
  <c r="N11" i="1"/>
  <c r="N63" i="1"/>
  <c r="N58" i="1"/>
  <c r="N69" i="1"/>
  <c r="N22" i="1"/>
  <c r="N99" i="1"/>
  <c r="N54" i="1"/>
  <c r="N72" i="1"/>
  <c r="N95" i="1"/>
  <c r="N9" i="1"/>
  <c r="N65" i="1"/>
  <c r="N70" i="1"/>
  <c r="N80" i="1"/>
  <c r="N85" i="1"/>
  <c r="N12" i="1"/>
  <c r="N79" i="1"/>
  <c r="N81" i="1"/>
  <c r="N53" i="1"/>
  <c r="N67" i="1"/>
  <c r="N97" i="1"/>
  <c r="N87" i="1"/>
  <c r="N104" i="1"/>
  <c r="N101" i="1"/>
  <c r="N76" i="1"/>
  <c r="N75" i="1"/>
  <c r="N40" i="1"/>
  <c r="N84" i="1"/>
  <c r="N100" i="1"/>
  <c r="N78" i="1"/>
  <c r="N24" i="1"/>
  <c r="N106" i="1"/>
  <c r="N71" i="1"/>
  <c r="N108" i="1"/>
  <c r="N86" i="1"/>
  <c r="N90" i="1"/>
  <c r="N77" i="1"/>
  <c r="N89" i="1"/>
  <c r="N96" i="1"/>
  <c r="N102" i="1"/>
  <c r="N111" i="1"/>
  <c r="N61" i="1"/>
  <c r="N51" i="1"/>
  <c r="N98" i="1"/>
  <c r="N94" i="1"/>
  <c r="N91" i="1"/>
  <c r="N93" i="1"/>
  <c r="N103" i="1"/>
  <c r="N83" i="1"/>
  <c r="N115" i="1"/>
  <c r="N55" i="1"/>
  <c r="N113" i="1"/>
  <c r="N46" i="1"/>
  <c r="N74" i="1"/>
  <c r="N110" i="1"/>
  <c r="N92" i="1"/>
  <c r="N121" i="1"/>
  <c r="N114" i="1"/>
  <c r="N116" i="1"/>
  <c r="N82" i="1"/>
  <c r="N107" i="1"/>
  <c r="N112" i="1"/>
  <c r="N118" i="1"/>
  <c r="N119" i="1"/>
  <c r="N66" i="1"/>
  <c r="N109" i="1"/>
</calcChain>
</file>

<file path=xl/sharedStrings.xml><?xml version="1.0" encoding="utf-8"?>
<sst xmlns="http://schemas.openxmlformats.org/spreadsheetml/2006/main" count="138" uniqueCount="18">
  <si>
    <t>Date</t>
  </si>
  <si>
    <t>Temperature</t>
  </si>
  <si>
    <t xml:space="preserve"> RH</t>
  </si>
  <si>
    <t xml:space="preserve"> Ws</t>
  </si>
  <si>
    <t xml:space="preserve">Rain </t>
  </si>
  <si>
    <t>FFMC</t>
  </si>
  <si>
    <t>DMC</t>
  </si>
  <si>
    <t>DC</t>
  </si>
  <si>
    <t>ISI</t>
  </si>
  <si>
    <t>BUI</t>
  </si>
  <si>
    <t>FWI</t>
  </si>
  <si>
    <t>Class</t>
  </si>
  <si>
    <t>fire</t>
  </si>
  <si>
    <t>not fire</t>
  </si>
  <si>
    <t>Data we choose:</t>
  </si>
  <si>
    <t>Distance</t>
  </si>
  <si>
    <t>Rank</t>
  </si>
  <si>
    <t>Classification on 5NN:
not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</si>
</sst>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1"/>
    <xf numFmtId="0" fontId="2" fillId="0" borderId="0" xfId="0" applyFont="1" applyAlignment="1">
      <alignment vertical="center" wrapText="1"/>
    </xf>
    <xf numFmtId="0" fontId="0" fillId="3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34293401377986E-2"/>
          <c:y val="1.6188751763349461E-2"/>
          <c:w val="0.87907979200894293"/>
          <c:h val="0.82078946998332725"/>
        </c:manualLayout>
      </c:layout>
      <c:scatterChart>
        <c:scatterStyle val="lineMarker"/>
        <c:varyColors val="0"/>
        <c:ser>
          <c:idx val="0"/>
          <c:order val="0"/>
          <c:tx>
            <c:v>not fire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Sheet1!$I$2:$I$63</c:f>
              <c:numCache>
                <c:formatCode>General</c:formatCode>
                <c:ptCount val="62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0.1</c:v>
                </c:pt>
                <c:pt idx="11">
                  <c:v>0.8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1.1000000000000001</c:v>
                </c:pt>
                <c:pt idx="16">
                  <c:v>0.2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1.4</c:v>
                </c:pt>
                <c:pt idx="21">
                  <c:v>0</c:v>
                </c:pt>
                <c:pt idx="22">
                  <c:v>1.3</c:v>
                </c:pt>
                <c:pt idx="23">
                  <c:v>1.2</c:v>
                </c:pt>
                <c:pt idx="24">
                  <c:v>1</c:v>
                </c:pt>
                <c:pt idx="25">
                  <c:v>1.2</c:v>
                </c:pt>
                <c:pt idx="26">
                  <c:v>1</c:v>
                </c:pt>
                <c:pt idx="27">
                  <c:v>1.9</c:v>
                </c:pt>
                <c:pt idx="28">
                  <c:v>0.9</c:v>
                </c:pt>
                <c:pt idx="29">
                  <c:v>2</c:v>
                </c:pt>
                <c:pt idx="30">
                  <c:v>1.5</c:v>
                </c:pt>
                <c:pt idx="31">
                  <c:v>1.7</c:v>
                </c:pt>
                <c:pt idx="32">
                  <c:v>1.7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1.5</c:v>
                </c:pt>
                <c:pt idx="36">
                  <c:v>2.5</c:v>
                </c:pt>
                <c:pt idx="37">
                  <c:v>2.1</c:v>
                </c:pt>
                <c:pt idx="38">
                  <c:v>2.8</c:v>
                </c:pt>
                <c:pt idx="39">
                  <c:v>2.7</c:v>
                </c:pt>
                <c:pt idx="40">
                  <c:v>0.5</c:v>
                </c:pt>
                <c:pt idx="41">
                  <c:v>2.5</c:v>
                </c:pt>
                <c:pt idx="42">
                  <c:v>1.8</c:v>
                </c:pt>
                <c:pt idx="43">
                  <c:v>1.1000000000000001</c:v>
                </c:pt>
                <c:pt idx="44">
                  <c:v>3.1</c:v>
                </c:pt>
                <c:pt idx="45">
                  <c:v>0.6</c:v>
                </c:pt>
                <c:pt idx="46">
                  <c:v>0.7</c:v>
                </c:pt>
                <c:pt idx="47">
                  <c:v>1.4</c:v>
                </c:pt>
                <c:pt idx="48">
                  <c:v>2.6</c:v>
                </c:pt>
                <c:pt idx="49">
                  <c:v>2.6</c:v>
                </c:pt>
                <c:pt idx="50">
                  <c:v>1.5</c:v>
                </c:pt>
                <c:pt idx="51">
                  <c:v>4</c:v>
                </c:pt>
                <c:pt idx="52">
                  <c:v>1.2</c:v>
                </c:pt>
                <c:pt idx="53">
                  <c:v>4</c:v>
                </c:pt>
                <c:pt idx="54">
                  <c:v>2.4</c:v>
                </c:pt>
                <c:pt idx="55">
                  <c:v>6.2</c:v>
                </c:pt>
                <c:pt idx="56">
                  <c:v>0.4</c:v>
                </c:pt>
                <c:pt idx="57">
                  <c:v>4.8</c:v>
                </c:pt>
                <c:pt idx="58">
                  <c:v>3.2</c:v>
                </c:pt>
                <c:pt idx="59">
                  <c:v>3.3</c:v>
                </c:pt>
                <c:pt idx="60">
                  <c:v>3</c:v>
                </c:pt>
                <c:pt idx="61">
                  <c:v>2.8</c:v>
                </c:pt>
              </c:numCache>
            </c:numRef>
          </c:xVal>
          <c:yVal>
            <c:numRef>
              <c:f>Sheet1!$J$2:$J$63</c:f>
              <c:numCache>
                <c:formatCode>General</c:formatCode>
                <c:ptCount val="62"/>
                <c:pt idx="0">
                  <c:v>2.2000000000000002</c:v>
                </c:pt>
                <c:pt idx="1">
                  <c:v>2.7</c:v>
                </c:pt>
                <c:pt idx="2">
                  <c:v>2.4</c:v>
                </c:pt>
                <c:pt idx="3">
                  <c:v>2.6</c:v>
                </c:pt>
                <c:pt idx="4">
                  <c:v>2.7</c:v>
                </c:pt>
                <c:pt idx="5">
                  <c:v>1.8</c:v>
                </c:pt>
                <c:pt idx="6">
                  <c:v>1.8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1.7</c:v>
                </c:pt>
                <c:pt idx="11">
                  <c:v>2.8</c:v>
                </c:pt>
                <c:pt idx="12">
                  <c:v>1.7</c:v>
                </c:pt>
                <c:pt idx="13">
                  <c:v>1.6</c:v>
                </c:pt>
                <c:pt idx="14">
                  <c:v>1.6</c:v>
                </c:pt>
                <c:pt idx="15">
                  <c:v>2.4</c:v>
                </c:pt>
                <c:pt idx="16">
                  <c:v>1.4</c:v>
                </c:pt>
                <c:pt idx="17">
                  <c:v>2.9</c:v>
                </c:pt>
                <c:pt idx="18">
                  <c:v>3</c:v>
                </c:pt>
                <c:pt idx="19">
                  <c:v>3</c:v>
                </c:pt>
                <c:pt idx="20">
                  <c:v>2.9</c:v>
                </c:pt>
                <c:pt idx="21">
                  <c:v>1.1000000000000001</c:v>
                </c:pt>
                <c:pt idx="22">
                  <c:v>3.4</c:v>
                </c:pt>
                <c:pt idx="23">
                  <c:v>3.7</c:v>
                </c:pt>
                <c:pt idx="24">
                  <c:v>3.9</c:v>
                </c:pt>
                <c:pt idx="25">
                  <c:v>3.9</c:v>
                </c:pt>
                <c:pt idx="26">
                  <c:v>4.4000000000000004</c:v>
                </c:pt>
                <c:pt idx="27">
                  <c:v>4.2</c:v>
                </c:pt>
                <c:pt idx="28">
                  <c:v>5.0999999999999996</c:v>
                </c:pt>
                <c:pt idx="29">
                  <c:v>4.7</c:v>
                </c:pt>
                <c:pt idx="30">
                  <c:v>5.0999999999999996</c:v>
                </c:pt>
                <c:pt idx="31">
                  <c:v>5.5</c:v>
                </c:pt>
                <c:pt idx="32">
                  <c:v>5.5</c:v>
                </c:pt>
                <c:pt idx="33">
                  <c:v>5.8</c:v>
                </c:pt>
                <c:pt idx="34">
                  <c:v>5.9</c:v>
                </c:pt>
                <c:pt idx="35">
                  <c:v>5.8</c:v>
                </c:pt>
                <c:pt idx="36">
                  <c:v>5.3</c:v>
                </c:pt>
                <c:pt idx="37">
                  <c:v>5.6</c:v>
                </c:pt>
                <c:pt idx="38">
                  <c:v>5.0999999999999996</c:v>
                </c:pt>
                <c:pt idx="39">
                  <c:v>5.7</c:v>
                </c:pt>
                <c:pt idx="40">
                  <c:v>6.7</c:v>
                </c:pt>
                <c:pt idx="41">
                  <c:v>6.2</c:v>
                </c:pt>
                <c:pt idx="42">
                  <c:v>6.8</c:v>
                </c:pt>
                <c:pt idx="43">
                  <c:v>7.4</c:v>
                </c:pt>
                <c:pt idx="44">
                  <c:v>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8.1</c:v>
                </c:pt>
                <c:pt idx="49">
                  <c:v>8.4</c:v>
                </c:pt>
                <c:pt idx="50">
                  <c:v>9.1999999999999993</c:v>
                </c:pt>
                <c:pt idx="51">
                  <c:v>8.1999999999999993</c:v>
                </c:pt>
                <c:pt idx="52">
                  <c:v>9.6</c:v>
                </c:pt>
                <c:pt idx="53">
                  <c:v>9</c:v>
                </c:pt>
                <c:pt idx="54">
                  <c:v>9.6999999999999993</c:v>
                </c:pt>
                <c:pt idx="55">
                  <c:v>7.7</c:v>
                </c:pt>
                <c:pt idx="56">
                  <c:v>10.5</c:v>
                </c:pt>
                <c:pt idx="57">
                  <c:v>9.1</c:v>
                </c:pt>
                <c:pt idx="58">
                  <c:v>11.1</c:v>
                </c:pt>
                <c:pt idx="59">
                  <c:v>11.5</c:v>
                </c:pt>
                <c:pt idx="60">
                  <c:v>11.7</c:v>
                </c:pt>
                <c:pt idx="61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34-4BB9-AE33-9EA4FC4F521B}"/>
            </c:ext>
          </c:extLst>
        </c:ser>
        <c:ser>
          <c:idx val="1"/>
          <c:order val="1"/>
          <c:tx>
            <c:v>fire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Sheet1!$I$64:$I$122</c:f>
              <c:numCache>
                <c:formatCode>General</c:formatCode>
                <c:ptCount val="59"/>
                <c:pt idx="0">
                  <c:v>1.3</c:v>
                </c:pt>
                <c:pt idx="1">
                  <c:v>5.2</c:v>
                </c:pt>
                <c:pt idx="2">
                  <c:v>6.4</c:v>
                </c:pt>
                <c:pt idx="3">
                  <c:v>2.4</c:v>
                </c:pt>
                <c:pt idx="4">
                  <c:v>6.8</c:v>
                </c:pt>
                <c:pt idx="5">
                  <c:v>5.6</c:v>
                </c:pt>
                <c:pt idx="6">
                  <c:v>2.2000000000000002</c:v>
                </c:pt>
                <c:pt idx="7">
                  <c:v>5.6</c:v>
                </c:pt>
                <c:pt idx="8">
                  <c:v>1.4</c:v>
                </c:pt>
                <c:pt idx="9">
                  <c:v>4.5999999999999996</c:v>
                </c:pt>
                <c:pt idx="10">
                  <c:v>5.2</c:v>
                </c:pt>
                <c:pt idx="11">
                  <c:v>1.8</c:v>
                </c:pt>
                <c:pt idx="12">
                  <c:v>5.6</c:v>
                </c:pt>
                <c:pt idx="13">
                  <c:v>4</c:v>
                </c:pt>
                <c:pt idx="14">
                  <c:v>7.8</c:v>
                </c:pt>
                <c:pt idx="15">
                  <c:v>6</c:v>
                </c:pt>
                <c:pt idx="16">
                  <c:v>4.5</c:v>
                </c:pt>
                <c:pt idx="17">
                  <c:v>2.8</c:v>
                </c:pt>
                <c:pt idx="18">
                  <c:v>2.8</c:v>
                </c:pt>
                <c:pt idx="19">
                  <c:v>5.5</c:v>
                </c:pt>
                <c:pt idx="20">
                  <c:v>4.8</c:v>
                </c:pt>
                <c:pt idx="21">
                  <c:v>4.8</c:v>
                </c:pt>
                <c:pt idx="22">
                  <c:v>5.7</c:v>
                </c:pt>
                <c:pt idx="23">
                  <c:v>6.9</c:v>
                </c:pt>
                <c:pt idx="24">
                  <c:v>7.7</c:v>
                </c:pt>
                <c:pt idx="25">
                  <c:v>5.4</c:v>
                </c:pt>
                <c:pt idx="26">
                  <c:v>2.5</c:v>
                </c:pt>
                <c:pt idx="27">
                  <c:v>1.8</c:v>
                </c:pt>
                <c:pt idx="28">
                  <c:v>3.7</c:v>
                </c:pt>
                <c:pt idx="29">
                  <c:v>6.7</c:v>
                </c:pt>
                <c:pt idx="30">
                  <c:v>5.2</c:v>
                </c:pt>
                <c:pt idx="31">
                  <c:v>7.4</c:v>
                </c:pt>
                <c:pt idx="32">
                  <c:v>2.2000000000000002</c:v>
                </c:pt>
                <c:pt idx="33">
                  <c:v>9.6999999999999993</c:v>
                </c:pt>
                <c:pt idx="34">
                  <c:v>5.9</c:v>
                </c:pt>
                <c:pt idx="35">
                  <c:v>10</c:v>
                </c:pt>
                <c:pt idx="36">
                  <c:v>7.1</c:v>
                </c:pt>
                <c:pt idx="37">
                  <c:v>9.1999999999999993</c:v>
                </c:pt>
                <c:pt idx="38">
                  <c:v>5.7</c:v>
                </c:pt>
                <c:pt idx="39">
                  <c:v>7.2</c:v>
                </c:pt>
                <c:pt idx="40">
                  <c:v>9.6999999999999993</c:v>
                </c:pt>
                <c:pt idx="41">
                  <c:v>7.6</c:v>
                </c:pt>
                <c:pt idx="42">
                  <c:v>8.6999999999999993</c:v>
                </c:pt>
                <c:pt idx="43">
                  <c:v>5.6</c:v>
                </c:pt>
                <c:pt idx="44">
                  <c:v>9.6999999999999993</c:v>
                </c:pt>
                <c:pt idx="45">
                  <c:v>5.6</c:v>
                </c:pt>
                <c:pt idx="46">
                  <c:v>8.8000000000000007</c:v>
                </c:pt>
                <c:pt idx="47">
                  <c:v>1.7</c:v>
                </c:pt>
                <c:pt idx="48">
                  <c:v>4.7</c:v>
                </c:pt>
                <c:pt idx="49">
                  <c:v>9.1999999999999993</c:v>
                </c:pt>
                <c:pt idx="50">
                  <c:v>6.8</c:v>
                </c:pt>
                <c:pt idx="51">
                  <c:v>9.9</c:v>
                </c:pt>
                <c:pt idx="52">
                  <c:v>10.4</c:v>
                </c:pt>
                <c:pt idx="53">
                  <c:v>9</c:v>
                </c:pt>
                <c:pt idx="54">
                  <c:v>8.1999999999999993</c:v>
                </c:pt>
                <c:pt idx="55">
                  <c:v>4.7</c:v>
                </c:pt>
                <c:pt idx="56">
                  <c:v>4.4000000000000004</c:v>
                </c:pt>
                <c:pt idx="57">
                  <c:v>7.3</c:v>
                </c:pt>
                <c:pt idx="58">
                  <c:v>12.5</c:v>
                </c:pt>
              </c:numCache>
            </c:numRef>
          </c:xVal>
          <c:yVal>
            <c:numRef>
              <c:f>Sheet1!$J$64:$J$122</c:f>
              <c:numCache>
                <c:formatCode>General</c:formatCode>
                <c:ptCount val="59"/>
                <c:pt idx="0">
                  <c:v>12.6</c:v>
                </c:pt>
                <c:pt idx="1">
                  <c:v>11.5</c:v>
                </c:pt>
                <c:pt idx="2">
                  <c:v>10.9</c:v>
                </c:pt>
                <c:pt idx="3">
                  <c:v>12.9</c:v>
                </c:pt>
                <c:pt idx="4">
                  <c:v>11.3</c:v>
                </c:pt>
                <c:pt idx="5">
                  <c:v>12.5</c:v>
                </c:pt>
                <c:pt idx="6">
                  <c:v>14.1</c:v>
                </c:pt>
                <c:pt idx="7">
                  <c:v>13.5</c:v>
                </c:pt>
                <c:pt idx="8">
                  <c:v>14.7</c:v>
                </c:pt>
                <c:pt idx="9">
                  <c:v>14.2</c:v>
                </c:pt>
                <c:pt idx="10">
                  <c:v>14.2</c:v>
                </c:pt>
                <c:pt idx="11">
                  <c:v>15.4</c:v>
                </c:pt>
                <c:pt idx="12">
                  <c:v>14.9</c:v>
                </c:pt>
                <c:pt idx="13">
                  <c:v>15.8</c:v>
                </c:pt>
                <c:pt idx="14">
                  <c:v>14.2</c:v>
                </c:pt>
                <c:pt idx="15">
                  <c:v>15.4</c:v>
                </c:pt>
                <c:pt idx="16">
                  <c:v>16</c:v>
                </c:pt>
                <c:pt idx="17">
                  <c:v>16.5</c:v>
                </c:pt>
                <c:pt idx="18">
                  <c:v>17.600000000000001</c:v>
                </c:pt>
                <c:pt idx="19">
                  <c:v>17.2</c:v>
                </c:pt>
                <c:pt idx="20">
                  <c:v>17.7</c:v>
                </c:pt>
                <c:pt idx="21">
                  <c:v>18.5</c:v>
                </c:pt>
                <c:pt idx="22">
                  <c:v>18.3</c:v>
                </c:pt>
                <c:pt idx="23">
                  <c:v>17.899999999999999</c:v>
                </c:pt>
                <c:pt idx="24">
                  <c:v>18.2</c:v>
                </c:pt>
                <c:pt idx="25">
                  <c:v>19.2</c:v>
                </c:pt>
                <c:pt idx="26">
                  <c:v>20.7</c:v>
                </c:pt>
                <c:pt idx="27">
                  <c:v>21.7</c:v>
                </c:pt>
                <c:pt idx="28">
                  <c:v>22</c:v>
                </c:pt>
                <c:pt idx="29">
                  <c:v>21.6</c:v>
                </c:pt>
                <c:pt idx="30">
                  <c:v>22.4</c:v>
                </c:pt>
                <c:pt idx="31">
                  <c:v>21.9</c:v>
                </c:pt>
                <c:pt idx="32">
                  <c:v>23.8</c:v>
                </c:pt>
                <c:pt idx="33">
                  <c:v>22.9</c:v>
                </c:pt>
                <c:pt idx="34">
                  <c:v>24.4</c:v>
                </c:pt>
                <c:pt idx="35">
                  <c:v>23.9</c:v>
                </c:pt>
                <c:pt idx="36">
                  <c:v>25.5</c:v>
                </c:pt>
                <c:pt idx="37">
                  <c:v>25.8</c:v>
                </c:pt>
                <c:pt idx="38">
                  <c:v>27.2</c:v>
                </c:pt>
                <c:pt idx="39">
                  <c:v>28.3</c:v>
                </c:pt>
                <c:pt idx="40">
                  <c:v>27.5</c:v>
                </c:pt>
                <c:pt idx="41">
                  <c:v>29.7</c:v>
                </c:pt>
                <c:pt idx="42">
                  <c:v>29.4</c:v>
                </c:pt>
                <c:pt idx="43">
                  <c:v>32.1</c:v>
                </c:pt>
                <c:pt idx="44">
                  <c:v>31.3</c:v>
                </c:pt>
                <c:pt idx="45">
                  <c:v>35</c:v>
                </c:pt>
                <c:pt idx="46">
                  <c:v>34.700000000000003</c:v>
                </c:pt>
                <c:pt idx="47">
                  <c:v>37.4</c:v>
                </c:pt>
                <c:pt idx="48">
                  <c:v>37.4</c:v>
                </c:pt>
                <c:pt idx="49">
                  <c:v>38.799999999999997</c:v>
                </c:pt>
                <c:pt idx="50">
                  <c:v>41.2</c:v>
                </c:pt>
                <c:pt idx="51">
                  <c:v>43.1</c:v>
                </c:pt>
                <c:pt idx="52">
                  <c:v>47.5</c:v>
                </c:pt>
                <c:pt idx="53">
                  <c:v>50.9</c:v>
                </c:pt>
                <c:pt idx="54">
                  <c:v>54.7</c:v>
                </c:pt>
                <c:pt idx="55">
                  <c:v>57.1</c:v>
                </c:pt>
                <c:pt idx="56">
                  <c:v>59.3</c:v>
                </c:pt>
                <c:pt idx="57">
                  <c:v>62.9</c:v>
                </c:pt>
                <c:pt idx="58">
                  <c:v>67.400000000000006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34-4BB9-AE33-9EA4FC4F521B}"/>
            </c:ext>
          </c:extLst>
        </c:ser>
        <c:ser>
          <c:idx val="2"/>
          <c:order val="2"/>
          <c:tx>
            <c:v>New instance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Sheet1!$I$132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Sheet1!$J$132</c:f>
              <c:numCache>
                <c:formatCode>General</c:formatCode>
                <c:ptCount val="1"/>
                <c:pt idx="0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34-4BB9-AE33-9EA4FC4F5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45776"/>
        <c:axId val="608048072"/>
      </c:scatterChart>
      <c:valAx>
        <c:axId val="6080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BUI(Build Up Index)</a:t>
                </a:r>
              </a:p>
            </c:rich>
          </c:tx>
          <c:layout>
            <c:manualLayout>
              <c:xMode val="edge"/>
              <c:yMode val="edge"/>
              <c:x val="0.45539652405058501"/>
              <c:y val="0.91285152532732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48072"/>
        <c:crosses val="autoZero"/>
        <c:crossBetween val="midCat"/>
      </c:valAx>
      <c:valAx>
        <c:axId val="6080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ISI(Initial Spread</a:t>
                </a:r>
                <a:r>
                  <a:rPr lang="en-CA" baseline="0"/>
                  <a:t> Index)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4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108695154015607E-2"/>
          <c:y val="0.91348808755533517"/>
          <c:w val="0.24472043004339364"/>
          <c:h val="4.2816652212245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8</xdr:row>
      <xdr:rowOff>109538</xdr:rowOff>
    </xdr:from>
    <xdr:to>
      <xdr:col>23</xdr:col>
      <xdr:colOff>628653</xdr:colOff>
      <xdr:row>36</xdr:row>
      <xdr:rowOff>47627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59E93-D52D-4514-A541-662F379B9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workbookViewId="0">
      <selection activeCell="N1" sqref="N1"/>
    </sheetView>
  </sheetViews>
  <sheetFormatPr defaultRowHeight="14.25" x14ac:dyDescent="0.45"/>
  <cols>
    <col min="1" max="1" width="14.796875" customWidth="1"/>
    <col min="2" max="2" width="10.9296875" bestFit="1" customWidth="1"/>
    <col min="13" max="13" width="11.1328125" customWidth="1"/>
    <col min="14" max="14" width="16.33203125" customWidth="1"/>
    <col min="15" max="15" width="9" customWidth="1"/>
    <col min="16" max="16" width="12.73046875" customWidth="1"/>
    <col min="18" max="18" width="19.26562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s="7" t="s">
        <v>15</v>
      </c>
      <c r="N1" s="3" t="s">
        <v>16</v>
      </c>
      <c r="P1" s="2">
        <v>0.2</v>
      </c>
      <c r="Q1" s="2">
        <v>2.4</v>
      </c>
    </row>
    <row r="2" spans="1:18" x14ac:dyDescent="0.45">
      <c r="A2" s="1">
        <v>41076</v>
      </c>
      <c r="B2">
        <v>29</v>
      </c>
      <c r="C2">
        <v>89</v>
      </c>
      <c r="D2">
        <v>13</v>
      </c>
      <c r="E2">
        <v>0.7</v>
      </c>
      <c r="F2">
        <v>36.1</v>
      </c>
      <c r="G2">
        <v>1.7</v>
      </c>
      <c r="H2">
        <v>7.6</v>
      </c>
      <c r="I2">
        <v>0</v>
      </c>
      <c r="J2">
        <v>2.2000000000000002</v>
      </c>
      <c r="K2">
        <v>0</v>
      </c>
      <c r="L2" s="5" t="s">
        <v>13</v>
      </c>
      <c r="M2" s="4">
        <f t="shared" ref="M2:M33" si="0">SQRT((I2-0.2)^2+(J2-2.4)^2)</f>
        <v>0.28284271247461884</v>
      </c>
      <c r="N2" s="5">
        <f t="shared" ref="N2:N33" si="1">RANK(M2,$M$2:$M$122,1)</f>
        <v>1</v>
      </c>
    </row>
    <row r="3" spans="1:18" x14ac:dyDescent="0.45">
      <c r="A3" s="1">
        <v>41063</v>
      </c>
      <c r="B3">
        <v>26</v>
      </c>
      <c r="C3">
        <v>82</v>
      </c>
      <c r="D3">
        <v>22</v>
      </c>
      <c r="E3">
        <v>13.1</v>
      </c>
      <c r="F3">
        <v>47.1</v>
      </c>
      <c r="G3">
        <v>2.5</v>
      </c>
      <c r="H3">
        <v>7.1</v>
      </c>
      <c r="I3">
        <v>0.3</v>
      </c>
      <c r="J3">
        <v>2.7</v>
      </c>
      <c r="K3">
        <v>0.1</v>
      </c>
      <c r="L3" s="5" t="s">
        <v>13</v>
      </c>
      <c r="M3" s="4">
        <f t="shared" si="0"/>
        <v>0.31622776601683816</v>
      </c>
      <c r="N3" s="5">
        <f t="shared" si="1"/>
        <v>2</v>
      </c>
    </row>
    <row r="4" spans="1:18" x14ac:dyDescent="0.45">
      <c r="A4" s="1">
        <v>41078</v>
      </c>
      <c r="B4">
        <v>31</v>
      </c>
      <c r="C4">
        <v>78</v>
      </c>
      <c r="D4">
        <v>14</v>
      </c>
      <c r="E4">
        <v>0.3</v>
      </c>
      <c r="F4">
        <v>56.9</v>
      </c>
      <c r="G4">
        <v>1.9</v>
      </c>
      <c r="H4">
        <v>8</v>
      </c>
      <c r="I4">
        <v>0.7</v>
      </c>
      <c r="J4">
        <v>2.4</v>
      </c>
      <c r="K4">
        <v>0.2</v>
      </c>
      <c r="L4" s="5" t="s">
        <v>13</v>
      </c>
      <c r="M4" s="4">
        <f t="shared" si="0"/>
        <v>0.49999999999999994</v>
      </c>
      <c r="N4" s="5">
        <f t="shared" si="1"/>
        <v>3</v>
      </c>
    </row>
    <row r="5" spans="1:18" x14ac:dyDescent="0.45">
      <c r="A5" s="1">
        <v>41161</v>
      </c>
      <c r="B5">
        <v>30</v>
      </c>
      <c r="C5">
        <v>77</v>
      </c>
      <c r="D5">
        <v>15</v>
      </c>
      <c r="E5">
        <v>1</v>
      </c>
      <c r="F5">
        <v>56.1</v>
      </c>
      <c r="G5">
        <v>2.1</v>
      </c>
      <c r="H5">
        <v>8.4</v>
      </c>
      <c r="I5">
        <v>0.7</v>
      </c>
      <c r="J5">
        <v>2.6</v>
      </c>
      <c r="K5">
        <v>0.2</v>
      </c>
      <c r="L5" s="5" t="s">
        <v>13</v>
      </c>
      <c r="M5" s="4">
        <f t="shared" si="0"/>
        <v>0.53851648071345048</v>
      </c>
      <c r="N5" s="5">
        <f t="shared" si="1"/>
        <v>4</v>
      </c>
    </row>
    <row r="6" spans="1:18" ht="28.15" customHeight="1" x14ac:dyDescent="0.45">
      <c r="A6" s="1">
        <v>41162</v>
      </c>
      <c r="B6">
        <v>33</v>
      </c>
      <c r="C6">
        <v>73</v>
      </c>
      <c r="D6">
        <v>12</v>
      </c>
      <c r="E6">
        <v>1.8</v>
      </c>
      <c r="F6">
        <v>59.9</v>
      </c>
      <c r="G6">
        <v>2.2000000000000002</v>
      </c>
      <c r="H6">
        <v>8.9</v>
      </c>
      <c r="I6">
        <v>0.7</v>
      </c>
      <c r="J6">
        <v>2.7</v>
      </c>
      <c r="K6">
        <v>0.3</v>
      </c>
      <c r="L6" s="5" t="s">
        <v>13</v>
      </c>
      <c r="M6" s="4">
        <f t="shared" si="0"/>
        <v>0.5830951894845301</v>
      </c>
      <c r="N6" s="5">
        <f t="shared" si="1"/>
        <v>5</v>
      </c>
      <c r="R6" s="6" t="s">
        <v>17</v>
      </c>
    </row>
    <row r="7" spans="1:18" x14ac:dyDescent="0.45">
      <c r="A7" s="1">
        <v>41153</v>
      </c>
      <c r="B7">
        <v>25</v>
      </c>
      <c r="C7">
        <v>76</v>
      </c>
      <c r="D7">
        <v>17</v>
      </c>
      <c r="E7">
        <v>7.2</v>
      </c>
      <c r="F7">
        <v>46</v>
      </c>
      <c r="G7">
        <v>1.3</v>
      </c>
      <c r="H7">
        <v>7.5</v>
      </c>
      <c r="I7">
        <v>0.2</v>
      </c>
      <c r="J7">
        <v>1.8</v>
      </c>
      <c r="K7">
        <v>0.1</v>
      </c>
      <c r="L7" t="s">
        <v>13</v>
      </c>
      <c r="M7" s="4">
        <f t="shared" si="0"/>
        <v>0.59999999999999987</v>
      </c>
      <c r="N7">
        <f t="shared" si="1"/>
        <v>6</v>
      </c>
    </row>
    <row r="8" spans="1:18" x14ac:dyDescent="0.45">
      <c r="A8" s="1">
        <v>41165</v>
      </c>
      <c r="B8">
        <v>25</v>
      </c>
      <c r="C8">
        <v>86</v>
      </c>
      <c r="D8">
        <v>21</v>
      </c>
      <c r="E8">
        <v>4.5999999999999996</v>
      </c>
      <c r="F8">
        <v>40.9</v>
      </c>
      <c r="G8">
        <v>1.3</v>
      </c>
      <c r="H8">
        <v>7.5</v>
      </c>
      <c r="I8">
        <v>0.1</v>
      </c>
      <c r="J8">
        <v>1.8</v>
      </c>
      <c r="K8">
        <v>0</v>
      </c>
      <c r="L8" t="s">
        <v>13</v>
      </c>
      <c r="M8" s="4">
        <f t="shared" si="0"/>
        <v>0.6082762530298218</v>
      </c>
      <c r="N8">
        <f t="shared" si="1"/>
        <v>7</v>
      </c>
    </row>
    <row r="9" spans="1:18" x14ac:dyDescent="0.45">
      <c r="A9" s="1">
        <v>41181</v>
      </c>
      <c r="B9">
        <v>26</v>
      </c>
      <c r="C9">
        <v>80</v>
      </c>
      <c r="D9">
        <v>16</v>
      </c>
      <c r="E9">
        <v>1.8</v>
      </c>
      <c r="F9">
        <v>47.4</v>
      </c>
      <c r="G9">
        <v>2.9</v>
      </c>
      <c r="H9">
        <v>7.7</v>
      </c>
      <c r="I9">
        <v>0.3</v>
      </c>
      <c r="J9">
        <v>3</v>
      </c>
      <c r="K9">
        <v>0.1</v>
      </c>
      <c r="L9" t="s">
        <v>13</v>
      </c>
      <c r="M9" s="4">
        <f t="shared" si="0"/>
        <v>0.60827625302982202</v>
      </c>
      <c r="N9">
        <f t="shared" si="1"/>
        <v>8</v>
      </c>
    </row>
    <row r="10" spans="1:18" x14ac:dyDescent="0.45">
      <c r="A10" s="1">
        <v>41075</v>
      </c>
      <c r="B10">
        <v>28</v>
      </c>
      <c r="C10">
        <v>80</v>
      </c>
      <c r="D10">
        <v>17</v>
      </c>
      <c r="E10">
        <v>3.1</v>
      </c>
      <c r="F10">
        <v>49.4</v>
      </c>
      <c r="G10">
        <v>3</v>
      </c>
      <c r="H10">
        <v>7.4</v>
      </c>
      <c r="I10">
        <v>0.4</v>
      </c>
      <c r="J10">
        <v>3</v>
      </c>
      <c r="K10">
        <v>0.1</v>
      </c>
      <c r="L10" t="s">
        <v>13</v>
      </c>
      <c r="M10" s="4">
        <f t="shared" si="0"/>
        <v>0.63245553203367599</v>
      </c>
      <c r="N10">
        <f t="shared" si="1"/>
        <v>9</v>
      </c>
    </row>
    <row r="11" spans="1:18" x14ac:dyDescent="0.45">
      <c r="A11" s="1">
        <v>41177</v>
      </c>
      <c r="B11">
        <v>26</v>
      </c>
      <c r="C11">
        <v>81</v>
      </c>
      <c r="D11">
        <v>21</v>
      </c>
      <c r="E11">
        <v>5.8</v>
      </c>
      <c r="F11">
        <v>48.6</v>
      </c>
      <c r="G11">
        <v>3</v>
      </c>
      <c r="H11">
        <v>7.7</v>
      </c>
      <c r="I11">
        <v>0.4</v>
      </c>
      <c r="J11">
        <v>3</v>
      </c>
      <c r="K11">
        <v>0.1</v>
      </c>
      <c r="L11" t="s">
        <v>13</v>
      </c>
      <c r="M11" s="4">
        <f t="shared" si="0"/>
        <v>0.63245553203367599</v>
      </c>
      <c r="N11">
        <f t="shared" si="1"/>
        <v>9</v>
      </c>
    </row>
    <row r="12" spans="1:18" x14ac:dyDescent="0.45">
      <c r="A12" s="1">
        <v>41155</v>
      </c>
      <c r="B12">
        <v>25</v>
      </c>
      <c r="C12">
        <v>78</v>
      </c>
      <c r="D12">
        <v>15</v>
      </c>
      <c r="E12">
        <v>3.8</v>
      </c>
      <c r="F12">
        <v>42.6</v>
      </c>
      <c r="G12">
        <v>1.2</v>
      </c>
      <c r="H12">
        <v>7.5</v>
      </c>
      <c r="I12">
        <v>0.1</v>
      </c>
      <c r="J12">
        <v>1.7</v>
      </c>
      <c r="K12">
        <v>0</v>
      </c>
      <c r="L12" t="s">
        <v>13</v>
      </c>
      <c r="M12" s="4">
        <f t="shared" si="0"/>
        <v>0.70710678118654746</v>
      </c>
      <c r="N12">
        <f t="shared" si="1"/>
        <v>11</v>
      </c>
    </row>
    <row r="13" spans="1:18" x14ac:dyDescent="0.45">
      <c r="A13" s="1">
        <v>41092</v>
      </c>
      <c r="B13">
        <v>27</v>
      </c>
      <c r="C13">
        <v>75</v>
      </c>
      <c r="D13">
        <v>19</v>
      </c>
      <c r="E13">
        <v>1.2</v>
      </c>
      <c r="F13">
        <v>55.7</v>
      </c>
      <c r="G13">
        <v>2.4</v>
      </c>
      <c r="H13">
        <v>8.3000000000000007</v>
      </c>
      <c r="I13">
        <v>0.8</v>
      </c>
      <c r="J13">
        <v>2.8</v>
      </c>
      <c r="K13">
        <v>0.3</v>
      </c>
      <c r="L13" t="s">
        <v>13</v>
      </c>
      <c r="M13" s="4">
        <f t="shared" si="0"/>
        <v>0.72111025509279791</v>
      </c>
      <c r="N13">
        <f t="shared" si="1"/>
        <v>12</v>
      </c>
    </row>
    <row r="14" spans="1:18" x14ac:dyDescent="0.45">
      <c r="A14" s="1">
        <v>41064</v>
      </c>
      <c r="B14">
        <v>25</v>
      </c>
      <c r="C14">
        <v>89</v>
      </c>
      <c r="D14">
        <v>13</v>
      </c>
      <c r="E14">
        <v>2.5</v>
      </c>
      <c r="F14">
        <v>28.6</v>
      </c>
      <c r="G14">
        <v>1.3</v>
      </c>
      <c r="H14">
        <v>6.9</v>
      </c>
      <c r="I14">
        <v>0</v>
      </c>
      <c r="J14">
        <v>1.7</v>
      </c>
      <c r="K14">
        <v>0</v>
      </c>
      <c r="L14" t="s">
        <v>13</v>
      </c>
      <c r="M14" s="4">
        <f t="shared" si="0"/>
        <v>0.72801098892805172</v>
      </c>
      <c r="N14">
        <f t="shared" si="1"/>
        <v>13</v>
      </c>
    </row>
    <row r="15" spans="1:18" x14ac:dyDescent="0.45">
      <c r="A15" s="1">
        <v>41077</v>
      </c>
      <c r="B15">
        <v>30</v>
      </c>
      <c r="C15">
        <v>89</v>
      </c>
      <c r="D15">
        <v>16</v>
      </c>
      <c r="E15">
        <v>0.6</v>
      </c>
      <c r="F15">
        <v>37.299999999999997</v>
      </c>
      <c r="G15">
        <v>1.1000000000000001</v>
      </c>
      <c r="H15">
        <v>7.8</v>
      </c>
      <c r="I15">
        <v>0</v>
      </c>
      <c r="J15">
        <v>1.6</v>
      </c>
      <c r="K15">
        <v>0</v>
      </c>
      <c r="L15" t="s">
        <v>13</v>
      </c>
      <c r="M15" s="4">
        <f t="shared" si="0"/>
        <v>0.82462112512353192</v>
      </c>
      <c r="N15">
        <f t="shared" si="1"/>
        <v>14</v>
      </c>
    </row>
    <row r="16" spans="1:18" x14ac:dyDescent="0.45">
      <c r="A16" s="1">
        <v>41166</v>
      </c>
      <c r="B16">
        <v>22</v>
      </c>
      <c r="C16">
        <v>76</v>
      </c>
      <c r="D16">
        <v>26</v>
      </c>
      <c r="E16">
        <v>8.3000000000000007</v>
      </c>
      <c r="F16">
        <v>47.4</v>
      </c>
      <c r="G16">
        <v>1.1000000000000001</v>
      </c>
      <c r="H16">
        <v>7</v>
      </c>
      <c r="I16">
        <v>0.4</v>
      </c>
      <c r="J16">
        <v>1.6</v>
      </c>
      <c r="K16">
        <v>0.1</v>
      </c>
      <c r="L16" t="s">
        <v>13</v>
      </c>
      <c r="M16" s="4">
        <f t="shared" si="0"/>
        <v>0.82462112512353192</v>
      </c>
      <c r="N16">
        <f t="shared" si="1"/>
        <v>14</v>
      </c>
    </row>
    <row r="17" spans="1:14" x14ac:dyDescent="0.45">
      <c r="A17" s="1">
        <v>41163</v>
      </c>
      <c r="B17">
        <v>30</v>
      </c>
      <c r="C17">
        <v>77</v>
      </c>
      <c r="D17">
        <v>21</v>
      </c>
      <c r="E17">
        <v>1.8</v>
      </c>
      <c r="F17">
        <v>58.5</v>
      </c>
      <c r="G17">
        <v>1.9</v>
      </c>
      <c r="H17">
        <v>8.4</v>
      </c>
      <c r="I17">
        <v>1.1000000000000001</v>
      </c>
      <c r="J17">
        <v>2.4</v>
      </c>
      <c r="K17">
        <v>0.3</v>
      </c>
      <c r="L17" t="s">
        <v>13</v>
      </c>
      <c r="M17" s="4">
        <f t="shared" si="0"/>
        <v>0.90000000000000013</v>
      </c>
      <c r="N17">
        <f t="shared" si="1"/>
        <v>16</v>
      </c>
    </row>
    <row r="18" spans="1:14" x14ac:dyDescent="0.45">
      <c r="A18" s="1">
        <v>41167</v>
      </c>
      <c r="B18">
        <v>24</v>
      </c>
      <c r="C18">
        <v>82</v>
      </c>
      <c r="D18">
        <v>15</v>
      </c>
      <c r="E18">
        <v>0.4</v>
      </c>
      <c r="F18">
        <v>44.9</v>
      </c>
      <c r="G18">
        <v>0.9</v>
      </c>
      <c r="H18">
        <v>7.3</v>
      </c>
      <c r="I18">
        <v>0.2</v>
      </c>
      <c r="J18">
        <v>1.4</v>
      </c>
      <c r="K18">
        <v>0</v>
      </c>
      <c r="L18" t="s">
        <v>13</v>
      </c>
      <c r="M18" s="4">
        <f t="shared" si="0"/>
        <v>1</v>
      </c>
      <c r="N18">
        <f t="shared" si="1"/>
        <v>17</v>
      </c>
    </row>
    <row r="19" spans="1:14" x14ac:dyDescent="0.45">
      <c r="A19" s="1">
        <v>41091</v>
      </c>
      <c r="B19">
        <v>29</v>
      </c>
      <c r="C19">
        <v>68</v>
      </c>
      <c r="D19">
        <v>19</v>
      </c>
      <c r="E19">
        <v>1</v>
      </c>
      <c r="F19">
        <v>59.9</v>
      </c>
      <c r="G19">
        <v>2.5</v>
      </c>
      <c r="H19">
        <v>8.6</v>
      </c>
      <c r="I19">
        <v>1.1000000000000001</v>
      </c>
      <c r="J19">
        <v>2.9</v>
      </c>
      <c r="K19">
        <v>0.4</v>
      </c>
      <c r="L19" t="s">
        <v>13</v>
      </c>
      <c r="M19" s="4">
        <f t="shared" si="0"/>
        <v>1.0295630140987002</v>
      </c>
      <c r="N19">
        <f t="shared" si="1"/>
        <v>18</v>
      </c>
    </row>
    <row r="20" spans="1:14" x14ac:dyDescent="0.45">
      <c r="A20" s="1">
        <v>41160</v>
      </c>
      <c r="B20">
        <v>30</v>
      </c>
      <c r="C20">
        <v>73</v>
      </c>
      <c r="D20">
        <v>17</v>
      </c>
      <c r="E20">
        <v>0.9</v>
      </c>
      <c r="F20">
        <v>62</v>
      </c>
      <c r="G20">
        <v>2.6</v>
      </c>
      <c r="H20">
        <v>8.4</v>
      </c>
      <c r="I20">
        <v>1.1000000000000001</v>
      </c>
      <c r="J20">
        <v>3</v>
      </c>
      <c r="K20">
        <v>0.4</v>
      </c>
      <c r="L20" t="s">
        <v>13</v>
      </c>
      <c r="M20" s="4">
        <f t="shared" si="0"/>
        <v>1.0816653826391969</v>
      </c>
      <c r="N20">
        <f t="shared" si="1"/>
        <v>19</v>
      </c>
    </row>
    <row r="21" spans="1:14" x14ac:dyDescent="0.45">
      <c r="A21" s="1">
        <v>41093</v>
      </c>
      <c r="B21">
        <v>32</v>
      </c>
      <c r="C21">
        <v>76</v>
      </c>
      <c r="D21">
        <v>20</v>
      </c>
      <c r="E21">
        <v>0.7</v>
      </c>
      <c r="F21">
        <v>63.1</v>
      </c>
      <c r="G21">
        <v>2.6</v>
      </c>
      <c r="H21">
        <v>9.1999999999999993</v>
      </c>
      <c r="I21">
        <v>1.3</v>
      </c>
      <c r="J21">
        <v>3</v>
      </c>
      <c r="K21">
        <v>0.5</v>
      </c>
      <c r="L21" t="s">
        <v>13</v>
      </c>
      <c r="M21" s="4">
        <f t="shared" si="0"/>
        <v>1.2529964086141669</v>
      </c>
      <c r="N21">
        <f t="shared" si="1"/>
        <v>20</v>
      </c>
    </row>
    <row r="22" spans="1:14" x14ac:dyDescent="0.45">
      <c r="A22" s="1">
        <v>41156</v>
      </c>
      <c r="B22">
        <v>29</v>
      </c>
      <c r="C22">
        <v>73</v>
      </c>
      <c r="D22">
        <v>17</v>
      </c>
      <c r="E22">
        <v>0.1</v>
      </c>
      <c r="F22">
        <v>68.400000000000006</v>
      </c>
      <c r="G22">
        <v>1.9</v>
      </c>
      <c r="H22">
        <v>15.7</v>
      </c>
      <c r="I22">
        <v>1.4</v>
      </c>
      <c r="J22">
        <v>2.9</v>
      </c>
      <c r="K22">
        <v>0.5</v>
      </c>
      <c r="L22" t="s">
        <v>13</v>
      </c>
      <c r="M22" s="4">
        <f t="shared" si="0"/>
        <v>1.3</v>
      </c>
      <c r="N22">
        <f t="shared" si="1"/>
        <v>21</v>
      </c>
    </row>
    <row r="23" spans="1:14" x14ac:dyDescent="0.45">
      <c r="A23" s="1">
        <v>41154</v>
      </c>
      <c r="B23">
        <v>22</v>
      </c>
      <c r="C23">
        <v>86</v>
      </c>
      <c r="D23">
        <v>15</v>
      </c>
      <c r="E23">
        <v>10.1</v>
      </c>
      <c r="F23">
        <v>30.5</v>
      </c>
      <c r="G23">
        <v>0.7</v>
      </c>
      <c r="H23">
        <v>7</v>
      </c>
      <c r="I23">
        <v>0</v>
      </c>
      <c r="J23">
        <v>1.1000000000000001</v>
      </c>
      <c r="K23">
        <v>0</v>
      </c>
      <c r="L23" t="s">
        <v>13</v>
      </c>
      <c r="M23" s="4">
        <f t="shared" si="0"/>
        <v>1.3152946437965904</v>
      </c>
      <c r="N23">
        <f t="shared" si="1"/>
        <v>22</v>
      </c>
    </row>
    <row r="24" spans="1:14" x14ac:dyDescent="0.45">
      <c r="A24" s="1">
        <v>41061</v>
      </c>
      <c r="B24">
        <v>29</v>
      </c>
      <c r="C24">
        <v>57</v>
      </c>
      <c r="D24">
        <v>18</v>
      </c>
      <c r="E24">
        <v>0</v>
      </c>
      <c r="F24">
        <v>65.7</v>
      </c>
      <c r="G24">
        <v>3.4</v>
      </c>
      <c r="H24">
        <v>7.6</v>
      </c>
      <c r="I24">
        <v>1.3</v>
      </c>
      <c r="J24">
        <v>3.4</v>
      </c>
      <c r="K24">
        <v>0.5</v>
      </c>
      <c r="L24" t="s">
        <v>13</v>
      </c>
      <c r="M24" s="4">
        <f t="shared" si="0"/>
        <v>1.4866068747318506</v>
      </c>
      <c r="N24">
        <f t="shared" si="1"/>
        <v>23</v>
      </c>
    </row>
    <row r="25" spans="1:14" x14ac:dyDescent="0.45">
      <c r="A25" s="1">
        <v>41164</v>
      </c>
      <c r="B25">
        <v>29</v>
      </c>
      <c r="C25">
        <v>88</v>
      </c>
      <c r="D25">
        <v>13</v>
      </c>
      <c r="E25">
        <v>0</v>
      </c>
      <c r="F25">
        <v>71</v>
      </c>
      <c r="G25">
        <v>2.6</v>
      </c>
      <c r="H25">
        <v>16.600000000000001</v>
      </c>
      <c r="I25">
        <v>1.2</v>
      </c>
      <c r="J25">
        <v>3.7</v>
      </c>
      <c r="K25">
        <v>0.5</v>
      </c>
      <c r="L25" t="s">
        <v>13</v>
      </c>
      <c r="M25" s="4">
        <f t="shared" si="0"/>
        <v>1.6401219466856727</v>
      </c>
      <c r="N25">
        <f t="shared" si="1"/>
        <v>24</v>
      </c>
    </row>
    <row r="26" spans="1:14" x14ac:dyDescent="0.45">
      <c r="A26" s="1">
        <v>41062</v>
      </c>
      <c r="B26">
        <v>29</v>
      </c>
      <c r="C26">
        <v>61</v>
      </c>
      <c r="D26">
        <v>13</v>
      </c>
      <c r="E26">
        <v>1.3</v>
      </c>
      <c r="F26">
        <v>64.400000000000006</v>
      </c>
      <c r="G26">
        <v>4.0999999999999996</v>
      </c>
      <c r="H26">
        <v>7.6</v>
      </c>
      <c r="I26">
        <v>1</v>
      </c>
      <c r="J26">
        <v>3.9</v>
      </c>
      <c r="K26">
        <v>0.4</v>
      </c>
      <c r="L26" t="s">
        <v>13</v>
      </c>
      <c r="M26" s="4">
        <f t="shared" si="0"/>
        <v>1.7</v>
      </c>
      <c r="N26">
        <f t="shared" si="1"/>
        <v>25</v>
      </c>
    </row>
    <row r="27" spans="1:14" x14ac:dyDescent="0.45">
      <c r="A27" s="1">
        <v>41065</v>
      </c>
      <c r="B27">
        <v>27</v>
      </c>
      <c r="C27">
        <v>77</v>
      </c>
      <c r="D27">
        <v>16</v>
      </c>
      <c r="E27">
        <v>0</v>
      </c>
      <c r="F27">
        <v>64.8</v>
      </c>
      <c r="G27">
        <v>3</v>
      </c>
      <c r="H27">
        <v>14.2</v>
      </c>
      <c r="I27">
        <v>1.2</v>
      </c>
      <c r="J27">
        <v>3.9</v>
      </c>
      <c r="K27">
        <v>0.5</v>
      </c>
      <c r="L27" t="s">
        <v>13</v>
      </c>
      <c r="M27" s="4">
        <f t="shared" si="0"/>
        <v>1.8027756377319946</v>
      </c>
      <c r="N27">
        <f t="shared" si="1"/>
        <v>26</v>
      </c>
    </row>
    <row r="28" spans="1:14" x14ac:dyDescent="0.45">
      <c r="A28" s="1">
        <v>41074</v>
      </c>
      <c r="B28">
        <v>30</v>
      </c>
      <c r="C28">
        <v>78</v>
      </c>
      <c r="D28">
        <v>20</v>
      </c>
      <c r="E28">
        <v>0.5</v>
      </c>
      <c r="F28">
        <v>59</v>
      </c>
      <c r="G28">
        <v>4.5999999999999996</v>
      </c>
      <c r="H28">
        <v>7.8</v>
      </c>
      <c r="I28">
        <v>1</v>
      </c>
      <c r="J28">
        <v>4.4000000000000004</v>
      </c>
      <c r="K28">
        <v>0.4</v>
      </c>
      <c r="L28" t="s">
        <v>13</v>
      </c>
      <c r="M28" s="4">
        <f t="shared" si="0"/>
        <v>2.1540659228538019</v>
      </c>
      <c r="N28">
        <f t="shared" si="1"/>
        <v>27</v>
      </c>
    </row>
    <row r="29" spans="1:14" x14ac:dyDescent="0.45">
      <c r="A29" s="1">
        <v>41168</v>
      </c>
      <c r="B29">
        <v>30</v>
      </c>
      <c r="C29">
        <v>65</v>
      </c>
      <c r="D29">
        <v>14</v>
      </c>
      <c r="E29">
        <v>0</v>
      </c>
      <c r="F29">
        <v>78.099999999999994</v>
      </c>
      <c r="G29">
        <v>3.2</v>
      </c>
      <c r="H29">
        <v>15.7</v>
      </c>
      <c r="I29">
        <v>1.9</v>
      </c>
      <c r="J29">
        <v>4.2</v>
      </c>
      <c r="K29">
        <v>0.8</v>
      </c>
      <c r="L29" t="s">
        <v>13</v>
      </c>
      <c r="M29" s="4">
        <f t="shared" si="0"/>
        <v>2.4758836806279896</v>
      </c>
      <c r="N29">
        <f t="shared" si="1"/>
        <v>28</v>
      </c>
    </row>
    <row r="30" spans="1:14" x14ac:dyDescent="0.45">
      <c r="A30" s="1">
        <v>41080</v>
      </c>
      <c r="B30">
        <v>30</v>
      </c>
      <c r="C30">
        <v>80</v>
      </c>
      <c r="D30">
        <v>16</v>
      </c>
      <c r="E30">
        <v>0.4</v>
      </c>
      <c r="F30">
        <v>59.8</v>
      </c>
      <c r="G30">
        <v>3.4</v>
      </c>
      <c r="H30">
        <v>27.1</v>
      </c>
      <c r="I30">
        <v>0.9</v>
      </c>
      <c r="J30">
        <v>5.0999999999999996</v>
      </c>
      <c r="K30">
        <v>0.4</v>
      </c>
      <c r="L30" t="s">
        <v>13</v>
      </c>
      <c r="M30" s="4">
        <f t="shared" si="0"/>
        <v>2.7892651361962701</v>
      </c>
      <c r="N30">
        <f t="shared" si="1"/>
        <v>29</v>
      </c>
    </row>
    <row r="31" spans="1:14" x14ac:dyDescent="0.45">
      <c r="A31" s="1">
        <v>41122</v>
      </c>
      <c r="B31">
        <v>36</v>
      </c>
      <c r="C31">
        <v>45</v>
      </c>
      <c r="D31">
        <v>14</v>
      </c>
      <c r="E31">
        <v>0</v>
      </c>
      <c r="F31">
        <v>78.8</v>
      </c>
      <c r="G31">
        <v>4.8</v>
      </c>
      <c r="H31">
        <v>10.199999999999999</v>
      </c>
      <c r="I31">
        <v>2</v>
      </c>
      <c r="J31">
        <v>4.7</v>
      </c>
      <c r="K31">
        <v>0.9</v>
      </c>
      <c r="L31" t="s">
        <v>13</v>
      </c>
      <c r="M31" s="4">
        <f t="shared" si="0"/>
        <v>2.9206163733020469</v>
      </c>
      <c r="N31">
        <f t="shared" si="1"/>
        <v>30</v>
      </c>
    </row>
    <row r="32" spans="1:14" x14ac:dyDescent="0.45">
      <c r="A32" s="1">
        <v>41159</v>
      </c>
      <c r="B32">
        <v>31</v>
      </c>
      <c r="C32">
        <v>71</v>
      </c>
      <c r="D32">
        <v>17</v>
      </c>
      <c r="E32">
        <v>0.3</v>
      </c>
      <c r="F32">
        <v>69.599999999999994</v>
      </c>
      <c r="G32">
        <v>3.2</v>
      </c>
      <c r="H32">
        <v>30.1</v>
      </c>
      <c r="I32">
        <v>1.5</v>
      </c>
      <c r="J32">
        <v>5.0999999999999996</v>
      </c>
      <c r="K32">
        <v>0.6</v>
      </c>
      <c r="L32" t="s">
        <v>13</v>
      </c>
      <c r="M32" s="4">
        <f t="shared" si="0"/>
        <v>2.9966648127543394</v>
      </c>
      <c r="N32">
        <f t="shared" si="1"/>
        <v>31</v>
      </c>
    </row>
    <row r="33" spans="1:14" x14ac:dyDescent="0.45">
      <c r="A33" s="1">
        <v>41124</v>
      </c>
      <c r="B33">
        <v>35</v>
      </c>
      <c r="C33">
        <v>63</v>
      </c>
      <c r="D33">
        <v>14</v>
      </c>
      <c r="E33">
        <v>0.3</v>
      </c>
      <c r="F33">
        <v>76.599999999999994</v>
      </c>
      <c r="G33">
        <v>5.7</v>
      </c>
      <c r="H33">
        <v>10</v>
      </c>
      <c r="I33">
        <v>1.7</v>
      </c>
      <c r="J33">
        <v>5.5</v>
      </c>
      <c r="K33">
        <v>0.8</v>
      </c>
      <c r="L33" t="s">
        <v>13</v>
      </c>
      <c r="M33" s="4">
        <f t="shared" si="0"/>
        <v>3.443835071544513</v>
      </c>
      <c r="N33">
        <f t="shared" si="1"/>
        <v>32</v>
      </c>
    </row>
    <row r="34" spans="1:14" x14ac:dyDescent="0.45">
      <c r="A34" s="1">
        <v>41123</v>
      </c>
      <c r="B34">
        <v>35</v>
      </c>
      <c r="C34">
        <v>55</v>
      </c>
      <c r="D34">
        <v>12</v>
      </c>
      <c r="E34">
        <v>0.4</v>
      </c>
      <c r="F34">
        <v>78</v>
      </c>
      <c r="G34">
        <v>5.8</v>
      </c>
      <c r="H34">
        <v>10</v>
      </c>
      <c r="I34">
        <v>1.7</v>
      </c>
      <c r="J34">
        <v>5.5</v>
      </c>
      <c r="K34">
        <v>0.8</v>
      </c>
      <c r="L34" t="s">
        <v>13</v>
      </c>
      <c r="M34" s="4">
        <f t="shared" ref="M34:M65" si="2">SQRT((I34-0.2)^2+(J34-2.4)^2)</f>
        <v>3.443835071544513</v>
      </c>
      <c r="N34">
        <f t="shared" ref="N34:N65" si="3">RANK(M34,$M$2:$M$122,1)</f>
        <v>32</v>
      </c>
    </row>
    <row r="35" spans="1:14" x14ac:dyDescent="0.45">
      <c r="A35" s="1">
        <v>41100</v>
      </c>
      <c r="B35">
        <v>33</v>
      </c>
      <c r="C35">
        <v>69</v>
      </c>
      <c r="D35">
        <v>13</v>
      </c>
      <c r="E35">
        <v>0.7</v>
      </c>
      <c r="F35">
        <v>66.599999999999994</v>
      </c>
      <c r="G35">
        <v>6</v>
      </c>
      <c r="H35">
        <v>9.3000000000000007</v>
      </c>
      <c r="I35">
        <v>1.1000000000000001</v>
      </c>
      <c r="J35">
        <v>5.8</v>
      </c>
      <c r="K35">
        <v>0.5</v>
      </c>
      <c r="L35" t="s">
        <v>13</v>
      </c>
      <c r="M35" s="4">
        <f t="shared" si="2"/>
        <v>3.5171010790137949</v>
      </c>
      <c r="N35">
        <f t="shared" si="3"/>
        <v>34</v>
      </c>
    </row>
    <row r="36" spans="1:14" x14ac:dyDescent="0.45">
      <c r="A36" s="1">
        <v>41105</v>
      </c>
      <c r="B36">
        <v>30</v>
      </c>
      <c r="C36">
        <v>80</v>
      </c>
      <c r="D36">
        <v>19</v>
      </c>
      <c r="E36">
        <v>0.4</v>
      </c>
      <c r="F36">
        <v>60.7</v>
      </c>
      <c r="G36">
        <v>5.2</v>
      </c>
      <c r="H36">
        <v>17</v>
      </c>
      <c r="I36">
        <v>1.1000000000000001</v>
      </c>
      <c r="J36">
        <v>5.9</v>
      </c>
      <c r="K36">
        <v>0.5</v>
      </c>
      <c r="L36" t="s">
        <v>13</v>
      </c>
      <c r="M36" s="4">
        <f t="shared" si="2"/>
        <v>3.6138621999185307</v>
      </c>
      <c r="N36">
        <f t="shared" si="3"/>
        <v>35</v>
      </c>
    </row>
    <row r="37" spans="1:14" x14ac:dyDescent="0.45">
      <c r="A37" s="1">
        <v>41176</v>
      </c>
      <c r="B37">
        <v>29</v>
      </c>
      <c r="C37">
        <v>65</v>
      </c>
      <c r="D37">
        <v>19</v>
      </c>
      <c r="E37">
        <v>0.6</v>
      </c>
      <c r="F37">
        <v>68.3</v>
      </c>
      <c r="G37">
        <v>5.5</v>
      </c>
      <c r="H37">
        <v>15.2</v>
      </c>
      <c r="I37">
        <v>1.5</v>
      </c>
      <c r="J37">
        <v>5.8</v>
      </c>
      <c r="K37">
        <v>0.7</v>
      </c>
      <c r="L37" t="s">
        <v>13</v>
      </c>
      <c r="M37" s="4">
        <f t="shared" si="2"/>
        <v>3.640054944640259</v>
      </c>
      <c r="N37">
        <f t="shared" si="3"/>
        <v>36</v>
      </c>
    </row>
    <row r="38" spans="1:14" x14ac:dyDescent="0.45">
      <c r="A38" s="1">
        <v>41079</v>
      </c>
      <c r="B38">
        <v>31</v>
      </c>
      <c r="C38">
        <v>55</v>
      </c>
      <c r="D38">
        <v>16</v>
      </c>
      <c r="E38">
        <v>0.1</v>
      </c>
      <c r="F38">
        <v>79.900000000000006</v>
      </c>
      <c r="G38">
        <v>4.5</v>
      </c>
      <c r="H38">
        <v>16</v>
      </c>
      <c r="I38">
        <v>2.5</v>
      </c>
      <c r="J38">
        <v>5.3</v>
      </c>
      <c r="K38">
        <v>1.4</v>
      </c>
      <c r="L38" t="s">
        <v>13</v>
      </c>
      <c r="M38" s="4">
        <f t="shared" si="2"/>
        <v>3.7013511046643495</v>
      </c>
      <c r="N38">
        <f t="shared" si="3"/>
        <v>37</v>
      </c>
    </row>
    <row r="39" spans="1:14" x14ac:dyDescent="0.45">
      <c r="A39" s="1">
        <v>41158</v>
      </c>
      <c r="B39">
        <v>29</v>
      </c>
      <c r="C39">
        <v>74</v>
      </c>
      <c r="D39">
        <v>19</v>
      </c>
      <c r="E39">
        <v>0.1</v>
      </c>
      <c r="F39">
        <v>75.8</v>
      </c>
      <c r="G39">
        <v>3.6</v>
      </c>
      <c r="H39">
        <v>32.200000000000003</v>
      </c>
      <c r="I39">
        <v>2.1</v>
      </c>
      <c r="J39">
        <v>5.6</v>
      </c>
      <c r="K39">
        <v>0.9</v>
      </c>
      <c r="L39" t="s">
        <v>13</v>
      </c>
      <c r="M39" s="4">
        <f t="shared" si="2"/>
        <v>3.7215588131856787</v>
      </c>
      <c r="N39">
        <f t="shared" si="3"/>
        <v>38</v>
      </c>
    </row>
    <row r="40" spans="1:14" x14ac:dyDescent="0.45">
      <c r="A40" s="1">
        <v>41157</v>
      </c>
      <c r="B40">
        <v>29</v>
      </c>
      <c r="C40">
        <v>75</v>
      </c>
      <c r="D40">
        <v>16</v>
      </c>
      <c r="E40">
        <v>0</v>
      </c>
      <c r="F40">
        <v>80.8</v>
      </c>
      <c r="G40">
        <v>3.4</v>
      </c>
      <c r="H40">
        <v>24</v>
      </c>
      <c r="I40">
        <v>2.8</v>
      </c>
      <c r="J40">
        <v>5.0999999999999996</v>
      </c>
      <c r="K40">
        <v>1.7</v>
      </c>
      <c r="L40" t="s">
        <v>12</v>
      </c>
      <c r="M40" s="4">
        <f t="shared" si="2"/>
        <v>3.748332962798262</v>
      </c>
      <c r="N40">
        <f t="shared" si="3"/>
        <v>39</v>
      </c>
    </row>
    <row r="41" spans="1:14" x14ac:dyDescent="0.45">
      <c r="A41" s="1">
        <v>41094</v>
      </c>
      <c r="B41">
        <v>33</v>
      </c>
      <c r="C41">
        <v>78</v>
      </c>
      <c r="D41">
        <v>17</v>
      </c>
      <c r="E41">
        <v>0</v>
      </c>
      <c r="F41">
        <v>80.099999999999994</v>
      </c>
      <c r="G41">
        <v>4.5999999999999996</v>
      </c>
      <c r="H41">
        <v>18.5</v>
      </c>
      <c r="I41">
        <v>2.7</v>
      </c>
      <c r="J41">
        <v>5.7</v>
      </c>
      <c r="K41">
        <v>1.7</v>
      </c>
      <c r="L41" t="s">
        <v>13</v>
      </c>
      <c r="M41" s="4">
        <f t="shared" si="2"/>
        <v>4.1400483088968905</v>
      </c>
      <c r="N41">
        <f t="shared" si="3"/>
        <v>40</v>
      </c>
    </row>
    <row r="42" spans="1:14" x14ac:dyDescent="0.45">
      <c r="A42" s="1">
        <v>41073</v>
      </c>
      <c r="B42">
        <v>27</v>
      </c>
      <c r="C42">
        <v>84</v>
      </c>
      <c r="D42">
        <v>21</v>
      </c>
      <c r="E42">
        <v>1.2</v>
      </c>
      <c r="F42">
        <v>50</v>
      </c>
      <c r="G42">
        <v>6.7</v>
      </c>
      <c r="H42">
        <v>17</v>
      </c>
      <c r="I42">
        <v>0.5</v>
      </c>
      <c r="J42">
        <v>6.7</v>
      </c>
      <c r="K42">
        <v>0.2</v>
      </c>
      <c r="L42" t="s">
        <v>13</v>
      </c>
      <c r="M42" s="4">
        <f t="shared" si="2"/>
        <v>4.310452412450462</v>
      </c>
      <c r="N42">
        <f t="shared" si="3"/>
        <v>41</v>
      </c>
    </row>
    <row r="43" spans="1:14" x14ac:dyDescent="0.45">
      <c r="A43" s="1">
        <v>41178</v>
      </c>
      <c r="B43">
        <v>31</v>
      </c>
      <c r="C43">
        <v>54</v>
      </c>
      <c r="D43">
        <v>11</v>
      </c>
      <c r="E43">
        <v>0</v>
      </c>
      <c r="F43">
        <v>82</v>
      </c>
      <c r="G43">
        <v>6</v>
      </c>
      <c r="H43">
        <v>16.3</v>
      </c>
      <c r="I43">
        <v>2.5</v>
      </c>
      <c r="J43">
        <v>6.2</v>
      </c>
      <c r="K43">
        <v>1.7</v>
      </c>
      <c r="L43" t="s">
        <v>13</v>
      </c>
      <c r="M43" s="4">
        <f t="shared" si="2"/>
        <v>4.4418464629025616</v>
      </c>
      <c r="N43">
        <f t="shared" si="3"/>
        <v>42</v>
      </c>
    </row>
    <row r="44" spans="1:14" x14ac:dyDescent="0.45">
      <c r="A44" s="1">
        <v>41180</v>
      </c>
      <c r="B44">
        <v>32</v>
      </c>
      <c r="C44">
        <v>47</v>
      </c>
      <c r="D44">
        <v>14</v>
      </c>
      <c r="E44">
        <v>0.7</v>
      </c>
      <c r="F44">
        <v>77.5</v>
      </c>
      <c r="G44">
        <v>7.1</v>
      </c>
      <c r="H44">
        <v>8.8000000000000007</v>
      </c>
      <c r="I44">
        <v>1.8</v>
      </c>
      <c r="J44">
        <v>6.8</v>
      </c>
      <c r="K44">
        <v>0.9</v>
      </c>
      <c r="L44" t="s">
        <v>13</v>
      </c>
      <c r="M44" s="4">
        <f t="shared" si="2"/>
        <v>4.6818799642878499</v>
      </c>
      <c r="N44">
        <f t="shared" si="3"/>
        <v>43</v>
      </c>
    </row>
    <row r="45" spans="1:14" x14ac:dyDescent="0.45">
      <c r="A45" s="1">
        <v>41099</v>
      </c>
      <c r="B45">
        <v>32</v>
      </c>
      <c r="C45">
        <v>68</v>
      </c>
      <c r="D45">
        <v>14</v>
      </c>
      <c r="E45">
        <v>1.4</v>
      </c>
      <c r="F45">
        <v>66.599999999999994</v>
      </c>
      <c r="G45">
        <v>7.7</v>
      </c>
      <c r="H45">
        <v>9.1999999999999993</v>
      </c>
      <c r="I45">
        <v>1.1000000000000001</v>
      </c>
      <c r="J45">
        <v>7.4</v>
      </c>
      <c r="K45">
        <v>0.6</v>
      </c>
      <c r="L45" t="s">
        <v>13</v>
      </c>
      <c r="M45" s="4">
        <f t="shared" si="2"/>
        <v>5.0803543183522146</v>
      </c>
      <c r="N45">
        <f t="shared" si="3"/>
        <v>44</v>
      </c>
    </row>
    <row r="46" spans="1:14" x14ac:dyDescent="0.45">
      <c r="A46" s="1">
        <v>41066</v>
      </c>
      <c r="B46">
        <v>31</v>
      </c>
      <c r="C46">
        <v>67</v>
      </c>
      <c r="D46">
        <v>14</v>
      </c>
      <c r="E46">
        <v>0</v>
      </c>
      <c r="F46">
        <v>82.6</v>
      </c>
      <c r="G46">
        <v>5.8</v>
      </c>
      <c r="H46">
        <v>22.2</v>
      </c>
      <c r="I46">
        <v>3.1</v>
      </c>
      <c r="J46">
        <v>7</v>
      </c>
      <c r="K46">
        <v>2.5</v>
      </c>
      <c r="L46" t="s">
        <v>12</v>
      </c>
      <c r="M46" s="4">
        <f t="shared" si="2"/>
        <v>5.4378304497290086</v>
      </c>
      <c r="N46">
        <f t="shared" si="3"/>
        <v>45</v>
      </c>
    </row>
    <row r="47" spans="1:14" x14ac:dyDescent="0.45">
      <c r="A47" s="1">
        <v>41152</v>
      </c>
      <c r="B47">
        <v>28</v>
      </c>
      <c r="C47">
        <v>80</v>
      </c>
      <c r="D47">
        <v>21</v>
      </c>
      <c r="E47">
        <v>16.8</v>
      </c>
      <c r="F47">
        <v>52.5</v>
      </c>
      <c r="G47">
        <v>8.6999999999999993</v>
      </c>
      <c r="H47">
        <v>8.6999999999999993</v>
      </c>
      <c r="I47">
        <v>0.6</v>
      </c>
      <c r="J47">
        <v>8.3000000000000007</v>
      </c>
      <c r="K47">
        <v>0.3</v>
      </c>
      <c r="L47" t="s">
        <v>13</v>
      </c>
      <c r="M47" s="4">
        <f t="shared" si="2"/>
        <v>5.9135437767890071</v>
      </c>
      <c r="N47">
        <f t="shared" si="3"/>
        <v>46</v>
      </c>
    </row>
    <row r="48" spans="1:14" x14ac:dyDescent="0.45">
      <c r="A48" s="1">
        <v>41106</v>
      </c>
      <c r="B48">
        <v>28</v>
      </c>
      <c r="C48">
        <v>76</v>
      </c>
      <c r="D48">
        <v>21</v>
      </c>
      <c r="E48">
        <v>0</v>
      </c>
      <c r="F48">
        <v>72.599999999999994</v>
      </c>
      <c r="G48">
        <v>7</v>
      </c>
      <c r="H48">
        <v>25.5</v>
      </c>
      <c r="I48">
        <v>0.7</v>
      </c>
      <c r="J48">
        <v>8.3000000000000007</v>
      </c>
      <c r="K48">
        <v>0.4</v>
      </c>
      <c r="L48" t="s">
        <v>13</v>
      </c>
      <c r="M48" s="4">
        <f t="shared" si="2"/>
        <v>5.921148537234985</v>
      </c>
      <c r="N48">
        <f t="shared" si="3"/>
        <v>47</v>
      </c>
    </row>
    <row r="49" spans="1:14" x14ac:dyDescent="0.45">
      <c r="A49" s="1">
        <v>41104</v>
      </c>
      <c r="B49">
        <v>34</v>
      </c>
      <c r="C49">
        <v>61</v>
      </c>
      <c r="D49">
        <v>13</v>
      </c>
      <c r="E49">
        <v>0.6</v>
      </c>
      <c r="F49">
        <v>73.900000000000006</v>
      </c>
      <c r="G49">
        <v>7.8</v>
      </c>
      <c r="H49">
        <v>22.9</v>
      </c>
      <c r="I49">
        <v>1.4</v>
      </c>
      <c r="J49">
        <v>8.4</v>
      </c>
      <c r="K49">
        <v>0.8</v>
      </c>
      <c r="L49" t="s">
        <v>13</v>
      </c>
      <c r="M49" s="4">
        <f t="shared" si="2"/>
        <v>6.1188234163113417</v>
      </c>
      <c r="N49">
        <f t="shared" si="3"/>
        <v>48</v>
      </c>
    </row>
    <row r="50" spans="1:14" x14ac:dyDescent="0.45">
      <c r="A50" s="1">
        <v>41101</v>
      </c>
      <c r="B50">
        <v>33</v>
      </c>
      <c r="C50">
        <v>76</v>
      </c>
      <c r="D50">
        <v>14</v>
      </c>
      <c r="E50">
        <v>0</v>
      </c>
      <c r="F50">
        <v>81.099999999999994</v>
      </c>
      <c r="G50">
        <v>8.1</v>
      </c>
      <c r="H50">
        <v>18.7</v>
      </c>
      <c r="I50">
        <v>2.6</v>
      </c>
      <c r="J50">
        <v>8.1</v>
      </c>
      <c r="K50">
        <v>2.2000000000000002</v>
      </c>
      <c r="L50" t="s">
        <v>13</v>
      </c>
      <c r="M50" s="4">
        <f t="shared" si="2"/>
        <v>6.1846584384264904</v>
      </c>
      <c r="N50">
        <f t="shared" si="3"/>
        <v>49</v>
      </c>
    </row>
    <row r="51" spans="1:14" x14ac:dyDescent="0.45">
      <c r="A51" s="1">
        <v>41081</v>
      </c>
      <c r="B51">
        <v>30</v>
      </c>
      <c r="C51">
        <v>78</v>
      </c>
      <c r="D51">
        <v>14</v>
      </c>
      <c r="E51">
        <v>0</v>
      </c>
      <c r="F51">
        <v>81</v>
      </c>
      <c r="G51">
        <v>6.3</v>
      </c>
      <c r="H51">
        <v>31.6</v>
      </c>
      <c r="I51">
        <v>2.6</v>
      </c>
      <c r="J51">
        <v>8.4</v>
      </c>
      <c r="K51">
        <v>2.2000000000000002</v>
      </c>
      <c r="L51" t="s">
        <v>12</v>
      </c>
      <c r="M51" s="4">
        <f t="shared" si="2"/>
        <v>6.4621977685614045</v>
      </c>
      <c r="N51">
        <f t="shared" si="3"/>
        <v>50</v>
      </c>
    </row>
    <row r="52" spans="1:14" x14ac:dyDescent="0.45">
      <c r="A52" s="1">
        <v>41102</v>
      </c>
      <c r="B52">
        <v>31</v>
      </c>
      <c r="C52">
        <v>75</v>
      </c>
      <c r="D52">
        <v>13</v>
      </c>
      <c r="E52">
        <v>0.1</v>
      </c>
      <c r="F52">
        <v>75.099999999999994</v>
      </c>
      <c r="G52">
        <v>7.9</v>
      </c>
      <c r="H52">
        <v>27.7</v>
      </c>
      <c r="I52">
        <v>1.5</v>
      </c>
      <c r="J52">
        <v>9.1999999999999993</v>
      </c>
      <c r="K52">
        <v>0.9</v>
      </c>
      <c r="L52" t="s">
        <v>13</v>
      </c>
      <c r="M52" s="4">
        <f t="shared" si="2"/>
        <v>6.9231495722683896</v>
      </c>
      <c r="N52">
        <f t="shared" si="3"/>
        <v>51</v>
      </c>
    </row>
    <row r="53" spans="1:14" x14ac:dyDescent="0.45">
      <c r="A53" s="1">
        <v>41125</v>
      </c>
      <c r="B53">
        <v>34</v>
      </c>
      <c r="C53">
        <v>69</v>
      </c>
      <c r="D53">
        <v>13</v>
      </c>
      <c r="E53">
        <v>0</v>
      </c>
      <c r="F53">
        <v>85</v>
      </c>
      <c r="G53">
        <v>8.1999999999999993</v>
      </c>
      <c r="H53">
        <v>19.8</v>
      </c>
      <c r="I53">
        <v>4</v>
      </c>
      <c r="J53">
        <v>8.1999999999999993</v>
      </c>
      <c r="K53">
        <v>3.9</v>
      </c>
      <c r="L53" t="s">
        <v>12</v>
      </c>
      <c r="M53" s="4">
        <f t="shared" si="2"/>
        <v>6.9339743293438856</v>
      </c>
      <c r="N53">
        <f t="shared" si="3"/>
        <v>52</v>
      </c>
    </row>
    <row r="54" spans="1:14" x14ac:dyDescent="0.45">
      <c r="A54" s="1">
        <v>41175</v>
      </c>
      <c r="B54">
        <v>32</v>
      </c>
      <c r="C54">
        <v>54</v>
      </c>
      <c r="D54">
        <v>11</v>
      </c>
      <c r="E54">
        <v>0.5</v>
      </c>
      <c r="F54">
        <v>73.7</v>
      </c>
      <c r="G54">
        <v>7.9</v>
      </c>
      <c r="H54">
        <v>30.4</v>
      </c>
      <c r="I54">
        <v>1.2</v>
      </c>
      <c r="J54">
        <v>9.6</v>
      </c>
      <c r="K54">
        <v>0.7</v>
      </c>
      <c r="L54" t="s">
        <v>13</v>
      </c>
      <c r="M54" s="4">
        <f t="shared" si="2"/>
        <v>7.2691127381544982</v>
      </c>
      <c r="N54">
        <f t="shared" si="3"/>
        <v>53</v>
      </c>
    </row>
    <row r="55" spans="1:14" x14ac:dyDescent="0.45">
      <c r="A55" s="1">
        <v>41179</v>
      </c>
      <c r="B55">
        <v>31</v>
      </c>
      <c r="C55">
        <v>66</v>
      </c>
      <c r="D55">
        <v>11</v>
      </c>
      <c r="E55">
        <v>0</v>
      </c>
      <c r="F55">
        <v>85.7</v>
      </c>
      <c r="G55">
        <v>8.3000000000000007</v>
      </c>
      <c r="H55">
        <v>24.9</v>
      </c>
      <c r="I55">
        <v>4</v>
      </c>
      <c r="J55">
        <v>9</v>
      </c>
      <c r="K55">
        <v>4.0999999999999996</v>
      </c>
      <c r="L55" t="s">
        <v>12</v>
      </c>
      <c r="M55" s="4">
        <f t="shared" si="2"/>
        <v>7.6157731058639078</v>
      </c>
      <c r="N55">
        <f t="shared" si="3"/>
        <v>54</v>
      </c>
    </row>
    <row r="56" spans="1:14" x14ac:dyDescent="0.45">
      <c r="A56" s="1">
        <v>41082</v>
      </c>
      <c r="B56">
        <v>31</v>
      </c>
      <c r="C56">
        <v>67</v>
      </c>
      <c r="D56">
        <v>17</v>
      </c>
      <c r="E56">
        <v>0.1</v>
      </c>
      <c r="F56">
        <v>79.099999999999994</v>
      </c>
      <c r="G56">
        <v>7</v>
      </c>
      <c r="H56">
        <v>39.5</v>
      </c>
      <c r="I56">
        <v>2.4</v>
      </c>
      <c r="J56">
        <v>9.6999999999999993</v>
      </c>
      <c r="K56">
        <v>2.2999999999999998</v>
      </c>
      <c r="L56" t="s">
        <v>13</v>
      </c>
      <c r="M56" s="4">
        <f t="shared" si="2"/>
        <v>7.6243032468547565</v>
      </c>
      <c r="N56">
        <f t="shared" si="3"/>
        <v>55</v>
      </c>
    </row>
    <row r="57" spans="1:14" x14ac:dyDescent="0.45">
      <c r="A57" s="1">
        <v>41169</v>
      </c>
      <c r="B57">
        <v>31</v>
      </c>
      <c r="C57">
        <v>52</v>
      </c>
      <c r="D57">
        <v>14</v>
      </c>
      <c r="E57">
        <v>0</v>
      </c>
      <c r="F57">
        <v>87.7</v>
      </c>
      <c r="G57">
        <v>6.4</v>
      </c>
      <c r="H57">
        <v>24.3</v>
      </c>
      <c r="I57">
        <v>6.2</v>
      </c>
      <c r="J57">
        <v>7.7</v>
      </c>
      <c r="K57">
        <v>5.9</v>
      </c>
      <c r="L57" t="s">
        <v>12</v>
      </c>
      <c r="M57" s="4">
        <f t="shared" si="2"/>
        <v>8.0056230238501733</v>
      </c>
      <c r="N57">
        <f t="shared" si="3"/>
        <v>56</v>
      </c>
    </row>
    <row r="58" spans="1:14" x14ac:dyDescent="0.45">
      <c r="A58" s="1">
        <v>41069</v>
      </c>
      <c r="B58">
        <v>25</v>
      </c>
      <c r="C58">
        <v>88</v>
      </c>
      <c r="D58">
        <v>13</v>
      </c>
      <c r="E58">
        <v>0.2</v>
      </c>
      <c r="F58">
        <v>52.9</v>
      </c>
      <c r="G58">
        <v>7.9</v>
      </c>
      <c r="H58">
        <v>38.799999999999997</v>
      </c>
      <c r="I58">
        <v>0.4</v>
      </c>
      <c r="J58">
        <v>10.5</v>
      </c>
      <c r="K58">
        <v>0.3</v>
      </c>
      <c r="L58" t="s">
        <v>13</v>
      </c>
      <c r="M58" s="4">
        <f t="shared" si="2"/>
        <v>8.1024687595818605</v>
      </c>
      <c r="N58">
        <f t="shared" si="3"/>
        <v>57</v>
      </c>
    </row>
    <row r="59" spans="1:14" x14ac:dyDescent="0.45">
      <c r="A59" s="1">
        <v>41095</v>
      </c>
      <c r="B59">
        <v>33</v>
      </c>
      <c r="C59">
        <v>66</v>
      </c>
      <c r="D59">
        <v>14</v>
      </c>
      <c r="E59">
        <v>0</v>
      </c>
      <c r="F59">
        <v>85.9</v>
      </c>
      <c r="G59">
        <v>7.6</v>
      </c>
      <c r="H59">
        <v>27.9</v>
      </c>
      <c r="I59">
        <v>4.8</v>
      </c>
      <c r="J59">
        <v>9.1</v>
      </c>
      <c r="K59">
        <v>4.9000000000000004</v>
      </c>
      <c r="L59" t="s">
        <v>12</v>
      </c>
      <c r="M59" s="4">
        <f t="shared" si="2"/>
        <v>8.1271151093115428</v>
      </c>
      <c r="N59">
        <f t="shared" si="3"/>
        <v>58</v>
      </c>
    </row>
    <row r="60" spans="1:14" x14ac:dyDescent="0.45">
      <c r="A60" s="1">
        <v>41107</v>
      </c>
      <c r="B60">
        <v>29</v>
      </c>
      <c r="C60">
        <v>70</v>
      </c>
      <c r="D60">
        <v>14</v>
      </c>
      <c r="E60">
        <v>0</v>
      </c>
      <c r="F60">
        <v>82.8</v>
      </c>
      <c r="G60">
        <v>9.4</v>
      </c>
      <c r="H60">
        <v>34.1</v>
      </c>
      <c r="I60">
        <v>3.2</v>
      </c>
      <c r="J60">
        <v>11.1</v>
      </c>
      <c r="K60">
        <v>3.6</v>
      </c>
      <c r="L60" t="s">
        <v>12</v>
      </c>
      <c r="M60" s="4">
        <f t="shared" si="2"/>
        <v>9.2027169901067793</v>
      </c>
      <c r="N60">
        <f t="shared" si="3"/>
        <v>59</v>
      </c>
    </row>
    <row r="61" spans="1:14" x14ac:dyDescent="0.45">
      <c r="A61" s="1">
        <v>41083</v>
      </c>
      <c r="B61">
        <v>32</v>
      </c>
      <c r="C61">
        <v>62</v>
      </c>
      <c r="D61">
        <v>18</v>
      </c>
      <c r="E61">
        <v>0.1</v>
      </c>
      <c r="F61">
        <v>81.400000000000006</v>
      </c>
      <c r="G61">
        <v>8.1999999999999993</v>
      </c>
      <c r="H61">
        <v>47.7</v>
      </c>
      <c r="I61">
        <v>3.3</v>
      </c>
      <c r="J61">
        <v>11.5</v>
      </c>
      <c r="K61">
        <v>3.8</v>
      </c>
      <c r="L61" t="s">
        <v>12</v>
      </c>
      <c r="M61" s="4">
        <f t="shared" si="2"/>
        <v>9.6135321292436515</v>
      </c>
      <c r="N61">
        <f t="shared" si="3"/>
        <v>60</v>
      </c>
    </row>
    <row r="62" spans="1:14" x14ac:dyDescent="0.45">
      <c r="A62" s="1">
        <v>41103</v>
      </c>
      <c r="B62">
        <v>34</v>
      </c>
      <c r="C62">
        <v>81</v>
      </c>
      <c r="D62">
        <v>15</v>
      </c>
      <c r="E62">
        <v>0</v>
      </c>
      <c r="F62">
        <v>81.8</v>
      </c>
      <c r="G62">
        <v>9.6999999999999993</v>
      </c>
      <c r="H62">
        <v>37.200000000000003</v>
      </c>
      <c r="I62">
        <v>3</v>
      </c>
      <c r="J62">
        <v>11.7</v>
      </c>
      <c r="K62">
        <v>3.4</v>
      </c>
      <c r="L62" t="s">
        <v>13</v>
      </c>
      <c r="M62" s="4">
        <f t="shared" si="2"/>
        <v>9.7123632551506223</v>
      </c>
      <c r="N62">
        <f t="shared" si="3"/>
        <v>61</v>
      </c>
    </row>
    <row r="63" spans="1:14" x14ac:dyDescent="0.45">
      <c r="A63" s="1">
        <v>41097</v>
      </c>
      <c r="B63">
        <v>35</v>
      </c>
      <c r="C63">
        <v>64</v>
      </c>
      <c r="D63">
        <v>18</v>
      </c>
      <c r="E63">
        <v>0.2</v>
      </c>
      <c r="F63">
        <v>80</v>
      </c>
      <c r="G63">
        <v>9.6999999999999993</v>
      </c>
      <c r="H63">
        <v>40.4</v>
      </c>
      <c r="I63">
        <v>2.8</v>
      </c>
      <c r="J63">
        <v>12.1</v>
      </c>
      <c r="K63">
        <v>3.2</v>
      </c>
      <c r="L63" t="s">
        <v>13</v>
      </c>
      <c r="M63" s="4">
        <f t="shared" si="2"/>
        <v>10.042410069301093</v>
      </c>
      <c r="N63">
        <f t="shared" si="3"/>
        <v>62</v>
      </c>
    </row>
    <row r="64" spans="1:14" x14ac:dyDescent="0.45">
      <c r="A64" s="1">
        <v>41070</v>
      </c>
      <c r="B64">
        <v>28</v>
      </c>
      <c r="C64">
        <v>79</v>
      </c>
      <c r="D64">
        <v>12</v>
      </c>
      <c r="E64">
        <v>0</v>
      </c>
      <c r="F64">
        <v>73.2</v>
      </c>
      <c r="G64">
        <v>9.5</v>
      </c>
      <c r="H64">
        <v>46.3</v>
      </c>
      <c r="I64">
        <v>1.3</v>
      </c>
      <c r="J64">
        <v>12.6</v>
      </c>
      <c r="K64">
        <v>0.9</v>
      </c>
      <c r="L64" t="s">
        <v>13</v>
      </c>
      <c r="M64" s="4">
        <f t="shared" si="2"/>
        <v>10.259142264341595</v>
      </c>
      <c r="N64">
        <f t="shared" si="3"/>
        <v>63</v>
      </c>
    </row>
    <row r="65" spans="1:14" x14ac:dyDescent="0.45">
      <c r="A65" s="1">
        <v>41126</v>
      </c>
      <c r="B65">
        <v>34</v>
      </c>
      <c r="C65">
        <v>65</v>
      </c>
      <c r="D65">
        <v>13</v>
      </c>
      <c r="E65">
        <v>0</v>
      </c>
      <c r="F65">
        <v>86.8</v>
      </c>
      <c r="G65">
        <v>11.1</v>
      </c>
      <c r="H65">
        <v>29.7</v>
      </c>
      <c r="I65">
        <v>5.2</v>
      </c>
      <c r="J65">
        <v>11.5</v>
      </c>
      <c r="K65">
        <v>6.1</v>
      </c>
      <c r="L65" t="s">
        <v>12</v>
      </c>
      <c r="M65" s="4">
        <f t="shared" si="2"/>
        <v>10.383159442096611</v>
      </c>
      <c r="N65">
        <f t="shared" si="3"/>
        <v>64</v>
      </c>
    </row>
    <row r="66" spans="1:14" x14ac:dyDescent="0.45">
      <c r="A66" s="1">
        <v>41067</v>
      </c>
      <c r="B66">
        <v>33</v>
      </c>
      <c r="C66">
        <v>54</v>
      </c>
      <c r="D66">
        <v>13</v>
      </c>
      <c r="E66">
        <v>0</v>
      </c>
      <c r="F66">
        <v>88.2</v>
      </c>
      <c r="G66">
        <v>9.9</v>
      </c>
      <c r="H66">
        <v>30.5</v>
      </c>
      <c r="I66">
        <v>6.4</v>
      </c>
      <c r="J66">
        <v>10.9</v>
      </c>
      <c r="K66">
        <v>7.2</v>
      </c>
      <c r="L66" t="s">
        <v>12</v>
      </c>
      <c r="M66" s="4">
        <f t="shared" ref="M66:M97" si="4">SQRT((I66-0.2)^2+(J66-2.4)^2)</f>
        <v>10.520931517693668</v>
      </c>
      <c r="N66">
        <f t="shared" ref="N66:N97" si="5">RANK(M66,$M$2:$M$122,1)</f>
        <v>65</v>
      </c>
    </row>
    <row r="67" spans="1:14" x14ac:dyDescent="0.45">
      <c r="A67" s="1">
        <v>41174</v>
      </c>
      <c r="B67">
        <v>31</v>
      </c>
      <c r="C67">
        <v>50</v>
      </c>
      <c r="D67">
        <v>19</v>
      </c>
      <c r="E67">
        <v>0.6</v>
      </c>
      <c r="F67">
        <v>77.8</v>
      </c>
      <c r="G67">
        <v>10.6</v>
      </c>
      <c r="H67">
        <v>41.4</v>
      </c>
      <c r="I67">
        <v>2.4</v>
      </c>
      <c r="J67">
        <v>12.9</v>
      </c>
      <c r="K67">
        <v>2.8</v>
      </c>
      <c r="L67" t="s">
        <v>13</v>
      </c>
      <c r="M67" s="4">
        <f t="shared" si="4"/>
        <v>10.72800074571213</v>
      </c>
      <c r="N67">
        <f t="shared" si="5"/>
        <v>66</v>
      </c>
    </row>
    <row r="68" spans="1:14" x14ac:dyDescent="0.45">
      <c r="A68" s="1">
        <v>41170</v>
      </c>
      <c r="B68">
        <v>32</v>
      </c>
      <c r="C68">
        <v>49</v>
      </c>
      <c r="D68">
        <v>11</v>
      </c>
      <c r="E68">
        <v>0</v>
      </c>
      <c r="F68">
        <v>89.4</v>
      </c>
      <c r="G68">
        <v>9.8000000000000007</v>
      </c>
      <c r="H68">
        <v>33.1</v>
      </c>
      <c r="I68">
        <v>6.8</v>
      </c>
      <c r="J68">
        <v>11.3</v>
      </c>
      <c r="K68">
        <v>7.7</v>
      </c>
      <c r="L68" t="s">
        <v>12</v>
      </c>
      <c r="M68" s="4">
        <f t="shared" si="4"/>
        <v>11.080162453682709</v>
      </c>
      <c r="N68">
        <f t="shared" si="5"/>
        <v>67</v>
      </c>
    </row>
    <row r="69" spans="1:14" x14ac:dyDescent="0.45">
      <c r="A69" s="1">
        <v>41096</v>
      </c>
      <c r="B69">
        <v>32</v>
      </c>
      <c r="C69">
        <v>63</v>
      </c>
      <c r="D69">
        <v>14</v>
      </c>
      <c r="E69">
        <v>0</v>
      </c>
      <c r="F69">
        <v>87</v>
      </c>
      <c r="G69">
        <v>10.9</v>
      </c>
      <c r="H69">
        <v>37</v>
      </c>
      <c r="I69">
        <v>5.6</v>
      </c>
      <c r="J69">
        <v>12.5</v>
      </c>
      <c r="K69">
        <v>6.8</v>
      </c>
      <c r="L69" t="s">
        <v>12</v>
      </c>
      <c r="M69" s="4">
        <f t="shared" si="4"/>
        <v>11.452947218947619</v>
      </c>
      <c r="N69">
        <f t="shared" si="5"/>
        <v>68</v>
      </c>
    </row>
    <row r="70" spans="1:14" x14ac:dyDescent="0.45">
      <c r="A70" s="1">
        <v>41129</v>
      </c>
      <c r="B70">
        <v>32</v>
      </c>
      <c r="C70">
        <v>60</v>
      </c>
      <c r="D70">
        <v>18</v>
      </c>
      <c r="E70">
        <v>0.3</v>
      </c>
      <c r="F70">
        <v>77.099999999999994</v>
      </c>
      <c r="G70">
        <v>11.3</v>
      </c>
      <c r="H70">
        <v>47</v>
      </c>
      <c r="I70">
        <v>2.2000000000000002</v>
      </c>
      <c r="J70">
        <v>14.1</v>
      </c>
      <c r="K70">
        <v>2.6</v>
      </c>
      <c r="L70" t="s">
        <v>13</v>
      </c>
      <c r="M70" s="4">
        <f t="shared" si="4"/>
        <v>11.869709347747316</v>
      </c>
      <c r="N70">
        <f t="shared" si="5"/>
        <v>69</v>
      </c>
    </row>
    <row r="71" spans="1:14" x14ac:dyDescent="0.45">
      <c r="A71" s="1">
        <v>41068</v>
      </c>
      <c r="B71">
        <v>30</v>
      </c>
      <c r="C71">
        <v>73</v>
      </c>
      <c r="D71">
        <v>15</v>
      </c>
      <c r="E71">
        <v>0</v>
      </c>
      <c r="F71">
        <v>86.6</v>
      </c>
      <c r="G71">
        <v>12.1</v>
      </c>
      <c r="H71">
        <v>38.299999999999997</v>
      </c>
      <c r="I71">
        <v>5.6</v>
      </c>
      <c r="J71">
        <v>13.5</v>
      </c>
      <c r="K71">
        <v>7.1</v>
      </c>
      <c r="L71" t="s">
        <v>12</v>
      </c>
      <c r="M71" s="4">
        <f t="shared" si="4"/>
        <v>12.34382436686459</v>
      </c>
      <c r="N71">
        <f t="shared" si="5"/>
        <v>70</v>
      </c>
    </row>
    <row r="72" spans="1:14" x14ac:dyDescent="0.45">
      <c r="A72" s="1">
        <v>41114</v>
      </c>
      <c r="B72">
        <v>28</v>
      </c>
      <c r="C72">
        <v>78</v>
      </c>
      <c r="D72">
        <v>16</v>
      </c>
      <c r="E72">
        <v>0.1</v>
      </c>
      <c r="F72">
        <v>70</v>
      </c>
      <c r="G72">
        <v>9.6</v>
      </c>
      <c r="H72">
        <v>79.7</v>
      </c>
      <c r="I72">
        <v>1.4</v>
      </c>
      <c r="J72">
        <v>14.7</v>
      </c>
      <c r="K72">
        <v>1.3</v>
      </c>
      <c r="L72" t="s">
        <v>13</v>
      </c>
      <c r="M72" s="4">
        <f t="shared" si="4"/>
        <v>12.358397954427586</v>
      </c>
      <c r="N72">
        <f t="shared" si="5"/>
        <v>71</v>
      </c>
    </row>
    <row r="73" spans="1:14" x14ac:dyDescent="0.45">
      <c r="A73" s="1">
        <v>41108</v>
      </c>
      <c r="B73">
        <v>31</v>
      </c>
      <c r="C73">
        <v>68</v>
      </c>
      <c r="D73">
        <v>14</v>
      </c>
      <c r="E73">
        <v>0</v>
      </c>
      <c r="F73">
        <v>85.4</v>
      </c>
      <c r="G73">
        <v>12.1</v>
      </c>
      <c r="H73">
        <v>43.1</v>
      </c>
      <c r="I73">
        <v>4.5999999999999996</v>
      </c>
      <c r="J73">
        <v>14.2</v>
      </c>
      <c r="K73">
        <v>6</v>
      </c>
      <c r="L73" t="s">
        <v>12</v>
      </c>
      <c r="M73" s="4">
        <f t="shared" si="4"/>
        <v>12.59364919314493</v>
      </c>
      <c r="N73">
        <f t="shared" si="5"/>
        <v>72</v>
      </c>
    </row>
    <row r="74" spans="1:14" x14ac:dyDescent="0.45">
      <c r="A74" s="1">
        <v>41127</v>
      </c>
      <c r="B74">
        <v>32</v>
      </c>
      <c r="C74">
        <v>75</v>
      </c>
      <c r="D74">
        <v>14</v>
      </c>
      <c r="E74">
        <v>0</v>
      </c>
      <c r="F74">
        <v>86.4</v>
      </c>
      <c r="G74">
        <v>13</v>
      </c>
      <c r="H74">
        <v>39.1</v>
      </c>
      <c r="I74">
        <v>5.2</v>
      </c>
      <c r="J74">
        <v>14.2</v>
      </c>
      <c r="K74">
        <v>6.8</v>
      </c>
      <c r="L74" t="s">
        <v>12</v>
      </c>
      <c r="M74" s="4">
        <f t="shared" si="4"/>
        <v>12.815615474880634</v>
      </c>
      <c r="N74">
        <f t="shared" si="5"/>
        <v>73</v>
      </c>
    </row>
    <row r="75" spans="1:14" x14ac:dyDescent="0.45">
      <c r="A75" s="1">
        <v>41113</v>
      </c>
      <c r="B75">
        <v>27</v>
      </c>
      <c r="C75">
        <v>66</v>
      </c>
      <c r="D75">
        <v>22</v>
      </c>
      <c r="E75">
        <v>0.4</v>
      </c>
      <c r="F75">
        <v>68.2</v>
      </c>
      <c r="G75">
        <v>10.5</v>
      </c>
      <c r="H75">
        <v>71.3</v>
      </c>
      <c r="I75">
        <v>1.8</v>
      </c>
      <c r="J75">
        <v>15.4</v>
      </c>
      <c r="K75">
        <v>2.1</v>
      </c>
      <c r="L75" t="s">
        <v>13</v>
      </c>
      <c r="M75" s="4">
        <f t="shared" si="4"/>
        <v>13.098091464026353</v>
      </c>
      <c r="N75">
        <f t="shared" si="5"/>
        <v>74</v>
      </c>
    </row>
    <row r="76" spans="1:14" x14ac:dyDescent="0.45">
      <c r="A76" s="1">
        <v>41084</v>
      </c>
      <c r="B76">
        <v>32</v>
      </c>
      <c r="C76">
        <v>66</v>
      </c>
      <c r="D76">
        <v>17</v>
      </c>
      <c r="E76">
        <v>0</v>
      </c>
      <c r="F76">
        <v>85.9</v>
      </c>
      <c r="G76">
        <v>11.2</v>
      </c>
      <c r="H76">
        <v>55.8</v>
      </c>
      <c r="I76">
        <v>5.6</v>
      </c>
      <c r="J76">
        <v>14.9</v>
      </c>
      <c r="K76">
        <v>7.5</v>
      </c>
      <c r="L76" t="s">
        <v>12</v>
      </c>
      <c r="M76" s="4">
        <f t="shared" si="4"/>
        <v>13.616534067081828</v>
      </c>
      <c r="N76">
        <f t="shared" si="5"/>
        <v>75</v>
      </c>
    </row>
    <row r="77" spans="1:14" x14ac:dyDescent="0.45">
      <c r="A77" s="1">
        <v>41071</v>
      </c>
      <c r="B77">
        <v>31</v>
      </c>
      <c r="C77">
        <v>65</v>
      </c>
      <c r="D77">
        <v>14</v>
      </c>
      <c r="E77">
        <v>0</v>
      </c>
      <c r="F77">
        <v>84.5</v>
      </c>
      <c r="G77">
        <v>12.5</v>
      </c>
      <c r="H77">
        <v>54.3</v>
      </c>
      <c r="I77">
        <v>4</v>
      </c>
      <c r="J77">
        <v>15.8</v>
      </c>
      <c r="K77">
        <v>5.6</v>
      </c>
      <c r="L77" t="s">
        <v>12</v>
      </c>
      <c r="M77" s="4">
        <f t="shared" si="4"/>
        <v>13.928388277184119</v>
      </c>
      <c r="N77">
        <f t="shared" si="5"/>
        <v>76</v>
      </c>
    </row>
    <row r="78" spans="1:14" x14ac:dyDescent="0.45">
      <c r="A78" s="1">
        <v>41171</v>
      </c>
      <c r="B78">
        <v>29</v>
      </c>
      <c r="C78">
        <v>57</v>
      </c>
      <c r="D78">
        <v>14</v>
      </c>
      <c r="E78">
        <v>0</v>
      </c>
      <c r="F78">
        <v>89.3</v>
      </c>
      <c r="G78">
        <v>12.5</v>
      </c>
      <c r="H78">
        <v>41.3</v>
      </c>
      <c r="I78">
        <v>7.8</v>
      </c>
      <c r="J78">
        <v>14.2</v>
      </c>
      <c r="K78">
        <v>9.6999999999999993</v>
      </c>
      <c r="L78" t="s">
        <v>12</v>
      </c>
      <c r="M78" s="4">
        <f t="shared" si="4"/>
        <v>14.035668847618199</v>
      </c>
      <c r="N78">
        <f t="shared" si="5"/>
        <v>77</v>
      </c>
    </row>
    <row r="79" spans="1:14" x14ac:dyDescent="0.45">
      <c r="A79" s="1">
        <v>41098</v>
      </c>
      <c r="B79">
        <v>33</v>
      </c>
      <c r="C79">
        <v>68</v>
      </c>
      <c r="D79">
        <v>19</v>
      </c>
      <c r="E79">
        <v>0</v>
      </c>
      <c r="F79">
        <v>85.6</v>
      </c>
      <c r="G79">
        <v>12.5</v>
      </c>
      <c r="H79">
        <v>49.8</v>
      </c>
      <c r="I79">
        <v>6</v>
      </c>
      <c r="J79">
        <v>15.4</v>
      </c>
      <c r="K79">
        <v>8</v>
      </c>
      <c r="L79" t="s">
        <v>12</v>
      </c>
      <c r="M79" s="4">
        <f t="shared" si="4"/>
        <v>14.235167719419396</v>
      </c>
      <c r="N79">
        <f t="shared" si="5"/>
        <v>78</v>
      </c>
    </row>
    <row r="80" spans="1:14" x14ac:dyDescent="0.45">
      <c r="A80" s="1">
        <v>41172</v>
      </c>
      <c r="B80">
        <v>28</v>
      </c>
      <c r="C80">
        <v>84</v>
      </c>
      <c r="D80">
        <v>18</v>
      </c>
      <c r="E80">
        <v>0</v>
      </c>
      <c r="F80">
        <v>83.8</v>
      </c>
      <c r="G80">
        <v>13.5</v>
      </c>
      <c r="H80">
        <v>49.3</v>
      </c>
      <c r="I80">
        <v>4.5</v>
      </c>
      <c r="J80">
        <v>16</v>
      </c>
      <c r="K80">
        <v>6.3</v>
      </c>
      <c r="L80" t="s">
        <v>12</v>
      </c>
      <c r="M80" s="4">
        <f t="shared" si="4"/>
        <v>14.263590010933433</v>
      </c>
      <c r="N80">
        <f t="shared" si="5"/>
        <v>79</v>
      </c>
    </row>
    <row r="81" spans="1:14" x14ac:dyDescent="0.45">
      <c r="A81" s="1">
        <v>41110</v>
      </c>
      <c r="B81">
        <v>33</v>
      </c>
      <c r="C81">
        <v>65</v>
      </c>
      <c r="D81">
        <v>15</v>
      </c>
      <c r="E81">
        <v>0.1</v>
      </c>
      <c r="F81">
        <v>81.400000000000006</v>
      </c>
      <c r="G81">
        <v>12.3</v>
      </c>
      <c r="H81">
        <v>62.1</v>
      </c>
      <c r="I81">
        <v>2.8</v>
      </c>
      <c r="J81">
        <v>16.5</v>
      </c>
      <c r="K81">
        <v>4</v>
      </c>
      <c r="L81" t="s">
        <v>12</v>
      </c>
      <c r="M81" s="4">
        <f t="shared" si="4"/>
        <v>14.337712509323095</v>
      </c>
      <c r="N81">
        <f t="shared" si="5"/>
        <v>80</v>
      </c>
    </row>
    <row r="82" spans="1:14" x14ac:dyDescent="0.45">
      <c r="A82" s="1">
        <v>41137</v>
      </c>
      <c r="B82">
        <v>36</v>
      </c>
      <c r="C82">
        <v>61</v>
      </c>
      <c r="D82">
        <v>18</v>
      </c>
      <c r="E82">
        <v>0.3</v>
      </c>
      <c r="F82">
        <v>80.2</v>
      </c>
      <c r="G82">
        <v>11.7</v>
      </c>
      <c r="H82">
        <v>90.4</v>
      </c>
      <c r="I82">
        <v>2.8</v>
      </c>
      <c r="J82">
        <v>17.600000000000001</v>
      </c>
      <c r="K82">
        <v>4.2</v>
      </c>
      <c r="L82" t="s">
        <v>12</v>
      </c>
      <c r="M82" s="4">
        <f t="shared" si="4"/>
        <v>15.420765220960989</v>
      </c>
      <c r="N82">
        <f t="shared" si="5"/>
        <v>81</v>
      </c>
    </row>
    <row r="83" spans="1:14" x14ac:dyDescent="0.45">
      <c r="A83" s="1">
        <v>41128</v>
      </c>
      <c r="B83">
        <v>32</v>
      </c>
      <c r="C83">
        <v>69</v>
      </c>
      <c r="D83">
        <v>16</v>
      </c>
      <c r="E83">
        <v>0</v>
      </c>
      <c r="F83">
        <v>86.5</v>
      </c>
      <c r="G83">
        <v>15.5</v>
      </c>
      <c r="H83">
        <v>48.6</v>
      </c>
      <c r="I83">
        <v>5.5</v>
      </c>
      <c r="J83">
        <v>17.2</v>
      </c>
      <c r="K83">
        <v>8</v>
      </c>
      <c r="L83" t="s">
        <v>12</v>
      </c>
      <c r="M83" s="4">
        <f t="shared" si="4"/>
        <v>15.720368952413297</v>
      </c>
      <c r="N83">
        <f t="shared" si="5"/>
        <v>82</v>
      </c>
    </row>
    <row r="84" spans="1:14" x14ac:dyDescent="0.45">
      <c r="A84" s="1">
        <v>41072</v>
      </c>
      <c r="B84">
        <v>26</v>
      </c>
      <c r="C84">
        <v>81</v>
      </c>
      <c r="D84">
        <v>19</v>
      </c>
      <c r="E84">
        <v>0</v>
      </c>
      <c r="F84">
        <v>84</v>
      </c>
      <c r="G84">
        <v>13.8</v>
      </c>
      <c r="H84">
        <v>61.4</v>
      </c>
      <c r="I84">
        <v>4.8</v>
      </c>
      <c r="J84">
        <v>17.7</v>
      </c>
      <c r="K84">
        <v>7.1</v>
      </c>
      <c r="L84" t="s">
        <v>12</v>
      </c>
      <c r="M84" s="4">
        <f t="shared" si="4"/>
        <v>15.976545308670456</v>
      </c>
      <c r="N84">
        <f t="shared" si="5"/>
        <v>83</v>
      </c>
    </row>
    <row r="85" spans="1:14" x14ac:dyDescent="0.45">
      <c r="A85" s="1">
        <v>41115</v>
      </c>
      <c r="B85">
        <v>31</v>
      </c>
      <c r="C85">
        <v>65</v>
      </c>
      <c r="D85">
        <v>18</v>
      </c>
      <c r="E85">
        <v>0</v>
      </c>
      <c r="F85">
        <v>84.3</v>
      </c>
      <c r="G85">
        <v>12.5</v>
      </c>
      <c r="H85">
        <v>88.7</v>
      </c>
      <c r="I85">
        <v>4.8</v>
      </c>
      <c r="J85">
        <v>18.5</v>
      </c>
      <c r="K85">
        <v>7.3</v>
      </c>
      <c r="L85" t="s">
        <v>12</v>
      </c>
      <c r="M85" s="4">
        <f t="shared" si="4"/>
        <v>16.744252745345193</v>
      </c>
      <c r="N85">
        <f t="shared" si="5"/>
        <v>84</v>
      </c>
    </row>
    <row r="86" spans="1:14" x14ac:dyDescent="0.45">
      <c r="A86" s="1">
        <v>41085</v>
      </c>
      <c r="B86">
        <v>31</v>
      </c>
      <c r="C86">
        <v>64</v>
      </c>
      <c r="D86">
        <v>15</v>
      </c>
      <c r="E86">
        <v>0</v>
      </c>
      <c r="F86">
        <v>86.7</v>
      </c>
      <c r="G86">
        <v>14.2</v>
      </c>
      <c r="H86">
        <v>63.8</v>
      </c>
      <c r="I86">
        <v>5.7</v>
      </c>
      <c r="J86">
        <v>18.3</v>
      </c>
      <c r="K86">
        <v>8.4</v>
      </c>
      <c r="L86" t="s">
        <v>12</v>
      </c>
      <c r="M86" s="4">
        <f t="shared" si="4"/>
        <v>16.824387061643584</v>
      </c>
      <c r="N86">
        <f t="shared" si="5"/>
        <v>85</v>
      </c>
    </row>
    <row r="87" spans="1:14" x14ac:dyDescent="0.45">
      <c r="A87" s="1">
        <v>41130</v>
      </c>
      <c r="B87">
        <v>35</v>
      </c>
      <c r="C87">
        <v>59</v>
      </c>
      <c r="D87">
        <v>17</v>
      </c>
      <c r="E87">
        <v>0</v>
      </c>
      <c r="F87">
        <v>87.4</v>
      </c>
      <c r="G87">
        <v>14.8</v>
      </c>
      <c r="H87">
        <v>57</v>
      </c>
      <c r="I87">
        <v>6.9</v>
      </c>
      <c r="J87">
        <v>17.899999999999999</v>
      </c>
      <c r="K87">
        <v>9.9</v>
      </c>
      <c r="L87" t="s">
        <v>12</v>
      </c>
      <c r="M87" s="4">
        <f t="shared" si="4"/>
        <v>16.886088949191283</v>
      </c>
      <c r="N87">
        <f t="shared" si="5"/>
        <v>86</v>
      </c>
    </row>
    <row r="88" spans="1:14" x14ac:dyDescent="0.45">
      <c r="A88" s="1">
        <v>41109</v>
      </c>
      <c r="B88">
        <v>35</v>
      </c>
      <c r="C88">
        <v>59</v>
      </c>
      <c r="D88">
        <v>17</v>
      </c>
      <c r="E88">
        <v>0</v>
      </c>
      <c r="F88">
        <v>88.1</v>
      </c>
      <c r="G88">
        <v>12</v>
      </c>
      <c r="H88">
        <v>52.8</v>
      </c>
      <c r="I88">
        <v>7.7</v>
      </c>
      <c r="J88">
        <v>18.2</v>
      </c>
      <c r="K88">
        <v>10.9</v>
      </c>
      <c r="L88" t="s">
        <v>12</v>
      </c>
      <c r="M88" s="4">
        <f t="shared" si="4"/>
        <v>17.489711261195822</v>
      </c>
      <c r="N88">
        <f t="shared" si="5"/>
        <v>87</v>
      </c>
    </row>
    <row r="89" spans="1:14" x14ac:dyDescent="0.45">
      <c r="A89" s="1">
        <v>41173</v>
      </c>
      <c r="B89">
        <v>31</v>
      </c>
      <c r="C89">
        <v>55</v>
      </c>
      <c r="D89">
        <v>11</v>
      </c>
      <c r="E89">
        <v>0</v>
      </c>
      <c r="F89">
        <v>87.8</v>
      </c>
      <c r="G89">
        <v>16.5</v>
      </c>
      <c r="H89">
        <v>57.9</v>
      </c>
      <c r="I89">
        <v>5.4</v>
      </c>
      <c r="J89">
        <v>19.2</v>
      </c>
      <c r="K89">
        <v>8.3000000000000007</v>
      </c>
      <c r="L89" t="s">
        <v>12</v>
      </c>
      <c r="M89" s="4">
        <f t="shared" si="4"/>
        <v>17.586358349584486</v>
      </c>
      <c r="N89">
        <f t="shared" si="5"/>
        <v>88</v>
      </c>
    </row>
    <row r="90" spans="1:14" x14ac:dyDescent="0.45">
      <c r="A90" s="1">
        <v>41133</v>
      </c>
      <c r="B90">
        <v>35</v>
      </c>
      <c r="C90">
        <v>51</v>
      </c>
      <c r="D90">
        <v>13</v>
      </c>
      <c r="E90">
        <v>0.3</v>
      </c>
      <c r="F90">
        <v>81.3</v>
      </c>
      <c r="G90">
        <v>15.6</v>
      </c>
      <c r="H90">
        <v>75.099999999999994</v>
      </c>
      <c r="I90">
        <v>2.5</v>
      </c>
      <c r="J90">
        <v>20.7</v>
      </c>
      <c r="K90">
        <v>4.2</v>
      </c>
      <c r="L90" t="s">
        <v>13</v>
      </c>
      <c r="M90" s="4">
        <f t="shared" si="4"/>
        <v>18.443969204051498</v>
      </c>
      <c r="N90">
        <f t="shared" si="5"/>
        <v>89</v>
      </c>
    </row>
    <row r="91" spans="1:14" x14ac:dyDescent="0.45">
      <c r="A91" s="1">
        <v>41112</v>
      </c>
      <c r="B91">
        <v>28</v>
      </c>
      <c r="C91">
        <v>79</v>
      </c>
      <c r="D91">
        <v>18</v>
      </c>
      <c r="E91">
        <v>0.1</v>
      </c>
      <c r="F91">
        <v>73.400000000000006</v>
      </c>
      <c r="G91">
        <v>16.399999999999999</v>
      </c>
      <c r="H91">
        <v>79.900000000000006</v>
      </c>
      <c r="I91">
        <v>1.8</v>
      </c>
      <c r="J91">
        <v>21.7</v>
      </c>
      <c r="K91">
        <v>2.8</v>
      </c>
      <c r="L91" t="s">
        <v>13</v>
      </c>
      <c r="M91" s="4">
        <f t="shared" si="4"/>
        <v>19.366207682455542</v>
      </c>
      <c r="N91">
        <f t="shared" si="5"/>
        <v>90</v>
      </c>
    </row>
    <row r="92" spans="1:14" x14ac:dyDescent="0.45">
      <c r="A92" s="1">
        <v>41136</v>
      </c>
      <c r="B92">
        <v>36</v>
      </c>
      <c r="C92">
        <v>55</v>
      </c>
      <c r="D92">
        <v>13</v>
      </c>
      <c r="E92">
        <v>0.3</v>
      </c>
      <c r="F92">
        <v>82.4</v>
      </c>
      <c r="G92">
        <v>15.6</v>
      </c>
      <c r="H92">
        <v>92.5</v>
      </c>
      <c r="I92">
        <v>3.7</v>
      </c>
      <c r="J92">
        <v>22</v>
      </c>
      <c r="K92">
        <v>6.3</v>
      </c>
      <c r="L92" t="s">
        <v>12</v>
      </c>
      <c r="M92" s="4">
        <f t="shared" si="4"/>
        <v>19.910047714659051</v>
      </c>
      <c r="N92">
        <f t="shared" si="5"/>
        <v>91</v>
      </c>
    </row>
    <row r="93" spans="1:14" x14ac:dyDescent="0.45">
      <c r="A93" s="1">
        <v>41086</v>
      </c>
      <c r="B93">
        <v>31</v>
      </c>
      <c r="C93">
        <v>64</v>
      </c>
      <c r="D93">
        <v>18</v>
      </c>
      <c r="E93">
        <v>0</v>
      </c>
      <c r="F93">
        <v>86.8</v>
      </c>
      <c r="G93">
        <v>17.8</v>
      </c>
      <c r="H93">
        <v>71.8</v>
      </c>
      <c r="I93">
        <v>6.7</v>
      </c>
      <c r="J93">
        <v>21.6</v>
      </c>
      <c r="K93">
        <v>10.6</v>
      </c>
      <c r="L93" t="s">
        <v>12</v>
      </c>
      <c r="M93" s="4">
        <f t="shared" si="4"/>
        <v>20.270421801235418</v>
      </c>
      <c r="N93">
        <f t="shared" si="5"/>
        <v>92</v>
      </c>
    </row>
    <row r="94" spans="1:14" x14ac:dyDescent="0.45">
      <c r="A94" s="1">
        <v>41111</v>
      </c>
      <c r="B94">
        <v>33</v>
      </c>
      <c r="C94">
        <v>70</v>
      </c>
      <c r="D94">
        <v>17</v>
      </c>
      <c r="E94">
        <v>0</v>
      </c>
      <c r="F94">
        <v>85.4</v>
      </c>
      <c r="G94">
        <v>18.5</v>
      </c>
      <c r="H94">
        <v>71.5</v>
      </c>
      <c r="I94">
        <v>5.2</v>
      </c>
      <c r="J94">
        <v>22.4</v>
      </c>
      <c r="K94">
        <v>8.8000000000000007</v>
      </c>
      <c r="L94" t="s">
        <v>12</v>
      </c>
      <c r="M94" s="4">
        <f t="shared" si="4"/>
        <v>20.615528128088304</v>
      </c>
      <c r="N94">
        <f t="shared" si="5"/>
        <v>93</v>
      </c>
    </row>
    <row r="95" spans="1:14" x14ac:dyDescent="0.45">
      <c r="A95" s="1">
        <v>41131</v>
      </c>
      <c r="B95">
        <v>35</v>
      </c>
      <c r="C95">
        <v>55</v>
      </c>
      <c r="D95">
        <v>14</v>
      </c>
      <c r="E95">
        <v>0</v>
      </c>
      <c r="F95">
        <v>88.9</v>
      </c>
      <c r="G95">
        <v>18.600000000000001</v>
      </c>
      <c r="H95">
        <v>67</v>
      </c>
      <c r="I95">
        <v>7.4</v>
      </c>
      <c r="J95">
        <v>21.9</v>
      </c>
      <c r="K95">
        <v>11.6</v>
      </c>
      <c r="L95" t="s">
        <v>12</v>
      </c>
      <c r="M95" s="4">
        <f t="shared" si="4"/>
        <v>20.78677464158401</v>
      </c>
      <c r="N95">
        <f t="shared" si="5"/>
        <v>94</v>
      </c>
    </row>
    <row r="96" spans="1:14" x14ac:dyDescent="0.45">
      <c r="A96" s="1">
        <v>41089</v>
      </c>
      <c r="B96">
        <v>32</v>
      </c>
      <c r="C96">
        <v>47</v>
      </c>
      <c r="D96">
        <v>13</v>
      </c>
      <c r="E96">
        <v>0.3</v>
      </c>
      <c r="F96">
        <v>79.900000000000006</v>
      </c>
      <c r="G96">
        <v>18.399999999999999</v>
      </c>
      <c r="H96">
        <v>84.4</v>
      </c>
      <c r="I96">
        <v>2.2000000000000002</v>
      </c>
      <c r="J96">
        <v>23.8</v>
      </c>
      <c r="K96">
        <v>3.9</v>
      </c>
      <c r="L96" t="s">
        <v>13</v>
      </c>
      <c r="M96" s="4">
        <f t="shared" si="4"/>
        <v>21.493254755853059</v>
      </c>
      <c r="N96">
        <f t="shared" si="5"/>
        <v>95</v>
      </c>
    </row>
    <row r="97" spans="1:14" x14ac:dyDescent="0.45">
      <c r="A97" s="1">
        <v>41138</v>
      </c>
      <c r="B97">
        <v>37</v>
      </c>
      <c r="C97">
        <v>52</v>
      </c>
      <c r="D97">
        <v>18</v>
      </c>
      <c r="E97">
        <v>0</v>
      </c>
      <c r="F97">
        <v>89.3</v>
      </c>
      <c r="G97">
        <v>16</v>
      </c>
      <c r="H97">
        <v>100.7</v>
      </c>
      <c r="I97">
        <v>9.6999999999999993</v>
      </c>
      <c r="J97">
        <v>22.9</v>
      </c>
      <c r="K97">
        <v>14.6</v>
      </c>
      <c r="L97" t="s">
        <v>12</v>
      </c>
      <c r="M97" s="4">
        <f t="shared" si="4"/>
        <v>22.594247055390007</v>
      </c>
      <c r="N97">
        <f t="shared" si="5"/>
        <v>96</v>
      </c>
    </row>
    <row r="98" spans="1:14" x14ac:dyDescent="0.45">
      <c r="A98" s="1">
        <v>41134</v>
      </c>
      <c r="B98">
        <v>35</v>
      </c>
      <c r="C98">
        <v>63</v>
      </c>
      <c r="D98">
        <v>15</v>
      </c>
      <c r="E98">
        <v>0</v>
      </c>
      <c r="F98">
        <v>87</v>
      </c>
      <c r="G98">
        <v>19</v>
      </c>
      <c r="H98">
        <v>85.1</v>
      </c>
      <c r="I98">
        <v>5.9</v>
      </c>
      <c r="J98">
        <v>24.4</v>
      </c>
      <c r="K98">
        <v>10.199999999999999</v>
      </c>
      <c r="L98" t="s">
        <v>12</v>
      </c>
      <c r="M98" s="4">
        <f t="shared" ref="M98:M122" si="6">SQRT((I98-0.2)^2+(J98-2.4)^2)</f>
        <v>22.726416347501864</v>
      </c>
      <c r="N98">
        <f t="shared" ref="N98:N129" si="7">RANK(M98,$M$2:$M$122,1)</f>
        <v>97</v>
      </c>
    </row>
    <row r="99" spans="1:14" x14ac:dyDescent="0.45">
      <c r="A99" s="1">
        <v>41116</v>
      </c>
      <c r="B99">
        <v>36</v>
      </c>
      <c r="C99">
        <v>53</v>
      </c>
      <c r="D99">
        <v>19</v>
      </c>
      <c r="E99">
        <v>0</v>
      </c>
      <c r="F99">
        <v>89.2</v>
      </c>
      <c r="G99">
        <v>17.100000000000001</v>
      </c>
      <c r="H99">
        <v>98.6</v>
      </c>
      <c r="I99">
        <v>10</v>
      </c>
      <c r="J99">
        <v>23.9</v>
      </c>
      <c r="K99">
        <v>15.3</v>
      </c>
      <c r="L99" t="s">
        <v>12</v>
      </c>
      <c r="M99" s="4">
        <f t="shared" si="6"/>
        <v>23.62816116417018</v>
      </c>
      <c r="N99">
        <f t="shared" si="7"/>
        <v>98</v>
      </c>
    </row>
    <row r="100" spans="1:14" x14ac:dyDescent="0.45">
      <c r="A100" s="1">
        <v>41132</v>
      </c>
      <c r="B100">
        <v>35</v>
      </c>
      <c r="C100">
        <v>63</v>
      </c>
      <c r="D100">
        <v>13</v>
      </c>
      <c r="E100">
        <v>0</v>
      </c>
      <c r="F100">
        <v>88.9</v>
      </c>
      <c r="G100">
        <v>21.7</v>
      </c>
      <c r="H100">
        <v>77</v>
      </c>
      <c r="I100">
        <v>7.1</v>
      </c>
      <c r="J100">
        <v>25.5</v>
      </c>
      <c r="K100">
        <v>12.1</v>
      </c>
      <c r="L100" t="s">
        <v>12</v>
      </c>
      <c r="M100" s="4">
        <f t="shared" si="6"/>
        <v>24.108504723437328</v>
      </c>
      <c r="N100">
        <f t="shared" si="7"/>
        <v>99</v>
      </c>
    </row>
    <row r="101" spans="1:14" x14ac:dyDescent="0.45">
      <c r="A101" s="1">
        <v>41087</v>
      </c>
      <c r="B101">
        <v>34</v>
      </c>
      <c r="C101">
        <v>53</v>
      </c>
      <c r="D101">
        <v>18</v>
      </c>
      <c r="E101">
        <v>0</v>
      </c>
      <c r="F101">
        <v>89</v>
      </c>
      <c r="G101">
        <v>21.6</v>
      </c>
      <c r="H101">
        <v>80.3</v>
      </c>
      <c r="I101">
        <v>9.1999999999999993</v>
      </c>
      <c r="J101">
        <v>25.8</v>
      </c>
      <c r="K101">
        <v>15</v>
      </c>
      <c r="L101" t="s">
        <v>12</v>
      </c>
      <c r="M101" s="4">
        <f t="shared" si="6"/>
        <v>25.071098898931417</v>
      </c>
      <c r="N101">
        <f t="shared" si="7"/>
        <v>100</v>
      </c>
    </row>
    <row r="102" spans="1:14" x14ac:dyDescent="0.45">
      <c r="A102" s="1">
        <v>41135</v>
      </c>
      <c r="B102">
        <v>33</v>
      </c>
      <c r="C102">
        <v>66</v>
      </c>
      <c r="D102">
        <v>14</v>
      </c>
      <c r="E102">
        <v>0</v>
      </c>
      <c r="F102">
        <v>87</v>
      </c>
      <c r="G102">
        <v>21.7</v>
      </c>
      <c r="H102">
        <v>94.7</v>
      </c>
      <c r="I102">
        <v>5.7</v>
      </c>
      <c r="J102">
        <v>27.2</v>
      </c>
      <c r="K102">
        <v>10.6</v>
      </c>
      <c r="L102" t="s">
        <v>12</v>
      </c>
      <c r="M102" s="4">
        <f t="shared" si="6"/>
        <v>25.40255892621844</v>
      </c>
      <c r="N102">
        <f t="shared" si="7"/>
        <v>101</v>
      </c>
    </row>
    <row r="103" spans="1:14" x14ac:dyDescent="0.45">
      <c r="A103" s="1">
        <v>41090</v>
      </c>
      <c r="B103">
        <v>33</v>
      </c>
      <c r="C103">
        <v>50</v>
      </c>
      <c r="D103">
        <v>14</v>
      </c>
      <c r="E103">
        <v>0</v>
      </c>
      <c r="F103">
        <v>88.7</v>
      </c>
      <c r="G103">
        <v>22.9</v>
      </c>
      <c r="H103">
        <v>92.8</v>
      </c>
      <c r="I103">
        <v>7.2</v>
      </c>
      <c r="J103">
        <v>28.3</v>
      </c>
      <c r="K103">
        <v>12.9</v>
      </c>
      <c r="L103" t="s">
        <v>12</v>
      </c>
      <c r="M103" s="4">
        <f t="shared" si="6"/>
        <v>26.82927505543152</v>
      </c>
      <c r="N103">
        <f t="shared" si="7"/>
        <v>102</v>
      </c>
    </row>
    <row r="104" spans="1:14" x14ac:dyDescent="0.45">
      <c r="A104" s="1">
        <v>41139</v>
      </c>
      <c r="B104">
        <v>36</v>
      </c>
      <c r="C104">
        <v>54</v>
      </c>
      <c r="D104">
        <v>18</v>
      </c>
      <c r="E104">
        <v>0</v>
      </c>
      <c r="F104">
        <v>89.4</v>
      </c>
      <c r="G104">
        <v>20</v>
      </c>
      <c r="H104">
        <v>110.9</v>
      </c>
      <c r="I104">
        <v>9.6999999999999993</v>
      </c>
      <c r="J104">
        <v>27.5</v>
      </c>
      <c r="K104">
        <v>16.100000000000001</v>
      </c>
      <c r="L104" t="s">
        <v>12</v>
      </c>
      <c r="M104" s="4">
        <f t="shared" si="6"/>
        <v>26.837660106648645</v>
      </c>
      <c r="N104">
        <f t="shared" si="7"/>
        <v>103</v>
      </c>
    </row>
    <row r="105" spans="1:14" x14ac:dyDescent="0.45">
      <c r="A105" s="1">
        <v>41088</v>
      </c>
      <c r="B105">
        <v>32</v>
      </c>
      <c r="C105">
        <v>55</v>
      </c>
      <c r="D105">
        <v>14</v>
      </c>
      <c r="E105">
        <v>0</v>
      </c>
      <c r="F105">
        <v>89.1</v>
      </c>
      <c r="G105">
        <v>25.5</v>
      </c>
      <c r="H105">
        <v>88.5</v>
      </c>
      <c r="I105">
        <v>7.6</v>
      </c>
      <c r="J105">
        <v>29.7</v>
      </c>
      <c r="K105">
        <v>13.9</v>
      </c>
      <c r="L105" t="s">
        <v>12</v>
      </c>
      <c r="M105" s="4">
        <f t="shared" si="6"/>
        <v>28.285155117128138</v>
      </c>
      <c r="N105">
        <f t="shared" si="7"/>
        <v>104</v>
      </c>
    </row>
    <row r="106" spans="1:14" x14ac:dyDescent="0.45">
      <c r="A106" s="1">
        <v>41117</v>
      </c>
      <c r="B106">
        <v>36</v>
      </c>
      <c r="C106">
        <v>48</v>
      </c>
      <c r="D106">
        <v>13</v>
      </c>
      <c r="E106">
        <v>0</v>
      </c>
      <c r="F106">
        <v>90.3</v>
      </c>
      <c r="G106">
        <v>22.2</v>
      </c>
      <c r="H106">
        <v>108.5</v>
      </c>
      <c r="I106">
        <v>8.6999999999999993</v>
      </c>
      <c r="J106">
        <v>29.4</v>
      </c>
      <c r="K106">
        <v>15.3</v>
      </c>
      <c r="L106" t="s">
        <v>12</v>
      </c>
      <c r="M106" s="4">
        <f t="shared" si="6"/>
        <v>28.306359709436322</v>
      </c>
      <c r="N106">
        <f t="shared" si="7"/>
        <v>105</v>
      </c>
    </row>
    <row r="107" spans="1:14" x14ac:dyDescent="0.45">
      <c r="A107" s="1">
        <v>41118</v>
      </c>
      <c r="B107">
        <v>33</v>
      </c>
      <c r="C107">
        <v>76</v>
      </c>
      <c r="D107">
        <v>15</v>
      </c>
      <c r="E107">
        <v>0</v>
      </c>
      <c r="F107">
        <v>86.5</v>
      </c>
      <c r="G107">
        <v>24.4</v>
      </c>
      <c r="H107">
        <v>117.8</v>
      </c>
      <c r="I107">
        <v>5.6</v>
      </c>
      <c r="J107">
        <v>32.1</v>
      </c>
      <c r="K107">
        <v>11.3</v>
      </c>
      <c r="L107" t="s">
        <v>12</v>
      </c>
      <c r="M107" s="4">
        <f t="shared" si="6"/>
        <v>30.186917696247164</v>
      </c>
      <c r="N107">
        <f t="shared" si="7"/>
        <v>106</v>
      </c>
    </row>
    <row r="108" spans="1:14" x14ac:dyDescent="0.45">
      <c r="A108" s="1">
        <v>41140</v>
      </c>
      <c r="B108">
        <v>35</v>
      </c>
      <c r="C108">
        <v>62</v>
      </c>
      <c r="D108">
        <v>19</v>
      </c>
      <c r="E108">
        <v>0</v>
      </c>
      <c r="F108">
        <v>89.4</v>
      </c>
      <c r="G108">
        <v>23.2</v>
      </c>
      <c r="H108">
        <v>120.9</v>
      </c>
      <c r="I108">
        <v>9.6999999999999993</v>
      </c>
      <c r="J108">
        <v>31.3</v>
      </c>
      <c r="K108">
        <v>17.2</v>
      </c>
      <c r="L108" t="s">
        <v>12</v>
      </c>
      <c r="M108" s="4">
        <f t="shared" si="6"/>
        <v>30.421374064956371</v>
      </c>
      <c r="N108">
        <f t="shared" si="7"/>
        <v>107</v>
      </c>
    </row>
    <row r="109" spans="1:14" x14ac:dyDescent="0.45">
      <c r="A109" s="1">
        <v>41119</v>
      </c>
      <c r="B109">
        <v>32</v>
      </c>
      <c r="C109">
        <v>73</v>
      </c>
      <c r="D109">
        <v>15</v>
      </c>
      <c r="E109">
        <v>0</v>
      </c>
      <c r="F109">
        <v>86.6</v>
      </c>
      <c r="G109">
        <v>26.7</v>
      </c>
      <c r="H109">
        <v>127</v>
      </c>
      <c r="I109">
        <v>5.6</v>
      </c>
      <c r="J109">
        <v>35</v>
      </c>
      <c r="K109">
        <v>11.9</v>
      </c>
      <c r="L109" t="s">
        <v>12</v>
      </c>
      <c r="M109" s="4">
        <f t="shared" si="6"/>
        <v>33.044212806480957</v>
      </c>
      <c r="N109">
        <f t="shared" si="7"/>
        <v>108</v>
      </c>
    </row>
    <row r="110" spans="1:14" x14ac:dyDescent="0.45">
      <c r="A110" s="1">
        <v>41141</v>
      </c>
      <c r="B110">
        <v>35</v>
      </c>
      <c r="C110">
        <v>68</v>
      </c>
      <c r="D110">
        <v>19</v>
      </c>
      <c r="E110">
        <v>0</v>
      </c>
      <c r="F110">
        <v>88.3</v>
      </c>
      <c r="G110">
        <v>25.9</v>
      </c>
      <c r="H110">
        <v>130.6</v>
      </c>
      <c r="I110">
        <v>8.8000000000000007</v>
      </c>
      <c r="J110">
        <v>34.700000000000003</v>
      </c>
      <c r="K110">
        <v>16.8</v>
      </c>
      <c r="L110" t="s">
        <v>12</v>
      </c>
      <c r="M110" s="4">
        <f t="shared" si="6"/>
        <v>33.425289826716543</v>
      </c>
      <c r="N110">
        <f t="shared" si="7"/>
        <v>109</v>
      </c>
    </row>
    <row r="111" spans="1:14" x14ac:dyDescent="0.45">
      <c r="A111" s="1">
        <v>41151</v>
      </c>
      <c r="B111">
        <v>35</v>
      </c>
      <c r="C111">
        <v>70</v>
      </c>
      <c r="D111">
        <v>17</v>
      </c>
      <c r="E111">
        <v>0.8</v>
      </c>
      <c r="F111">
        <v>72.7</v>
      </c>
      <c r="G111">
        <v>25.2</v>
      </c>
      <c r="H111">
        <v>180.4</v>
      </c>
      <c r="I111">
        <v>1.7</v>
      </c>
      <c r="J111">
        <v>37.4</v>
      </c>
      <c r="K111">
        <v>4.2</v>
      </c>
      <c r="L111" t="s">
        <v>13</v>
      </c>
      <c r="M111" s="4">
        <f t="shared" si="6"/>
        <v>35.032128111206717</v>
      </c>
      <c r="N111">
        <f t="shared" si="7"/>
        <v>110</v>
      </c>
    </row>
    <row r="112" spans="1:14" x14ac:dyDescent="0.45">
      <c r="A112" s="1">
        <v>41120</v>
      </c>
      <c r="B112">
        <v>31</v>
      </c>
      <c r="C112">
        <v>79</v>
      </c>
      <c r="D112">
        <v>15</v>
      </c>
      <c r="E112">
        <v>0</v>
      </c>
      <c r="F112">
        <v>85.4</v>
      </c>
      <c r="G112">
        <v>28.5</v>
      </c>
      <c r="H112">
        <v>136</v>
      </c>
      <c r="I112">
        <v>4.7</v>
      </c>
      <c r="J112">
        <v>37.4</v>
      </c>
      <c r="K112">
        <v>10.7</v>
      </c>
      <c r="L112" t="s">
        <v>12</v>
      </c>
      <c r="M112" s="4">
        <f t="shared" si="6"/>
        <v>35.288099977187777</v>
      </c>
      <c r="N112">
        <f t="shared" si="7"/>
        <v>111</v>
      </c>
    </row>
    <row r="113" spans="1:14" x14ac:dyDescent="0.45">
      <c r="A113" s="1">
        <v>41142</v>
      </c>
      <c r="B113">
        <v>36</v>
      </c>
      <c r="C113">
        <v>58</v>
      </c>
      <c r="D113">
        <v>19</v>
      </c>
      <c r="E113">
        <v>0</v>
      </c>
      <c r="F113">
        <v>88.6</v>
      </c>
      <c r="G113">
        <v>29.6</v>
      </c>
      <c r="H113">
        <v>141.1</v>
      </c>
      <c r="I113">
        <v>9.1999999999999993</v>
      </c>
      <c r="J113">
        <v>38.799999999999997</v>
      </c>
      <c r="K113">
        <v>18.399999999999999</v>
      </c>
      <c r="L113" t="s">
        <v>12</v>
      </c>
      <c r="M113" s="4">
        <f t="shared" si="6"/>
        <v>37.496133133964626</v>
      </c>
      <c r="N113">
        <f t="shared" si="7"/>
        <v>112</v>
      </c>
    </row>
    <row r="114" spans="1:14" x14ac:dyDescent="0.45">
      <c r="A114" s="1">
        <v>41121</v>
      </c>
      <c r="B114">
        <v>35</v>
      </c>
      <c r="C114">
        <v>64</v>
      </c>
      <c r="D114">
        <v>17</v>
      </c>
      <c r="E114">
        <v>0</v>
      </c>
      <c r="F114">
        <v>87.2</v>
      </c>
      <c r="G114">
        <v>31.9</v>
      </c>
      <c r="H114">
        <v>145.69999999999999</v>
      </c>
      <c r="I114">
        <v>6.8</v>
      </c>
      <c r="J114">
        <v>41.2</v>
      </c>
      <c r="K114">
        <v>15.7</v>
      </c>
      <c r="L114" t="s">
        <v>12</v>
      </c>
      <c r="M114" s="4">
        <f t="shared" si="6"/>
        <v>39.357337308308857</v>
      </c>
      <c r="N114">
        <f t="shared" si="7"/>
        <v>113</v>
      </c>
    </row>
    <row r="115" spans="1:14" x14ac:dyDescent="0.45">
      <c r="A115" s="1">
        <v>41143</v>
      </c>
      <c r="B115">
        <v>36</v>
      </c>
      <c r="C115">
        <v>55</v>
      </c>
      <c r="D115">
        <v>18</v>
      </c>
      <c r="E115">
        <v>0</v>
      </c>
      <c r="F115">
        <v>89.1</v>
      </c>
      <c r="G115">
        <v>33.5</v>
      </c>
      <c r="H115">
        <v>151.30000000000001</v>
      </c>
      <c r="I115">
        <v>9.9</v>
      </c>
      <c r="J115">
        <v>43.1</v>
      </c>
      <c r="K115">
        <v>20.399999999999999</v>
      </c>
      <c r="L115" t="s">
        <v>12</v>
      </c>
      <c r="M115" s="4">
        <f t="shared" si="6"/>
        <v>41.839933078340366</v>
      </c>
      <c r="N115">
        <f t="shared" si="7"/>
        <v>114</v>
      </c>
    </row>
    <row r="116" spans="1:14" x14ac:dyDescent="0.45">
      <c r="A116" s="1">
        <v>41144</v>
      </c>
      <c r="B116">
        <v>36</v>
      </c>
      <c r="C116">
        <v>53</v>
      </c>
      <c r="D116">
        <v>16</v>
      </c>
      <c r="E116">
        <v>0</v>
      </c>
      <c r="F116">
        <v>89.5</v>
      </c>
      <c r="G116">
        <v>37.6</v>
      </c>
      <c r="H116">
        <v>161.5</v>
      </c>
      <c r="I116">
        <v>10.4</v>
      </c>
      <c r="J116">
        <v>47.5</v>
      </c>
      <c r="K116">
        <v>22.3</v>
      </c>
      <c r="L116" t="s">
        <v>12</v>
      </c>
      <c r="M116" s="4">
        <f t="shared" si="6"/>
        <v>46.239052758463814</v>
      </c>
      <c r="N116">
        <f t="shared" si="7"/>
        <v>115</v>
      </c>
    </row>
    <row r="117" spans="1:14" x14ac:dyDescent="0.45">
      <c r="A117" s="1">
        <v>41145</v>
      </c>
      <c r="B117">
        <v>34</v>
      </c>
      <c r="C117">
        <v>64</v>
      </c>
      <c r="D117">
        <v>14</v>
      </c>
      <c r="E117">
        <v>0</v>
      </c>
      <c r="F117">
        <v>88.9</v>
      </c>
      <c r="G117">
        <v>40.5</v>
      </c>
      <c r="H117">
        <v>171.3</v>
      </c>
      <c r="I117">
        <v>9</v>
      </c>
      <c r="J117">
        <v>50.9</v>
      </c>
      <c r="K117">
        <v>20.9</v>
      </c>
      <c r="L117" t="s">
        <v>12</v>
      </c>
      <c r="M117" s="4">
        <f t="shared" si="6"/>
        <v>49.291885741975833</v>
      </c>
      <c r="N117">
        <f t="shared" si="7"/>
        <v>116</v>
      </c>
    </row>
    <row r="118" spans="1:14" x14ac:dyDescent="0.45">
      <c r="A118" s="1">
        <v>41146</v>
      </c>
      <c r="B118">
        <v>35</v>
      </c>
      <c r="C118">
        <v>60</v>
      </c>
      <c r="D118">
        <v>15</v>
      </c>
      <c r="E118">
        <v>0</v>
      </c>
      <c r="F118">
        <v>88.9</v>
      </c>
      <c r="G118">
        <v>43.9</v>
      </c>
      <c r="H118">
        <v>181.3</v>
      </c>
      <c r="I118">
        <v>8.1999999999999993</v>
      </c>
      <c r="J118">
        <v>54.7</v>
      </c>
      <c r="K118">
        <v>20.3</v>
      </c>
      <c r="L118" t="s">
        <v>12</v>
      </c>
      <c r="M118" s="4">
        <f t="shared" si="6"/>
        <v>52.90831692654757</v>
      </c>
      <c r="N118">
        <f t="shared" si="7"/>
        <v>117</v>
      </c>
    </row>
    <row r="119" spans="1:14" x14ac:dyDescent="0.45">
      <c r="A119" s="1">
        <v>41147</v>
      </c>
      <c r="B119">
        <v>31</v>
      </c>
      <c r="C119">
        <v>78</v>
      </c>
      <c r="D119">
        <v>18</v>
      </c>
      <c r="E119">
        <v>0</v>
      </c>
      <c r="F119">
        <v>85.8</v>
      </c>
      <c r="G119">
        <v>45.6</v>
      </c>
      <c r="H119">
        <v>190.6</v>
      </c>
      <c r="I119">
        <v>4.7</v>
      </c>
      <c r="J119">
        <v>57.1</v>
      </c>
      <c r="K119">
        <v>13.7</v>
      </c>
      <c r="L119" t="s">
        <v>12</v>
      </c>
      <c r="M119" s="4">
        <f t="shared" si="6"/>
        <v>54.884788420836607</v>
      </c>
      <c r="N119">
        <f t="shared" si="7"/>
        <v>118</v>
      </c>
    </row>
    <row r="120" spans="1:14" x14ac:dyDescent="0.45">
      <c r="A120" s="1">
        <v>41148</v>
      </c>
      <c r="B120">
        <v>33</v>
      </c>
      <c r="C120">
        <v>82</v>
      </c>
      <c r="D120">
        <v>21</v>
      </c>
      <c r="E120">
        <v>0</v>
      </c>
      <c r="F120">
        <v>84.9</v>
      </c>
      <c r="G120">
        <v>47</v>
      </c>
      <c r="H120">
        <v>200.2</v>
      </c>
      <c r="I120">
        <v>4.4000000000000004</v>
      </c>
      <c r="J120">
        <v>59.3</v>
      </c>
      <c r="K120">
        <v>13.2</v>
      </c>
      <c r="L120" t="s">
        <v>12</v>
      </c>
      <c r="M120" s="4">
        <f t="shared" si="6"/>
        <v>57.054798220658</v>
      </c>
      <c r="N120">
        <f t="shared" si="7"/>
        <v>119</v>
      </c>
    </row>
    <row r="121" spans="1:14" x14ac:dyDescent="0.45">
      <c r="A121" s="1">
        <v>41149</v>
      </c>
      <c r="B121">
        <v>34</v>
      </c>
      <c r="C121">
        <v>64</v>
      </c>
      <c r="D121">
        <v>16</v>
      </c>
      <c r="E121">
        <v>0</v>
      </c>
      <c r="F121">
        <v>89.4</v>
      </c>
      <c r="G121">
        <v>50.2</v>
      </c>
      <c r="H121">
        <v>210.4</v>
      </c>
      <c r="I121">
        <v>7.3</v>
      </c>
      <c r="J121">
        <v>62.9</v>
      </c>
      <c r="K121">
        <v>19.899999999999999</v>
      </c>
      <c r="L121" t="s">
        <v>12</v>
      </c>
      <c r="M121" s="4">
        <f t="shared" si="6"/>
        <v>60.915186940532323</v>
      </c>
      <c r="N121">
        <f t="shared" si="7"/>
        <v>120</v>
      </c>
    </row>
    <row r="122" spans="1:14" x14ac:dyDescent="0.45">
      <c r="A122" s="1">
        <v>41150</v>
      </c>
      <c r="B122">
        <v>35</v>
      </c>
      <c r="C122">
        <v>48</v>
      </c>
      <c r="D122">
        <v>18</v>
      </c>
      <c r="E122">
        <v>0</v>
      </c>
      <c r="F122">
        <v>90.1</v>
      </c>
      <c r="G122">
        <v>54.2</v>
      </c>
      <c r="H122">
        <v>220.4</v>
      </c>
      <c r="I122">
        <v>12.5</v>
      </c>
      <c r="J122">
        <v>67.400000000000006</v>
      </c>
      <c r="K122">
        <v>30.2</v>
      </c>
      <c r="L122" t="s">
        <v>12</v>
      </c>
      <c r="M122" s="4">
        <f t="shared" si="6"/>
        <v>66.153533541300718</v>
      </c>
      <c r="N122">
        <f t="shared" si="7"/>
        <v>121</v>
      </c>
    </row>
    <row r="131" spans="1:12" x14ac:dyDescent="0.45">
      <c r="A131" t="s">
        <v>14</v>
      </c>
    </row>
    <row r="132" spans="1:12" x14ac:dyDescent="0.45">
      <c r="A132" s="1">
        <v>41182</v>
      </c>
      <c r="B132">
        <v>25</v>
      </c>
      <c r="C132">
        <v>78</v>
      </c>
      <c r="D132">
        <v>14</v>
      </c>
      <c r="E132">
        <v>1.4</v>
      </c>
      <c r="F132">
        <v>45</v>
      </c>
      <c r="G132">
        <v>1.9</v>
      </c>
      <c r="H132">
        <v>7.5</v>
      </c>
      <c r="I132" s="2">
        <v>0.2</v>
      </c>
      <c r="J132" s="2">
        <v>2.4</v>
      </c>
      <c r="K132">
        <v>0.1</v>
      </c>
      <c r="L132" t="s">
        <v>13</v>
      </c>
    </row>
  </sheetData>
  <autoFilter ref="A1:N122" xr:uid="{00000000-0001-0000-0000-000000000000}"/>
  <sortState xmlns:xlrd2="http://schemas.microsoft.com/office/spreadsheetml/2017/richdata2" ref="A2:M122">
    <sortCondition ref="L2:L122" customList="not fire,fire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Wentao Lu</dc:creator>
  <cp:lastModifiedBy>Wentao Lu</cp:lastModifiedBy>
  <dcterms:created xsi:type="dcterms:W3CDTF">2015-06-05T18:17:20Z</dcterms:created>
  <dcterms:modified xsi:type="dcterms:W3CDTF">2021-06-13T14:36:04Z</dcterms:modified>
</cp:coreProperties>
</file>