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Final Project\6. Test\Sprint 2\"/>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Specification'!$B$10:$J$108</definedName>
    <definedName name="_xlnm._FilterDatabase" localSheetId="7" hidden="1">'Testcase Sprint 1'!$A$7:$F$7</definedName>
  </definedNames>
  <calcPr calcId="152511"/>
</workbook>
</file>

<file path=xl/calcChain.xml><?xml version="1.0" encoding="utf-8"?>
<calcChain xmlns="http://schemas.openxmlformats.org/spreadsheetml/2006/main">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<sst xmlns="http://schemas.openxmlformats.org/spreadsheetml/2006/main" count="1565" uniqueCount="744">
  <si>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</si>
  <si>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</si>
  <si>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</si>
  <si>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</si>
  <si>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</si>
  <si>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</si>
  <si>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</si>
  <si>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</si>
  <si>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</si>
  <si>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</si>
  <si>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</si>
  <si>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</si>
  <si>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</si>
  <si>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</si>
  <si>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</si>
  <si>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</si>
  <si>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</si>
  <si>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</si>
  <si>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</si>
  <si>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</si>
  <si>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</si>
  <si>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</si>
  <si>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</si>
  <si>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</si>
  <si>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</si>
  <si>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</si>
  <si>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</si>
  <si>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</si>
  <si>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</si>
  <si>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</si>
  <si>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</si>
  <si>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</si>
  <si>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</si>
  <si>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</si>
  <si>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</si>
  <si>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</si>
  <si>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</si>
  <si>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</si>
  <si>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</si>
  <si>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</si>
  <si>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</si>
  <si>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</si>
  <si>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</si>
  <si>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</si>
  <si>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</si>
  <si>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</si>
  <si>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</si>
  <si>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</si>
  <si>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</si>
  <si>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</si>
  <si>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</si>
  <si>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</si>
  <si>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</si>
  <si>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</si>
  <si>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</si>
  <si>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</si>
  <si>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</si>
  <si>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</si>
  <si>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</si>
  <si>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</si>
  <si>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</si>
  <si>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</si>
  <si>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</si>
  <si>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</si>
  <si>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</si>
  <si>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</si>
  <si>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</si>
  <si>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</si>
  <si>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</si>
  <si>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</si>
  <si>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</si>
  <si>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</si>
  <si>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</si>
  <si>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</si>
  <si>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</si>
  <si>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</si>
  <si>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</si>
  <si>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</si>
  <si>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</si>
  <si>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</si>
  <si>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</si>
  <si>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</si>
  <si>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</si>
  <si>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</si>
  <si>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</si>
  <si>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</si>
  <si>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</si>
  <si>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</si>
  <si>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</si>
  <si>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</si>
  <si>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</si>
  <si>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</si>
  <si>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</si>
  <si>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</si>
  <si>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</si>
  <si>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</si>
  <si>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</si>
  <si>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</si>
  <si>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</si>
  <si>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</si>
  <si>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</si>
  <si>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</si>
  <si>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</si>
  <si>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</si>
  <si>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</si>
  <si>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</si>
  <si>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</si>
  <si>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</si>
  <si>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</si>
  <si>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</si>
  <si>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</si>
  <si>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</si>
  <si>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</si>
  <si>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</si>
  <si>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</si>
  <si>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</si>
  <si>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</si>
  <si>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</si>
  <si>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</si>
  <si>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</si>
  <si>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</si>
  <si>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</si>
  <si>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</si>
  <si>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</si>
  <si>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</si>
  <si>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</si>
  <si>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</si>
  <si>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</si>
  <si>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</si>
  <si>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</si>
  <si>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</si>
  <si>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</si>
  <si>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</si>
  <si>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</si>
  <si>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</si>
  <si>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</si>
  <si>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</si>
  <si>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</si>
  <si>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</si>
  <si>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</si>
  <si>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</si>
  <si>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</si>
  <si>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</si>
  <si>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</si>
  <si>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</si>
  <si>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</si>
  <si>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</si>
  <si>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</si>
  <si>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</si>
  <si>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</si>
  <si>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</si>
  <si>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</si>
  <si>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</si>
  <si>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</si>
  <si>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</si>
  <si>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</si>
  <si>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</si>
  <si>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</si>
  <si>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</si>
  <si>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</si>
  <si>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</si>
  <si>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</si>
  <si>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</si>
  <si>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</si>
  <si>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</si>
  <si>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</si>
  <si>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</si>
  <si>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</si>
  <si>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</si>
  <si>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</si>
  <si>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</si>
  <si>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</si>
  <si>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</si>
  <si>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</si>
  <si>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</si>
  <si>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</si>
  <si>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</si>
  <si>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</si>
  <si>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</si>
  <si>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</si>
  <si>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</si>
  <si>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</si>
  <si>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</si>
  <si>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</si>
  <si>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</si>
  <si>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</si>
  <si>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</si>
  <si>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</si>
  <si>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</si>
  <si>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</si>
  <si>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</si>
  <si>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</si>
  <si>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</si>
  <si>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</si>
  <si>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</si>
  <si>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</si>
  <si>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</si>
  <si>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</si>
  <si>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</si>
  <si>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</si>
  <si>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</si>
  <si>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</si>
  <si>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</si>
  <si>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</si>
  <si>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</si>
  <si>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</si>
  <si>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</si>
  <si>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</si>
  <si>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</si>
  <si>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</si>
  <si>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</si>
  <si>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</si>
  <si>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</si>
  <si>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</si>
  <si>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</si>
  <si>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</si>
  <si>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</si>
  <si>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</si>
  <si>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</si>
  <si>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</si>
  <si>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</si>
  <si>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</si>
  <si>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</si>
  <si>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</si>
  <si>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</si>
  <si>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</si>
  <si>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</si>
  <si>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</si>
  <si>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</si>
  <si>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</si>
  <si>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</si>
  <si>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</si>
  <si>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</si>
  <si>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</si>
  <si>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</si>
  <si>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</si>
  <si>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</si>
  <si>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</si>
  <si>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</si>
  <si>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</si>
  <si>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</si>
  <si>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</si>
  <si>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</si>
  <si>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</si>
  <si>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</si>
  <si>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</si>
  <si>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</si>
  <si>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</si>
  <si>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</si>
  <si>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</si>
  <si>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</si>
  <si>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</si>
  <si>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</si>
  <si>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</si>
  <si>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</si>
  <si>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</si>
  <si>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</si>
  <si>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</si>
  <si>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</si>
  <si>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</si>
  <si>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</si>
  <si>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</si>
  <si>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</si>
  <si>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</si>
  <si>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</si>
  <si>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</si>
  <si>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</si>
  <si>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</si>
  <si>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</si>
  <si>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</si>
  <si>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</si>
  <si>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</si>
  <si>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</si>
  <si>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</si>
  <si>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</si>
  <si>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</si>
  <si>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</si>
  <si>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</si>
  <si>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</si>
  <si>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</si>
  <si>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</si>
  <si>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</si>
  <si>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</si>
  <si>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</si>
  <si>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</si>
  <si>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</si>
  <si>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</si>
  <si>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</si>
  <si>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</si>
  <si>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</si>
  <si>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</si>
  <si>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</si>
  <si>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</si>
  <si>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</si>
  <si>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</si>
  <si>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</si>
  <si>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</si>
  <si>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</si>
  <si>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</si>
  <si>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</si>
  <si>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</si>
  <si>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</si>
  <si>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</si>
  <si>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</si>
  <si>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</si>
  <si>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</si>
  <si>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</si>
  <si>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</si>
  <si>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</si>
  <si>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</si>
  <si>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</si>
  <si>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</si>
  <si>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</si>
  <si>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</si>
  <si>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</si>
  <si>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</si>
  <si>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</si>
  <si>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</si>
  <si>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</si>
  <si>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</si>
  <si>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</si>
  <si>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</si>
  <si>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</si>
  <si>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</si>
  <si>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</si>
  <si>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</si>
  <si>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</si>
  <si>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</si>
  <si>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</si>
  <si>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</si>
  <si>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</si>
  <si>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</si>
  <si>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</si>
  <si>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</si>
  <si>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</si>
  <si>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</si>
  <si>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</si>
  <si>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</si>
  <si>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</si>
  <si>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</si>
  <si>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</si>
  <si>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</si>
  <si>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</si>
  <si>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</si>
  <si>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</si>
  <si>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</si>
  <si>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</si>
  <si>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</si>
  <si>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</si>
  <si>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</si>
  <si>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</si>
  <si>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</si>
  <si>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</si>
  <si>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</si>
  <si>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</si>
  <si>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</si>
  <si>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</si>
  <si>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</si>
  <si>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</si>
  <si>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</si>
  <si>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</si>
  <si>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</si>
  <si>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</si>
  <si>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</si>
  <si>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</si>
  <si>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</si>
  <si>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</si>
  <si>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</si>
  <si>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</si>
  <si>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</si>
  <si>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</si>
  <si>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</si>
  <si>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</si>
  <si>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</si>
  <si>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</si>
  <si>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</si>
  <si>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</si>
  <si>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</si>
  <si>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</si>
  <si>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</si>
  <si>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</si>
  <si>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</si>
  <si>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</si>
  <si>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</si>
  <si>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</si>
  <si>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</si>
  <si>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</si>
  <si>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</si>
  <si>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</si>
  <si>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</si>
  <si>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</si>
  <si>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</si>
  <si>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</si>
  <si>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</si>
  <si>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</si>
  <si>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</si>
  <si>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</si>
  <si>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</si>
  <si>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</si>
  <si>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</si>
  <si>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</si>
  <si>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</si>
  <si>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</si>
  <si>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</si>
  <si>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</si>
  <si>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</si>
  <si>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</si>
  <si>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</si>
  <si>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</si>
  <si>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</si>
  <si>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</si>
  <si>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</si>
  <si>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</si>
  <si>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</si>
  <si>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</si>
  <si>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</si>
  <si>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</si>
  <si>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</si>
  <si>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</si>
  <si>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</si>
  <si>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</si>
  <si>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</si>
  <si>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</si>
  <si>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</si>
  <si>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</si>
  <si>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</si>
  <si>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</si>
  <si>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</si>
  <si>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</si>
  <si>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</si>
  <si>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</si>
  <si>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</si>
  <si>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</si>
  <si>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</si>
  <si>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</si>
  <si>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</si>
  <si>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</si>
  <si>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</si>
  <si>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</si>
  <si>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</si>
  <si>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</si>
  <si>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</si>
  <si>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</si>
  <si>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</si>
  <si>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</si>
  <si>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</si>
  <si>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</si>
  <si>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</si>
  <si>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</si>
  <si>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</si>
  <si>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</si>
  <si>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</si>
  <si>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</si>
  <si>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</si>
  <si>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</si>
  <si>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</si>
  <si>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</si>
  <si>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</si>
  <si>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</si>
  <si>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</si>
  <si>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</si>
  <si>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</si>
  <si>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</si>
  <si>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</si>
  <si>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</si>
  <si>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</si>
  <si>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</si>
  <si>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</si>
  <si>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</si>
  <si>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</si>
  <si>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Số lượng testcase block: 2 (chiếm 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</si>
  <si>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</si>
  <si>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</si>
  <si>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</si>
  <si>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</si>
  <si>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</si>
  <si>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</si>
  <si>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</si>
  <si>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</si>
  <si>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</si>
  <si>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</si>
  <si>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</si>
  <si>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</si>
  <si>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</si>
  <si>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</si>
  <si>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</si>
  <si>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</si>
  <si>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</si>
  <si>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</si>
  <si>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</si>
  <si>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</si>
  <si>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</si>
  <si>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</si>
  <si>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</si>
  <si>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</si>
  <si>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</si>
  <si>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</si>
  <si>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Số lượng testcase failed: 21 (chiếm 22%)</t>
  </si>
  <si>
    <t>Số lượng testcase passed: 73 (chiếm 76%)</t>
  </si>
  <si>
    <t>Số lượng testcase passed đạt mức 76% phù hợp với chỉ tiêu đặt ra ở mức NORMAL(&lt;80%).</t>
  </si>
  <si>
    <t>1. Mở trang web
2. Điền thông tin Username='Admin123', Password='Admin123'
3. Đăng nhập
4. Trong 30 phút không thao tác trên trang web</t>
  </si>
  <si>
    <t>Số lượng Testcase: 96</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</si>
  <si>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</si>
  <si>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</si>
  <si>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</si>
  <si>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</si>
  <si>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Tìm kiếm trên công cụ quản trị bộ từ điển</t>
  </si>
  <si>
    <t xml:space="preserve">Xem nội dung câu hỏi </t>
  </si>
  <si>
    <t>Tìm kiếm câu hỏi trên công cụ hiển thị</t>
  </si>
  <si>
    <t>Xem chi tiết câu hỏi</t>
  </si>
  <si>
    <t>Xóa nhiều câu hỏi trong bộ từ điển</t>
  </si>
  <si>
    <t>Đưa nhiều câu hỏi vào bộ từ điển</t>
  </si>
  <si>
    <t>Các trạng thái trong bộ từ điển</t>
  </si>
  <si>
    <t xml:space="preserve">Điểu chỉnh hiển thị các items trong danh sách </t>
  </si>
  <si>
    <t>Cấu hình gửi mail</t>
  </si>
  <si>
    <t>Quản trị người dùng</t>
  </si>
  <si>
    <t>File cấu hình tập trung và phân tán</t>
  </si>
  <si>
    <t>Cho phép tìm kiếm câu hỏi theo nội dung hoặc tiêu đề</t>
  </si>
  <si>
    <t>Hiển thị thông tin chi tiết của câu hỏi được chọn</t>
  </si>
  <si>
    <t>Cho phép đưa câu hỏi từ danh sách câu hỏi đã trả lời vào danh sách hiện tại</t>
  </si>
  <si>
    <t>Cho phép đưa câu hỏi từ danh sách có sẵn của bộ từ điển vào danh sách hiện tại</t>
  </si>
  <si>
    <t>Thực hiện đưa câu hỏi vào từ điển từ danh sách có sẵn</t>
  </si>
  <si>
    <t>TO.05</t>
  </si>
  <si>
    <t>Tạo câu hỏi trên công cụ quản trị</t>
  </si>
  <si>
    <t>Tạo câu hỏi trên công cụ hiển thị</t>
  </si>
  <si>
    <t>Cập nhật bộ từ điển (hạ câu hỏi)</t>
  </si>
  <si>
    <t>Đưa danh sách câu hỏi qua công cụ hiển thị</t>
  </si>
  <si>
    <t>Gửi index</t>
  </si>
  <si>
    <t>Người dùng được tạo câu hỏi, câu trả lời cho bộ từ điển.
Câu hỏi được tạo được chuyển vào danh sách Available của bộ từ điển</t>
  </si>
  <si>
    <t>Người dùng được tạo câu hỏi, câu trả lời cho bộ từ điển.
Câu hỏi được tạo được chuyển vào danh sách câu hỏi chưa trả lời</t>
  </si>
  <si>
    <t>Thực hiện đưa nhiều câu hỏi vào từ điển từ danh sách có sẵn</t>
  </si>
  <si>
    <t>Cho phép đưa câu hỏi từ danh sách hiện tại của bộ từ điển vào danh sách đã xóa</t>
  </si>
  <si>
    <t>Thực hiện xóa nhiều câu hỏi vào từ điển từ danh sách hiện tại</t>
  </si>
  <si>
    <t>Thực hiện xóa nhiều câu hỏi vào từ điển từ danh sách có sẵn</t>
  </si>
  <si>
    <t>Cho phép đưa câu hỏi từ danh sách có sẵn của bộ từ điển vào danh sách đã xóa</t>
  </si>
  <si>
    <t>Thực hiện xóa nhiều câu hỏi vào từ điển từ danh sách đã hạ</t>
  </si>
  <si>
    <t>Cho phép đưa câu hỏi từ danh sách đã hạ của bộ từ điển vào danh sách đã xóa</t>
  </si>
  <si>
    <t>Thực hiện đưa câu hỏi vào danh sách đã hạ từ danh sách hiện tại</t>
  </si>
  <si>
    <t>Hiển thị mỗi trang 6 câu hỏi, hiển thị tối đa 3 trang</t>
  </si>
  <si>
    <t>Phân trang</t>
  </si>
  <si>
    <t>Hiển thị mỗi trang 5 câu hỏi, hiển thị tối đa 3 trang</t>
  </si>
  <si>
    <t>Điều chỉnh hiển thị danh sách đã xóa</t>
  </si>
  <si>
    <t>Điều chỉnh hiển thị danh sách có sẵn</t>
  </si>
  <si>
    <t>Điều chỉnh hiển thị danh sách hiện tại</t>
  </si>
  <si>
    <t>Điều chỉnh hiển thị danh sách đã hạ</t>
  </si>
  <si>
    <t>Điều chỉnh hiển thị danh sách câu hỏi chưa trả lời</t>
  </si>
  <si>
    <t>Điều chỉnh hiển thị danh sách câu hỏi lưu tạm</t>
  </si>
  <si>
    <t>Điều chỉnh hiển thị danh sách câu hỏi đã trả lời</t>
  </si>
  <si>
    <t>Điều chỉnh hiển thị danh sách câu hỏi đã xóa</t>
  </si>
  <si>
    <t>Thực hiện tạo index</t>
  </si>
  <si>
    <t>Thực hiện cập nhật index</t>
  </si>
  <si>
    <t>Cho phép tạo file index hỗ trợ cho việc tìm kiếm</t>
  </si>
  <si>
    <t>Cho phép cập nhật lại index hỗ trợ cho việc tìm kiếm</t>
  </si>
  <si>
    <t>Cho phép điều chỉnh hiển thị ở danh sách câu hỏi chưa trả lời
Thồn tin điều chỉnh bao gồm số câu hỏi hiển thị mỗi trang, số trang hiển thị tối đa</t>
  </si>
  <si>
    <t>Cho phép điều chỉnh hiển thị ở danh sách câu hỏi lưu tạm
Thồn tin điều chỉnh bao gồm số câu hỏi hiển thị mỗi trang, số trang hiển thị tối đa</t>
  </si>
  <si>
    <t>Cho phép điều chỉnh hiển thị ở danh sách câu hỏi đã trả lời
Thồn tin điều chỉnh bao gồm số câu hỏi hiển thị mỗi trang, số trang hiển thị tối đa</t>
  </si>
  <si>
    <t>Cho phép điều chỉnh hiển thị ở danh sách câu hỏi đã xóa
Thồn tin điều chỉnh bao gồm số câu hỏi hiển thị mỗi trang, số trang hiển thị tối đa</t>
  </si>
  <si>
    <t>Cho phép điều chỉnh hiển thị ở danh sách có sẵn
Thồn tin điều chỉnh bao gồm số câu hỏi hiển thị mỗi trang, số trang hiển thị tối đa</t>
  </si>
  <si>
    <t>Cho phép điều chỉnh hiển thị ở danh sách hiện tại
Thồn tin điều chỉnh bao gồm số câu hỏi hiển thị mỗi trang, số trang hiển thị tối đa</t>
  </si>
  <si>
    <t>Cho phép điều chỉnh hiển thị ở danh sách đã hạ
Thồn tin điều chỉnh bao gồm số câu hỏi hiển thị mỗi trang, số trang hiển thị tối đa</t>
  </si>
  <si>
    <t>Cho phép điều chỉnh hiển thị ở danh sách đã xóa
Thồn tin điều chỉnh bao gồm số câu hỏi hiển thị mỗi trang, số trang hiển thị tối đa</t>
  </si>
  <si>
    <t>TO.27</t>
  </si>
  <si>
    <t>TO.28</t>
  </si>
  <si>
    <t>TO.29</t>
  </si>
  <si>
    <t>TO.30</t>
  </si>
  <si>
    <t>Thực hiện xóa nhiều câu hỏi vào từ điển từ danh sách cóa sẵn</t>
  </si>
  <si>
    <t>Pre-conditions: Người dùng đã đăng nhập vào trang web. 
Trong cơ sở dữ liệu có sẵn 2 câu hỏi, 1 câu nội dung có từ 'tuyển sinh', 1 câu tiêu đề có từ 'tuyển sinh'
1. Chọn khung tìm kiếm
2. Nhập dữ liệu 'tuyển sinh'
3. Xác nhận tìm kiếm</t>
  </si>
  <si>
    <t>Pre-conditions: Người dùng đã đăng nhập vào trang web. 
1. Chọn khung tìm kiếm
2. Nhập dữ liệu 'aaaaa'</t>
  </si>
  <si>
    <t>Pre-conditions: Người dùng đã đăng nhập vào trang web. 
Trong danh sách câu hỏi đã trả lời có sẵn 10 records</t>
  </si>
  <si>
    <t>1. Chọn danh sách câu hỏi đã trả lời</t>
  </si>
  <si>
    <t>2. Chọn câu hỏi</t>
  </si>
  <si>
    <t>4. Chọn Đưa vào từ điển</t>
  </si>
  <si>
    <t>5. Xác nhận Đưa vào từ điển</t>
  </si>
  <si>
    <t>Câu hỏi được chuyển vào danh sách có sẵn. Hiển thị thông báo Đưa câu hỏi vào bộ từ điển thành công</t>
  </si>
  <si>
    <t>TC.03.3</t>
  </si>
  <si>
    <t>Pre-conditions: Người dùng đã đăng nhập vào trang web. 
Trong danh sách câu hỏi có sẵn tồn tại 10 records</t>
  </si>
  <si>
    <t>1. Chọn bộ từ điển</t>
  </si>
  <si>
    <t>2. Chọn danh sách có sẵn</t>
  </si>
  <si>
    <t>3. Chọn câu hỏi</t>
  </si>
  <si>
    <t>Câu hỏi được chuyển vào danh sách hiện tại. Hiển thị thông báo Đưa câu hỏi vào bộ từ điển thành công</t>
  </si>
  <si>
    <t>TC.05.1</t>
  </si>
  <si>
    <t>Pre-conditions: Người dùng đã đăng nhập vào trang web. 
1. Chọn danh sách chưa trả lời
2. Kiểm tra thông tin</t>
  </si>
  <si>
    <t>Pre-conditions: Người dùng đã đăng nhập vào trang web. 
1. Chọn danh sách lưu tạm
2. Kiểm tra thông tin</t>
  </si>
  <si>
    <t>Pre-conditions: Người dùng đã đăng nhập vào trang web. 
1. Chọn danh sách đã trả lời
2. Kiểm tra thông tin</t>
  </si>
  <si>
    <t>Pre-conditions: Người dùng đã đăng nhập vào trang web. 
1. Chọn danh sách đã xóa
2. Kiểm tra thông tin</t>
  </si>
  <si>
    <t>Pre-conditions: Người dùng đã đăng nhập vào trang web. 
1. Chọn tạo câu hỏi
2. Điền thông tin tiêu đề
3. Điền thông tin câu hỏi
4. Điền thông tin câu trả lời
5. Chọn Lưu</t>
  </si>
  <si>
    <t>Thông tin câu hỏi và câu trả lời được lưu vào cơ sở dữ liệu. Danh sách có sẵn của bộ từ điển được cập nhật</t>
  </si>
  <si>
    <t>Thực hiện tạo mới câu hỏi gởi cho bộ phận trả lời</t>
  </si>
  <si>
    <t>1. Chọn danh sách chưa trả lời</t>
  </si>
  <si>
    <t>Người dùng xóa nhiều câu hỏi từ danh sách có sẵn</t>
  </si>
  <si>
    <t>Pre-conditions: Người dùng đã đăng nhập vào trang web. 
Trong danh sách có sẵn tồn tại 10 records</t>
  </si>
  <si>
    <t>4. Chọn Xóa</t>
  </si>
  <si>
    <t>5. Xác nhận xóa</t>
  </si>
  <si>
    <t>Người dùng xóa nhiều câu hỏi từ danh sách hiện tại</t>
  </si>
  <si>
    <t>Pre-conditions: Người dùng đã đăng nhập vào trang web. 
Trong danh sách hiện tại tồn tại 10 records</t>
  </si>
  <si>
    <t>2. Chọn danh sách hiện tại</t>
  </si>
  <si>
    <t>Người dùng xóa nhiều câu hỏi từ danh sách đã hạ</t>
  </si>
  <si>
    <t>Pre-conditions: Người dùng đã đăng nhập vào trang web. 
Trong danh sách đã hạ tồn tại 10 records</t>
  </si>
  <si>
    <t>2. Chọn danh sách đã hạ</t>
  </si>
  <si>
    <t>Thực hiện đưa nhiều câu hỏi vào từ điển từ danh sách câu hỏi đã trả lời</t>
  </si>
  <si>
    <t>Cho phép đưa câu hỏi từ danh sách danh sách câu hỏi đã trả lời vào danh sách hiện tại của bộ từ điển</t>
  </si>
  <si>
    <t>Người dùng lựa chọn nhiều câu hỏi từ danh sách có sẵn của bộ từ điển đưa vào danh sách hiện tại</t>
  </si>
  <si>
    <t>Trang 1 hiển thị 6 câu hỏi</t>
  </si>
  <si>
    <t>2. Chọn trang 2</t>
  </si>
  <si>
    <t>Trang 2 hiển thị 6 câu hỏi</t>
  </si>
  <si>
    <t>3. Chọn trang 3</t>
  </si>
  <si>
    <t>Trang 3 hiển thị 6 câu hỏi</t>
  </si>
  <si>
    <t>4. Chọn trang 4</t>
  </si>
  <si>
    <t>5. Chọn trang 5</t>
  </si>
  <si>
    <t>Mỗi trang trong danh sách câu hỏi chưa trả lời chỉ hiển thị 6 câu hỏi.
Hiển thị tối đa 3 trang ở danh sách câu hỏi chưa trả lời</t>
  </si>
  <si>
    <t>Mỗi trang trong danh sách câu hỏi lưu tạm chỉ hiển thị 6 câu hỏi.
Hiển thị tối đa 3 trang ở danh sách câu hỏi lưu tạm</t>
  </si>
  <si>
    <t>1. Chọn danh sách lưu tạm</t>
  </si>
  <si>
    <t>Mỗi trang trong danh sách câu hỏi đã trả lời chỉ hiển thị 6 câu hỏi.
Hiển thị tối đa 3 trang ở danh sách câu hỏi đã trả lời</t>
  </si>
  <si>
    <t>Pre-conditions: Người dùng đã đăng nhập vào trang web. Trong cơ sở dữ liệu có 25 records câu hỏi lưu tạm</t>
  </si>
  <si>
    <t>Pre-conditions: Người dùng đã đăng nhập vào trang web. Trong cơ sở dữ liệu có 25 records câu hỏi đã trả lời</t>
  </si>
  <si>
    <t>1. Chọn danh sách đã trả lời</t>
  </si>
  <si>
    <t>Pre-conditions: Người dùng đã đăng nhập vào trang web. Trong cơ sở dữ liệu có 25 records câu hỏi đã xóa</t>
  </si>
  <si>
    <t>1. Chọn danh sách đã xóa</t>
  </si>
  <si>
    <t>Mỗi trang trong danh sách câu hỏi đã xóa chỉ hiển thị 6 câu hỏi.
Hiển thị tối đa 3 trang ở danh sách câu hỏi đã xóa</t>
  </si>
  <si>
    <t>TC.08.2</t>
  </si>
  <si>
    <t>Người dùng lựa chọn một câu hỏi từ danh sách đã trả lời đưa vào danh sách có sẵn của bộ từ điển</t>
  </si>
  <si>
    <t>Người dùng lựa chọn một câu hỏi từ danh sách có sẵn của bộ từ điển đưa vào danh sách hiện tại</t>
  </si>
  <si>
    <t>Hiển thị danh sách câu hỏi chưa trả lời</t>
  </si>
  <si>
    <t>Hiển thị danh sách câu hỏi lưu tạm</t>
  </si>
  <si>
    <t>Hiển thị danh sách câu hỏi đã trả lời</t>
  </si>
  <si>
    <t>Hiển thị danh sách câu hỏi đã xóa</t>
  </si>
  <si>
    <t>Người dùng lựa chọn nhiều câu hỏi từ danh sách câu hỏi đã trả lời đưa vào danh sách có sẵn của bộ từ điển</t>
  </si>
  <si>
    <t>04.01.2014</t>
  </si>
  <si>
    <t>04.08.2014</t>
  </si>
  <si>
    <t>Update</t>
  </si>
  <si>
    <t>Tất cả các câu hỏi, câu trả lời ở danh sách hiện tại của bộ từ điển được hiển thị lên công cụ hiển thị</t>
  </si>
  <si>
    <t>Điều chỉnh phân trang cho công cụ hiển thị</t>
  </si>
  <si>
    <t>Phân trang cho công cụ hiển thị</t>
  </si>
  <si>
    <t>Điều chỉnh số câu hỏi, số trang hiển thị lên công cụ hiển thị</t>
  </si>
  <si>
    <t>Gửi câu hỏi sang công cụ quản trị bộ từ điển - Nhận câu hỏi từ công cụ hiển thị</t>
  </si>
  <si>
    <t>Hiển thị danh sách câu hỏi thông qua công cụ hiển thị</t>
  </si>
  <si>
    <t>Thông tin khái quát của 4 danh sách câu hỏi: chưa trả lời, lưu tạm, đã trả lời, đã xóa</t>
  </si>
  <si>
    <t>Hiển thị mỗi trang 10 câu hỏi, hiển thị tối đa 3 trang</t>
  </si>
  <si>
    <t>Thực hiện gởi câu hỏi sang công cụ quản trị bô từ điển</t>
  </si>
  <si>
    <t>Câu hỏi được gởi từ công cụ hiển thị vào danh sách chưa trả lời của công cụ quản trị</t>
  </si>
  <si>
    <t>TO.31</t>
  </si>
  <si>
    <t>TO.32</t>
  </si>
  <si>
    <t>TO.33</t>
  </si>
  <si>
    <t>Thông tin câu hỏi cơ sở dữ liệu. Danh sách câu hỏi chưa trả lời được cập nhật</t>
  </si>
  <si>
    <t>Hiển thị danh sách câu hỏi trong danh sách hiện tại của bộ từ điển lên công cụ hiển thị</t>
  </si>
  <si>
    <t>Pre-conditions: Danh sách hiện tại của bộ từ điển có sẵn 40 câu hỏi</t>
  </si>
  <si>
    <t>1. Truy cập vào đường dẫn công cụ hiển thị</t>
  </si>
  <si>
    <t>2. Kiểm tra thông tin</t>
  </si>
  <si>
    <t>Hiển thị mỗi trang 10 câu hỏi, tối đa 3 trang.
Khi chọn câu hỏi cần xem, trang web hiển thị thông tin chi tiết câu hỏi</t>
  </si>
  <si>
    <t>TC.13.4</t>
  </si>
  <si>
    <t>Mỗi trang hiển thị 10 câu hỏi. Hiển thị tối đa 3 trang.</t>
  </si>
  <si>
    <t>Trang 1 hiển thị 10 câu hỏi</t>
  </si>
  <si>
    <t>Trang 2 hiển thị 10 câu hỏi</t>
  </si>
  <si>
    <t>Trang 3 hiển thị 10 câu hỏi</t>
  </si>
  <si>
    <t>Pre-conditions: Người dùng đã đăng nhập vào trang web</t>
  </si>
  <si>
    <t>Điều chỉnh số câu hỏi hiển thị một trang, số trang hiển thị tối đa cho công cụ hiển thị</t>
  </si>
  <si>
    <t>Số câu hỏi và số trang được hiển thị ở công cụ hiển thị đúng với thông tin đưa vào</t>
  </si>
  <si>
    <t>Người dùng lựa chọn một hoặc nhiều câu hỏi từ danh sách hiện tại đưa vào danh sách đã đã hạ của bộ từ điển</t>
  </si>
  <si>
    <t>4. Chọn hạ câu hỏi</t>
  </si>
  <si>
    <t>5. Xác nhận hạ câu hỏi</t>
  </si>
  <si>
    <t>Câu hỏi được chuyển vào danh sách đã hạ. Hiển thị thông báo hạ câu hỏi thành công</t>
  </si>
  <si>
    <t>Hiển thị tất cả các danh sách: danh sách có sẵn, danh sách hiện tại, danh sách đã hạ, danh sách đã xóa</t>
  </si>
  <si>
    <t>Hiển thị các danh sách trong bộ từ điển</t>
  </si>
  <si>
    <t>Hiển thị danh sách có sẵn</t>
  </si>
  <si>
    <t>TC.15.3</t>
  </si>
  <si>
    <t>TC.15.4</t>
  </si>
  <si>
    <t>TC.14.3</t>
  </si>
  <si>
    <t>TC.14.4</t>
  </si>
  <si>
    <t>Pre-conditions: Người dùng đã đăng nhập vào trang web. 
1. Chọn bộ từ điển
2. Chọn danh sách có sẵn
3. Kiểm tra thông tin</t>
  </si>
  <si>
    <t>Hiển thị checkbox trước mỗi câu hỏi
Thông tin được hiển thị trong danh sách bao gồm:
 - Câu hỏi
 - Câu trả lời
 - Ngày gởi</t>
  </si>
  <si>
    <t>Hiển thị danh sách hiện tại</t>
  </si>
  <si>
    <t>Hiển thị danh sách đã hạ</t>
  </si>
  <si>
    <t>Pre-conditions: Người dùng đã đăng nhập vào trang web. 
1. Chọn bộ từ điển
2. Chọn danh sách hiện tại
3. Kiểm tra thông tin</t>
  </si>
  <si>
    <t>Pre-conditions: Người dùng đã đăng nhập vào trang web. 
1. Chọn bộ từ điển
2. Chọn danh sách đã hạ
3. Kiểm tra thông tin</t>
  </si>
  <si>
    <t>Pre-conditions: Người dùng đã đăng nhập vào trang web. 
1. Chọn bộ từ điển
2. Chọn danh sách đã xóa
3. Kiểm tra thông tin</t>
  </si>
  <si>
    <t>Mỗi trang trong danh sách có sẵn chỉ hiển thị 5 câu hỏi.
Hiển thị tối đa 3 trang ở danh sách có sẵn</t>
  </si>
  <si>
    <t>Pre-conditions: Người dùng đã đăng nhập vào trang web. Trong cơ sở dữ liệu có 25 records câu hỏi chưa trả lời</t>
  </si>
  <si>
    <t>Pre-conditions: Người dùng đã đăng nhập vào trang web. Trong cơ sở dữ liệu có 25 records ở danh sách có sẵn</t>
  </si>
  <si>
    <t>Trang 1 hiển thị 5 câu hỏi</t>
  </si>
  <si>
    <t>Trang 2 hiển thị 5 câu hỏi</t>
  </si>
  <si>
    <t>Trang 3 hiển thị 5 câu hỏi</t>
  </si>
  <si>
    <t>Pre-conditions: Người dùng đã đăng nhập vào trang web. Trong cơ sở dữ liệu có 25 records ở danh sách hiện tại</t>
  </si>
  <si>
    <t>Pre-conditions: Người dùng đã đăng nhập vào trang web. Trong cơ sở dữ liệu có 25 records ở danh sách đã hạ</t>
  </si>
  <si>
    <t>Điều chỉnh số câu hỏi hiển thị một trang, số trang hiển thị tối đa cho danh sách câu hỏi chưa trả lời</t>
  </si>
  <si>
    <t>2. Chọn cấu hình</t>
  </si>
  <si>
    <t>3. Điền thông tin số câu hỏi hiển thị mỗi trang</t>
  </si>
  <si>
    <t>Hiển thị thông báo khi thông tin điền vào không phải số nguyên</t>
  </si>
  <si>
    <t>4. Điền thông tin số trang hiển thị tối đa</t>
  </si>
  <si>
    <t>5. Xác nhận</t>
  </si>
  <si>
    <t>Số câu hỏi và số trang được hiển thị ở danh sách câu hỏi chưa trả lời đúng với thông tin đưa vào</t>
  </si>
  <si>
    <t>TC.27.1</t>
  </si>
  <si>
    <t>Điều chỉnh số câu hỏi hiển thị một trang, số trang hiển thị tối đa cho danh sách câu hỏi lưu tạm</t>
  </si>
  <si>
    <t>Số câu hỏi và số trang được hiển thị ở danh sách câu hỏi lưu tạm đúng với thông tin đưa vào</t>
  </si>
  <si>
    <t>TC.28.1</t>
  </si>
  <si>
    <t>Điều chỉnh số câu hỏi hiển thị một trang, số trang hiển thị tối đa cho danh sách câu hỏi đã trả lời</t>
  </si>
  <si>
    <t>Số câu hỏi và số trang được hiển thị ở danh sách câu hỏi đã trả lời đúng với thông tin đưa vào</t>
  </si>
  <si>
    <t>3. Chọn cấu hình</t>
  </si>
  <si>
    <t>4. Điền thông tin số câu hỏi hiển thị mỗi trang</t>
  </si>
  <si>
    <t>5. Điền thông tin số trang hiển thị tối đa</t>
  </si>
  <si>
    <t>6. Xác nhận</t>
  </si>
  <si>
    <t>Số câu hỏi và số trang được hiển thị ở danh sách có sẵn đúng với thông tin đưa vào</t>
  </si>
  <si>
    <t>Điều chỉnh số câu hỏi hiển thị một trang, số trang hiển thị tối đa cho danh sách có sẵn</t>
  </si>
  <si>
    <t>TC.29.1</t>
  </si>
  <si>
    <t>TC.30.1</t>
  </si>
  <si>
    <t>Số câu hỏi và số trang được hiển thị ở danh sách câu hỏi đã xóa đúng với thông tin đưa vào</t>
  </si>
  <si>
    <t>Điều chỉnh số câu hỏi hiển thị một trang, số trang hiển thị tối đa cho danh sách câu hỏi đã xóa</t>
  </si>
  <si>
    <t>Điều chỉnh số câu hỏi hiển thị một trang, số trang hiển thị tối đa cho danh sách hiện tại</t>
  </si>
  <si>
    <t>Số câu hỏi và số trang được hiển thị ở danh sách hiện tại đúng với thông tin đưa vào</t>
  </si>
  <si>
    <t>TC.31.1</t>
  </si>
  <si>
    <t>Điều chỉnh số câu hỏi hiển thị một trang, số trang hiển thị tối đa cho danh sách đã hạ</t>
  </si>
  <si>
    <t>Số câu hỏi và số trang được hiển thị ở danh sách đã hạ đúng với thông tin đưa vào</t>
  </si>
  <si>
    <t>TC.32.1</t>
  </si>
  <si>
    <t>Điều chỉnh số câu hỏi hiển thị một trang, số trang hiển thị tối đa cho danh sách đã xóa</t>
  </si>
  <si>
    <t>2. Chọn danh sách đã xóa</t>
  </si>
  <si>
    <t>Số câu hỏi và số trang được hiển thị ở danh sách đã xóa đúng với thông tin đưa vào</t>
  </si>
  <si>
    <t>3. Chọn trang 2</t>
  </si>
  <si>
    <t>4. Chọn trang 3</t>
  </si>
  <si>
    <t>5. Chọn trang 4</t>
  </si>
  <si>
    <t>6. Chọn trang 5</t>
  </si>
  <si>
    <t>3. Chọn Đưa vào từ điển</t>
  </si>
  <si>
    <t>4. Xác nhận Đưa vào từ điển</t>
  </si>
  <si>
    <t>1. Điền thông tin số câu hỏi hiển thị mỗi trang</t>
  </si>
  <si>
    <t>2. Xác nhận</t>
  </si>
  <si>
    <t>Thông tin chi tiết của câu hỏi và câu trả lời được chọn được hiển thị trên giao diện. Thông tin bao gồm:
 - Ngày gởi
 - Nội dung
 - Địa chỉ email người gởi
 - Người trả lời</t>
  </si>
  <si>
    <t>Thông tin chi tiết của câu hỏi kèm theo khung biên soạn câu trả lời được chọn được hiển thị trên giao diện. Thông tin bao gồm:
 - Ngày gởi
 - Nội dung
 - Địa chỉ email người gởi</t>
  </si>
  <si>
    <t>Thông tin chi tiết của câu hỏi được chọn được hiển thị trên giao diện. Thông tin bao gồm:
 - Ngày gởi
 - Nội dung
 - Địa chỉ email người gởi
 - Người trả lời</t>
  </si>
  <si>
    <t>Pre-conditions: Người dùng đã đăng nhập vào trang web. 
1. Chọn danh sách chưa trả lời
2. Chọn câu hỏi
3. Kiểm tra thông tin</t>
  </si>
  <si>
    <t>Pre-conditions: Người dùng đã đăng nhập vào trang web. 
1. Chọn danh sách lưu tạm
2. Chọn câu hỏi
3. Kiểm tra thông tin</t>
  </si>
  <si>
    <t>Pre-conditions: Người dùng đã đăng nhập vào trang web. 
1. Chọn danh sách đã trả lời
2. Chọn câu hỏi
3. Kiểm tra thông tin</t>
  </si>
  <si>
    <t>Pre-conditions: Người dùng đã đăng nhập vào trang web. 
1. Chọn danh sách đã xóa
2. Chọn câu hỏi
3. Kiểm tra thông tin</t>
  </si>
  <si>
    <t>1. Điền thông tin họ tên
2. Điền thông tin Email
3. Điền thông tin tiêu đề
4. Điền thông tin câu hỏi
5. Chọn Gởi</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</si>
  <si>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</si>
  <si>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</si>
  <si>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</si>
  <si>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Pre-conditions: Người dùng đã đăng nhập vào trang web. Trong cơ sở dữ liệu có 25 records ở danh sách đã xóa</t>
  </si>
  <si>
    <t>TC.33.1</t>
  </si>
  <si>
    <t>Chỉ cho phép nhập số nguyên</t>
  </si>
  <si>
    <t>Trang 4 hiển thị 6 câu hỏi
Khi chọn trang 4, trang web chỉ hiển thị trang 4, 5, 6. Ẩn trang 1, 2, 3</t>
  </si>
  <si>
    <t>Trang 5 hiển thị 6 câu hỏi
Khi chọn trang 5, trang web chỉ hiển thị trang 4, 5, 6. Ẩn trang 1, 2, 3</t>
  </si>
  <si>
    <t>Trang 4 hiển thị 10 câu hỏi
Khi chọn trang 4, trang web chỉ hiển thị trang 4, 5, 6. Ẩn trang 1, 2, 3</t>
  </si>
  <si>
    <t>Trang 4 hiển thị 5 câu hỏi
Khi chọn trang 4, trang web chỉ hiển thị trang 4, 5, 6. Ẩn trang 1, 2, 3</t>
  </si>
  <si>
    <t>Trang 5 hiển thị 5 câu hỏi
Khi chọn trang 5, trang web chỉ hiển thị trang 4, 5, 6. Ẩn trang 1, 2, 3</t>
  </si>
  <si>
    <t>Thông tin chi tiết của câu hỏi kèm theo khung biên soạn câu trả lời được chọn được hiển thị trên giao diện. Thông tin bao gồm:
 - Ngày gởi
 - Nội dung
 - Địa chỉ email người gởi
 - Người trả lời</t>
  </si>
  <si>
    <t>Thực hiện tìm kiếm câu hỏi theo nội dung</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</si>
</sst>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13">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Fill="1" applyBorder="1" applyAlignment="1">
      <alignment vertical="center"/>
    </xf>
    <xf numFmtId="0" fontId="6" fillId="0" borderId="1" xfId="0" applyFont="1" applyBorder="1" applyAlignment="1">
      <alignment horizontal="center"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2" fillId="8" borderId="1" xfId="0" applyFont="1" applyFill="1" applyBorder="1" applyAlignment="1">
      <alignmen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cellXfs>
  <cellStyles count="3">
    <cellStyle name="Hyperlink" xfId="1" builtinId="8"/>
    <cellStyle name="Normal" xfId="0" builtinId="0"/>
    <cellStyle name="Percent" xfId="2" builtinId="5"/>
  </cellStyles>
  <dxfs count="256">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0</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3" t="s">
        <v>6</v>
      </c>
      <c r="C8" s="84"/>
      <c r="D8" s="85"/>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505</v>
      </c>
      <c r="C18" s="19">
        <v>1</v>
      </c>
      <c r="D18" s="22" t="s">
        <v>17</v>
      </c>
      <c r="E18" s="18"/>
      <c r="F18" s="19" t="s">
        <v>16</v>
      </c>
    </row>
    <row r="19" spans="2:6" ht="15.75" thickBot="1" x14ac:dyDescent="0.3">
      <c r="B19" s="21" t="s">
        <v>627</v>
      </c>
      <c r="C19" s="19">
        <v>1.1000000000000001</v>
      </c>
      <c r="D19" s="22" t="s">
        <v>629</v>
      </c>
      <c r="E19" s="18"/>
      <c r="F19" s="19" t="s">
        <v>16</v>
      </c>
    </row>
    <row r="20" spans="2:6" ht="15.75" thickBot="1" x14ac:dyDescent="0.3">
      <c r="B20" s="21" t="s">
        <v>628</v>
      </c>
      <c r="C20" s="19">
        <v>1.2</v>
      </c>
      <c r="D20" s="22" t="s">
        <v>629</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61"/>
  <sheetViews>
    <sheetView showGridLines="0" workbookViewId="0">
      <selection activeCell="A5" sqref="A5:D5"/>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6" t="s">
        <v>506</v>
      </c>
      <c r="B5" s="86"/>
      <c r="C5" s="86"/>
      <c r="D5" s="86"/>
    </row>
    <row r="6" spans="1:4" ht="31.5" x14ac:dyDescent="0.25">
      <c r="A6" s="42" t="s">
        <v>84</v>
      </c>
      <c r="B6" s="7" t="s">
        <v>130</v>
      </c>
      <c r="C6" s="7" t="s">
        <v>517</v>
      </c>
      <c r="D6" s="42"/>
    </row>
    <row r="7" spans="1:4" x14ac:dyDescent="0.25">
      <c r="A7" s="86" t="s">
        <v>507</v>
      </c>
      <c r="B7" s="86"/>
      <c r="C7" s="86"/>
      <c r="D7" s="86"/>
    </row>
    <row r="8" spans="1:4" x14ac:dyDescent="0.25">
      <c r="A8" s="42" t="s">
        <v>85</v>
      </c>
      <c r="B8" s="42" t="s">
        <v>138</v>
      </c>
      <c r="C8" s="7" t="s">
        <v>518</v>
      </c>
      <c r="D8" s="42"/>
    </row>
    <row r="9" spans="1:4" x14ac:dyDescent="0.25">
      <c r="A9" s="86" t="s">
        <v>79</v>
      </c>
      <c r="B9" s="86"/>
      <c r="C9" s="86"/>
      <c r="D9" s="86"/>
    </row>
    <row r="10" spans="1:4" ht="31.5" x14ac:dyDescent="0.25">
      <c r="A10" s="42" t="s">
        <v>86</v>
      </c>
      <c r="B10" s="7" t="s">
        <v>473</v>
      </c>
      <c r="C10" s="7" t="s">
        <v>519</v>
      </c>
      <c r="D10" s="42"/>
    </row>
    <row r="11" spans="1:4" ht="31.5" x14ac:dyDescent="0.25">
      <c r="A11" s="42" t="s">
        <v>107</v>
      </c>
      <c r="B11" s="7" t="s">
        <v>521</v>
      </c>
      <c r="C11" s="7" t="s">
        <v>520</v>
      </c>
      <c r="D11" s="42"/>
    </row>
    <row r="12" spans="1:4" x14ac:dyDescent="0.25">
      <c r="A12" s="86" t="s">
        <v>27</v>
      </c>
      <c r="B12" s="86"/>
      <c r="C12" s="86"/>
      <c r="D12" s="86"/>
    </row>
    <row r="13" spans="1:4" x14ac:dyDescent="0.25">
      <c r="A13" s="42" t="s">
        <v>522</v>
      </c>
      <c r="B13" s="42" t="s">
        <v>549</v>
      </c>
      <c r="C13" s="7" t="s">
        <v>551</v>
      </c>
      <c r="D13" s="42"/>
    </row>
    <row r="14" spans="1:4" x14ac:dyDescent="0.25">
      <c r="A14" s="86" t="s">
        <v>28</v>
      </c>
      <c r="B14" s="86"/>
      <c r="C14" s="86"/>
      <c r="D14" s="86"/>
    </row>
    <row r="15" spans="1:4" ht="31.5" x14ac:dyDescent="0.25">
      <c r="A15" s="42" t="s">
        <v>121</v>
      </c>
      <c r="B15" s="7" t="s">
        <v>550</v>
      </c>
      <c r="C15" s="7" t="s">
        <v>552</v>
      </c>
      <c r="D15" s="42"/>
    </row>
    <row r="16" spans="1:4" x14ac:dyDescent="0.25">
      <c r="A16" s="86" t="s">
        <v>508</v>
      </c>
      <c r="B16" s="86"/>
      <c r="C16" s="86"/>
      <c r="D16" s="86"/>
    </row>
    <row r="17" spans="1:4" ht="31.5" x14ac:dyDescent="0.25">
      <c r="A17" s="42" t="s">
        <v>129</v>
      </c>
      <c r="B17" s="7" t="s">
        <v>130</v>
      </c>
      <c r="C17" s="7" t="s">
        <v>517</v>
      </c>
      <c r="D17" s="42"/>
    </row>
    <row r="18" spans="1:4" x14ac:dyDescent="0.25">
      <c r="A18" s="86" t="s">
        <v>526</v>
      </c>
      <c r="B18" s="86"/>
      <c r="C18" s="86"/>
      <c r="D18" s="86"/>
    </row>
    <row r="19" spans="1:4" ht="31.5" x14ac:dyDescent="0.25">
      <c r="A19" s="42" t="s">
        <v>137</v>
      </c>
      <c r="B19" s="42" t="s">
        <v>635</v>
      </c>
      <c r="C19" s="11" t="s">
        <v>630</v>
      </c>
      <c r="D19" s="42"/>
    </row>
    <row r="20" spans="1:4" x14ac:dyDescent="0.25">
      <c r="A20" s="42" t="s">
        <v>152</v>
      </c>
      <c r="B20" s="42" t="s">
        <v>632</v>
      </c>
      <c r="C20" s="81" t="s">
        <v>637</v>
      </c>
      <c r="D20" s="42"/>
    </row>
    <row r="21" spans="1:4" ht="31.5" x14ac:dyDescent="0.25">
      <c r="A21" s="42" t="s">
        <v>160</v>
      </c>
      <c r="B21" s="42" t="s">
        <v>631</v>
      </c>
      <c r="C21" s="11" t="s">
        <v>633</v>
      </c>
      <c r="D21" s="42"/>
    </row>
    <row r="22" spans="1:4" hidden="1" x14ac:dyDescent="0.25">
      <c r="A22" s="86" t="s">
        <v>634</v>
      </c>
      <c r="B22" s="86"/>
      <c r="C22" s="86"/>
      <c r="D22" s="86"/>
    </row>
    <row r="23" spans="1:4" ht="31.5" hidden="1" x14ac:dyDescent="0.25">
      <c r="A23" s="42" t="s">
        <v>172</v>
      </c>
      <c r="B23" s="42" t="s">
        <v>638</v>
      </c>
      <c r="C23" s="7" t="s">
        <v>639</v>
      </c>
      <c r="D23" s="42"/>
    </row>
    <row r="24" spans="1:4" x14ac:dyDescent="0.25">
      <c r="A24" s="86" t="s">
        <v>527</v>
      </c>
      <c r="B24" s="86"/>
      <c r="C24" s="86"/>
      <c r="D24" s="86"/>
    </row>
    <row r="25" spans="1:4" x14ac:dyDescent="0.25">
      <c r="A25" s="42"/>
      <c r="B25" s="42"/>
      <c r="C25" s="7"/>
      <c r="D25" s="42"/>
    </row>
    <row r="26" spans="1:4" x14ac:dyDescent="0.25">
      <c r="A26" s="86" t="s">
        <v>43</v>
      </c>
      <c r="B26" s="86"/>
      <c r="C26" s="86"/>
      <c r="D26" s="86"/>
    </row>
    <row r="27" spans="1:4" ht="14.25" customHeight="1" x14ac:dyDescent="0.25">
      <c r="A27" s="42" t="s">
        <v>189</v>
      </c>
      <c r="B27" s="7" t="s">
        <v>106</v>
      </c>
      <c r="C27" s="42" t="s">
        <v>538</v>
      </c>
      <c r="D27" s="42"/>
    </row>
    <row r="28" spans="1:4" ht="31.5" x14ac:dyDescent="0.25">
      <c r="A28" s="42" t="s">
        <v>193</v>
      </c>
      <c r="B28" s="7" t="s">
        <v>109</v>
      </c>
      <c r="C28" s="7" t="s">
        <v>636</v>
      </c>
      <c r="D28" s="42"/>
    </row>
    <row r="29" spans="1:4" x14ac:dyDescent="0.25">
      <c r="A29" s="86" t="s">
        <v>509</v>
      </c>
      <c r="B29" s="86"/>
      <c r="C29" s="86"/>
      <c r="D29" s="86"/>
    </row>
    <row r="30" spans="1:4" x14ac:dyDescent="0.25">
      <c r="A30" s="42" t="s">
        <v>195</v>
      </c>
      <c r="B30" s="42" t="s">
        <v>138</v>
      </c>
      <c r="C30" s="7" t="s">
        <v>518</v>
      </c>
      <c r="D30" s="42"/>
    </row>
    <row r="31" spans="1:4" x14ac:dyDescent="0.25">
      <c r="A31" s="86" t="s">
        <v>523</v>
      </c>
      <c r="B31" s="86"/>
      <c r="C31" s="86"/>
      <c r="D31" s="86"/>
    </row>
    <row r="32" spans="1:4" ht="63" x14ac:dyDescent="0.25">
      <c r="A32" s="42" t="s">
        <v>197</v>
      </c>
      <c r="B32" s="42" t="s">
        <v>342</v>
      </c>
      <c r="C32" s="7" t="s">
        <v>528</v>
      </c>
      <c r="D32" s="42"/>
    </row>
    <row r="33" spans="1:4" x14ac:dyDescent="0.25">
      <c r="A33" s="86" t="s">
        <v>524</v>
      </c>
      <c r="B33" s="86"/>
      <c r="C33" s="86"/>
      <c r="D33" s="86"/>
    </row>
    <row r="34" spans="1:4" ht="63" x14ac:dyDescent="0.25">
      <c r="A34" s="42" t="s">
        <v>318</v>
      </c>
      <c r="B34" s="42" t="s">
        <v>342</v>
      </c>
      <c r="C34" s="7" t="s">
        <v>529</v>
      </c>
      <c r="D34" s="42"/>
    </row>
    <row r="35" spans="1:4" x14ac:dyDescent="0.25">
      <c r="A35" s="87" t="s">
        <v>525</v>
      </c>
      <c r="B35" s="87"/>
      <c r="C35" s="87"/>
      <c r="D35" s="87"/>
    </row>
    <row r="36" spans="1:4" ht="31.5" x14ac:dyDescent="0.25">
      <c r="A36" s="42" t="s">
        <v>341</v>
      </c>
      <c r="B36" s="7" t="s">
        <v>537</v>
      </c>
      <c r="C36" s="7" t="s">
        <v>531</v>
      </c>
      <c r="D36" s="42"/>
    </row>
    <row r="37" spans="1:4" x14ac:dyDescent="0.25">
      <c r="A37" s="86" t="s">
        <v>510</v>
      </c>
      <c r="B37" s="86"/>
      <c r="C37" s="86"/>
      <c r="D37" s="86"/>
    </row>
    <row r="38" spans="1:4" ht="31.5" x14ac:dyDescent="0.25">
      <c r="A38" s="42" t="s">
        <v>358</v>
      </c>
      <c r="B38" s="42" t="s">
        <v>532</v>
      </c>
      <c r="C38" s="7" t="s">
        <v>531</v>
      </c>
      <c r="D38" s="42"/>
    </row>
    <row r="39" spans="1:4" ht="31.5" x14ac:dyDescent="0.25">
      <c r="A39" s="42" t="s">
        <v>359</v>
      </c>
      <c r="B39" s="42" t="s">
        <v>533</v>
      </c>
      <c r="C39" s="7" t="s">
        <v>534</v>
      </c>
      <c r="D39" s="42"/>
    </row>
    <row r="40" spans="1:4" ht="31.5" x14ac:dyDescent="0.25">
      <c r="A40" s="42" t="s">
        <v>362</v>
      </c>
      <c r="B40" s="42" t="s">
        <v>535</v>
      </c>
      <c r="C40" s="7" t="s">
        <v>536</v>
      </c>
      <c r="D40" s="42"/>
    </row>
    <row r="41" spans="1:4" x14ac:dyDescent="0.25">
      <c r="A41" s="86" t="s">
        <v>511</v>
      </c>
      <c r="B41" s="86"/>
      <c r="C41" s="86"/>
      <c r="D41" s="86"/>
    </row>
    <row r="42" spans="1:4" ht="30.75" customHeight="1" x14ac:dyDescent="0.25">
      <c r="A42" s="42" t="s">
        <v>366</v>
      </c>
      <c r="B42" s="42" t="s">
        <v>530</v>
      </c>
      <c r="C42" s="7" t="s">
        <v>520</v>
      </c>
      <c r="D42" s="42"/>
    </row>
    <row r="43" spans="1:4" ht="47.25" x14ac:dyDescent="0.25">
      <c r="A43" s="42" t="s">
        <v>382</v>
      </c>
      <c r="B43" s="7" t="s">
        <v>599</v>
      </c>
      <c r="C43" s="7" t="s">
        <v>600</v>
      </c>
      <c r="D43" s="42"/>
    </row>
    <row r="44" spans="1:4" x14ac:dyDescent="0.25">
      <c r="A44" s="86" t="s">
        <v>516</v>
      </c>
      <c r="B44" s="86"/>
      <c r="C44" s="86"/>
      <c r="D44" s="86"/>
    </row>
    <row r="45" spans="1:4" x14ac:dyDescent="0.25">
      <c r="A45" s="42"/>
      <c r="B45" s="42"/>
      <c r="C45" s="42"/>
      <c r="D45" s="42"/>
    </row>
    <row r="46" spans="1:4" x14ac:dyDescent="0.25">
      <c r="A46" s="86" t="s">
        <v>512</v>
      </c>
      <c r="B46" s="86"/>
      <c r="C46" s="86"/>
      <c r="D46" s="86"/>
    </row>
    <row r="47" spans="1:4" ht="47.25" x14ac:dyDescent="0.25">
      <c r="A47" s="42" t="s">
        <v>383</v>
      </c>
      <c r="B47" s="11" t="s">
        <v>662</v>
      </c>
      <c r="C47" s="7" t="s">
        <v>661</v>
      </c>
      <c r="D47" s="42"/>
    </row>
    <row r="48" spans="1:4" x14ac:dyDescent="0.25">
      <c r="A48" s="42" t="s">
        <v>447</v>
      </c>
      <c r="B48" s="7" t="s">
        <v>539</v>
      </c>
      <c r="C48" s="42" t="s">
        <v>540</v>
      </c>
      <c r="D48" s="42"/>
    </row>
    <row r="49" spans="1:4" x14ac:dyDescent="0.25">
      <c r="A49" s="86" t="s">
        <v>513</v>
      </c>
      <c r="B49" s="86"/>
      <c r="C49" s="86"/>
      <c r="D49" s="86"/>
    </row>
    <row r="50" spans="1:4" ht="63" x14ac:dyDescent="0.25">
      <c r="A50" s="42" t="s">
        <v>494</v>
      </c>
      <c r="B50" s="42" t="s">
        <v>545</v>
      </c>
      <c r="C50" s="7" t="s">
        <v>553</v>
      </c>
      <c r="D50" s="42"/>
    </row>
    <row r="51" spans="1:4" ht="63" x14ac:dyDescent="0.25">
      <c r="A51" s="42" t="s">
        <v>561</v>
      </c>
      <c r="B51" s="42" t="s">
        <v>546</v>
      </c>
      <c r="C51" s="7" t="s">
        <v>554</v>
      </c>
      <c r="D51" s="42"/>
    </row>
    <row r="52" spans="1:4" ht="63" x14ac:dyDescent="0.25">
      <c r="A52" s="42" t="s">
        <v>562</v>
      </c>
      <c r="B52" s="42" t="s">
        <v>547</v>
      </c>
      <c r="C52" s="7" t="s">
        <v>555</v>
      </c>
      <c r="D52" s="42"/>
    </row>
    <row r="53" spans="1:4" ht="63" x14ac:dyDescent="0.25">
      <c r="A53" s="42" t="s">
        <v>563</v>
      </c>
      <c r="B53" s="42" t="s">
        <v>548</v>
      </c>
      <c r="C53" s="7" t="s">
        <v>556</v>
      </c>
      <c r="D53" s="42"/>
    </row>
    <row r="54" spans="1:4" ht="47.25" x14ac:dyDescent="0.25">
      <c r="A54" s="42" t="s">
        <v>564</v>
      </c>
      <c r="B54" s="42" t="s">
        <v>542</v>
      </c>
      <c r="C54" s="7" t="s">
        <v>557</v>
      </c>
      <c r="D54" s="42"/>
    </row>
    <row r="55" spans="1:4" ht="47.25" x14ac:dyDescent="0.25">
      <c r="A55" s="42" t="s">
        <v>640</v>
      </c>
      <c r="B55" s="42" t="s">
        <v>543</v>
      </c>
      <c r="C55" s="7" t="s">
        <v>558</v>
      </c>
      <c r="D55" s="42"/>
    </row>
    <row r="56" spans="1:4" ht="47.25" x14ac:dyDescent="0.25">
      <c r="A56" s="42" t="s">
        <v>641</v>
      </c>
      <c r="B56" s="42" t="s">
        <v>544</v>
      </c>
      <c r="C56" s="7" t="s">
        <v>559</v>
      </c>
      <c r="D56" s="42"/>
    </row>
    <row r="57" spans="1:4" ht="47.25" x14ac:dyDescent="0.25">
      <c r="A57" s="42" t="s">
        <v>642</v>
      </c>
      <c r="B57" s="42" t="s">
        <v>541</v>
      </c>
      <c r="C57" s="7" t="s">
        <v>560</v>
      </c>
      <c r="D57" s="42"/>
    </row>
    <row r="58" spans="1:4" x14ac:dyDescent="0.25">
      <c r="A58" s="86" t="s">
        <v>514</v>
      </c>
      <c r="B58" s="86"/>
      <c r="C58" s="86"/>
      <c r="D58" s="86"/>
    </row>
    <row r="59" spans="1:4" x14ac:dyDescent="0.25">
      <c r="A59" s="42"/>
      <c r="B59" s="42"/>
      <c r="C59" s="42"/>
      <c r="D59" s="42"/>
    </row>
    <row r="60" spans="1:4" x14ac:dyDescent="0.25">
      <c r="A60" s="86" t="s">
        <v>515</v>
      </c>
      <c r="B60" s="86"/>
      <c r="C60" s="86"/>
      <c r="D60" s="86"/>
    </row>
    <row r="61" spans="1:4" x14ac:dyDescent="0.25">
      <c r="A61" s="42"/>
      <c r="B61" s="42"/>
      <c r="C61" s="42"/>
      <c r="D61" s="42"/>
    </row>
  </sheetData>
  <mergeCells count="21">
    <mergeCell ref="A35:D35"/>
    <mergeCell ref="A41:D41"/>
    <mergeCell ref="A24:D24"/>
    <mergeCell ref="A29:D29"/>
    <mergeCell ref="A31:D31"/>
    <mergeCell ref="A37:D37"/>
    <mergeCell ref="A26:D26"/>
    <mergeCell ref="A33:D33"/>
    <mergeCell ref="A5:D5"/>
    <mergeCell ref="A14:D14"/>
    <mergeCell ref="A16:D16"/>
    <mergeCell ref="A18:D18"/>
    <mergeCell ref="A22:D22"/>
    <mergeCell ref="A7:D7"/>
    <mergeCell ref="A9:D9"/>
    <mergeCell ref="A12:D12"/>
    <mergeCell ref="A44:D44"/>
    <mergeCell ref="A46:D46"/>
    <mergeCell ref="A49:D49"/>
    <mergeCell ref="A58:D58"/>
    <mergeCell ref="A60:D6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60"/>
  <sheetViews>
    <sheetView showGridLines="0" tabSelected="1" topLeftCell="A9" zoomScaleNormal="100" workbookViewId="0">
      <selection activeCell="E115" sqref="E115"/>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4.4257812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03" t="s">
        <v>103</v>
      </c>
      <c r="B2" s="104" t="s">
        <v>96</v>
      </c>
      <c r="C2" s="104"/>
      <c r="D2" s="54">
        <f>COUNTIF(I12:I136,"&gt;a0")</f>
        <v>30</v>
      </c>
      <c r="E2" s="56"/>
    </row>
    <row r="3" spans="1:10" x14ac:dyDescent="0.25">
      <c r="A3" s="103"/>
      <c r="B3" s="104" t="s">
        <v>97</v>
      </c>
      <c r="C3" s="104"/>
      <c r="D3" s="54">
        <f>SUM(D5:D6)</f>
        <v>0</v>
      </c>
      <c r="E3" s="63"/>
    </row>
    <row r="4" spans="1:10" x14ac:dyDescent="0.25">
      <c r="A4" s="103"/>
      <c r="B4" s="104" t="s">
        <v>98</v>
      </c>
      <c r="C4" s="104"/>
      <c r="D4" s="54">
        <f>D2-D3</f>
        <v>30</v>
      </c>
    </row>
    <row r="5" spans="1:10" x14ac:dyDescent="0.25">
      <c r="A5" s="103"/>
      <c r="B5" s="105" t="s">
        <v>99</v>
      </c>
      <c r="C5" s="105"/>
      <c r="D5" s="54">
        <f>COUNTIF(H12:H136,"Passed")</f>
        <v>0</v>
      </c>
    </row>
    <row r="6" spans="1:10" x14ac:dyDescent="0.25">
      <c r="A6" s="103"/>
      <c r="B6" s="105" t="s">
        <v>100</v>
      </c>
      <c r="C6" s="105"/>
      <c r="D6" s="54">
        <f>COUNTIF(H12:H136,"Failed")</f>
        <v>0</v>
      </c>
    </row>
    <row r="7" spans="1:10" x14ac:dyDescent="0.25">
      <c r="A7" s="103"/>
      <c r="B7" s="105" t="s">
        <v>101</v>
      </c>
      <c r="C7" s="105"/>
      <c r="D7" s="54">
        <f>COUNTIF(H12:H136,"Block")</f>
        <v>0</v>
      </c>
    </row>
    <row r="8" spans="1:10" x14ac:dyDescent="0.25">
      <c r="A8" s="103"/>
      <c r="B8" s="106" t="s">
        <v>102</v>
      </c>
      <c r="C8" s="106"/>
      <c r="D8" s="55">
        <f>1-(D4/D2)</f>
        <v>0</v>
      </c>
    </row>
    <row r="10" spans="1:10" s="39" customFormat="1" ht="18.75" x14ac:dyDescent="0.25">
      <c r="B10" s="43" t="s">
        <v>87</v>
      </c>
      <c r="C10" s="43" t="s">
        <v>88</v>
      </c>
      <c r="D10" s="43" t="s">
        <v>56</v>
      </c>
      <c r="E10" s="43" t="s">
        <v>132</v>
      </c>
      <c r="F10" s="43" t="s">
        <v>89</v>
      </c>
      <c r="G10" s="43" t="s">
        <v>90</v>
      </c>
      <c r="H10" s="43" t="s">
        <v>13</v>
      </c>
      <c r="I10" s="43" t="s">
        <v>94</v>
      </c>
      <c r="J10" s="43" t="s">
        <v>83</v>
      </c>
    </row>
    <row r="11" spans="1:10" collapsed="1" x14ac:dyDescent="0.25">
      <c r="B11" s="61" t="s">
        <v>506</v>
      </c>
      <c r="C11" s="53"/>
      <c r="D11" s="53"/>
      <c r="E11" s="53"/>
      <c r="F11" s="53"/>
      <c r="G11" s="53"/>
      <c r="H11" s="53"/>
      <c r="I11" s="53"/>
      <c r="J11" s="53"/>
    </row>
    <row r="12" spans="1:10" ht="15.75" hidden="1" customHeight="1" outlineLevel="1" x14ac:dyDescent="0.25">
      <c r="B12" s="52" t="s">
        <v>84</v>
      </c>
      <c r="C12" s="47" t="s">
        <v>130</v>
      </c>
      <c r="D12" s="50"/>
      <c r="E12" s="50"/>
      <c r="F12" s="50"/>
      <c r="G12" s="50"/>
      <c r="H12" s="50"/>
      <c r="I12" s="50"/>
      <c r="J12" s="51"/>
    </row>
    <row r="13" spans="1:10" ht="90" hidden="1" outlineLevel="2" x14ac:dyDescent="0.25">
      <c r="B13" s="45" t="s">
        <v>92</v>
      </c>
      <c r="C13" s="46">
        <v>157</v>
      </c>
      <c r="D13" s="33" t="s">
        <v>743</v>
      </c>
      <c r="E13" s="33" t="s">
        <v>566</v>
      </c>
      <c r="F13" s="33" t="s">
        <v>135</v>
      </c>
      <c r="G13" s="45" t="s">
        <v>93</v>
      </c>
      <c r="H13" s="40"/>
      <c r="I13" s="33" t="s">
        <v>104</v>
      </c>
      <c r="J13" s="45"/>
    </row>
    <row r="14" spans="1:10" ht="45" hidden="1" outlineLevel="2" x14ac:dyDescent="0.25">
      <c r="B14" s="45" t="s">
        <v>230</v>
      </c>
      <c r="C14" s="46">
        <v>158</v>
      </c>
      <c r="D14" s="77" t="s">
        <v>149</v>
      </c>
      <c r="E14" s="33" t="s">
        <v>567</v>
      </c>
      <c r="F14" s="33" t="s">
        <v>151</v>
      </c>
      <c r="G14" s="45" t="s">
        <v>93</v>
      </c>
      <c r="H14" s="40"/>
      <c r="I14" s="33" t="s">
        <v>104</v>
      </c>
      <c r="J14" s="45"/>
    </row>
    <row r="15" spans="1:10" collapsed="1" x14ac:dyDescent="0.25">
      <c r="B15" s="61" t="s">
        <v>507</v>
      </c>
      <c r="C15" s="53"/>
      <c r="D15" s="53"/>
      <c r="E15" s="53"/>
      <c r="F15" s="53"/>
      <c r="G15" s="53"/>
      <c r="H15" s="53"/>
      <c r="I15" s="53"/>
      <c r="J15" s="53"/>
    </row>
    <row r="16" spans="1:10" ht="15.75" hidden="1" outlineLevel="1" x14ac:dyDescent="0.25">
      <c r="B16" s="48" t="s">
        <v>85</v>
      </c>
      <c r="C16" s="49" t="s">
        <v>138</v>
      </c>
      <c r="D16" s="50"/>
      <c r="E16" s="50"/>
      <c r="F16" s="50"/>
      <c r="G16" s="50"/>
      <c r="H16" s="50"/>
      <c r="I16" s="50"/>
      <c r="J16" s="51"/>
    </row>
    <row r="17" spans="2:10" ht="105" hidden="1" outlineLevel="2" x14ac:dyDescent="0.25">
      <c r="B17" s="45" t="s">
        <v>95</v>
      </c>
      <c r="C17" s="46">
        <v>159</v>
      </c>
      <c r="D17" s="33" t="s">
        <v>139</v>
      </c>
      <c r="E17" s="33" t="s">
        <v>143</v>
      </c>
      <c r="F17" s="33" t="s">
        <v>724</v>
      </c>
      <c r="G17" s="45" t="s">
        <v>93</v>
      </c>
      <c r="H17" s="40"/>
      <c r="I17" s="75" t="s">
        <v>136</v>
      </c>
      <c r="J17" s="45"/>
    </row>
    <row r="18" spans="2:10" ht="120" hidden="1" outlineLevel="2" x14ac:dyDescent="0.25">
      <c r="B18" s="45" t="s">
        <v>114</v>
      </c>
      <c r="C18" s="46">
        <v>160</v>
      </c>
      <c r="D18" s="33" t="s">
        <v>140</v>
      </c>
      <c r="E18" s="33" t="s">
        <v>144</v>
      </c>
      <c r="F18" s="33" t="s">
        <v>742</v>
      </c>
      <c r="G18" s="45" t="s">
        <v>93</v>
      </c>
      <c r="H18" s="40"/>
      <c r="I18" s="75" t="s">
        <v>136</v>
      </c>
      <c r="J18" s="45"/>
    </row>
    <row r="19" spans="2:10" ht="120" hidden="1" outlineLevel="2" x14ac:dyDescent="0.25">
      <c r="B19" s="45" t="s">
        <v>574</v>
      </c>
      <c r="C19" s="46">
        <v>161</v>
      </c>
      <c r="D19" s="33" t="s">
        <v>141</v>
      </c>
      <c r="E19" s="33" t="s">
        <v>145</v>
      </c>
      <c r="F19" s="33" t="s">
        <v>742</v>
      </c>
      <c r="G19" s="45" t="s">
        <v>93</v>
      </c>
      <c r="H19" s="40"/>
      <c r="I19" s="75" t="s">
        <v>136</v>
      </c>
      <c r="J19" s="45"/>
    </row>
    <row r="20" spans="2:10" collapsed="1" x14ac:dyDescent="0.25">
      <c r="B20" s="61" t="s">
        <v>79</v>
      </c>
      <c r="C20" s="53"/>
      <c r="D20" s="53"/>
      <c r="E20" s="53"/>
      <c r="F20" s="53"/>
      <c r="G20" s="53"/>
      <c r="H20" s="53"/>
      <c r="I20" s="53"/>
      <c r="J20" s="53"/>
    </row>
    <row r="21" spans="2:10" ht="15.75" hidden="1" outlineLevel="1" x14ac:dyDescent="0.25">
      <c r="B21" s="48" t="s">
        <v>86</v>
      </c>
      <c r="C21" s="49" t="s">
        <v>473</v>
      </c>
      <c r="D21" s="50"/>
      <c r="E21" s="50"/>
      <c r="F21" s="50"/>
      <c r="G21" s="50"/>
      <c r="H21" s="50"/>
      <c r="I21" s="50"/>
      <c r="J21" s="51"/>
    </row>
    <row r="22" spans="2:10" ht="30" hidden="1" outlineLevel="2" x14ac:dyDescent="0.25">
      <c r="B22" s="91" t="s">
        <v>108</v>
      </c>
      <c r="C22" s="91">
        <v>162</v>
      </c>
      <c r="D22" s="94" t="s">
        <v>620</v>
      </c>
      <c r="E22" s="33" t="s">
        <v>568</v>
      </c>
      <c r="F22" s="33"/>
      <c r="G22" s="91" t="s">
        <v>93</v>
      </c>
      <c r="H22" s="97"/>
      <c r="I22" s="100" t="s">
        <v>204</v>
      </c>
      <c r="J22" s="45"/>
    </row>
    <row r="23" spans="2:10" hidden="1" outlineLevel="2" x14ac:dyDescent="0.25">
      <c r="B23" s="92"/>
      <c r="C23" s="92"/>
      <c r="D23" s="95"/>
      <c r="E23" s="33" t="s">
        <v>569</v>
      </c>
      <c r="F23" s="33"/>
      <c r="G23" s="92"/>
      <c r="H23" s="98"/>
      <c r="I23" s="101"/>
      <c r="J23" s="78"/>
    </row>
    <row r="24" spans="2:10" hidden="1" outlineLevel="2" x14ac:dyDescent="0.25">
      <c r="B24" s="92"/>
      <c r="C24" s="92"/>
      <c r="D24" s="95"/>
      <c r="E24" s="33" t="s">
        <v>570</v>
      </c>
      <c r="F24" s="33"/>
      <c r="G24" s="92"/>
      <c r="H24" s="98"/>
      <c r="I24" s="101"/>
      <c r="J24" s="78"/>
    </row>
    <row r="25" spans="2:10" hidden="1" outlineLevel="2" x14ac:dyDescent="0.25">
      <c r="B25" s="92"/>
      <c r="C25" s="92"/>
      <c r="D25" s="95"/>
      <c r="E25" s="33" t="s">
        <v>719</v>
      </c>
      <c r="F25" s="33"/>
      <c r="G25" s="92"/>
      <c r="H25" s="98"/>
      <c r="I25" s="101"/>
      <c r="J25" s="78"/>
    </row>
    <row r="26" spans="2:10" ht="45" hidden="1" outlineLevel="2" x14ac:dyDescent="0.25">
      <c r="B26" s="93"/>
      <c r="C26" s="93"/>
      <c r="D26" s="96"/>
      <c r="E26" s="33" t="s">
        <v>720</v>
      </c>
      <c r="F26" s="33" t="s">
        <v>573</v>
      </c>
      <c r="G26" s="93"/>
      <c r="H26" s="99"/>
      <c r="I26" s="102"/>
      <c r="J26" s="78"/>
    </row>
    <row r="27" spans="2:10" ht="16.5" hidden="1" customHeight="1" outlineLevel="1" x14ac:dyDescent="0.25">
      <c r="B27" s="48" t="s">
        <v>107</v>
      </c>
      <c r="C27" s="49" t="s">
        <v>521</v>
      </c>
      <c r="D27" s="50"/>
      <c r="E27" s="50"/>
      <c r="F27" s="50"/>
      <c r="G27" s="50"/>
      <c r="H27" s="50"/>
      <c r="I27" s="50"/>
      <c r="J27" s="51"/>
    </row>
    <row r="28" spans="2:10" ht="30" hidden="1" outlineLevel="2" x14ac:dyDescent="0.25">
      <c r="B28" s="91" t="s">
        <v>580</v>
      </c>
      <c r="C28" s="91">
        <v>163</v>
      </c>
      <c r="D28" s="94" t="s">
        <v>621</v>
      </c>
      <c r="E28" s="33" t="s">
        <v>575</v>
      </c>
      <c r="F28" s="33"/>
      <c r="G28" s="91" t="s">
        <v>93</v>
      </c>
      <c r="H28" s="97"/>
      <c r="I28" s="100" t="s">
        <v>204</v>
      </c>
      <c r="J28" s="45"/>
    </row>
    <row r="29" spans="2:10" hidden="1" outlineLevel="2" x14ac:dyDescent="0.25">
      <c r="B29" s="92"/>
      <c r="C29" s="92"/>
      <c r="D29" s="95"/>
      <c r="E29" s="33" t="s">
        <v>576</v>
      </c>
      <c r="F29" s="33"/>
      <c r="G29" s="92"/>
      <c r="H29" s="98"/>
      <c r="I29" s="101"/>
      <c r="J29" s="45"/>
    </row>
    <row r="30" spans="2:10" hidden="1" outlineLevel="2" x14ac:dyDescent="0.25">
      <c r="B30" s="92"/>
      <c r="C30" s="92"/>
      <c r="D30" s="95"/>
      <c r="E30" s="33" t="s">
        <v>577</v>
      </c>
      <c r="F30" s="33"/>
      <c r="G30" s="92"/>
      <c r="H30" s="98"/>
      <c r="I30" s="101"/>
      <c r="J30" s="45"/>
    </row>
    <row r="31" spans="2:10" hidden="1" outlineLevel="2" x14ac:dyDescent="0.25">
      <c r="B31" s="92"/>
      <c r="C31" s="92"/>
      <c r="D31" s="95"/>
      <c r="E31" s="33" t="s">
        <v>578</v>
      </c>
      <c r="F31" s="33"/>
      <c r="G31" s="92"/>
      <c r="H31" s="98"/>
      <c r="I31" s="101"/>
      <c r="J31" s="45"/>
    </row>
    <row r="32" spans="2:10" hidden="1" outlineLevel="2" x14ac:dyDescent="0.25">
      <c r="B32" s="92"/>
      <c r="C32" s="92"/>
      <c r="D32" s="95"/>
      <c r="E32" s="33" t="s">
        <v>571</v>
      </c>
      <c r="F32" s="33"/>
      <c r="G32" s="92"/>
      <c r="H32" s="98"/>
      <c r="I32" s="101"/>
      <c r="J32" s="45"/>
    </row>
    <row r="33" spans="2:10" ht="45" hidden="1" outlineLevel="2" x14ac:dyDescent="0.25">
      <c r="B33" s="93"/>
      <c r="C33" s="93"/>
      <c r="D33" s="96"/>
      <c r="E33" s="33" t="s">
        <v>572</v>
      </c>
      <c r="F33" s="33" t="s">
        <v>579</v>
      </c>
      <c r="G33" s="93"/>
      <c r="H33" s="99"/>
      <c r="I33" s="102"/>
      <c r="J33" s="45"/>
    </row>
    <row r="34" spans="2:10" collapsed="1" x14ac:dyDescent="0.25">
      <c r="B34" s="61" t="s">
        <v>27</v>
      </c>
      <c r="C34" s="53"/>
      <c r="D34" s="53"/>
      <c r="E34" s="53"/>
      <c r="F34" s="53"/>
      <c r="G34" s="53"/>
      <c r="H34" s="53"/>
      <c r="I34" s="53"/>
      <c r="J34" s="53"/>
    </row>
    <row r="35" spans="2:10" ht="15.75" hidden="1" outlineLevel="1" x14ac:dyDescent="0.25">
      <c r="B35" s="48" t="s">
        <v>522</v>
      </c>
      <c r="C35" s="49" t="s">
        <v>549</v>
      </c>
      <c r="D35" s="50"/>
      <c r="E35" s="50"/>
      <c r="F35" s="50"/>
      <c r="G35" s="50"/>
      <c r="H35" s="50"/>
      <c r="I35" s="50"/>
      <c r="J35" s="51"/>
    </row>
    <row r="36" spans="2:10" ht="15.75" hidden="1" outlineLevel="2" x14ac:dyDescent="0.25">
      <c r="B36" s="45"/>
      <c r="C36" s="46"/>
      <c r="D36" s="33"/>
      <c r="E36" s="33"/>
      <c r="F36" s="33"/>
      <c r="G36" s="45"/>
      <c r="H36" s="40"/>
      <c r="I36" s="33"/>
      <c r="J36" s="45"/>
    </row>
    <row r="37" spans="2:10" collapsed="1" x14ac:dyDescent="0.25">
      <c r="B37" s="61" t="s">
        <v>28</v>
      </c>
      <c r="C37" s="53"/>
      <c r="D37" s="53"/>
      <c r="E37" s="53"/>
      <c r="F37" s="53"/>
      <c r="G37" s="53"/>
      <c r="H37" s="53"/>
      <c r="I37" s="53"/>
      <c r="J37" s="53"/>
    </row>
    <row r="38" spans="2:10" ht="15.75" hidden="1" outlineLevel="1" x14ac:dyDescent="0.25">
      <c r="B38" s="48" t="s">
        <v>121</v>
      </c>
      <c r="C38" s="60" t="s">
        <v>550</v>
      </c>
      <c r="D38" s="50"/>
      <c r="E38" s="50"/>
      <c r="F38" s="50"/>
      <c r="G38" s="50"/>
      <c r="H38" s="50"/>
      <c r="I38" s="50"/>
      <c r="J38" s="51"/>
    </row>
    <row r="39" spans="2:10" ht="15" hidden="1" customHeight="1" outlineLevel="2" x14ac:dyDescent="0.25">
      <c r="B39" s="76"/>
      <c r="C39" s="76"/>
      <c r="D39" s="75"/>
      <c r="E39" s="33"/>
      <c r="F39" s="33"/>
      <c r="G39" s="76"/>
      <c r="H39" s="74"/>
      <c r="I39" s="75"/>
      <c r="J39" s="45"/>
    </row>
    <row r="40" spans="2:10" collapsed="1" x14ac:dyDescent="0.25">
      <c r="B40" s="61" t="s">
        <v>508</v>
      </c>
      <c r="C40" s="53"/>
      <c r="D40" s="53"/>
      <c r="E40" s="53"/>
      <c r="F40" s="53"/>
      <c r="G40" s="53"/>
      <c r="H40" s="53"/>
      <c r="I40" s="53"/>
      <c r="J40" s="53"/>
    </row>
    <row r="41" spans="2:10" ht="15.75" hidden="1" outlineLevel="1" x14ac:dyDescent="0.25">
      <c r="B41" s="48" t="s">
        <v>129</v>
      </c>
      <c r="C41" s="60" t="s">
        <v>130</v>
      </c>
      <c r="D41" s="50"/>
      <c r="E41" s="50"/>
      <c r="F41" s="50"/>
      <c r="G41" s="50"/>
      <c r="H41" s="50"/>
      <c r="I41" s="50"/>
      <c r="J41" s="51"/>
    </row>
    <row r="42" spans="2:10" ht="90" hidden="1" outlineLevel="2" x14ac:dyDescent="0.25">
      <c r="B42" s="45" t="s">
        <v>142</v>
      </c>
      <c r="C42" s="79">
        <v>164</v>
      </c>
      <c r="D42" s="33" t="s">
        <v>133</v>
      </c>
      <c r="E42" s="33" t="s">
        <v>566</v>
      </c>
      <c r="F42" s="33" t="s">
        <v>135</v>
      </c>
      <c r="G42" s="45" t="s">
        <v>93</v>
      </c>
      <c r="H42" s="40"/>
      <c r="I42" s="33" t="s">
        <v>16</v>
      </c>
      <c r="J42" s="45"/>
    </row>
    <row r="43" spans="2:10" ht="45" hidden="1" outlineLevel="2" x14ac:dyDescent="0.25">
      <c r="B43" s="45" t="s">
        <v>619</v>
      </c>
      <c r="C43" s="79">
        <v>165</v>
      </c>
      <c r="D43" s="77" t="s">
        <v>149</v>
      </c>
      <c r="E43" s="33" t="s">
        <v>567</v>
      </c>
      <c r="F43" s="33" t="s">
        <v>151</v>
      </c>
      <c r="G43" s="45" t="s">
        <v>93</v>
      </c>
      <c r="H43" s="40"/>
      <c r="I43" s="33" t="s">
        <v>16</v>
      </c>
      <c r="J43" s="45"/>
    </row>
    <row r="44" spans="2:10" ht="15.75" customHeight="1" collapsed="1" x14ac:dyDescent="0.25">
      <c r="B44" s="61" t="s">
        <v>526</v>
      </c>
      <c r="C44" s="61"/>
      <c r="D44" s="61"/>
      <c r="E44" s="61"/>
      <c r="F44" s="61"/>
      <c r="G44" s="61"/>
      <c r="H44" s="61"/>
      <c r="I44" s="61"/>
      <c r="J44" s="61"/>
    </row>
    <row r="45" spans="2:10" ht="15.75" hidden="1" outlineLevel="1" x14ac:dyDescent="0.25">
      <c r="B45" s="48" t="s">
        <v>137</v>
      </c>
      <c r="C45" s="60" t="s">
        <v>635</v>
      </c>
      <c r="D45" s="50"/>
      <c r="E45" s="50"/>
      <c r="F45" s="50"/>
      <c r="G45" s="50"/>
      <c r="H45" s="50"/>
      <c r="I45" s="50"/>
      <c r="J45" s="51"/>
    </row>
    <row r="46" spans="2:10" ht="30" hidden="1" outlineLevel="2" x14ac:dyDescent="0.25">
      <c r="B46" s="91" t="s">
        <v>142</v>
      </c>
      <c r="C46" s="91">
        <v>178</v>
      </c>
      <c r="D46" s="94" t="s">
        <v>644</v>
      </c>
      <c r="E46" s="33" t="s">
        <v>645</v>
      </c>
      <c r="F46" s="33"/>
      <c r="G46" s="91" t="s">
        <v>93</v>
      </c>
      <c r="H46" s="97"/>
      <c r="I46" s="100" t="s">
        <v>456</v>
      </c>
      <c r="J46" s="45"/>
    </row>
    <row r="47" spans="2:10" ht="15.75" hidden="1" customHeight="1" outlineLevel="2" x14ac:dyDescent="0.25">
      <c r="B47" s="92"/>
      <c r="C47" s="92"/>
      <c r="D47" s="95"/>
      <c r="E47" s="33" t="s">
        <v>646</v>
      </c>
      <c r="F47" s="33"/>
      <c r="G47" s="92"/>
      <c r="H47" s="98"/>
      <c r="I47" s="101"/>
      <c r="J47" s="45"/>
    </row>
    <row r="48" spans="2:10" ht="60" hidden="1" outlineLevel="2" x14ac:dyDescent="0.25">
      <c r="B48" s="93"/>
      <c r="C48" s="93"/>
      <c r="D48" s="96"/>
      <c r="E48" s="33" t="s">
        <v>647</v>
      </c>
      <c r="F48" s="33" t="s">
        <v>648</v>
      </c>
      <c r="G48" s="93"/>
      <c r="H48" s="99"/>
      <c r="I48" s="102"/>
      <c r="J48" s="45"/>
    </row>
    <row r="49" spans="2:10" ht="15.75" hidden="1" outlineLevel="1" x14ac:dyDescent="0.25">
      <c r="B49" s="48" t="s">
        <v>152</v>
      </c>
      <c r="C49" s="60" t="s">
        <v>632</v>
      </c>
      <c r="D49" s="50"/>
      <c r="E49" s="50"/>
      <c r="F49" s="50"/>
      <c r="G49" s="50"/>
      <c r="H49" s="50"/>
      <c r="I49" s="50"/>
      <c r="J49" s="51"/>
    </row>
    <row r="50" spans="2:10" ht="30" hidden="1" outlineLevel="2" x14ac:dyDescent="0.25">
      <c r="B50" s="91" t="s">
        <v>154</v>
      </c>
      <c r="C50" s="91">
        <v>179</v>
      </c>
      <c r="D50" s="94" t="s">
        <v>650</v>
      </c>
      <c r="E50" s="33" t="s">
        <v>645</v>
      </c>
      <c r="F50" s="33"/>
      <c r="G50" s="91" t="s">
        <v>93</v>
      </c>
      <c r="H50" s="97"/>
      <c r="I50" s="100" t="s">
        <v>456</v>
      </c>
      <c r="J50" s="45"/>
    </row>
    <row r="51" spans="2:10" ht="15.75" hidden="1" customHeight="1" outlineLevel="2" x14ac:dyDescent="0.25">
      <c r="B51" s="92"/>
      <c r="C51" s="92"/>
      <c r="D51" s="95"/>
      <c r="E51" s="33" t="s">
        <v>646</v>
      </c>
      <c r="F51" s="33" t="s">
        <v>651</v>
      </c>
      <c r="G51" s="92"/>
      <c r="H51" s="98"/>
      <c r="I51" s="101"/>
      <c r="J51" s="78"/>
    </row>
    <row r="52" spans="2:10" ht="15.75" hidden="1" customHeight="1" outlineLevel="2" x14ac:dyDescent="0.25">
      <c r="B52" s="92"/>
      <c r="C52" s="92"/>
      <c r="D52" s="95"/>
      <c r="E52" s="33" t="s">
        <v>603</v>
      </c>
      <c r="F52" s="33" t="s">
        <v>652</v>
      </c>
      <c r="G52" s="92"/>
      <c r="H52" s="98"/>
      <c r="I52" s="101"/>
      <c r="J52" s="78"/>
    </row>
    <row r="53" spans="2:10" ht="15.75" hidden="1" customHeight="1" outlineLevel="2" x14ac:dyDescent="0.25">
      <c r="B53" s="92"/>
      <c r="C53" s="92"/>
      <c r="D53" s="95"/>
      <c r="E53" s="33" t="s">
        <v>605</v>
      </c>
      <c r="F53" s="33" t="s">
        <v>653</v>
      </c>
      <c r="G53" s="92"/>
      <c r="H53" s="98"/>
      <c r="I53" s="101"/>
      <c r="J53" s="78"/>
    </row>
    <row r="54" spans="2:10" ht="45" hidden="1" outlineLevel="2" x14ac:dyDescent="0.25">
      <c r="B54" s="93"/>
      <c r="C54" s="93"/>
      <c r="D54" s="96"/>
      <c r="E54" s="33" t="s">
        <v>607</v>
      </c>
      <c r="F54" s="33" t="s">
        <v>739</v>
      </c>
      <c r="G54" s="93"/>
      <c r="H54" s="99"/>
      <c r="I54" s="102"/>
      <c r="J54" s="78"/>
    </row>
    <row r="55" spans="2:10" ht="15.75" hidden="1" outlineLevel="1" x14ac:dyDescent="0.25">
      <c r="B55" s="48" t="s">
        <v>160</v>
      </c>
      <c r="C55" s="60" t="s">
        <v>631</v>
      </c>
      <c r="D55" s="50"/>
      <c r="E55" s="50"/>
      <c r="F55" s="50"/>
      <c r="G55" s="50"/>
      <c r="H55" s="50"/>
      <c r="I55" s="50"/>
      <c r="J55" s="51"/>
    </row>
    <row r="56" spans="2:10" ht="30" hidden="1" customHeight="1" outlineLevel="2" x14ac:dyDescent="0.25">
      <c r="B56" s="107" t="s">
        <v>162</v>
      </c>
      <c r="C56" s="91">
        <v>180</v>
      </c>
      <c r="D56" s="94" t="s">
        <v>655</v>
      </c>
      <c r="E56" s="33" t="s">
        <v>721</v>
      </c>
      <c r="F56" s="33" t="s">
        <v>686</v>
      </c>
      <c r="G56" s="91" t="s">
        <v>93</v>
      </c>
      <c r="H56" s="97"/>
      <c r="I56" s="100" t="s">
        <v>456</v>
      </c>
      <c r="J56" s="45"/>
    </row>
    <row r="57" spans="2:10" ht="45" hidden="1" outlineLevel="2" x14ac:dyDescent="0.25">
      <c r="B57" s="108"/>
      <c r="C57" s="92"/>
      <c r="D57" s="95"/>
      <c r="E57" s="33" t="s">
        <v>722</v>
      </c>
      <c r="F57" s="33" t="s">
        <v>656</v>
      </c>
      <c r="G57" s="92"/>
      <c r="H57" s="98"/>
      <c r="I57" s="101"/>
      <c r="J57" s="45"/>
    </row>
    <row r="58" spans="2:10" hidden="1" x14ac:dyDescent="0.25">
      <c r="B58" s="61" t="s">
        <v>634</v>
      </c>
      <c r="C58" s="61"/>
      <c r="D58" s="61"/>
      <c r="E58" s="61"/>
      <c r="F58" s="61"/>
      <c r="G58" s="61"/>
      <c r="H58" s="61"/>
      <c r="I58" s="61"/>
      <c r="J58" s="61"/>
    </row>
    <row r="59" spans="2:10" collapsed="1" x14ac:dyDescent="0.25">
      <c r="B59" s="61" t="s">
        <v>527</v>
      </c>
      <c r="C59" s="61"/>
      <c r="D59" s="61"/>
      <c r="E59" s="61"/>
      <c r="F59" s="61"/>
      <c r="G59" s="61"/>
      <c r="H59" s="61"/>
      <c r="I59" s="61"/>
      <c r="J59" s="61"/>
    </row>
    <row r="60" spans="2:10" ht="15.75" hidden="1" outlineLevel="1" x14ac:dyDescent="0.25">
      <c r="B60" s="48"/>
      <c r="C60" s="60"/>
      <c r="D60" s="50"/>
      <c r="E60" s="50"/>
      <c r="F60" s="50"/>
      <c r="G60" s="50"/>
      <c r="H60" s="50"/>
      <c r="I60" s="50"/>
      <c r="J60" s="51"/>
    </row>
    <row r="61" spans="2:10" ht="15.75" hidden="1" outlineLevel="2" x14ac:dyDescent="0.25">
      <c r="B61" s="45"/>
      <c r="C61" s="46"/>
      <c r="D61" s="33"/>
      <c r="E61" s="33"/>
      <c r="F61" s="33"/>
      <c r="G61" s="45"/>
      <c r="H61" s="40"/>
      <c r="I61" s="33"/>
      <c r="J61" s="45"/>
    </row>
    <row r="62" spans="2:10" ht="15.75" hidden="1" outlineLevel="2" x14ac:dyDescent="0.25">
      <c r="B62" s="45"/>
      <c r="C62" s="46"/>
      <c r="D62" s="33"/>
      <c r="E62" s="33"/>
      <c r="F62" s="62"/>
      <c r="G62" s="45"/>
      <c r="H62" s="40"/>
      <c r="I62" s="33"/>
      <c r="J62" s="45"/>
    </row>
    <row r="63" spans="2:10" ht="15" hidden="1" customHeight="1" outlineLevel="2" x14ac:dyDescent="0.25">
      <c r="B63" s="76"/>
      <c r="C63" s="75"/>
      <c r="D63" s="75"/>
      <c r="E63" s="33"/>
      <c r="F63" s="33"/>
      <c r="G63" s="76"/>
      <c r="H63" s="74"/>
      <c r="I63" s="75"/>
      <c r="J63" s="45"/>
    </row>
    <row r="64" spans="2:10" collapsed="1" x14ac:dyDescent="0.25">
      <c r="B64" s="61" t="s">
        <v>43</v>
      </c>
      <c r="C64" s="61"/>
      <c r="D64" s="61"/>
      <c r="E64" s="61"/>
      <c r="F64" s="61"/>
      <c r="G64" s="61"/>
      <c r="H64" s="61"/>
      <c r="I64" s="61"/>
      <c r="J64" s="61"/>
    </row>
    <row r="65" spans="2:10" ht="15.75" hidden="1" outlineLevel="1" x14ac:dyDescent="0.25">
      <c r="B65" s="48" t="s">
        <v>189</v>
      </c>
      <c r="C65" s="60" t="s">
        <v>106</v>
      </c>
      <c r="D65" s="50"/>
      <c r="E65" s="50"/>
      <c r="F65" s="50"/>
      <c r="G65" s="50"/>
      <c r="H65" s="50"/>
      <c r="I65" s="50"/>
      <c r="J65" s="51"/>
    </row>
    <row r="66" spans="2:10" ht="30" hidden="1" outlineLevel="2" x14ac:dyDescent="0.25">
      <c r="B66" s="110" t="s">
        <v>190</v>
      </c>
      <c r="C66" s="110">
        <v>166</v>
      </c>
      <c r="D66" s="111" t="s">
        <v>609</v>
      </c>
      <c r="E66" s="33" t="s">
        <v>676</v>
      </c>
      <c r="F66" s="33"/>
      <c r="G66" s="110" t="s">
        <v>93</v>
      </c>
      <c r="H66" s="112"/>
      <c r="I66" s="109" t="s">
        <v>104</v>
      </c>
      <c r="J66" s="45"/>
    </row>
    <row r="67" spans="2:10" ht="15" hidden="1" customHeight="1" outlineLevel="2" x14ac:dyDescent="0.25">
      <c r="B67" s="110"/>
      <c r="C67" s="110"/>
      <c r="D67" s="111"/>
      <c r="E67" s="33" t="s">
        <v>588</v>
      </c>
      <c r="F67" s="33" t="s">
        <v>602</v>
      </c>
      <c r="G67" s="110"/>
      <c r="H67" s="112"/>
      <c r="I67" s="109"/>
      <c r="J67" s="45"/>
    </row>
    <row r="68" spans="2:10" ht="15" hidden="1" customHeight="1" outlineLevel="2" x14ac:dyDescent="0.25">
      <c r="B68" s="110"/>
      <c r="C68" s="110"/>
      <c r="D68" s="111"/>
      <c r="E68" s="33" t="s">
        <v>603</v>
      </c>
      <c r="F68" s="33" t="s">
        <v>604</v>
      </c>
      <c r="G68" s="110"/>
      <c r="H68" s="112"/>
      <c r="I68" s="109"/>
      <c r="J68" s="45"/>
    </row>
    <row r="69" spans="2:10" hidden="1" outlineLevel="2" x14ac:dyDescent="0.25">
      <c r="B69" s="110"/>
      <c r="C69" s="110"/>
      <c r="D69" s="111"/>
      <c r="E69" s="33" t="s">
        <v>605</v>
      </c>
      <c r="F69" s="33" t="s">
        <v>606</v>
      </c>
      <c r="G69" s="110"/>
      <c r="H69" s="112"/>
      <c r="I69" s="109"/>
      <c r="J69" s="45"/>
    </row>
    <row r="70" spans="2:10" ht="45" hidden="1" outlineLevel="2" x14ac:dyDescent="0.25">
      <c r="B70" s="110"/>
      <c r="C70" s="110"/>
      <c r="D70" s="111"/>
      <c r="E70" s="33" t="s">
        <v>607</v>
      </c>
      <c r="F70" s="33" t="s">
        <v>737</v>
      </c>
      <c r="G70" s="110"/>
      <c r="H70" s="112"/>
      <c r="I70" s="109"/>
      <c r="J70" s="45"/>
    </row>
    <row r="71" spans="2:10" ht="45" hidden="1" outlineLevel="2" x14ac:dyDescent="0.25">
      <c r="B71" s="110"/>
      <c r="C71" s="110"/>
      <c r="D71" s="111"/>
      <c r="E71" s="33" t="s">
        <v>608</v>
      </c>
      <c r="F71" s="33" t="s">
        <v>738</v>
      </c>
      <c r="G71" s="110"/>
      <c r="H71" s="112"/>
      <c r="I71" s="109"/>
      <c r="J71" s="45"/>
    </row>
    <row r="72" spans="2:10" ht="30" hidden="1" outlineLevel="2" x14ac:dyDescent="0.25">
      <c r="B72" s="110" t="s">
        <v>191</v>
      </c>
      <c r="C72" s="110">
        <v>167</v>
      </c>
      <c r="D72" s="111" t="s">
        <v>610</v>
      </c>
      <c r="E72" s="33" t="s">
        <v>613</v>
      </c>
      <c r="F72" s="33"/>
      <c r="G72" s="110" t="s">
        <v>93</v>
      </c>
      <c r="H72" s="112"/>
      <c r="I72" s="109" t="s">
        <v>104</v>
      </c>
      <c r="J72" s="45"/>
    </row>
    <row r="73" spans="2:10" ht="15" hidden="1" customHeight="1" outlineLevel="2" x14ac:dyDescent="0.25">
      <c r="B73" s="110"/>
      <c r="C73" s="110"/>
      <c r="D73" s="111"/>
      <c r="E73" s="33" t="s">
        <v>611</v>
      </c>
      <c r="F73" s="33" t="s">
        <v>602</v>
      </c>
      <c r="G73" s="110"/>
      <c r="H73" s="112"/>
      <c r="I73" s="109"/>
      <c r="J73" s="45"/>
    </row>
    <row r="74" spans="2:10" ht="15" hidden="1" customHeight="1" outlineLevel="2" x14ac:dyDescent="0.25">
      <c r="B74" s="110"/>
      <c r="C74" s="110"/>
      <c r="D74" s="111"/>
      <c r="E74" s="33" t="s">
        <v>603</v>
      </c>
      <c r="F74" s="33" t="s">
        <v>604</v>
      </c>
      <c r="G74" s="110"/>
      <c r="H74" s="112"/>
      <c r="I74" s="109"/>
      <c r="J74" s="45"/>
    </row>
    <row r="75" spans="2:10" ht="15" hidden="1" customHeight="1" outlineLevel="2" x14ac:dyDescent="0.25">
      <c r="B75" s="110"/>
      <c r="C75" s="110"/>
      <c r="D75" s="111"/>
      <c r="E75" s="33" t="s">
        <v>605</v>
      </c>
      <c r="F75" s="33" t="s">
        <v>606</v>
      </c>
      <c r="G75" s="110"/>
      <c r="H75" s="112"/>
      <c r="I75" s="109"/>
      <c r="J75" s="45"/>
    </row>
    <row r="76" spans="2:10" ht="45" hidden="1" outlineLevel="2" x14ac:dyDescent="0.25">
      <c r="B76" s="110"/>
      <c r="C76" s="110"/>
      <c r="D76" s="111"/>
      <c r="E76" s="33" t="s">
        <v>607</v>
      </c>
      <c r="F76" s="33" t="s">
        <v>737</v>
      </c>
      <c r="G76" s="110"/>
      <c r="H76" s="112"/>
      <c r="I76" s="109"/>
      <c r="J76" s="45"/>
    </row>
    <row r="77" spans="2:10" ht="45" hidden="1" outlineLevel="2" x14ac:dyDescent="0.25">
      <c r="B77" s="110"/>
      <c r="C77" s="110"/>
      <c r="D77" s="111"/>
      <c r="E77" s="33" t="s">
        <v>608</v>
      </c>
      <c r="F77" s="33" t="s">
        <v>738</v>
      </c>
      <c r="G77" s="110"/>
      <c r="H77" s="112"/>
      <c r="I77" s="109"/>
      <c r="J77" s="45"/>
    </row>
    <row r="78" spans="2:10" ht="30" hidden="1" outlineLevel="2" x14ac:dyDescent="0.25">
      <c r="B78" s="110" t="s">
        <v>192</v>
      </c>
      <c r="C78" s="110">
        <v>168</v>
      </c>
      <c r="D78" s="111" t="s">
        <v>612</v>
      </c>
      <c r="E78" s="33" t="s">
        <v>614</v>
      </c>
      <c r="F78" s="33"/>
      <c r="G78" s="110" t="s">
        <v>93</v>
      </c>
      <c r="H78" s="112"/>
      <c r="I78" s="109" t="s">
        <v>104</v>
      </c>
      <c r="J78" s="45"/>
    </row>
    <row r="79" spans="2:10" ht="15" hidden="1" customHeight="1" outlineLevel="2" x14ac:dyDescent="0.25">
      <c r="B79" s="110"/>
      <c r="C79" s="110"/>
      <c r="D79" s="111"/>
      <c r="E79" s="33" t="s">
        <v>615</v>
      </c>
      <c r="F79" s="33" t="s">
        <v>602</v>
      </c>
      <c r="G79" s="110"/>
      <c r="H79" s="112"/>
      <c r="I79" s="109"/>
      <c r="J79" s="45"/>
    </row>
    <row r="80" spans="2:10" ht="15" hidden="1" customHeight="1" outlineLevel="2" x14ac:dyDescent="0.25">
      <c r="B80" s="110"/>
      <c r="C80" s="110"/>
      <c r="D80" s="111"/>
      <c r="E80" s="33" t="s">
        <v>603</v>
      </c>
      <c r="F80" s="33" t="s">
        <v>604</v>
      </c>
      <c r="G80" s="110"/>
      <c r="H80" s="112"/>
      <c r="I80" s="109"/>
      <c r="J80" s="45"/>
    </row>
    <row r="81" spans="2:10" ht="15" hidden="1" customHeight="1" outlineLevel="2" x14ac:dyDescent="0.25">
      <c r="B81" s="110"/>
      <c r="C81" s="110"/>
      <c r="D81" s="111"/>
      <c r="E81" s="33" t="s">
        <v>605</v>
      </c>
      <c r="F81" s="33" t="s">
        <v>606</v>
      </c>
      <c r="G81" s="110"/>
      <c r="H81" s="112"/>
      <c r="I81" s="109"/>
      <c r="J81" s="45"/>
    </row>
    <row r="82" spans="2:10" ht="45" hidden="1" outlineLevel="2" x14ac:dyDescent="0.25">
      <c r="B82" s="110"/>
      <c r="C82" s="110"/>
      <c r="D82" s="111"/>
      <c r="E82" s="33" t="s">
        <v>607</v>
      </c>
      <c r="F82" s="33" t="s">
        <v>737</v>
      </c>
      <c r="G82" s="110"/>
      <c r="H82" s="112"/>
      <c r="I82" s="109"/>
      <c r="J82" s="45"/>
    </row>
    <row r="83" spans="2:10" ht="45" hidden="1" outlineLevel="2" x14ac:dyDescent="0.25">
      <c r="B83" s="110"/>
      <c r="C83" s="110"/>
      <c r="D83" s="111"/>
      <c r="E83" s="33" t="s">
        <v>608</v>
      </c>
      <c r="F83" s="33" t="s">
        <v>738</v>
      </c>
      <c r="G83" s="110"/>
      <c r="H83" s="112"/>
      <c r="I83" s="109"/>
      <c r="J83" s="45"/>
    </row>
    <row r="84" spans="2:10" ht="30" hidden="1" outlineLevel="2" x14ac:dyDescent="0.25">
      <c r="B84" s="110" t="s">
        <v>649</v>
      </c>
      <c r="C84" s="91">
        <v>169</v>
      </c>
      <c r="D84" s="94" t="s">
        <v>618</v>
      </c>
      <c r="E84" s="33" t="s">
        <v>616</v>
      </c>
      <c r="F84" s="33"/>
      <c r="G84" s="91" t="s">
        <v>93</v>
      </c>
      <c r="H84" s="97"/>
      <c r="I84" s="109" t="s">
        <v>104</v>
      </c>
      <c r="J84" s="45"/>
    </row>
    <row r="85" spans="2:10" ht="15" hidden="1" customHeight="1" outlineLevel="2" x14ac:dyDescent="0.25">
      <c r="B85" s="110"/>
      <c r="C85" s="92"/>
      <c r="D85" s="95"/>
      <c r="E85" s="33" t="s">
        <v>617</v>
      </c>
      <c r="F85" s="33" t="s">
        <v>602</v>
      </c>
      <c r="G85" s="92"/>
      <c r="H85" s="98"/>
      <c r="I85" s="109"/>
      <c r="J85" s="45"/>
    </row>
    <row r="86" spans="2:10" ht="15" hidden="1" customHeight="1" outlineLevel="2" x14ac:dyDescent="0.25">
      <c r="B86" s="110"/>
      <c r="C86" s="92"/>
      <c r="D86" s="95"/>
      <c r="E86" s="33" t="s">
        <v>603</v>
      </c>
      <c r="F86" s="33" t="s">
        <v>604</v>
      </c>
      <c r="G86" s="92"/>
      <c r="H86" s="98"/>
      <c r="I86" s="109"/>
      <c r="J86" s="45"/>
    </row>
    <row r="87" spans="2:10" ht="15" hidden="1" customHeight="1" outlineLevel="2" x14ac:dyDescent="0.25">
      <c r="B87" s="110"/>
      <c r="C87" s="92"/>
      <c r="D87" s="95"/>
      <c r="E87" s="33" t="s">
        <v>605</v>
      </c>
      <c r="F87" s="33" t="s">
        <v>606</v>
      </c>
      <c r="G87" s="92"/>
      <c r="H87" s="98"/>
      <c r="I87" s="109"/>
      <c r="J87" s="45"/>
    </row>
    <row r="88" spans="2:10" ht="45" hidden="1" outlineLevel="2" x14ac:dyDescent="0.25">
      <c r="B88" s="110"/>
      <c r="C88" s="92"/>
      <c r="D88" s="95"/>
      <c r="E88" s="33" t="s">
        <v>607</v>
      </c>
      <c r="F88" s="33" t="s">
        <v>737</v>
      </c>
      <c r="G88" s="92"/>
      <c r="H88" s="98"/>
      <c r="I88" s="109"/>
      <c r="J88" s="45"/>
    </row>
    <row r="89" spans="2:10" ht="45" hidden="1" outlineLevel="2" x14ac:dyDescent="0.25">
      <c r="B89" s="110"/>
      <c r="C89" s="92"/>
      <c r="D89" s="95"/>
      <c r="E89" s="33" t="s">
        <v>608</v>
      </c>
      <c r="F89" s="33" t="s">
        <v>738</v>
      </c>
      <c r="G89" s="92"/>
      <c r="H89" s="98"/>
      <c r="I89" s="109"/>
      <c r="J89" s="45"/>
    </row>
    <row r="90" spans="2:10" ht="15.75" hidden="1" outlineLevel="1" x14ac:dyDescent="0.25">
      <c r="B90" s="48" t="s">
        <v>193</v>
      </c>
      <c r="C90" s="60" t="s">
        <v>109</v>
      </c>
      <c r="D90" s="50"/>
      <c r="E90" s="50"/>
      <c r="F90" s="50"/>
      <c r="G90" s="50"/>
      <c r="H90" s="50"/>
      <c r="I90" s="50"/>
      <c r="J90" s="51"/>
    </row>
    <row r="91" spans="2:10" ht="105" hidden="1" outlineLevel="2" x14ac:dyDescent="0.25">
      <c r="B91" s="45" t="s">
        <v>194</v>
      </c>
      <c r="C91" s="46">
        <v>170</v>
      </c>
      <c r="D91" s="33" t="s">
        <v>297</v>
      </c>
      <c r="E91" s="33" t="s">
        <v>581</v>
      </c>
      <c r="F91" s="33" t="s">
        <v>351</v>
      </c>
      <c r="G91" s="45" t="s">
        <v>93</v>
      </c>
      <c r="H91" s="40"/>
      <c r="I91" s="33" t="s">
        <v>104</v>
      </c>
      <c r="J91" s="45"/>
    </row>
    <row r="92" spans="2:10" ht="120" hidden="1" outlineLevel="2" x14ac:dyDescent="0.25">
      <c r="B92" s="45" t="s">
        <v>467</v>
      </c>
      <c r="C92" s="46">
        <v>171</v>
      </c>
      <c r="D92" s="33" t="s">
        <v>299</v>
      </c>
      <c r="E92" s="33" t="s">
        <v>582</v>
      </c>
      <c r="F92" s="33" t="s">
        <v>352</v>
      </c>
      <c r="G92" s="45" t="s">
        <v>93</v>
      </c>
      <c r="H92" s="40"/>
      <c r="I92" s="33" t="s">
        <v>104</v>
      </c>
      <c r="J92" s="45"/>
    </row>
    <row r="93" spans="2:10" ht="120" hidden="1" outlineLevel="2" x14ac:dyDescent="0.25">
      <c r="B93" s="45" t="s">
        <v>666</v>
      </c>
      <c r="C93" s="46">
        <v>172</v>
      </c>
      <c r="D93" s="33" t="s">
        <v>298</v>
      </c>
      <c r="E93" s="33" t="s">
        <v>583</v>
      </c>
      <c r="F93" s="33" t="s">
        <v>352</v>
      </c>
      <c r="G93" s="45" t="s">
        <v>93</v>
      </c>
      <c r="H93" s="40"/>
      <c r="I93" s="33" t="s">
        <v>104</v>
      </c>
      <c r="J93" s="45"/>
    </row>
    <row r="94" spans="2:10" ht="120" hidden="1" outlineLevel="2" x14ac:dyDescent="0.25">
      <c r="B94" s="45" t="s">
        <v>667</v>
      </c>
      <c r="C94" s="46">
        <v>173</v>
      </c>
      <c r="D94" s="33" t="s">
        <v>307</v>
      </c>
      <c r="E94" s="33" t="s">
        <v>584</v>
      </c>
      <c r="F94" s="33" t="s">
        <v>353</v>
      </c>
      <c r="G94" s="45" t="s">
        <v>93</v>
      </c>
      <c r="H94" s="40"/>
      <c r="I94" s="33" t="s">
        <v>104</v>
      </c>
      <c r="J94" s="45"/>
    </row>
    <row r="95" spans="2:10" collapsed="1" x14ac:dyDescent="0.25">
      <c r="B95" s="61" t="s">
        <v>509</v>
      </c>
      <c r="C95" s="61"/>
      <c r="D95" s="61"/>
      <c r="E95" s="61"/>
      <c r="F95" s="61"/>
      <c r="G95" s="61"/>
      <c r="H95" s="61"/>
      <c r="I95" s="61"/>
      <c r="J95" s="61"/>
    </row>
    <row r="96" spans="2:10" ht="15.75" hidden="1" outlineLevel="1" x14ac:dyDescent="0.25">
      <c r="B96" s="48" t="s">
        <v>195</v>
      </c>
      <c r="C96" s="60" t="s">
        <v>138</v>
      </c>
      <c r="D96" s="50"/>
      <c r="E96" s="50"/>
      <c r="F96" s="50"/>
      <c r="G96" s="50"/>
      <c r="H96" s="50"/>
      <c r="I96" s="50"/>
      <c r="J96" s="51"/>
    </row>
    <row r="97" spans="2:10" ht="105" hidden="1" outlineLevel="2" x14ac:dyDescent="0.25">
      <c r="B97" s="45" t="s">
        <v>196</v>
      </c>
      <c r="C97" s="46">
        <v>170</v>
      </c>
      <c r="D97" s="33" t="s">
        <v>622</v>
      </c>
      <c r="E97" s="33" t="s">
        <v>726</v>
      </c>
      <c r="F97" s="33" t="s">
        <v>724</v>
      </c>
      <c r="G97" s="45" t="s">
        <v>93</v>
      </c>
      <c r="H97" s="40"/>
      <c r="I97" s="33" t="s">
        <v>104</v>
      </c>
      <c r="J97" s="45"/>
    </row>
    <row r="98" spans="2:10" ht="105" hidden="1" outlineLevel="2" x14ac:dyDescent="0.25">
      <c r="B98" s="45" t="s">
        <v>469</v>
      </c>
      <c r="C98" s="80">
        <v>171</v>
      </c>
      <c r="D98" s="33" t="s">
        <v>623</v>
      </c>
      <c r="E98" s="33" t="s">
        <v>727</v>
      </c>
      <c r="F98" s="33" t="s">
        <v>724</v>
      </c>
      <c r="G98" s="45" t="s">
        <v>93</v>
      </c>
      <c r="H98" s="40"/>
      <c r="I98" s="33" t="s">
        <v>104</v>
      </c>
      <c r="J98" s="45"/>
    </row>
    <row r="99" spans="2:10" ht="105" hidden="1" outlineLevel="2" x14ac:dyDescent="0.25">
      <c r="B99" s="45" t="s">
        <v>664</v>
      </c>
      <c r="C99" s="80">
        <v>172</v>
      </c>
      <c r="D99" s="33" t="s">
        <v>624</v>
      </c>
      <c r="E99" s="33" t="s">
        <v>728</v>
      </c>
      <c r="F99" s="33" t="s">
        <v>723</v>
      </c>
      <c r="G99" s="45" t="s">
        <v>93</v>
      </c>
      <c r="H99" s="40"/>
      <c r="I99" s="33" t="s">
        <v>104</v>
      </c>
      <c r="J99" s="45"/>
    </row>
    <row r="100" spans="2:10" ht="105" hidden="1" outlineLevel="2" x14ac:dyDescent="0.25">
      <c r="B100" s="45" t="s">
        <v>665</v>
      </c>
      <c r="C100" s="80">
        <v>173</v>
      </c>
      <c r="D100" s="33" t="s">
        <v>625</v>
      </c>
      <c r="E100" s="33" t="s">
        <v>729</v>
      </c>
      <c r="F100" s="33" t="s">
        <v>725</v>
      </c>
      <c r="G100" s="45" t="s">
        <v>93</v>
      </c>
      <c r="H100" s="40"/>
      <c r="I100" s="33" t="s">
        <v>104</v>
      </c>
      <c r="J100" s="45"/>
    </row>
    <row r="101" spans="2:10" ht="15" customHeight="1" collapsed="1" x14ac:dyDescent="0.25">
      <c r="B101" s="61" t="s">
        <v>523</v>
      </c>
      <c r="C101" s="61"/>
      <c r="D101" s="61"/>
      <c r="E101" s="61"/>
      <c r="F101" s="61"/>
      <c r="G101" s="61"/>
      <c r="H101" s="61"/>
      <c r="I101" s="61"/>
      <c r="J101" s="61"/>
    </row>
    <row r="102" spans="2:10" ht="15" hidden="1" customHeight="1" outlineLevel="1" x14ac:dyDescent="0.25">
      <c r="B102" s="48" t="s">
        <v>197</v>
      </c>
      <c r="C102" s="60" t="s">
        <v>342</v>
      </c>
      <c r="D102" s="50"/>
      <c r="E102" s="50"/>
      <c r="F102" s="50"/>
      <c r="G102" s="50"/>
      <c r="H102" s="50"/>
      <c r="I102" s="50"/>
      <c r="J102" s="51"/>
    </row>
    <row r="103" spans="2:10" ht="90" hidden="1" outlineLevel="2" x14ac:dyDescent="0.25">
      <c r="B103" s="45" t="s">
        <v>303</v>
      </c>
      <c r="C103" s="80">
        <v>174</v>
      </c>
      <c r="D103" s="33" t="s">
        <v>380</v>
      </c>
      <c r="E103" s="33" t="s">
        <v>585</v>
      </c>
      <c r="F103" s="33" t="s">
        <v>586</v>
      </c>
      <c r="G103" s="45" t="s">
        <v>93</v>
      </c>
      <c r="H103" s="74"/>
      <c r="I103" s="75" t="s">
        <v>104</v>
      </c>
      <c r="J103" s="45"/>
    </row>
    <row r="104" spans="2:10" collapsed="1" x14ac:dyDescent="0.25">
      <c r="B104" s="61" t="s">
        <v>524</v>
      </c>
      <c r="C104" s="61"/>
      <c r="D104" s="61"/>
      <c r="E104" s="61"/>
      <c r="F104" s="61"/>
      <c r="G104" s="61"/>
      <c r="H104" s="61"/>
      <c r="I104" s="61"/>
      <c r="J104" s="61"/>
    </row>
    <row r="105" spans="2:10" ht="15.75" hidden="1" outlineLevel="1" x14ac:dyDescent="0.25">
      <c r="B105" s="48" t="s">
        <v>318</v>
      </c>
      <c r="C105" s="60" t="s">
        <v>342</v>
      </c>
      <c r="D105" s="50"/>
      <c r="E105" s="50"/>
      <c r="F105" s="50"/>
      <c r="G105" s="50"/>
      <c r="H105" s="50"/>
      <c r="I105" s="50"/>
      <c r="J105" s="51"/>
    </row>
    <row r="106" spans="2:10" ht="75" hidden="1" outlineLevel="2" x14ac:dyDescent="0.25">
      <c r="B106" s="45" t="s">
        <v>335</v>
      </c>
      <c r="C106" s="80">
        <v>175</v>
      </c>
      <c r="D106" s="33" t="s">
        <v>587</v>
      </c>
      <c r="E106" s="33" t="s">
        <v>730</v>
      </c>
      <c r="F106" s="33" t="s">
        <v>643</v>
      </c>
      <c r="G106" s="45" t="s">
        <v>93</v>
      </c>
      <c r="H106" s="40"/>
      <c r="I106" s="33" t="s">
        <v>16</v>
      </c>
      <c r="J106" s="45"/>
    </row>
    <row r="107" spans="2:10" collapsed="1" x14ac:dyDescent="0.25">
      <c r="B107" s="61" t="s">
        <v>525</v>
      </c>
      <c r="C107" s="61"/>
      <c r="D107" s="61"/>
      <c r="E107" s="61"/>
      <c r="F107" s="61"/>
      <c r="G107" s="61"/>
      <c r="H107" s="61"/>
      <c r="I107" s="61"/>
      <c r="J107" s="61"/>
    </row>
    <row r="108" spans="2:10" ht="15.75" hidden="1" outlineLevel="1" x14ac:dyDescent="0.25">
      <c r="B108" s="48" t="s">
        <v>341</v>
      </c>
      <c r="C108" s="60" t="s">
        <v>537</v>
      </c>
      <c r="D108" s="58"/>
      <c r="E108" s="44"/>
      <c r="F108" s="44"/>
      <c r="G108" s="44"/>
      <c r="H108" s="59"/>
      <c r="I108" s="58"/>
      <c r="J108" s="44"/>
    </row>
    <row r="109" spans="2:10" ht="45" hidden="1" customHeight="1" outlineLevel="2" x14ac:dyDescent="0.25">
      <c r="B109" s="88" t="s">
        <v>347</v>
      </c>
      <c r="C109" s="91"/>
      <c r="D109" s="94" t="s">
        <v>657</v>
      </c>
      <c r="E109" s="33" t="s">
        <v>594</v>
      </c>
      <c r="F109" s="45"/>
      <c r="G109" s="91" t="s">
        <v>93</v>
      </c>
      <c r="H109" s="97"/>
      <c r="I109" s="100" t="s">
        <v>16</v>
      </c>
      <c r="J109" s="45"/>
    </row>
    <row r="110" spans="2:10" hidden="1" outlineLevel="2" x14ac:dyDescent="0.25">
      <c r="B110" s="89"/>
      <c r="C110" s="92"/>
      <c r="D110" s="95"/>
      <c r="E110" s="33" t="s">
        <v>576</v>
      </c>
      <c r="F110" s="45"/>
      <c r="G110" s="92"/>
      <c r="H110" s="98"/>
      <c r="I110" s="101"/>
      <c r="J110" s="45"/>
    </row>
    <row r="111" spans="2:10" hidden="1" outlineLevel="2" x14ac:dyDescent="0.25">
      <c r="B111" s="89"/>
      <c r="C111" s="92"/>
      <c r="D111" s="95"/>
      <c r="E111" s="33" t="s">
        <v>595</v>
      </c>
      <c r="F111" s="45"/>
      <c r="G111" s="92"/>
      <c r="H111" s="98"/>
      <c r="I111" s="101"/>
      <c r="J111" s="45"/>
    </row>
    <row r="112" spans="2:10" hidden="1" outlineLevel="2" x14ac:dyDescent="0.25">
      <c r="B112" s="89"/>
      <c r="C112" s="92"/>
      <c r="D112" s="95"/>
      <c r="E112" s="33" t="s">
        <v>578</v>
      </c>
      <c r="F112" s="45"/>
      <c r="G112" s="92"/>
      <c r="H112" s="98"/>
      <c r="I112" s="101"/>
      <c r="J112" s="45"/>
    </row>
    <row r="113" spans="2:10" hidden="1" outlineLevel="2" x14ac:dyDescent="0.25">
      <c r="B113" s="89"/>
      <c r="C113" s="92"/>
      <c r="D113" s="95"/>
      <c r="E113" s="33" t="s">
        <v>658</v>
      </c>
      <c r="F113" s="45"/>
      <c r="G113" s="92"/>
      <c r="H113" s="98"/>
      <c r="I113" s="101"/>
      <c r="J113" s="45"/>
    </row>
    <row r="114" spans="2:10" ht="45" hidden="1" outlineLevel="2" x14ac:dyDescent="0.25">
      <c r="B114" s="90"/>
      <c r="C114" s="93"/>
      <c r="D114" s="96"/>
      <c r="E114" s="33" t="s">
        <v>659</v>
      </c>
      <c r="F114" s="33" t="s">
        <v>660</v>
      </c>
      <c r="G114" s="93"/>
      <c r="H114" s="99"/>
      <c r="I114" s="102"/>
      <c r="J114" s="45"/>
    </row>
    <row r="115" spans="2:10" collapsed="1" x14ac:dyDescent="0.25">
      <c r="B115" s="61" t="s">
        <v>510</v>
      </c>
      <c r="C115" s="61"/>
      <c r="D115" s="61"/>
      <c r="E115" s="61"/>
      <c r="F115" s="61"/>
      <c r="G115" s="61"/>
      <c r="H115" s="61"/>
      <c r="I115" s="61"/>
      <c r="J115" s="61"/>
    </row>
    <row r="116" spans="2:10" ht="15.75" hidden="1" outlineLevel="1" x14ac:dyDescent="0.25">
      <c r="B116" s="48" t="s">
        <v>358</v>
      </c>
      <c r="C116" s="60" t="s">
        <v>532</v>
      </c>
      <c r="D116" s="58"/>
      <c r="E116" s="44"/>
      <c r="F116" s="44"/>
      <c r="G116" s="44"/>
      <c r="H116" s="59"/>
      <c r="I116" s="58"/>
      <c r="J116" s="44"/>
    </row>
    <row r="117" spans="2:10" ht="30" hidden="1" outlineLevel="2" x14ac:dyDescent="0.25">
      <c r="B117" s="91" t="s">
        <v>349</v>
      </c>
      <c r="C117" s="91"/>
      <c r="D117" s="94" t="s">
        <v>589</v>
      </c>
      <c r="E117" s="33" t="s">
        <v>590</v>
      </c>
      <c r="F117" s="33"/>
      <c r="G117" s="91" t="s">
        <v>93</v>
      </c>
      <c r="H117" s="97"/>
      <c r="I117" s="100" t="s">
        <v>456</v>
      </c>
      <c r="J117" s="45"/>
    </row>
    <row r="118" spans="2:10" hidden="1" outlineLevel="2" x14ac:dyDescent="0.25">
      <c r="B118" s="92"/>
      <c r="C118" s="92"/>
      <c r="D118" s="95"/>
      <c r="E118" s="33" t="s">
        <v>576</v>
      </c>
      <c r="F118" s="33"/>
      <c r="G118" s="92"/>
      <c r="H118" s="98"/>
      <c r="I118" s="101"/>
      <c r="J118" s="45"/>
    </row>
    <row r="119" spans="2:10" hidden="1" outlineLevel="2" x14ac:dyDescent="0.25">
      <c r="B119" s="92"/>
      <c r="C119" s="92"/>
      <c r="D119" s="95"/>
      <c r="E119" s="33" t="s">
        <v>577</v>
      </c>
      <c r="F119" s="33"/>
      <c r="G119" s="92"/>
      <c r="H119" s="98"/>
      <c r="I119" s="101"/>
      <c r="J119" s="45"/>
    </row>
    <row r="120" spans="2:10" hidden="1" outlineLevel="2" x14ac:dyDescent="0.25">
      <c r="B120" s="92"/>
      <c r="C120" s="92"/>
      <c r="D120" s="95"/>
      <c r="E120" s="33" t="s">
        <v>578</v>
      </c>
      <c r="F120" s="33"/>
      <c r="G120" s="92"/>
      <c r="H120" s="98"/>
      <c r="I120" s="101"/>
      <c r="J120" s="45"/>
    </row>
    <row r="121" spans="2:10" hidden="1" outlineLevel="2" x14ac:dyDescent="0.25">
      <c r="B121" s="92"/>
      <c r="C121" s="92"/>
      <c r="D121" s="95"/>
      <c r="E121" s="33" t="s">
        <v>591</v>
      </c>
      <c r="F121" s="33"/>
      <c r="G121" s="92"/>
      <c r="H121" s="98"/>
      <c r="I121" s="101"/>
      <c r="J121" s="45"/>
    </row>
    <row r="122" spans="2:10" ht="45" hidden="1" outlineLevel="2" x14ac:dyDescent="0.25">
      <c r="B122" s="93"/>
      <c r="C122" s="93"/>
      <c r="D122" s="96"/>
      <c r="E122" s="33" t="s">
        <v>592</v>
      </c>
      <c r="F122" s="33" t="s">
        <v>375</v>
      </c>
      <c r="G122" s="93"/>
      <c r="H122" s="99"/>
      <c r="I122" s="102"/>
      <c r="J122" s="45"/>
    </row>
    <row r="123" spans="2:10" ht="15.75" hidden="1" outlineLevel="1" x14ac:dyDescent="0.25">
      <c r="B123" s="48" t="s">
        <v>359</v>
      </c>
      <c r="C123" s="60" t="s">
        <v>565</v>
      </c>
      <c r="D123" s="58"/>
      <c r="E123" s="44"/>
      <c r="F123" s="44"/>
      <c r="G123" s="44"/>
      <c r="H123" s="59"/>
      <c r="I123" s="58"/>
      <c r="J123" s="44"/>
    </row>
    <row r="124" spans="2:10" ht="30" hidden="1" outlineLevel="2" x14ac:dyDescent="0.25">
      <c r="B124" s="91" t="s">
        <v>360</v>
      </c>
      <c r="C124" s="91"/>
      <c r="D124" s="94" t="s">
        <v>593</v>
      </c>
      <c r="E124" s="33" t="s">
        <v>594</v>
      </c>
      <c r="F124" s="33"/>
      <c r="G124" s="91" t="s">
        <v>93</v>
      </c>
      <c r="H124" s="97"/>
      <c r="I124" s="100" t="s">
        <v>456</v>
      </c>
      <c r="J124" s="45"/>
    </row>
    <row r="125" spans="2:10" hidden="1" outlineLevel="2" x14ac:dyDescent="0.25">
      <c r="B125" s="92"/>
      <c r="C125" s="92"/>
      <c r="D125" s="95"/>
      <c r="E125" s="33" t="s">
        <v>576</v>
      </c>
      <c r="F125" s="33"/>
      <c r="G125" s="92"/>
      <c r="H125" s="98"/>
      <c r="I125" s="101"/>
      <c r="J125" s="45"/>
    </row>
    <row r="126" spans="2:10" hidden="1" outlineLevel="2" x14ac:dyDescent="0.25">
      <c r="B126" s="92"/>
      <c r="C126" s="92"/>
      <c r="D126" s="95"/>
      <c r="E126" s="33" t="s">
        <v>595</v>
      </c>
      <c r="F126" s="33"/>
      <c r="G126" s="92"/>
      <c r="H126" s="98"/>
      <c r="I126" s="101"/>
      <c r="J126" s="45"/>
    </row>
    <row r="127" spans="2:10" hidden="1" outlineLevel="2" x14ac:dyDescent="0.25">
      <c r="B127" s="92"/>
      <c r="C127" s="92"/>
      <c r="D127" s="95"/>
      <c r="E127" s="33" t="s">
        <v>578</v>
      </c>
      <c r="F127" s="33"/>
      <c r="G127" s="92"/>
      <c r="H127" s="98"/>
      <c r="I127" s="101"/>
      <c r="J127" s="45"/>
    </row>
    <row r="128" spans="2:10" hidden="1" outlineLevel="2" x14ac:dyDescent="0.25">
      <c r="B128" s="92"/>
      <c r="C128" s="92"/>
      <c r="D128" s="95"/>
      <c r="E128" s="33" t="s">
        <v>591</v>
      </c>
      <c r="F128" s="33"/>
      <c r="G128" s="92"/>
      <c r="H128" s="98"/>
      <c r="I128" s="101"/>
      <c r="J128" s="45"/>
    </row>
    <row r="129" spans="2:10" ht="45" hidden="1" outlineLevel="2" x14ac:dyDescent="0.25">
      <c r="B129" s="93"/>
      <c r="C129" s="93"/>
      <c r="D129" s="96"/>
      <c r="E129" s="33" t="s">
        <v>592</v>
      </c>
      <c r="F129" s="33" t="s">
        <v>375</v>
      </c>
      <c r="G129" s="93"/>
      <c r="H129" s="99"/>
      <c r="I129" s="102"/>
      <c r="J129" s="45"/>
    </row>
    <row r="130" spans="2:10" ht="15.75" hidden="1" outlineLevel="1" x14ac:dyDescent="0.25">
      <c r="B130" s="48" t="s">
        <v>362</v>
      </c>
      <c r="C130" s="60" t="s">
        <v>535</v>
      </c>
      <c r="D130" s="58"/>
      <c r="E130" s="44"/>
      <c r="F130" s="44"/>
      <c r="G130" s="44"/>
      <c r="H130" s="59"/>
      <c r="I130" s="58"/>
      <c r="J130" s="44"/>
    </row>
    <row r="131" spans="2:10" ht="30" hidden="1" outlineLevel="2" x14ac:dyDescent="0.25">
      <c r="B131" s="91" t="s">
        <v>363</v>
      </c>
      <c r="C131" s="91"/>
      <c r="D131" s="94" t="s">
        <v>596</v>
      </c>
      <c r="E131" s="33" t="s">
        <v>597</v>
      </c>
      <c r="F131" s="33"/>
      <c r="G131" s="91" t="s">
        <v>93</v>
      </c>
      <c r="H131" s="97"/>
      <c r="I131" s="100" t="s">
        <v>456</v>
      </c>
      <c r="J131" s="45"/>
    </row>
    <row r="132" spans="2:10" hidden="1" outlineLevel="2" x14ac:dyDescent="0.25">
      <c r="B132" s="92"/>
      <c r="C132" s="92"/>
      <c r="D132" s="95"/>
      <c r="E132" s="33" t="s">
        <v>576</v>
      </c>
      <c r="F132" s="33"/>
      <c r="G132" s="92"/>
      <c r="H132" s="98"/>
      <c r="I132" s="101"/>
      <c r="J132" s="45"/>
    </row>
    <row r="133" spans="2:10" hidden="1" outlineLevel="2" x14ac:dyDescent="0.25">
      <c r="B133" s="92"/>
      <c r="C133" s="92"/>
      <c r="D133" s="95"/>
      <c r="E133" s="33" t="s">
        <v>598</v>
      </c>
      <c r="F133" s="33"/>
      <c r="G133" s="92"/>
      <c r="H133" s="98"/>
      <c r="I133" s="101"/>
      <c r="J133" s="45"/>
    </row>
    <row r="134" spans="2:10" hidden="1" outlineLevel="2" x14ac:dyDescent="0.25">
      <c r="B134" s="92"/>
      <c r="C134" s="92"/>
      <c r="D134" s="95"/>
      <c r="E134" s="33" t="s">
        <v>578</v>
      </c>
      <c r="F134" s="33"/>
      <c r="G134" s="92"/>
      <c r="H134" s="98"/>
      <c r="I134" s="101"/>
      <c r="J134" s="45"/>
    </row>
    <row r="135" spans="2:10" hidden="1" outlineLevel="2" x14ac:dyDescent="0.25">
      <c r="B135" s="92"/>
      <c r="C135" s="92"/>
      <c r="D135" s="95"/>
      <c r="E135" s="33" t="s">
        <v>591</v>
      </c>
      <c r="F135" s="33"/>
      <c r="G135" s="92"/>
      <c r="H135" s="98"/>
      <c r="I135" s="101"/>
      <c r="J135" s="45"/>
    </row>
    <row r="136" spans="2:10" ht="45" hidden="1" outlineLevel="2" x14ac:dyDescent="0.25">
      <c r="B136" s="93"/>
      <c r="C136" s="93"/>
      <c r="D136" s="96"/>
      <c r="E136" s="33" t="s">
        <v>592</v>
      </c>
      <c r="F136" s="33" t="s">
        <v>375</v>
      </c>
      <c r="G136" s="93"/>
      <c r="H136" s="99"/>
      <c r="I136" s="102"/>
      <c r="J136" s="45"/>
    </row>
    <row r="137" spans="2:10" collapsed="1" x14ac:dyDescent="0.25">
      <c r="B137" s="61" t="s">
        <v>511</v>
      </c>
      <c r="C137" s="61"/>
      <c r="D137" s="61"/>
      <c r="E137" s="61"/>
      <c r="F137" s="61"/>
      <c r="G137" s="61"/>
      <c r="H137" s="61"/>
      <c r="I137" s="61"/>
      <c r="J137" s="61"/>
    </row>
    <row r="138" spans="2:10" ht="15.75" hidden="1" outlineLevel="1" x14ac:dyDescent="0.25">
      <c r="B138" s="48" t="s">
        <v>366</v>
      </c>
      <c r="C138" s="60" t="s">
        <v>530</v>
      </c>
      <c r="D138" s="58"/>
      <c r="E138" s="44"/>
      <c r="F138" s="44"/>
      <c r="G138" s="44"/>
      <c r="H138" s="59"/>
      <c r="I138" s="58"/>
      <c r="J138" s="44"/>
    </row>
    <row r="139" spans="2:10" ht="30" hidden="1" customHeight="1" outlineLevel="2" x14ac:dyDescent="0.25">
      <c r="B139" s="91" t="s">
        <v>367</v>
      </c>
      <c r="C139" s="91">
        <v>176</v>
      </c>
      <c r="D139" s="94" t="s">
        <v>601</v>
      </c>
      <c r="E139" s="33" t="s">
        <v>590</v>
      </c>
      <c r="F139" s="33"/>
      <c r="G139" s="91" t="s">
        <v>93</v>
      </c>
      <c r="H139" s="97"/>
      <c r="I139" s="100" t="s">
        <v>136</v>
      </c>
      <c r="J139" s="45"/>
    </row>
    <row r="140" spans="2:10" ht="15" hidden="1" customHeight="1" outlineLevel="2" x14ac:dyDescent="0.25">
      <c r="B140" s="92"/>
      <c r="C140" s="92"/>
      <c r="D140" s="95"/>
      <c r="E140" s="33" t="s">
        <v>576</v>
      </c>
      <c r="F140" s="33"/>
      <c r="G140" s="92"/>
      <c r="H140" s="98"/>
      <c r="I140" s="101"/>
      <c r="J140" s="45"/>
    </row>
    <row r="141" spans="2:10" ht="15" hidden="1" customHeight="1" outlineLevel="2" x14ac:dyDescent="0.25">
      <c r="B141" s="92"/>
      <c r="C141" s="92"/>
      <c r="D141" s="95"/>
      <c r="E141" s="33" t="s">
        <v>577</v>
      </c>
      <c r="F141" s="33"/>
      <c r="G141" s="92"/>
      <c r="H141" s="98"/>
      <c r="I141" s="101"/>
      <c r="J141" s="45"/>
    </row>
    <row r="142" spans="2:10" ht="15" hidden="1" customHeight="1" outlineLevel="2" x14ac:dyDescent="0.25">
      <c r="B142" s="92"/>
      <c r="C142" s="92"/>
      <c r="D142" s="95"/>
      <c r="E142" s="33" t="s">
        <v>578</v>
      </c>
      <c r="F142" s="33"/>
      <c r="G142" s="92"/>
      <c r="H142" s="98"/>
      <c r="I142" s="101"/>
      <c r="J142" s="45"/>
    </row>
    <row r="143" spans="2:10" ht="15" hidden="1" customHeight="1" outlineLevel="2" x14ac:dyDescent="0.25">
      <c r="B143" s="92"/>
      <c r="C143" s="92"/>
      <c r="D143" s="95"/>
      <c r="E143" s="33" t="s">
        <v>571</v>
      </c>
      <c r="F143" s="33"/>
      <c r="G143" s="92"/>
      <c r="H143" s="98"/>
      <c r="I143" s="101"/>
      <c r="J143" s="45"/>
    </row>
    <row r="144" spans="2:10" ht="45" hidden="1" outlineLevel="2" x14ac:dyDescent="0.25">
      <c r="B144" s="93"/>
      <c r="C144" s="93"/>
      <c r="D144" s="96"/>
      <c r="E144" s="33" t="s">
        <v>572</v>
      </c>
      <c r="F144" s="33" t="s">
        <v>579</v>
      </c>
      <c r="G144" s="93"/>
      <c r="H144" s="99"/>
      <c r="I144" s="102"/>
      <c r="J144" s="45"/>
    </row>
    <row r="145" spans="2:10" ht="15.75" hidden="1" outlineLevel="1" x14ac:dyDescent="0.25">
      <c r="B145" s="48" t="s">
        <v>382</v>
      </c>
      <c r="C145" s="60" t="s">
        <v>599</v>
      </c>
      <c r="D145" s="58"/>
      <c r="E145" s="44"/>
      <c r="F145" s="44"/>
      <c r="G145" s="44"/>
      <c r="H145" s="59"/>
      <c r="I145" s="58"/>
      <c r="J145" s="44"/>
    </row>
    <row r="146" spans="2:10" ht="30" hidden="1" customHeight="1" outlineLevel="2" x14ac:dyDescent="0.25">
      <c r="B146" s="91" t="s">
        <v>392</v>
      </c>
      <c r="C146" s="91">
        <v>177</v>
      </c>
      <c r="D146" s="94" t="s">
        <v>626</v>
      </c>
      <c r="E146" s="33" t="s">
        <v>568</v>
      </c>
      <c r="F146" s="33"/>
      <c r="G146" s="91" t="s">
        <v>93</v>
      </c>
      <c r="H146" s="97"/>
      <c r="I146" s="100" t="s">
        <v>136</v>
      </c>
      <c r="J146" s="45"/>
    </row>
    <row r="147" spans="2:10" ht="15" hidden="1" customHeight="1" outlineLevel="2" x14ac:dyDescent="0.25">
      <c r="B147" s="92"/>
      <c r="C147" s="92"/>
      <c r="D147" s="95"/>
      <c r="E147" s="33" t="s">
        <v>569</v>
      </c>
      <c r="F147" s="33"/>
      <c r="G147" s="92"/>
      <c r="H147" s="98"/>
      <c r="I147" s="101"/>
      <c r="J147" s="45"/>
    </row>
    <row r="148" spans="2:10" ht="15" hidden="1" customHeight="1" outlineLevel="2" x14ac:dyDescent="0.25">
      <c r="B148" s="92"/>
      <c r="C148" s="92"/>
      <c r="D148" s="95"/>
      <c r="E148" s="33" t="s">
        <v>570</v>
      </c>
      <c r="F148" s="33"/>
      <c r="G148" s="92"/>
      <c r="H148" s="98"/>
      <c r="I148" s="101"/>
      <c r="J148" s="45"/>
    </row>
    <row r="149" spans="2:10" ht="15" hidden="1" customHeight="1" outlineLevel="2" x14ac:dyDescent="0.25">
      <c r="B149" s="92"/>
      <c r="C149" s="92"/>
      <c r="D149" s="95"/>
      <c r="E149" s="33" t="s">
        <v>719</v>
      </c>
      <c r="F149" s="33"/>
      <c r="G149" s="92"/>
      <c r="H149" s="98"/>
      <c r="I149" s="101"/>
      <c r="J149" s="45"/>
    </row>
    <row r="150" spans="2:10" ht="45" hidden="1" outlineLevel="2" x14ac:dyDescent="0.25">
      <c r="B150" s="93"/>
      <c r="C150" s="93"/>
      <c r="D150" s="96"/>
      <c r="E150" s="33" t="s">
        <v>720</v>
      </c>
      <c r="F150" s="33" t="s">
        <v>573</v>
      </c>
      <c r="G150" s="93"/>
      <c r="H150" s="99"/>
      <c r="I150" s="102"/>
      <c r="J150" s="45"/>
    </row>
    <row r="151" spans="2:10" collapsed="1" x14ac:dyDescent="0.25">
      <c r="B151" s="61" t="s">
        <v>516</v>
      </c>
      <c r="C151" s="61"/>
      <c r="D151" s="61"/>
      <c r="E151" s="61"/>
      <c r="F151" s="61"/>
      <c r="G151" s="61"/>
      <c r="H151" s="61"/>
      <c r="I151" s="61"/>
      <c r="J151" s="61"/>
    </row>
    <row r="152" spans="2:10" ht="15.75" hidden="1" outlineLevel="1" x14ac:dyDescent="0.25">
      <c r="B152" s="48" t="s">
        <v>169</v>
      </c>
      <c r="C152" s="60"/>
      <c r="D152" s="58"/>
      <c r="E152" s="44"/>
      <c r="F152" s="44"/>
      <c r="G152" s="44"/>
      <c r="H152" s="59"/>
      <c r="I152" s="58"/>
      <c r="J152" s="44"/>
    </row>
    <row r="153" spans="2:10" ht="15.75" hidden="1" outlineLevel="2" x14ac:dyDescent="0.25">
      <c r="B153" s="45"/>
      <c r="C153" s="45"/>
      <c r="D153" s="45"/>
      <c r="E153" s="45"/>
      <c r="F153" s="45"/>
      <c r="G153" s="45"/>
      <c r="H153" s="40"/>
      <c r="I153" s="33"/>
      <c r="J153" s="45"/>
    </row>
    <row r="154" spans="2:10" ht="15.75" hidden="1" outlineLevel="2" x14ac:dyDescent="0.25">
      <c r="B154" s="45"/>
      <c r="C154" s="45"/>
      <c r="D154" s="45"/>
      <c r="E154" s="45"/>
      <c r="F154" s="45"/>
      <c r="G154" s="45"/>
      <c r="H154" s="40"/>
      <c r="I154" s="33"/>
      <c r="J154" s="45"/>
    </row>
    <row r="155" spans="2:10" ht="15.75" hidden="1" outlineLevel="1" x14ac:dyDescent="0.25">
      <c r="B155" s="48" t="s">
        <v>169</v>
      </c>
      <c r="C155" s="60"/>
      <c r="D155" s="58"/>
      <c r="E155" s="44"/>
      <c r="F155" s="44"/>
      <c r="G155" s="44"/>
      <c r="H155" s="59"/>
      <c r="I155" s="58"/>
      <c r="J155" s="44"/>
    </row>
    <row r="156" spans="2:10" ht="15.75" hidden="1" outlineLevel="2" x14ac:dyDescent="0.25">
      <c r="B156" s="45"/>
      <c r="C156" s="45"/>
      <c r="D156" s="45"/>
      <c r="E156" s="45"/>
      <c r="F156" s="45"/>
      <c r="G156" s="45"/>
      <c r="H156" s="40"/>
      <c r="I156" s="33"/>
      <c r="J156" s="45"/>
    </row>
    <row r="157" spans="2:10" collapsed="1" x14ac:dyDescent="0.25">
      <c r="B157" s="61" t="s">
        <v>512</v>
      </c>
      <c r="C157" s="61"/>
      <c r="D157" s="61"/>
      <c r="E157" s="61"/>
      <c r="F157" s="61"/>
      <c r="G157" s="61"/>
      <c r="H157" s="61"/>
      <c r="I157" s="61"/>
      <c r="J157" s="61"/>
    </row>
    <row r="158" spans="2:10" ht="15.75" hidden="1" outlineLevel="1" x14ac:dyDescent="0.25">
      <c r="B158" s="48" t="s">
        <v>383</v>
      </c>
      <c r="C158" s="60" t="s">
        <v>662</v>
      </c>
      <c r="D158" s="58"/>
      <c r="E158" s="44"/>
      <c r="F158" s="44"/>
      <c r="G158" s="44"/>
      <c r="H158" s="59"/>
      <c r="I158" s="58"/>
      <c r="J158" s="44"/>
    </row>
    <row r="159" spans="2:10" ht="90" hidden="1" outlineLevel="2" x14ac:dyDescent="0.25">
      <c r="B159" s="45" t="s">
        <v>449</v>
      </c>
      <c r="C159" s="82">
        <v>181</v>
      </c>
      <c r="D159" s="33" t="s">
        <v>663</v>
      </c>
      <c r="E159" s="33" t="s">
        <v>668</v>
      </c>
      <c r="F159" s="33" t="s">
        <v>669</v>
      </c>
      <c r="G159" s="45" t="s">
        <v>93</v>
      </c>
      <c r="H159" s="40"/>
      <c r="I159" s="33" t="s">
        <v>104</v>
      </c>
      <c r="J159" s="45"/>
    </row>
    <row r="160" spans="2:10" ht="90" hidden="1" outlineLevel="2" x14ac:dyDescent="0.25">
      <c r="B160" s="45" t="s">
        <v>450</v>
      </c>
      <c r="C160" s="82">
        <v>182</v>
      </c>
      <c r="D160" s="33" t="s">
        <v>670</v>
      </c>
      <c r="E160" s="33" t="s">
        <v>672</v>
      </c>
      <c r="F160" s="33" t="s">
        <v>669</v>
      </c>
      <c r="G160" s="45" t="s">
        <v>93</v>
      </c>
      <c r="H160" s="40"/>
      <c r="I160" s="33" t="s">
        <v>104</v>
      </c>
      <c r="J160" s="45"/>
    </row>
    <row r="161" spans="2:10" ht="90" hidden="1" outlineLevel="2" x14ac:dyDescent="0.25">
      <c r="B161" s="45" t="s">
        <v>451</v>
      </c>
      <c r="C161" s="82">
        <v>183</v>
      </c>
      <c r="D161" s="33" t="s">
        <v>671</v>
      </c>
      <c r="E161" s="33" t="s">
        <v>673</v>
      </c>
      <c r="F161" s="33" t="s">
        <v>669</v>
      </c>
      <c r="G161" s="45" t="s">
        <v>93</v>
      </c>
      <c r="H161" s="40"/>
      <c r="I161" s="33" t="s">
        <v>104</v>
      </c>
      <c r="J161" s="45"/>
    </row>
    <row r="162" spans="2:10" ht="90" hidden="1" outlineLevel="2" x14ac:dyDescent="0.25">
      <c r="B162" s="45" t="s">
        <v>452</v>
      </c>
      <c r="C162" s="82">
        <v>184</v>
      </c>
      <c r="D162" s="33" t="s">
        <v>307</v>
      </c>
      <c r="E162" s="33" t="s">
        <v>674</v>
      </c>
      <c r="F162" s="33" t="s">
        <v>669</v>
      </c>
      <c r="G162" s="45" t="s">
        <v>93</v>
      </c>
      <c r="H162" s="40"/>
      <c r="I162" s="33" t="s">
        <v>104</v>
      </c>
      <c r="J162" s="45"/>
    </row>
    <row r="163" spans="2:10" ht="15.75" hidden="1" outlineLevel="1" x14ac:dyDescent="0.25">
      <c r="B163" s="48" t="s">
        <v>447</v>
      </c>
      <c r="C163" s="60" t="s">
        <v>539</v>
      </c>
      <c r="D163" s="58"/>
      <c r="E163" s="44"/>
      <c r="F163" s="44"/>
      <c r="G163" s="44"/>
      <c r="H163" s="59"/>
      <c r="I163" s="58"/>
      <c r="J163" s="44"/>
    </row>
    <row r="164" spans="2:10" ht="30" hidden="1" customHeight="1" outlineLevel="2" x14ac:dyDescent="0.25">
      <c r="B164" s="88" t="s">
        <v>455</v>
      </c>
      <c r="C164" s="91">
        <v>185</v>
      </c>
      <c r="D164" s="94" t="s">
        <v>675</v>
      </c>
      <c r="E164" s="33" t="s">
        <v>677</v>
      </c>
      <c r="F164" s="45"/>
      <c r="G164" s="91" t="s">
        <v>93</v>
      </c>
      <c r="H164" s="97"/>
      <c r="I164" s="100" t="s">
        <v>104</v>
      </c>
      <c r="J164" s="45"/>
    </row>
    <row r="165" spans="2:10" ht="15.75" hidden="1" customHeight="1" outlineLevel="2" x14ac:dyDescent="0.25">
      <c r="B165" s="89"/>
      <c r="C165" s="92"/>
      <c r="D165" s="95"/>
      <c r="E165" s="33" t="s">
        <v>576</v>
      </c>
      <c r="F165" s="45"/>
      <c r="G165" s="92"/>
      <c r="H165" s="98"/>
      <c r="I165" s="101"/>
      <c r="J165" s="45"/>
    </row>
    <row r="166" spans="2:10" ht="15.75" hidden="1" customHeight="1" outlineLevel="2" x14ac:dyDescent="0.25">
      <c r="B166" s="89"/>
      <c r="C166" s="92"/>
      <c r="D166" s="95"/>
      <c r="E166" s="33" t="s">
        <v>577</v>
      </c>
      <c r="F166" s="33" t="s">
        <v>678</v>
      </c>
      <c r="G166" s="92"/>
      <c r="H166" s="98"/>
      <c r="I166" s="101"/>
      <c r="J166" s="45"/>
    </row>
    <row r="167" spans="2:10" ht="15.75" hidden="1" customHeight="1" outlineLevel="2" x14ac:dyDescent="0.25">
      <c r="B167" s="89"/>
      <c r="C167" s="92"/>
      <c r="D167" s="95"/>
      <c r="E167" s="33" t="s">
        <v>715</v>
      </c>
      <c r="F167" s="33" t="s">
        <v>679</v>
      </c>
      <c r="G167" s="92"/>
      <c r="H167" s="98"/>
      <c r="I167" s="101"/>
      <c r="J167" s="45"/>
    </row>
    <row r="168" spans="2:10" ht="15.75" hidden="1" customHeight="1" outlineLevel="2" x14ac:dyDescent="0.25">
      <c r="B168" s="89"/>
      <c r="C168" s="92"/>
      <c r="D168" s="95"/>
      <c r="E168" s="33" t="s">
        <v>716</v>
      </c>
      <c r="F168" s="33" t="s">
        <v>680</v>
      </c>
      <c r="G168" s="92"/>
      <c r="H168" s="98"/>
      <c r="I168" s="101"/>
      <c r="J168" s="45"/>
    </row>
    <row r="169" spans="2:10" ht="45" hidden="1" outlineLevel="2" x14ac:dyDescent="0.25">
      <c r="B169" s="89"/>
      <c r="C169" s="92"/>
      <c r="D169" s="95"/>
      <c r="E169" s="33" t="s">
        <v>717</v>
      </c>
      <c r="F169" s="33" t="s">
        <v>740</v>
      </c>
      <c r="G169" s="92"/>
      <c r="H169" s="98"/>
      <c r="I169" s="101"/>
      <c r="J169" s="45"/>
    </row>
    <row r="170" spans="2:10" ht="45" hidden="1" outlineLevel="2" x14ac:dyDescent="0.25">
      <c r="B170" s="90"/>
      <c r="C170" s="93"/>
      <c r="D170" s="96"/>
      <c r="E170" s="33" t="s">
        <v>718</v>
      </c>
      <c r="F170" s="33" t="s">
        <v>741</v>
      </c>
      <c r="G170" s="93"/>
      <c r="H170" s="99"/>
      <c r="I170" s="102"/>
      <c r="J170" s="45"/>
    </row>
    <row r="171" spans="2:10" ht="30" hidden="1" outlineLevel="2" x14ac:dyDescent="0.25">
      <c r="B171" s="88" t="s">
        <v>488</v>
      </c>
      <c r="C171" s="91">
        <v>186</v>
      </c>
      <c r="D171" s="94" t="s">
        <v>731</v>
      </c>
      <c r="E171" s="33" t="s">
        <v>681</v>
      </c>
      <c r="F171" s="45"/>
      <c r="G171" s="91" t="s">
        <v>93</v>
      </c>
      <c r="H171" s="97"/>
      <c r="I171" s="100" t="s">
        <v>104</v>
      </c>
      <c r="J171" s="45"/>
    </row>
    <row r="172" spans="2:10" hidden="1" outlineLevel="2" x14ac:dyDescent="0.25">
      <c r="B172" s="89"/>
      <c r="C172" s="92"/>
      <c r="D172" s="95"/>
      <c r="E172" s="33" t="s">
        <v>576</v>
      </c>
      <c r="F172" s="45"/>
      <c r="G172" s="92"/>
      <c r="H172" s="98"/>
      <c r="I172" s="101"/>
      <c r="J172" s="45"/>
    </row>
    <row r="173" spans="2:10" hidden="1" outlineLevel="2" x14ac:dyDescent="0.25">
      <c r="B173" s="89"/>
      <c r="C173" s="92"/>
      <c r="D173" s="95"/>
      <c r="E173" s="33" t="s">
        <v>595</v>
      </c>
      <c r="F173" s="33" t="s">
        <v>678</v>
      </c>
      <c r="G173" s="92"/>
      <c r="H173" s="98"/>
      <c r="I173" s="101"/>
      <c r="J173" s="45"/>
    </row>
    <row r="174" spans="2:10" hidden="1" outlineLevel="2" x14ac:dyDescent="0.25">
      <c r="B174" s="89"/>
      <c r="C174" s="92"/>
      <c r="D174" s="95"/>
      <c r="E174" s="33" t="s">
        <v>715</v>
      </c>
      <c r="F174" s="33" t="s">
        <v>679</v>
      </c>
      <c r="G174" s="92"/>
      <c r="H174" s="98"/>
      <c r="I174" s="101"/>
      <c r="J174" s="45"/>
    </row>
    <row r="175" spans="2:10" hidden="1" outlineLevel="2" x14ac:dyDescent="0.25">
      <c r="B175" s="89"/>
      <c r="C175" s="92"/>
      <c r="D175" s="95"/>
      <c r="E175" s="33" t="s">
        <v>716</v>
      </c>
      <c r="F175" s="33" t="s">
        <v>680</v>
      </c>
      <c r="G175" s="92"/>
      <c r="H175" s="98"/>
      <c r="I175" s="101"/>
      <c r="J175" s="45"/>
    </row>
    <row r="176" spans="2:10" ht="45" hidden="1" outlineLevel="2" x14ac:dyDescent="0.25">
      <c r="B176" s="89"/>
      <c r="C176" s="92"/>
      <c r="D176" s="95"/>
      <c r="E176" s="33" t="s">
        <v>717</v>
      </c>
      <c r="F176" s="33" t="s">
        <v>740</v>
      </c>
      <c r="G176" s="92"/>
      <c r="H176" s="98"/>
      <c r="I176" s="101"/>
      <c r="J176" s="45"/>
    </row>
    <row r="177" spans="2:10" ht="45" hidden="1" outlineLevel="2" x14ac:dyDescent="0.25">
      <c r="B177" s="90"/>
      <c r="C177" s="93"/>
      <c r="D177" s="96"/>
      <c r="E177" s="33" t="s">
        <v>718</v>
      </c>
      <c r="F177" s="33" t="s">
        <v>741</v>
      </c>
      <c r="G177" s="93"/>
      <c r="H177" s="99"/>
      <c r="I177" s="102"/>
      <c r="J177" s="45"/>
    </row>
    <row r="178" spans="2:10" ht="30" hidden="1" outlineLevel="2" x14ac:dyDescent="0.25">
      <c r="B178" s="88" t="s">
        <v>489</v>
      </c>
      <c r="C178" s="91">
        <v>187</v>
      </c>
      <c r="D178" s="94" t="s">
        <v>732</v>
      </c>
      <c r="E178" s="33" t="s">
        <v>682</v>
      </c>
      <c r="F178" s="45"/>
      <c r="G178" s="91" t="s">
        <v>93</v>
      </c>
      <c r="H178" s="97"/>
      <c r="I178" s="100" t="s">
        <v>104</v>
      </c>
      <c r="J178" s="45"/>
    </row>
    <row r="179" spans="2:10" hidden="1" outlineLevel="2" x14ac:dyDescent="0.25">
      <c r="B179" s="89"/>
      <c r="C179" s="92"/>
      <c r="D179" s="95"/>
      <c r="E179" s="33" t="s">
        <v>576</v>
      </c>
      <c r="F179" s="45"/>
      <c r="G179" s="92"/>
      <c r="H179" s="98"/>
      <c r="I179" s="101"/>
      <c r="J179" s="45"/>
    </row>
    <row r="180" spans="2:10" hidden="1" outlineLevel="2" x14ac:dyDescent="0.25">
      <c r="B180" s="89"/>
      <c r="C180" s="92"/>
      <c r="D180" s="95"/>
      <c r="E180" s="33" t="s">
        <v>598</v>
      </c>
      <c r="F180" s="33" t="s">
        <v>678</v>
      </c>
      <c r="G180" s="92"/>
      <c r="H180" s="98"/>
      <c r="I180" s="101"/>
      <c r="J180" s="45"/>
    </row>
    <row r="181" spans="2:10" hidden="1" outlineLevel="2" x14ac:dyDescent="0.25">
      <c r="B181" s="89"/>
      <c r="C181" s="92"/>
      <c r="D181" s="95"/>
      <c r="E181" s="33" t="s">
        <v>715</v>
      </c>
      <c r="F181" s="33" t="s">
        <v>679</v>
      </c>
      <c r="G181" s="92"/>
      <c r="H181" s="98"/>
      <c r="I181" s="101"/>
      <c r="J181" s="45"/>
    </row>
    <row r="182" spans="2:10" hidden="1" outlineLevel="2" x14ac:dyDescent="0.25">
      <c r="B182" s="89"/>
      <c r="C182" s="92"/>
      <c r="D182" s="95"/>
      <c r="E182" s="33" t="s">
        <v>716</v>
      </c>
      <c r="F182" s="33" t="s">
        <v>680</v>
      </c>
      <c r="G182" s="92"/>
      <c r="H182" s="98"/>
      <c r="I182" s="101"/>
      <c r="J182" s="45"/>
    </row>
    <row r="183" spans="2:10" ht="45" hidden="1" outlineLevel="2" x14ac:dyDescent="0.25">
      <c r="B183" s="89"/>
      <c r="C183" s="92"/>
      <c r="D183" s="95"/>
      <c r="E183" s="33" t="s">
        <v>717</v>
      </c>
      <c r="F183" s="33" t="s">
        <v>740</v>
      </c>
      <c r="G183" s="92"/>
      <c r="H183" s="98"/>
      <c r="I183" s="101"/>
      <c r="J183" s="45"/>
    </row>
    <row r="184" spans="2:10" ht="45" hidden="1" outlineLevel="2" x14ac:dyDescent="0.25">
      <c r="B184" s="90"/>
      <c r="C184" s="93"/>
      <c r="D184" s="96"/>
      <c r="E184" s="33" t="s">
        <v>718</v>
      </c>
      <c r="F184" s="33" t="s">
        <v>741</v>
      </c>
      <c r="G184" s="93"/>
      <c r="H184" s="99"/>
      <c r="I184" s="102"/>
      <c r="J184" s="45"/>
    </row>
    <row r="185" spans="2:10" ht="30" hidden="1" outlineLevel="2" x14ac:dyDescent="0.25">
      <c r="B185" s="88" t="s">
        <v>490</v>
      </c>
      <c r="C185" s="91">
        <v>188</v>
      </c>
      <c r="D185" s="94" t="s">
        <v>733</v>
      </c>
      <c r="E185" s="33" t="s">
        <v>734</v>
      </c>
      <c r="F185" s="45"/>
      <c r="G185" s="91" t="s">
        <v>93</v>
      </c>
      <c r="H185" s="97"/>
      <c r="I185" s="100" t="s">
        <v>104</v>
      </c>
      <c r="J185" s="45"/>
    </row>
    <row r="186" spans="2:10" hidden="1" outlineLevel="2" x14ac:dyDescent="0.25">
      <c r="B186" s="89"/>
      <c r="C186" s="92"/>
      <c r="D186" s="95"/>
      <c r="E186" s="33" t="s">
        <v>576</v>
      </c>
      <c r="F186" s="45"/>
      <c r="G186" s="92"/>
      <c r="H186" s="98"/>
      <c r="I186" s="101"/>
      <c r="J186" s="45"/>
    </row>
    <row r="187" spans="2:10" hidden="1" outlineLevel="2" x14ac:dyDescent="0.25">
      <c r="B187" s="89"/>
      <c r="C187" s="92"/>
      <c r="D187" s="95"/>
      <c r="E187" s="33" t="s">
        <v>713</v>
      </c>
      <c r="F187" s="33" t="s">
        <v>678</v>
      </c>
      <c r="G187" s="92"/>
      <c r="H187" s="98"/>
      <c r="I187" s="101"/>
      <c r="J187" s="45"/>
    </row>
    <row r="188" spans="2:10" hidden="1" outlineLevel="2" x14ac:dyDescent="0.25">
      <c r="B188" s="89"/>
      <c r="C188" s="92"/>
      <c r="D188" s="95"/>
      <c r="E188" s="33" t="s">
        <v>715</v>
      </c>
      <c r="F188" s="33" t="s">
        <v>679</v>
      </c>
      <c r="G188" s="92"/>
      <c r="H188" s="98"/>
      <c r="I188" s="101"/>
      <c r="J188" s="45"/>
    </row>
    <row r="189" spans="2:10" hidden="1" outlineLevel="2" x14ac:dyDescent="0.25">
      <c r="B189" s="89"/>
      <c r="C189" s="92"/>
      <c r="D189" s="95"/>
      <c r="E189" s="33" t="s">
        <v>716</v>
      </c>
      <c r="F189" s="33" t="s">
        <v>680</v>
      </c>
      <c r="G189" s="92"/>
      <c r="H189" s="98"/>
      <c r="I189" s="101"/>
      <c r="J189" s="45"/>
    </row>
    <row r="190" spans="2:10" ht="45" hidden="1" outlineLevel="2" x14ac:dyDescent="0.25">
      <c r="B190" s="89"/>
      <c r="C190" s="92"/>
      <c r="D190" s="95"/>
      <c r="E190" s="33" t="s">
        <v>717</v>
      </c>
      <c r="F190" s="33" t="s">
        <v>740</v>
      </c>
      <c r="G190" s="92"/>
      <c r="H190" s="98"/>
      <c r="I190" s="101"/>
      <c r="J190" s="45"/>
    </row>
    <row r="191" spans="2:10" ht="45" hidden="1" outlineLevel="2" x14ac:dyDescent="0.25">
      <c r="B191" s="90"/>
      <c r="C191" s="93"/>
      <c r="D191" s="96"/>
      <c r="E191" s="33" t="s">
        <v>718</v>
      </c>
      <c r="F191" s="33" t="s">
        <v>741</v>
      </c>
      <c r="G191" s="93"/>
      <c r="H191" s="99"/>
      <c r="I191" s="102"/>
      <c r="J191" s="45"/>
    </row>
    <row r="192" spans="2:10" collapsed="1" x14ac:dyDescent="0.25">
      <c r="B192" s="61" t="s">
        <v>513</v>
      </c>
      <c r="C192" s="61"/>
      <c r="D192" s="61"/>
      <c r="E192" s="61"/>
      <c r="F192" s="61"/>
      <c r="G192" s="61"/>
      <c r="H192" s="61"/>
      <c r="I192" s="61"/>
      <c r="J192" s="61"/>
    </row>
    <row r="193" spans="2:10" ht="15.75" hidden="1" outlineLevel="1" x14ac:dyDescent="0.25">
      <c r="B193" s="48" t="s">
        <v>494</v>
      </c>
      <c r="C193" s="60" t="s">
        <v>545</v>
      </c>
      <c r="D193" s="58"/>
      <c r="E193" s="44"/>
      <c r="F193" s="44"/>
      <c r="G193" s="44"/>
      <c r="H193" s="59"/>
      <c r="I193" s="58"/>
      <c r="J193" s="44"/>
    </row>
    <row r="194" spans="2:10" ht="15.75" hidden="1" customHeight="1" outlineLevel="2" x14ac:dyDescent="0.25">
      <c r="B194" s="88" t="s">
        <v>504</v>
      </c>
      <c r="C194" s="91">
        <v>189</v>
      </c>
      <c r="D194" s="94" t="s">
        <v>683</v>
      </c>
      <c r="E194" s="33" t="s">
        <v>654</v>
      </c>
      <c r="F194" s="45"/>
      <c r="G194" s="91" t="s">
        <v>93</v>
      </c>
      <c r="H194" s="97"/>
      <c r="I194" s="100" t="s">
        <v>204</v>
      </c>
      <c r="J194" s="45"/>
    </row>
    <row r="195" spans="2:10" ht="15.75" hidden="1" customHeight="1" outlineLevel="2" x14ac:dyDescent="0.25">
      <c r="B195" s="89"/>
      <c r="C195" s="92"/>
      <c r="D195" s="95"/>
      <c r="E195" s="45" t="s">
        <v>588</v>
      </c>
      <c r="F195" s="45"/>
      <c r="G195" s="92"/>
      <c r="H195" s="98"/>
      <c r="I195" s="101"/>
      <c r="J195" s="45"/>
    </row>
    <row r="196" spans="2:10" ht="15.75" hidden="1" customHeight="1" outlineLevel="2" x14ac:dyDescent="0.25">
      <c r="B196" s="89"/>
      <c r="C196" s="92"/>
      <c r="D196" s="95"/>
      <c r="E196" s="45" t="s">
        <v>684</v>
      </c>
      <c r="F196" s="45"/>
      <c r="G196" s="92"/>
      <c r="H196" s="98"/>
      <c r="I196" s="101"/>
      <c r="J196" s="45"/>
    </row>
    <row r="197" spans="2:10" hidden="1" outlineLevel="2" x14ac:dyDescent="0.25">
      <c r="B197" s="89"/>
      <c r="C197" s="92"/>
      <c r="D197" s="95"/>
      <c r="E197" s="45" t="s">
        <v>685</v>
      </c>
      <c r="F197" s="33" t="s">
        <v>736</v>
      </c>
      <c r="G197" s="92"/>
      <c r="H197" s="98"/>
      <c r="I197" s="101"/>
      <c r="J197" s="45"/>
    </row>
    <row r="198" spans="2:10" hidden="1" outlineLevel="2" x14ac:dyDescent="0.25">
      <c r="B198" s="89"/>
      <c r="C198" s="92"/>
      <c r="D198" s="95"/>
      <c r="E198" s="33" t="s">
        <v>687</v>
      </c>
      <c r="F198" s="33" t="s">
        <v>736</v>
      </c>
      <c r="G198" s="92"/>
      <c r="H198" s="98"/>
      <c r="I198" s="101"/>
      <c r="J198" s="45"/>
    </row>
    <row r="199" spans="2:10" ht="45" hidden="1" outlineLevel="2" x14ac:dyDescent="0.25">
      <c r="B199" s="90"/>
      <c r="C199" s="93"/>
      <c r="D199" s="96"/>
      <c r="E199" s="45" t="s">
        <v>688</v>
      </c>
      <c r="F199" s="33" t="s">
        <v>689</v>
      </c>
      <c r="G199" s="93"/>
      <c r="H199" s="99"/>
      <c r="I199" s="102"/>
      <c r="J199" s="45"/>
    </row>
    <row r="200" spans="2:10" ht="15.75" hidden="1" outlineLevel="1" x14ac:dyDescent="0.25">
      <c r="B200" s="48" t="s">
        <v>561</v>
      </c>
      <c r="C200" s="60" t="s">
        <v>546</v>
      </c>
      <c r="D200" s="58"/>
      <c r="E200" s="44"/>
      <c r="F200" s="44"/>
      <c r="G200" s="44"/>
      <c r="H200" s="59"/>
      <c r="I200" s="58"/>
      <c r="J200" s="44"/>
    </row>
    <row r="201" spans="2:10" hidden="1" outlineLevel="2" x14ac:dyDescent="0.25">
      <c r="B201" s="88" t="s">
        <v>690</v>
      </c>
      <c r="C201" s="91">
        <v>190</v>
      </c>
      <c r="D201" s="94" t="s">
        <v>691</v>
      </c>
      <c r="E201" s="33" t="s">
        <v>654</v>
      </c>
      <c r="F201" s="45"/>
      <c r="G201" s="91" t="s">
        <v>93</v>
      </c>
      <c r="H201" s="97"/>
      <c r="I201" s="100" t="s">
        <v>204</v>
      </c>
      <c r="J201" s="45"/>
    </row>
    <row r="202" spans="2:10" hidden="1" outlineLevel="2" x14ac:dyDescent="0.25">
      <c r="B202" s="89"/>
      <c r="C202" s="92"/>
      <c r="D202" s="95"/>
      <c r="E202" s="45" t="s">
        <v>611</v>
      </c>
      <c r="F202" s="45"/>
      <c r="G202" s="92"/>
      <c r="H202" s="98"/>
      <c r="I202" s="101"/>
      <c r="J202" s="45"/>
    </row>
    <row r="203" spans="2:10" hidden="1" outlineLevel="2" x14ac:dyDescent="0.25">
      <c r="B203" s="89"/>
      <c r="C203" s="92"/>
      <c r="D203" s="95"/>
      <c r="E203" s="45" t="s">
        <v>684</v>
      </c>
      <c r="F203" s="45"/>
      <c r="G203" s="92"/>
      <c r="H203" s="98"/>
      <c r="I203" s="101"/>
      <c r="J203" s="45"/>
    </row>
    <row r="204" spans="2:10" hidden="1" outlineLevel="2" x14ac:dyDescent="0.25">
      <c r="B204" s="89"/>
      <c r="C204" s="92"/>
      <c r="D204" s="95"/>
      <c r="E204" s="45" t="s">
        <v>685</v>
      </c>
      <c r="F204" s="33" t="s">
        <v>736</v>
      </c>
      <c r="G204" s="92"/>
      <c r="H204" s="98"/>
      <c r="I204" s="101"/>
      <c r="J204" s="45"/>
    </row>
    <row r="205" spans="2:10" hidden="1" outlineLevel="2" x14ac:dyDescent="0.25">
      <c r="B205" s="89"/>
      <c r="C205" s="92"/>
      <c r="D205" s="95"/>
      <c r="E205" s="33" t="s">
        <v>687</v>
      </c>
      <c r="F205" s="33" t="s">
        <v>736</v>
      </c>
      <c r="G205" s="92"/>
      <c r="H205" s="98"/>
      <c r="I205" s="101"/>
      <c r="J205" s="45"/>
    </row>
    <row r="206" spans="2:10" ht="45" hidden="1" outlineLevel="2" x14ac:dyDescent="0.25">
      <c r="B206" s="90"/>
      <c r="C206" s="93"/>
      <c r="D206" s="96"/>
      <c r="E206" s="45" t="s">
        <v>688</v>
      </c>
      <c r="F206" s="33" t="s">
        <v>692</v>
      </c>
      <c r="G206" s="93"/>
      <c r="H206" s="99"/>
      <c r="I206" s="102"/>
      <c r="J206" s="45"/>
    </row>
    <row r="207" spans="2:10" ht="15.75" hidden="1" outlineLevel="1" x14ac:dyDescent="0.25">
      <c r="B207" s="48" t="s">
        <v>562</v>
      </c>
      <c r="C207" s="60" t="s">
        <v>547</v>
      </c>
      <c r="D207" s="58"/>
      <c r="E207" s="44"/>
      <c r="F207" s="44"/>
      <c r="G207" s="44"/>
      <c r="H207" s="59"/>
      <c r="I207" s="58"/>
      <c r="J207" s="44"/>
    </row>
    <row r="208" spans="2:10" hidden="1" outlineLevel="2" x14ac:dyDescent="0.25">
      <c r="B208" s="88" t="s">
        <v>693</v>
      </c>
      <c r="C208" s="91">
        <v>191</v>
      </c>
      <c r="D208" s="94" t="s">
        <v>694</v>
      </c>
      <c r="E208" s="33" t="s">
        <v>654</v>
      </c>
      <c r="F208" s="45"/>
      <c r="G208" s="91" t="s">
        <v>93</v>
      </c>
      <c r="H208" s="97"/>
      <c r="I208" s="100" t="s">
        <v>204</v>
      </c>
      <c r="J208" s="45"/>
    </row>
    <row r="209" spans="2:10" hidden="1" outlineLevel="2" x14ac:dyDescent="0.25">
      <c r="B209" s="89"/>
      <c r="C209" s="92"/>
      <c r="D209" s="95"/>
      <c r="E209" s="45" t="s">
        <v>615</v>
      </c>
      <c r="F209" s="45"/>
      <c r="G209" s="92"/>
      <c r="H209" s="98"/>
      <c r="I209" s="101"/>
      <c r="J209" s="45"/>
    </row>
    <row r="210" spans="2:10" hidden="1" outlineLevel="2" x14ac:dyDescent="0.25">
      <c r="B210" s="89"/>
      <c r="C210" s="92"/>
      <c r="D210" s="95"/>
      <c r="E210" s="45" t="s">
        <v>684</v>
      </c>
      <c r="F210" s="45"/>
      <c r="G210" s="92"/>
      <c r="H210" s="98"/>
      <c r="I210" s="101"/>
      <c r="J210" s="45"/>
    </row>
    <row r="211" spans="2:10" hidden="1" outlineLevel="2" x14ac:dyDescent="0.25">
      <c r="B211" s="89"/>
      <c r="C211" s="92"/>
      <c r="D211" s="95"/>
      <c r="E211" s="45" t="s">
        <v>685</v>
      </c>
      <c r="F211" s="33" t="s">
        <v>736</v>
      </c>
      <c r="G211" s="92"/>
      <c r="H211" s="98"/>
      <c r="I211" s="101"/>
      <c r="J211" s="45"/>
    </row>
    <row r="212" spans="2:10" hidden="1" outlineLevel="2" x14ac:dyDescent="0.25">
      <c r="B212" s="89"/>
      <c r="C212" s="92"/>
      <c r="D212" s="95"/>
      <c r="E212" s="33" t="s">
        <v>687</v>
      </c>
      <c r="F212" s="33" t="s">
        <v>736</v>
      </c>
      <c r="G212" s="92"/>
      <c r="H212" s="98"/>
      <c r="I212" s="101"/>
      <c r="J212" s="45"/>
    </row>
    <row r="213" spans="2:10" ht="45" hidden="1" outlineLevel="2" x14ac:dyDescent="0.25">
      <c r="B213" s="90"/>
      <c r="C213" s="93"/>
      <c r="D213" s="96"/>
      <c r="E213" s="45" t="s">
        <v>688</v>
      </c>
      <c r="F213" s="33" t="s">
        <v>695</v>
      </c>
      <c r="G213" s="93"/>
      <c r="H213" s="99"/>
      <c r="I213" s="102"/>
      <c r="J213" s="45"/>
    </row>
    <row r="214" spans="2:10" ht="15.75" hidden="1" outlineLevel="1" x14ac:dyDescent="0.25">
      <c r="B214" s="48" t="s">
        <v>563</v>
      </c>
      <c r="C214" s="60" t="s">
        <v>548</v>
      </c>
      <c r="D214" s="58"/>
      <c r="E214" s="44"/>
      <c r="F214" s="44"/>
      <c r="G214" s="44"/>
      <c r="H214" s="59"/>
      <c r="I214" s="58"/>
      <c r="J214" s="44"/>
    </row>
    <row r="215" spans="2:10" ht="15.75" hidden="1" customHeight="1" outlineLevel="2" x14ac:dyDescent="0.25">
      <c r="B215" s="88" t="s">
        <v>702</v>
      </c>
      <c r="C215" s="91">
        <v>192</v>
      </c>
      <c r="D215" s="94" t="s">
        <v>705</v>
      </c>
      <c r="E215" s="33" t="s">
        <v>654</v>
      </c>
      <c r="F215" s="45"/>
      <c r="G215" s="91" t="s">
        <v>93</v>
      </c>
      <c r="H215" s="97"/>
      <c r="I215" s="100" t="s">
        <v>204</v>
      </c>
      <c r="J215" s="45"/>
    </row>
    <row r="216" spans="2:10" ht="15.75" hidden="1" customHeight="1" outlineLevel="2" x14ac:dyDescent="0.25">
      <c r="B216" s="89"/>
      <c r="C216" s="92"/>
      <c r="D216" s="95"/>
      <c r="E216" s="45" t="s">
        <v>617</v>
      </c>
      <c r="F216" s="45"/>
      <c r="G216" s="92"/>
      <c r="H216" s="98"/>
      <c r="I216" s="101"/>
      <c r="J216" s="45"/>
    </row>
    <row r="217" spans="2:10" ht="15.75" hidden="1" customHeight="1" outlineLevel="2" x14ac:dyDescent="0.25">
      <c r="B217" s="89"/>
      <c r="C217" s="92"/>
      <c r="D217" s="95"/>
      <c r="E217" s="45" t="s">
        <v>684</v>
      </c>
      <c r="F217" s="45"/>
      <c r="G217" s="92"/>
      <c r="H217" s="98"/>
      <c r="I217" s="101"/>
      <c r="J217" s="45"/>
    </row>
    <row r="218" spans="2:10" hidden="1" outlineLevel="2" x14ac:dyDescent="0.25">
      <c r="B218" s="89"/>
      <c r="C218" s="92"/>
      <c r="D218" s="95"/>
      <c r="E218" s="45" t="s">
        <v>685</v>
      </c>
      <c r="F218" s="33" t="s">
        <v>736</v>
      </c>
      <c r="G218" s="92"/>
      <c r="H218" s="98"/>
      <c r="I218" s="101"/>
      <c r="J218" s="45"/>
    </row>
    <row r="219" spans="2:10" hidden="1" outlineLevel="2" x14ac:dyDescent="0.25">
      <c r="B219" s="89"/>
      <c r="C219" s="92"/>
      <c r="D219" s="95"/>
      <c r="E219" s="33" t="s">
        <v>687</v>
      </c>
      <c r="F219" s="33" t="s">
        <v>736</v>
      </c>
      <c r="G219" s="92"/>
      <c r="H219" s="98"/>
      <c r="I219" s="101"/>
      <c r="J219" s="45"/>
    </row>
    <row r="220" spans="2:10" ht="45" hidden="1" outlineLevel="2" x14ac:dyDescent="0.25">
      <c r="B220" s="89"/>
      <c r="C220" s="92"/>
      <c r="D220" s="95"/>
      <c r="E220" s="45" t="s">
        <v>688</v>
      </c>
      <c r="F220" s="33" t="s">
        <v>704</v>
      </c>
      <c r="G220" s="92"/>
      <c r="H220" s="98"/>
      <c r="I220" s="102"/>
      <c r="J220" s="45"/>
    </row>
    <row r="221" spans="2:10" ht="15.75" hidden="1" outlineLevel="1" x14ac:dyDescent="0.25">
      <c r="B221" s="48" t="s">
        <v>564</v>
      </c>
      <c r="C221" s="60" t="s">
        <v>542</v>
      </c>
      <c r="D221" s="58"/>
      <c r="E221" s="44"/>
      <c r="F221" s="44"/>
      <c r="G221" s="44"/>
      <c r="H221" s="59"/>
      <c r="I221" s="58"/>
      <c r="J221" s="44"/>
    </row>
    <row r="222" spans="2:10" hidden="1" outlineLevel="2" x14ac:dyDescent="0.25">
      <c r="B222" s="88" t="s">
        <v>703</v>
      </c>
      <c r="C222" s="91">
        <v>193</v>
      </c>
      <c r="D222" s="94" t="s">
        <v>701</v>
      </c>
      <c r="E222" s="33" t="s">
        <v>654</v>
      </c>
      <c r="F222" s="45"/>
      <c r="G222" s="91" t="s">
        <v>93</v>
      </c>
      <c r="H222" s="97"/>
      <c r="I222" s="100" t="s">
        <v>204</v>
      </c>
      <c r="J222" s="45"/>
    </row>
    <row r="223" spans="2:10" hidden="1" outlineLevel="2" x14ac:dyDescent="0.25">
      <c r="B223" s="89"/>
      <c r="C223" s="92"/>
      <c r="D223" s="95"/>
      <c r="E223" s="45" t="s">
        <v>576</v>
      </c>
      <c r="F223" s="45"/>
      <c r="G223" s="92"/>
      <c r="H223" s="98"/>
      <c r="I223" s="101"/>
      <c r="J223" s="45"/>
    </row>
    <row r="224" spans="2:10" hidden="1" outlineLevel="2" x14ac:dyDescent="0.25">
      <c r="B224" s="89"/>
      <c r="C224" s="92"/>
      <c r="D224" s="95"/>
      <c r="E224" s="45" t="s">
        <v>577</v>
      </c>
      <c r="F224" s="45"/>
      <c r="G224" s="92"/>
      <c r="H224" s="98"/>
      <c r="I224" s="101"/>
      <c r="J224" s="45"/>
    </row>
    <row r="225" spans="2:10" hidden="1" outlineLevel="2" x14ac:dyDescent="0.25">
      <c r="B225" s="89"/>
      <c r="C225" s="92"/>
      <c r="D225" s="95"/>
      <c r="E225" s="45" t="s">
        <v>696</v>
      </c>
      <c r="F225" s="45"/>
      <c r="G225" s="92"/>
      <c r="H225" s="98"/>
      <c r="I225" s="101"/>
      <c r="J225" s="45"/>
    </row>
    <row r="226" spans="2:10" hidden="1" outlineLevel="2" x14ac:dyDescent="0.25">
      <c r="B226" s="89"/>
      <c r="C226" s="92"/>
      <c r="D226" s="95"/>
      <c r="E226" s="45" t="s">
        <v>697</v>
      </c>
      <c r="F226" s="33" t="s">
        <v>736</v>
      </c>
      <c r="G226" s="92"/>
      <c r="H226" s="98"/>
      <c r="I226" s="101"/>
      <c r="J226" s="45"/>
    </row>
    <row r="227" spans="2:10" hidden="1" outlineLevel="2" x14ac:dyDescent="0.25">
      <c r="B227" s="89"/>
      <c r="C227" s="92"/>
      <c r="D227" s="95"/>
      <c r="E227" s="33" t="s">
        <v>698</v>
      </c>
      <c r="F227" s="33" t="s">
        <v>736</v>
      </c>
      <c r="G227" s="92"/>
      <c r="H227" s="98"/>
      <c r="I227" s="101"/>
      <c r="J227" s="45"/>
    </row>
    <row r="228" spans="2:10" ht="45" hidden="1" outlineLevel="2" x14ac:dyDescent="0.25">
      <c r="B228" s="90"/>
      <c r="C228" s="93"/>
      <c r="D228" s="96"/>
      <c r="E228" s="45" t="s">
        <v>699</v>
      </c>
      <c r="F228" s="33" t="s">
        <v>700</v>
      </c>
      <c r="G228" s="93"/>
      <c r="H228" s="99"/>
      <c r="I228" s="102"/>
      <c r="J228" s="45"/>
    </row>
    <row r="229" spans="2:10" ht="15.75" hidden="1" outlineLevel="1" x14ac:dyDescent="0.25">
      <c r="B229" s="48" t="s">
        <v>640</v>
      </c>
      <c r="C229" s="60" t="s">
        <v>543</v>
      </c>
      <c r="D229" s="58"/>
      <c r="E229" s="44"/>
      <c r="F229" s="44"/>
      <c r="G229" s="44"/>
      <c r="H229" s="59"/>
      <c r="I229" s="58"/>
      <c r="J229" s="44"/>
    </row>
    <row r="230" spans="2:10" hidden="1" outlineLevel="2" x14ac:dyDescent="0.25">
      <c r="B230" s="88" t="s">
        <v>708</v>
      </c>
      <c r="C230" s="91">
        <v>194</v>
      </c>
      <c r="D230" s="94" t="s">
        <v>706</v>
      </c>
      <c r="E230" s="33" t="s">
        <v>654</v>
      </c>
      <c r="F230" s="45"/>
      <c r="G230" s="91" t="s">
        <v>93</v>
      </c>
      <c r="H230" s="97"/>
      <c r="I230" s="100" t="s">
        <v>204</v>
      </c>
      <c r="J230" s="45"/>
    </row>
    <row r="231" spans="2:10" hidden="1" outlineLevel="2" x14ac:dyDescent="0.25">
      <c r="B231" s="89"/>
      <c r="C231" s="92"/>
      <c r="D231" s="95"/>
      <c r="E231" s="45" t="s">
        <v>576</v>
      </c>
      <c r="F231" s="45"/>
      <c r="G231" s="92"/>
      <c r="H231" s="98"/>
      <c r="I231" s="101"/>
      <c r="J231" s="45"/>
    </row>
    <row r="232" spans="2:10" hidden="1" outlineLevel="2" x14ac:dyDescent="0.25">
      <c r="B232" s="89"/>
      <c r="C232" s="92"/>
      <c r="D232" s="95"/>
      <c r="E232" s="45" t="s">
        <v>595</v>
      </c>
      <c r="F232" s="45"/>
      <c r="G232" s="92"/>
      <c r="H232" s="98"/>
      <c r="I232" s="101"/>
      <c r="J232" s="45"/>
    </row>
    <row r="233" spans="2:10" hidden="1" outlineLevel="2" x14ac:dyDescent="0.25">
      <c r="B233" s="89"/>
      <c r="C233" s="92"/>
      <c r="D233" s="95"/>
      <c r="E233" s="45" t="s">
        <v>696</v>
      </c>
      <c r="F233" s="45"/>
      <c r="G233" s="92"/>
      <c r="H233" s="98"/>
      <c r="I233" s="101"/>
      <c r="J233" s="45"/>
    </row>
    <row r="234" spans="2:10" hidden="1" outlineLevel="2" x14ac:dyDescent="0.25">
      <c r="B234" s="89"/>
      <c r="C234" s="92"/>
      <c r="D234" s="95"/>
      <c r="E234" s="45" t="s">
        <v>697</v>
      </c>
      <c r="F234" s="33" t="s">
        <v>736</v>
      </c>
      <c r="G234" s="92"/>
      <c r="H234" s="98"/>
      <c r="I234" s="101"/>
      <c r="J234" s="45"/>
    </row>
    <row r="235" spans="2:10" hidden="1" outlineLevel="2" x14ac:dyDescent="0.25">
      <c r="B235" s="89"/>
      <c r="C235" s="92"/>
      <c r="D235" s="95"/>
      <c r="E235" s="33" t="s">
        <v>698</v>
      </c>
      <c r="F235" s="33" t="s">
        <v>736</v>
      </c>
      <c r="G235" s="92"/>
      <c r="H235" s="98"/>
      <c r="I235" s="101"/>
      <c r="J235" s="45"/>
    </row>
    <row r="236" spans="2:10" ht="45" hidden="1" outlineLevel="2" x14ac:dyDescent="0.25">
      <c r="B236" s="90"/>
      <c r="C236" s="93"/>
      <c r="D236" s="96"/>
      <c r="E236" s="45" t="s">
        <v>699</v>
      </c>
      <c r="F236" s="33" t="s">
        <v>707</v>
      </c>
      <c r="G236" s="93"/>
      <c r="H236" s="99"/>
      <c r="I236" s="102"/>
      <c r="J236" s="45"/>
    </row>
    <row r="237" spans="2:10" ht="15.75" hidden="1" outlineLevel="1" x14ac:dyDescent="0.25">
      <c r="B237" s="48" t="s">
        <v>641</v>
      </c>
      <c r="C237" s="60" t="s">
        <v>544</v>
      </c>
      <c r="D237" s="58"/>
      <c r="E237" s="44"/>
      <c r="F237" s="44"/>
      <c r="G237" s="44"/>
      <c r="H237" s="59"/>
      <c r="I237" s="58"/>
      <c r="J237" s="44"/>
    </row>
    <row r="238" spans="2:10" hidden="1" outlineLevel="2" x14ac:dyDescent="0.25">
      <c r="B238" s="88" t="s">
        <v>711</v>
      </c>
      <c r="C238" s="91">
        <v>195</v>
      </c>
      <c r="D238" s="94" t="s">
        <v>709</v>
      </c>
      <c r="E238" s="33" t="s">
        <v>654</v>
      </c>
      <c r="F238" s="45"/>
      <c r="G238" s="91" t="s">
        <v>93</v>
      </c>
      <c r="H238" s="97"/>
      <c r="I238" s="100" t="s">
        <v>204</v>
      </c>
      <c r="J238" s="45"/>
    </row>
    <row r="239" spans="2:10" hidden="1" outlineLevel="2" x14ac:dyDescent="0.25">
      <c r="B239" s="89"/>
      <c r="C239" s="92"/>
      <c r="D239" s="95"/>
      <c r="E239" s="45" t="s">
        <v>576</v>
      </c>
      <c r="F239" s="45"/>
      <c r="G239" s="92"/>
      <c r="H239" s="98"/>
      <c r="I239" s="101"/>
      <c r="J239" s="45"/>
    </row>
    <row r="240" spans="2:10" hidden="1" outlineLevel="2" x14ac:dyDescent="0.25">
      <c r="B240" s="89"/>
      <c r="C240" s="92"/>
      <c r="D240" s="95"/>
      <c r="E240" s="45" t="s">
        <v>598</v>
      </c>
      <c r="F240" s="45"/>
      <c r="G240" s="92"/>
      <c r="H240" s="98"/>
      <c r="I240" s="101"/>
      <c r="J240" s="45"/>
    </row>
    <row r="241" spans="2:10" hidden="1" outlineLevel="2" x14ac:dyDescent="0.25">
      <c r="B241" s="89"/>
      <c r="C241" s="92"/>
      <c r="D241" s="95"/>
      <c r="E241" s="45" t="s">
        <v>696</v>
      </c>
      <c r="F241" s="45"/>
      <c r="G241" s="92"/>
      <c r="H241" s="98"/>
      <c r="I241" s="101"/>
      <c r="J241" s="45"/>
    </row>
    <row r="242" spans="2:10" hidden="1" outlineLevel="2" x14ac:dyDescent="0.25">
      <c r="B242" s="89"/>
      <c r="C242" s="92"/>
      <c r="D242" s="95"/>
      <c r="E242" s="45" t="s">
        <v>697</v>
      </c>
      <c r="F242" s="33" t="s">
        <v>736</v>
      </c>
      <c r="G242" s="92"/>
      <c r="H242" s="98"/>
      <c r="I242" s="101"/>
      <c r="J242" s="45"/>
    </row>
    <row r="243" spans="2:10" hidden="1" outlineLevel="2" x14ac:dyDescent="0.25">
      <c r="B243" s="89"/>
      <c r="C243" s="92"/>
      <c r="D243" s="95"/>
      <c r="E243" s="33" t="s">
        <v>698</v>
      </c>
      <c r="F243" s="33" t="s">
        <v>736</v>
      </c>
      <c r="G243" s="92"/>
      <c r="H243" s="98"/>
      <c r="I243" s="101"/>
      <c r="J243" s="45"/>
    </row>
    <row r="244" spans="2:10" ht="45" hidden="1" outlineLevel="2" x14ac:dyDescent="0.25">
      <c r="B244" s="90"/>
      <c r="C244" s="93"/>
      <c r="D244" s="96"/>
      <c r="E244" s="45" t="s">
        <v>699</v>
      </c>
      <c r="F244" s="33" t="s">
        <v>710</v>
      </c>
      <c r="G244" s="93"/>
      <c r="H244" s="99"/>
      <c r="I244" s="102"/>
      <c r="J244" s="45"/>
    </row>
    <row r="245" spans="2:10" ht="15.75" hidden="1" outlineLevel="1" x14ac:dyDescent="0.25">
      <c r="B245" s="48" t="s">
        <v>642</v>
      </c>
      <c r="C245" s="60" t="s">
        <v>541</v>
      </c>
      <c r="D245" s="58"/>
      <c r="E245" s="44"/>
      <c r="F245" s="44"/>
      <c r="G245" s="44"/>
      <c r="H245" s="59"/>
      <c r="I245" s="58"/>
      <c r="J245" s="44"/>
    </row>
    <row r="246" spans="2:10" hidden="1" outlineLevel="2" x14ac:dyDescent="0.25">
      <c r="B246" s="88" t="s">
        <v>735</v>
      </c>
      <c r="C246" s="91">
        <v>196</v>
      </c>
      <c r="D246" s="94" t="s">
        <v>712</v>
      </c>
      <c r="E246" s="33" t="s">
        <v>654</v>
      </c>
      <c r="F246" s="45"/>
      <c r="G246" s="91" t="s">
        <v>93</v>
      </c>
      <c r="H246" s="97"/>
      <c r="I246" s="100" t="s">
        <v>204</v>
      </c>
      <c r="J246" s="45"/>
    </row>
    <row r="247" spans="2:10" hidden="1" outlineLevel="2" x14ac:dyDescent="0.25">
      <c r="B247" s="89"/>
      <c r="C247" s="92"/>
      <c r="D247" s="95"/>
      <c r="E247" s="45" t="s">
        <v>576</v>
      </c>
      <c r="F247" s="45"/>
      <c r="G247" s="92"/>
      <c r="H247" s="98"/>
      <c r="I247" s="101"/>
      <c r="J247" s="45"/>
    </row>
    <row r="248" spans="2:10" hidden="1" outlineLevel="2" x14ac:dyDescent="0.25">
      <c r="B248" s="89"/>
      <c r="C248" s="92"/>
      <c r="D248" s="95"/>
      <c r="E248" s="45" t="s">
        <v>713</v>
      </c>
      <c r="F248" s="45"/>
      <c r="G248" s="92"/>
      <c r="H248" s="98"/>
      <c r="I248" s="101"/>
      <c r="J248" s="45"/>
    </row>
    <row r="249" spans="2:10" hidden="1" outlineLevel="2" x14ac:dyDescent="0.25">
      <c r="B249" s="89"/>
      <c r="C249" s="92"/>
      <c r="D249" s="95"/>
      <c r="E249" s="45" t="s">
        <v>696</v>
      </c>
      <c r="F249" s="45"/>
      <c r="G249" s="92"/>
      <c r="H249" s="98"/>
      <c r="I249" s="101"/>
      <c r="J249" s="45"/>
    </row>
    <row r="250" spans="2:10" hidden="1" outlineLevel="2" x14ac:dyDescent="0.25">
      <c r="B250" s="89"/>
      <c r="C250" s="92"/>
      <c r="D250" s="95"/>
      <c r="E250" s="45" t="s">
        <v>697</v>
      </c>
      <c r="F250" s="33" t="s">
        <v>736</v>
      </c>
      <c r="G250" s="92"/>
      <c r="H250" s="98"/>
      <c r="I250" s="101"/>
      <c r="J250" s="45"/>
    </row>
    <row r="251" spans="2:10" hidden="1" outlineLevel="2" x14ac:dyDescent="0.25">
      <c r="B251" s="89"/>
      <c r="C251" s="92"/>
      <c r="D251" s="95"/>
      <c r="E251" s="33" t="s">
        <v>698</v>
      </c>
      <c r="F251" s="33" t="s">
        <v>736</v>
      </c>
      <c r="G251" s="92"/>
      <c r="H251" s="98"/>
      <c r="I251" s="101"/>
      <c r="J251" s="45"/>
    </row>
    <row r="252" spans="2:10" ht="45" hidden="1" outlineLevel="2" x14ac:dyDescent="0.25">
      <c r="B252" s="90"/>
      <c r="C252" s="93"/>
      <c r="D252" s="96"/>
      <c r="E252" s="45" t="s">
        <v>699</v>
      </c>
      <c r="F252" s="33" t="s">
        <v>714</v>
      </c>
      <c r="G252" s="93"/>
      <c r="H252" s="99"/>
      <c r="I252" s="102"/>
      <c r="J252" s="45"/>
    </row>
    <row r="253" spans="2:10" collapsed="1" x14ac:dyDescent="0.25">
      <c r="B253" s="61" t="s">
        <v>514</v>
      </c>
      <c r="C253" s="61"/>
      <c r="D253" s="61"/>
      <c r="E253" s="61"/>
      <c r="F253" s="61"/>
      <c r="G253" s="61"/>
      <c r="H253" s="61"/>
      <c r="I253" s="61"/>
      <c r="J253" s="61"/>
    </row>
    <row r="254" spans="2:10" ht="15.75" hidden="1" outlineLevel="1" x14ac:dyDescent="0.25">
      <c r="B254" s="48" t="s">
        <v>169</v>
      </c>
      <c r="C254" s="60"/>
      <c r="D254" s="58"/>
      <c r="E254" s="44"/>
      <c r="F254" s="44"/>
      <c r="G254" s="44"/>
      <c r="H254" s="59"/>
      <c r="I254" s="58"/>
      <c r="J254" s="44"/>
    </row>
    <row r="255" spans="2:10" ht="15.75" hidden="1" outlineLevel="2" x14ac:dyDescent="0.25">
      <c r="B255" s="45"/>
      <c r="C255" s="45"/>
      <c r="D255" s="45"/>
      <c r="E255" s="45"/>
      <c r="F255" s="45"/>
      <c r="G255" s="45"/>
      <c r="H255" s="40"/>
      <c r="I255" s="33"/>
      <c r="J255" s="45"/>
    </row>
    <row r="256" spans="2:10" ht="15.75" hidden="1" outlineLevel="2" x14ac:dyDescent="0.25">
      <c r="B256" s="45"/>
      <c r="C256" s="45"/>
      <c r="D256" s="45"/>
      <c r="E256" s="45"/>
      <c r="F256" s="45"/>
      <c r="G256" s="45"/>
      <c r="H256" s="40"/>
      <c r="I256" s="33"/>
      <c r="J256" s="45"/>
    </row>
    <row r="257" spans="2:10" collapsed="1" x14ac:dyDescent="0.25">
      <c r="B257" s="61" t="s">
        <v>515</v>
      </c>
      <c r="C257" s="61"/>
      <c r="D257" s="61"/>
      <c r="E257" s="61"/>
      <c r="F257" s="61"/>
      <c r="G257" s="61"/>
      <c r="H257" s="61"/>
      <c r="I257" s="61"/>
      <c r="J257" s="61"/>
    </row>
    <row r="258" spans="2:10" ht="15.75" hidden="1" outlineLevel="1" x14ac:dyDescent="0.25">
      <c r="B258" s="48" t="s">
        <v>169</v>
      </c>
      <c r="C258" s="60"/>
      <c r="D258" s="58"/>
      <c r="E258" s="44"/>
      <c r="F258" s="44"/>
      <c r="G258" s="44"/>
      <c r="H258" s="59"/>
      <c r="I258" s="58"/>
      <c r="J258" s="44"/>
    </row>
    <row r="259" spans="2:10" ht="15.75" hidden="1" outlineLevel="2" x14ac:dyDescent="0.25">
      <c r="B259" s="45"/>
      <c r="C259" s="45"/>
      <c r="D259" s="45"/>
      <c r="E259" s="45"/>
      <c r="F259" s="45"/>
      <c r="G259" s="45"/>
      <c r="H259" s="40"/>
      <c r="I259" s="33"/>
      <c r="J259" s="45"/>
    </row>
    <row r="260" spans="2:10" ht="15.75" hidden="1" outlineLevel="2" x14ac:dyDescent="0.25">
      <c r="B260" s="45"/>
      <c r="C260" s="45"/>
      <c r="D260" s="45"/>
      <c r="E260" s="45"/>
      <c r="F260" s="45"/>
      <c r="G260" s="45"/>
      <c r="H260" s="40"/>
      <c r="I260" s="33"/>
      <c r="J260" s="45"/>
    </row>
  </sheetData>
  <autoFilter ref="B10:J108"/>
  <mergeCells count="170">
    <mergeCell ref="I178:I184"/>
    <mergeCell ref="G185:G191"/>
    <mergeCell ref="H185:H191"/>
    <mergeCell ref="I185:I191"/>
    <mergeCell ref="D185:D191"/>
    <mergeCell ref="B178:B184"/>
    <mergeCell ref="C178:C184"/>
    <mergeCell ref="D178:D184"/>
    <mergeCell ref="G178:G184"/>
    <mergeCell ref="H178:H184"/>
    <mergeCell ref="G164:G170"/>
    <mergeCell ref="H164:H170"/>
    <mergeCell ref="I164:I170"/>
    <mergeCell ref="B171:B177"/>
    <mergeCell ref="C171:C177"/>
    <mergeCell ref="D171:D177"/>
    <mergeCell ref="G171:G177"/>
    <mergeCell ref="H171:H177"/>
    <mergeCell ref="I171:I177"/>
    <mergeCell ref="D164:D170"/>
    <mergeCell ref="C164:C170"/>
    <mergeCell ref="B164:B170"/>
    <mergeCell ref="H109:H114"/>
    <mergeCell ref="I109:I114"/>
    <mergeCell ref="B109:B114"/>
    <mergeCell ref="D109:D114"/>
    <mergeCell ref="C109:C114"/>
    <mergeCell ref="G56:G57"/>
    <mergeCell ref="H56:H57"/>
    <mergeCell ref="I56:I57"/>
    <mergeCell ref="D56:D57"/>
    <mergeCell ref="C56:C57"/>
    <mergeCell ref="B78:B83"/>
    <mergeCell ref="C78:C83"/>
    <mergeCell ref="D78:D83"/>
    <mergeCell ref="G78:G83"/>
    <mergeCell ref="H78:H83"/>
    <mergeCell ref="C84:C89"/>
    <mergeCell ref="D84:D89"/>
    <mergeCell ref="G84:G89"/>
    <mergeCell ref="H84:H89"/>
    <mergeCell ref="I84:I89"/>
    <mergeCell ref="I78:I83"/>
    <mergeCell ref="B84:B89"/>
    <mergeCell ref="I131:I136"/>
    <mergeCell ref="B139:B144"/>
    <mergeCell ref="C139:C144"/>
    <mergeCell ref="D139:D144"/>
    <mergeCell ref="G139:G144"/>
    <mergeCell ref="H139:H144"/>
    <mergeCell ref="I139:I144"/>
    <mergeCell ref="I66:I71"/>
    <mergeCell ref="B72:B77"/>
    <mergeCell ref="C72:C77"/>
    <mergeCell ref="D72:D77"/>
    <mergeCell ref="G72:G77"/>
    <mergeCell ref="H72:H77"/>
    <mergeCell ref="I72:I77"/>
    <mergeCell ref="B66:B71"/>
    <mergeCell ref="C66:C71"/>
    <mergeCell ref="D66:D71"/>
    <mergeCell ref="G66:G71"/>
    <mergeCell ref="H66:H71"/>
    <mergeCell ref="G124:G129"/>
    <mergeCell ref="H124:H129"/>
    <mergeCell ref="I124:I129"/>
    <mergeCell ref="B117:B122"/>
    <mergeCell ref="G109:G114"/>
    <mergeCell ref="D117:D122"/>
    <mergeCell ref="G117:G122"/>
    <mergeCell ref="H117:H122"/>
    <mergeCell ref="G146:G150"/>
    <mergeCell ref="H146:H150"/>
    <mergeCell ref="I46:I48"/>
    <mergeCell ref="I22:I26"/>
    <mergeCell ref="B28:B33"/>
    <mergeCell ref="C28:C33"/>
    <mergeCell ref="D28:D33"/>
    <mergeCell ref="G28:G33"/>
    <mergeCell ref="H28:H33"/>
    <mergeCell ref="I28:I33"/>
    <mergeCell ref="B22:B26"/>
    <mergeCell ref="C22:C26"/>
    <mergeCell ref="D22:D26"/>
    <mergeCell ref="G22:G26"/>
    <mergeCell ref="H22:H26"/>
    <mergeCell ref="D46:D48"/>
    <mergeCell ref="B46:B48"/>
    <mergeCell ref="C46:C48"/>
    <mergeCell ref="G46:G48"/>
    <mergeCell ref="H46:H48"/>
    <mergeCell ref="I146:I150"/>
    <mergeCell ref="A2:A8"/>
    <mergeCell ref="B2:C2"/>
    <mergeCell ref="B3:C3"/>
    <mergeCell ref="B4:C4"/>
    <mergeCell ref="B5:C5"/>
    <mergeCell ref="B6:C6"/>
    <mergeCell ref="B7:C7"/>
    <mergeCell ref="B8:C8"/>
    <mergeCell ref="B208:B213"/>
    <mergeCell ref="C208:C213"/>
    <mergeCell ref="B194:B199"/>
    <mergeCell ref="C117:C122"/>
    <mergeCell ref="B56:B57"/>
    <mergeCell ref="B185:B191"/>
    <mergeCell ref="C185:C191"/>
    <mergeCell ref="D208:D213"/>
    <mergeCell ref="G208:G213"/>
    <mergeCell ref="H208:H213"/>
    <mergeCell ref="I208:I213"/>
    <mergeCell ref="D50:D54"/>
    <mergeCell ref="B50:B54"/>
    <mergeCell ref="C50:C54"/>
    <mergeCell ref="G50:G54"/>
    <mergeCell ref="H50:H54"/>
    <mergeCell ref="I50:I54"/>
    <mergeCell ref="B131:B136"/>
    <mergeCell ref="C131:C136"/>
    <mergeCell ref="D131:D136"/>
    <mergeCell ref="G131:G136"/>
    <mergeCell ref="H131:H136"/>
    <mergeCell ref="B146:B150"/>
    <mergeCell ref="C146:C150"/>
    <mergeCell ref="D146:D150"/>
    <mergeCell ref="I117:I122"/>
    <mergeCell ref="B124:B129"/>
    <mergeCell ref="C124:C129"/>
    <mergeCell ref="D124:D129"/>
    <mergeCell ref="D194:D199"/>
    <mergeCell ref="C194:C199"/>
    <mergeCell ref="G194:G199"/>
    <mergeCell ref="H194:H199"/>
    <mergeCell ref="I194:I199"/>
    <mergeCell ref="D201:D206"/>
    <mergeCell ref="C201:C206"/>
    <mergeCell ref="B201:B206"/>
    <mergeCell ref="G201:G206"/>
    <mergeCell ref="H201:H206"/>
    <mergeCell ref="I201:I206"/>
    <mergeCell ref="G215:G220"/>
    <mergeCell ref="H215:H220"/>
    <mergeCell ref="I215:I220"/>
    <mergeCell ref="D215:D220"/>
    <mergeCell ref="C215:C220"/>
    <mergeCell ref="B215:B220"/>
    <mergeCell ref="B222:B228"/>
    <mergeCell ref="C222:C228"/>
    <mergeCell ref="D222:D228"/>
    <mergeCell ref="G222:G228"/>
    <mergeCell ref="H222:H228"/>
    <mergeCell ref="I222:I228"/>
    <mergeCell ref="B246:B252"/>
    <mergeCell ref="C246:C252"/>
    <mergeCell ref="D246:D252"/>
    <mergeCell ref="G246:G252"/>
    <mergeCell ref="H246:H252"/>
    <mergeCell ref="I246:I252"/>
    <mergeCell ref="B230:B236"/>
    <mergeCell ref="C230:C236"/>
    <mergeCell ref="D230:D236"/>
    <mergeCell ref="G230:G236"/>
    <mergeCell ref="H230:H236"/>
    <mergeCell ref="I230:I236"/>
    <mergeCell ref="B238:B244"/>
    <mergeCell ref="C238:C244"/>
    <mergeCell ref="D238:D244"/>
    <mergeCell ref="G238:G244"/>
    <mergeCell ref="H238:H244"/>
    <mergeCell ref="I238:I244"/>
  </mergeCells>
  <conditionalFormatting sqref="H13:H14 H39">
    <cfRule type="containsText" dxfId="255" priority="490" operator="containsText" text="Not Applicable">
      <formula>NOT(ISERROR(SEARCH("Not Applicable",H13)))</formula>
    </cfRule>
    <cfRule type="containsText" dxfId="254" priority="491" operator="containsText" text="Failed">
      <formula>NOT(ISERROR(SEARCH("Failed",H13)))</formula>
    </cfRule>
    <cfRule type="containsText" dxfId="253" priority="492" operator="containsText" text="Passed">
      <formula>NOT(ISERROR(SEARCH("Passed",H13)))</formula>
    </cfRule>
  </conditionalFormatting>
  <conditionalFormatting sqref="H13:H14 H39">
    <cfRule type="containsText" dxfId="252" priority="489" operator="containsText" text="Block">
      <formula>NOT(ISERROR(SEARCH("Block",H13)))</formula>
    </cfRule>
  </conditionalFormatting>
  <conditionalFormatting sqref="H36 H17:H19">
    <cfRule type="containsText" dxfId="251" priority="474" operator="containsText" text="Not Applicable">
      <formula>NOT(ISERROR(SEARCH("Not Applicable",H17)))</formula>
    </cfRule>
    <cfRule type="containsText" dxfId="250" priority="475" operator="containsText" text="Failed">
      <formula>NOT(ISERROR(SEARCH("Failed",H17)))</formula>
    </cfRule>
    <cfRule type="containsText" dxfId="249" priority="476" operator="containsText" text="Passed">
      <formula>NOT(ISERROR(SEARCH("Passed",H17)))</formula>
    </cfRule>
  </conditionalFormatting>
  <conditionalFormatting sqref="H36 H17:H19">
    <cfRule type="containsText" dxfId="248" priority="473" operator="containsText" text="Block">
      <formula>NOT(ISERROR(SEARCH("Block",H17)))</formula>
    </cfRule>
  </conditionalFormatting>
  <conditionalFormatting sqref="H61:H62 H106 H46 H103 H50 H56">
    <cfRule type="containsText" dxfId="247" priority="458" operator="containsText" text="Not Applicable">
      <formula>NOT(ISERROR(SEARCH("Not Applicable",H46)))</formula>
    </cfRule>
    <cfRule type="containsText" dxfId="246" priority="459" operator="containsText" text="Failed">
      <formula>NOT(ISERROR(SEARCH("Failed",H46)))</formula>
    </cfRule>
    <cfRule type="containsText" dxfId="245" priority="460" operator="containsText" text="Passed">
      <formula>NOT(ISERROR(SEARCH("Passed",H46)))</formula>
    </cfRule>
  </conditionalFormatting>
  <conditionalFormatting sqref="H61:H62 H106 H46 H103 H50 H56">
    <cfRule type="containsText" dxfId="244" priority="457" operator="containsText" text="Block">
      <formula>NOT(ISERROR(SEARCH("Block",H46)))</formula>
    </cfRule>
  </conditionalFormatting>
  <conditionalFormatting sqref="H108">
    <cfRule type="containsText" dxfId="243" priority="422" operator="containsText" text="Not Applicable">
      <formula>NOT(ISERROR(SEARCH("Not Applicable",H108)))</formula>
    </cfRule>
    <cfRule type="containsText" dxfId="242" priority="423" operator="containsText" text="Failed">
      <formula>NOT(ISERROR(SEARCH("Failed",H108)))</formula>
    </cfRule>
    <cfRule type="containsText" dxfId="241" priority="424" operator="containsText" text="Passed">
      <formula>NOT(ISERROR(SEARCH("Passed",H108)))</formula>
    </cfRule>
  </conditionalFormatting>
  <conditionalFormatting sqref="H108">
    <cfRule type="containsText" dxfId="240" priority="421" operator="containsText" text="Block">
      <formula>NOT(ISERROR(SEARCH("Block",H108)))</formula>
    </cfRule>
  </conditionalFormatting>
  <conditionalFormatting sqref="H116">
    <cfRule type="containsText" dxfId="239" priority="418" operator="containsText" text="Not Applicable">
      <formula>NOT(ISERROR(SEARCH("Not Applicable",H116)))</formula>
    </cfRule>
    <cfRule type="containsText" dxfId="238" priority="419" operator="containsText" text="Failed">
      <formula>NOT(ISERROR(SEARCH("Failed",H116)))</formula>
    </cfRule>
    <cfRule type="containsText" dxfId="237" priority="420" operator="containsText" text="Passed">
      <formula>NOT(ISERROR(SEARCH("Passed",H116)))</formula>
    </cfRule>
  </conditionalFormatting>
  <conditionalFormatting sqref="H116">
    <cfRule type="containsText" dxfId="236" priority="417" operator="containsText" text="Block">
      <formula>NOT(ISERROR(SEARCH("Block",H116)))</formula>
    </cfRule>
  </conditionalFormatting>
  <conditionalFormatting sqref="H63">
    <cfRule type="containsText" dxfId="235" priority="374" operator="containsText" text="Not Applicable">
      <formula>NOT(ISERROR(SEARCH("Not Applicable",H63)))</formula>
    </cfRule>
    <cfRule type="containsText" dxfId="234" priority="375" operator="containsText" text="Failed">
      <formula>NOT(ISERROR(SEARCH("Failed",H63)))</formula>
    </cfRule>
    <cfRule type="containsText" dxfId="233" priority="376" operator="containsText" text="Passed">
      <formula>NOT(ISERROR(SEARCH("Passed",H63)))</formula>
    </cfRule>
  </conditionalFormatting>
  <conditionalFormatting sqref="H63">
    <cfRule type="containsText" dxfId="232" priority="373" operator="containsText" text="Block">
      <formula>NOT(ISERROR(SEARCH("Block",H63)))</formula>
    </cfRule>
  </conditionalFormatting>
  <conditionalFormatting sqref="H159:H162 H194 H255:H256 H259:H260 H153:H154 H156">
    <cfRule type="containsText" dxfId="231" priority="230" operator="containsText" text="Not Applicable">
      <formula>NOT(ISERROR(SEARCH("Not Applicable",H153)))</formula>
    </cfRule>
    <cfRule type="containsText" dxfId="230" priority="231" operator="containsText" text="Failed">
      <formula>NOT(ISERROR(SEARCH("Failed",H153)))</formula>
    </cfRule>
    <cfRule type="containsText" dxfId="229" priority="232" operator="containsText" text="Passed">
      <formula>NOT(ISERROR(SEARCH("Passed",H153)))</formula>
    </cfRule>
  </conditionalFormatting>
  <conditionalFormatting sqref="H159:H162 H194 H255:H256 H259:H260 H153:H154 H156">
    <cfRule type="containsText" dxfId="228" priority="229" operator="containsText" text="Block">
      <formula>NOT(ISERROR(SEARCH("Block",H153)))</formula>
    </cfRule>
  </conditionalFormatting>
  <conditionalFormatting sqref="H130">
    <cfRule type="containsText" dxfId="227" priority="194" operator="containsText" text="Not Applicable">
      <formula>NOT(ISERROR(SEARCH("Not Applicable",H130)))</formula>
    </cfRule>
    <cfRule type="containsText" dxfId="226" priority="195" operator="containsText" text="Failed">
      <formula>NOT(ISERROR(SEARCH("Failed",H130)))</formula>
    </cfRule>
    <cfRule type="containsText" dxfId="225" priority="196" operator="containsText" text="Passed">
      <formula>NOT(ISERROR(SEARCH("Passed",H130)))</formula>
    </cfRule>
  </conditionalFormatting>
  <conditionalFormatting sqref="H130">
    <cfRule type="containsText" dxfId="224" priority="193" operator="containsText" text="Block">
      <formula>NOT(ISERROR(SEARCH("Block",H130)))</formula>
    </cfRule>
  </conditionalFormatting>
  <conditionalFormatting sqref="H138">
    <cfRule type="containsText" dxfId="223" priority="226" operator="containsText" text="Not Applicable">
      <formula>NOT(ISERROR(SEARCH("Not Applicable",H138)))</formula>
    </cfRule>
    <cfRule type="containsText" dxfId="222" priority="227" operator="containsText" text="Failed">
      <formula>NOT(ISERROR(SEARCH("Failed",H138)))</formula>
    </cfRule>
    <cfRule type="containsText" dxfId="221" priority="228" operator="containsText" text="Passed">
      <formula>NOT(ISERROR(SEARCH("Passed",H138)))</formula>
    </cfRule>
  </conditionalFormatting>
  <conditionalFormatting sqref="H138">
    <cfRule type="containsText" dxfId="220" priority="225" operator="containsText" text="Block">
      <formula>NOT(ISERROR(SEARCH("Block",H138)))</formula>
    </cfRule>
  </conditionalFormatting>
  <conditionalFormatting sqref="H158">
    <cfRule type="containsText" dxfId="219" priority="222" operator="containsText" text="Not Applicable">
      <formula>NOT(ISERROR(SEARCH("Not Applicable",H158)))</formula>
    </cfRule>
    <cfRule type="containsText" dxfId="218" priority="223" operator="containsText" text="Failed">
      <formula>NOT(ISERROR(SEARCH("Failed",H158)))</formula>
    </cfRule>
    <cfRule type="containsText" dxfId="217" priority="224" operator="containsText" text="Passed">
      <formula>NOT(ISERROR(SEARCH("Passed",H158)))</formula>
    </cfRule>
  </conditionalFormatting>
  <conditionalFormatting sqref="H158">
    <cfRule type="containsText" dxfId="216" priority="221" operator="containsText" text="Block">
      <formula>NOT(ISERROR(SEARCH("Block",H158)))</formula>
    </cfRule>
  </conditionalFormatting>
  <conditionalFormatting sqref="H193">
    <cfRule type="containsText" dxfId="215" priority="218" operator="containsText" text="Not Applicable">
      <formula>NOT(ISERROR(SEARCH("Not Applicable",H193)))</formula>
    </cfRule>
    <cfRule type="containsText" dxfId="214" priority="219" operator="containsText" text="Failed">
      <formula>NOT(ISERROR(SEARCH("Failed",H193)))</formula>
    </cfRule>
    <cfRule type="containsText" dxfId="213" priority="220" operator="containsText" text="Passed">
      <formula>NOT(ISERROR(SEARCH("Passed",H193)))</formula>
    </cfRule>
  </conditionalFormatting>
  <conditionalFormatting sqref="H193">
    <cfRule type="containsText" dxfId="212" priority="217" operator="containsText" text="Block">
      <formula>NOT(ISERROR(SEARCH("Block",H193)))</formula>
    </cfRule>
  </conditionalFormatting>
  <conditionalFormatting sqref="H254">
    <cfRule type="containsText" dxfId="211" priority="214" operator="containsText" text="Not Applicable">
      <formula>NOT(ISERROR(SEARCH("Not Applicable",H254)))</formula>
    </cfRule>
    <cfRule type="containsText" dxfId="210" priority="215" operator="containsText" text="Failed">
      <formula>NOT(ISERROR(SEARCH("Failed",H254)))</formula>
    </cfRule>
    <cfRule type="containsText" dxfId="209" priority="216" operator="containsText" text="Passed">
      <formula>NOT(ISERROR(SEARCH("Passed",H254)))</formula>
    </cfRule>
  </conditionalFormatting>
  <conditionalFormatting sqref="H254">
    <cfRule type="containsText" dxfId="208" priority="213" operator="containsText" text="Block">
      <formula>NOT(ISERROR(SEARCH("Block",H254)))</formula>
    </cfRule>
  </conditionalFormatting>
  <conditionalFormatting sqref="H258">
    <cfRule type="containsText" dxfId="207" priority="210" operator="containsText" text="Not Applicable">
      <formula>NOT(ISERROR(SEARCH("Not Applicable",H258)))</formula>
    </cfRule>
    <cfRule type="containsText" dxfId="206" priority="211" operator="containsText" text="Failed">
      <formula>NOT(ISERROR(SEARCH("Failed",H258)))</formula>
    </cfRule>
    <cfRule type="containsText" dxfId="205" priority="212" operator="containsText" text="Passed">
      <formula>NOT(ISERROR(SEARCH("Passed",H258)))</formula>
    </cfRule>
  </conditionalFormatting>
  <conditionalFormatting sqref="H258">
    <cfRule type="containsText" dxfId="204" priority="209" operator="containsText" text="Block">
      <formula>NOT(ISERROR(SEARCH("Block",H258)))</formula>
    </cfRule>
  </conditionalFormatting>
  <conditionalFormatting sqref="H123">
    <cfRule type="containsText" dxfId="203" priority="202" operator="containsText" text="Not Applicable">
      <formula>NOT(ISERROR(SEARCH("Not Applicable",H123)))</formula>
    </cfRule>
    <cfRule type="containsText" dxfId="202" priority="203" operator="containsText" text="Failed">
      <formula>NOT(ISERROR(SEARCH("Failed",H123)))</formula>
    </cfRule>
    <cfRule type="containsText" dxfId="201" priority="204" operator="containsText" text="Passed">
      <formula>NOT(ISERROR(SEARCH("Passed",H123)))</formula>
    </cfRule>
  </conditionalFormatting>
  <conditionalFormatting sqref="H123">
    <cfRule type="containsText" dxfId="200" priority="201" operator="containsText" text="Block">
      <formula>NOT(ISERROR(SEARCH("Block",H123)))</formula>
    </cfRule>
  </conditionalFormatting>
  <conditionalFormatting sqref="H152">
    <cfRule type="containsText" dxfId="199" priority="190" operator="containsText" text="Not Applicable">
      <formula>NOT(ISERROR(SEARCH("Not Applicable",H152)))</formula>
    </cfRule>
    <cfRule type="containsText" dxfId="198" priority="191" operator="containsText" text="Failed">
      <formula>NOT(ISERROR(SEARCH("Failed",H152)))</formula>
    </cfRule>
    <cfRule type="containsText" dxfId="197" priority="192" operator="containsText" text="Passed">
      <formula>NOT(ISERROR(SEARCH("Passed",H152)))</formula>
    </cfRule>
  </conditionalFormatting>
  <conditionalFormatting sqref="H152">
    <cfRule type="containsText" dxfId="196" priority="189" operator="containsText" text="Block">
      <formula>NOT(ISERROR(SEARCH("Block",H152)))</formula>
    </cfRule>
  </conditionalFormatting>
  <conditionalFormatting sqref="H163">
    <cfRule type="containsText" dxfId="195" priority="182" operator="containsText" text="Not Applicable">
      <formula>NOT(ISERROR(SEARCH("Not Applicable",H163)))</formula>
    </cfRule>
    <cfRule type="containsText" dxfId="194" priority="183" operator="containsText" text="Failed">
      <formula>NOT(ISERROR(SEARCH("Failed",H163)))</formula>
    </cfRule>
    <cfRule type="containsText" dxfId="193" priority="184" operator="containsText" text="Passed">
      <formula>NOT(ISERROR(SEARCH("Passed",H163)))</formula>
    </cfRule>
  </conditionalFormatting>
  <conditionalFormatting sqref="H163">
    <cfRule type="containsText" dxfId="192" priority="181" operator="containsText" text="Block">
      <formula>NOT(ISERROR(SEARCH("Block",H163)))</formula>
    </cfRule>
  </conditionalFormatting>
  <conditionalFormatting sqref="H164">
    <cfRule type="containsText" dxfId="191" priority="186" operator="containsText" text="Not Applicable">
      <formula>NOT(ISERROR(SEARCH("Not Applicable",H164)))</formula>
    </cfRule>
    <cfRule type="containsText" dxfId="190" priority="187" operator="containsText" text="Failed">
      <formula>NOT(ISERROR(SEARCH("Failed",H164)))</formula>
    </cfRule>
    <cfRule type="containsText" dxfId="189" priority="188" operator="containsText" text="Passed">
      <formula>NOT(ISERROR(SEARCH("Passed",H164)))</formula>
    </cfRule>
  </conditionalFormatting>
  <conditionalFormatting sqref="H164">
    <cfRule type="containsText" dxfId="188" priority="185" operator="containsText" text="Block">
      <formula>NOT(ISERROR(SEARCH("Block",H164)))</formula>
    </cfRule>
  </conditionalFormatting>
  <conditionalFormatting sqref="H200">
    <cfRule type="containsText" dxfId="187" priority="174" operator="containsText" text="Not Applicable">
      <formula>NOT(ISERROR(SEARCH("Not Applicable",H200)))</formula>
    </cfRule>
    <cfRule type="containsText" dxfId="186" priority="175" operator="containsText" text="Failed">
      <formula>NOT(ISERROR(SEARCH("Failed",H200)))</formula>
    </cfRule>
    <cfRule type="containsText" dxfId="185" priority="176" operator="containsText" text="Passed">
      <formula>NOT(ISERROR(SEARCH("Passed",H200)))</formula>
    </cfRule>
  </conditionalFormatting>
  <conditionalFormatting sqref="H200">
    <cfRule type="containsText" dxfId="184" priority="173" operator="containsText" text="Block">
      <formula>NOT(ISERROR(SEARCH("Block",H200)))</formula>
    </cfRule>
  </conditionalFormatting>
  <conditionalFormatting sqref="H207">
    <cfRule type="containsText" dxfId="183" priority="166" operator="containsText" text="Not Applicable">
      <formula>NOT(ISERROR(SEARCH("Not Applicable",H207)))</formula>
    </cfRule>
    <cfRule type="containsText" dxfId="182" priority="167" operator="containsText" text="Failed">
      <formula>NOT(ISERROR(SEARCH("Failed",H207)))</formula>
    </cfRule>
    <cfRule type="containsText" dxfId="181" priority="168" operator="containsText" text="Passed">
      <formula>NOT(ISERROR(SEARCH("Passed",H207)))</formula>
    </cfRule>
  </conditionalFormatting>
  <conditionalFormatting sqref="H207">
    <cfRule type="containsText" dxfId="180" priority="165" operator="containsText" text="Block">
      <formula>NOT(ISERROR(SEARCH("Block",H207)))</formula>
    </cfRule>
  </conditionalFormatting>
  <conditionalFormatting sqref="H215">
    <cfRule type="containsText" dxfId="179" priority="162" operator="containsText" text="Not Applicable">
      <formula>NOT(ISERROR(SEARCH("Not Applicable",H215)))</formula>
    </cfRule>
    <cfRule type="containsText" dxfId="178" priority="163" operator="containsText" text="Failed">
      <formula>NOT(ISERROR(SEARCH("Failed",H215)))</formula>
    </cfRule>
    <cfRule type="containsText" dxfId="177" priority="164" operator="containsText" text="Passed">
      <formula>NOT(ISERROR(SEARCH("Passed",H215)))</formula>
    </cfRule>
  </conditionalFormatting>
  <conditionalFormatting sqref="H215">
    <cfRule type="containsText" dxfId="176" priority="161" operator="containsText" text="Block">
      <formula>NOT(ISERROR(SEARCH("Block",H215)))</formula>
    </cfRule>
  </conditionalFormatting>
  <conditionalFormatting sqref="H214">
    <cfRule type="containsText" dxfId="175" priority="158" operator="containsText" text="Not Applicable">
      <formula>NOT(ISERROR(SEARCH("Not Applicable",H214)))</formula>
    </cfRule>
    <cfRule type="containsText" dxfId="174" priority="159" operator="containsText" text="Failed">
      <formula>NOT(ISERROR(SEARCH("Failed",H214)))</formula>
    </cfRule>
    <cfRule type="containsText" dxfId="173" priority="160" operator="containsText" text="Passed">
      <formula>NOT(ISERROR(SEARCH("Passed",H214)))</formula>
    </cfRule>
  </conditionalFormatting>
  <conditionalFormatting sqref="H214">
    <cfRule type="containsText" dxfId="172" priority="157" operator="containsText" text="Block">
      <formula>NOT(ISERROR(SEARCH("Block",H214)))</formula>
    </cfRule>
  </conditionalFormatting>
  <conditionalFormatting sqref="H221">
    <cfRule type="containsText" dxfId="171" priority="150" operator="containsText" text="Not Applicable">
      <formula>NOT(ISERROR(SEARCH("Not Applicable",H221)))</formula>
    </cfRule>
    <cfRule type="containsText" dxfId="170" priority="151" operator="containsText" text="Failed">
      <formula>NOT(ISERROR(SEARCH("Failed",H221)))</formula>
    </cfRule>
    <cfRule type="containsText" dxfId="169" priority="152" operator="containsText" text="Passed">
      <formula>NOT(ISERROR(SEARCH("Passed",H221)))</formula>
    </cfRule>
  </conditionalFormatting>
  <conditionalFormatting sqref="H221">
    <cfRule type="containsText" dxfId="168" priority="149" operator="containsText" text="Block">
      <formula>NOT(ISERROR(SEARCH("Block",H221)))</formula>
    </cfRule>
  </conditionalFormatting>
  <conditionalFormatting sqref="H245">
    <cfRule type="containsText" dxfId="167" priority="142" operator="containsText" text="Not Applicable">
      <formula>NOT(ISERROR(SEARCH("Not Applicable",H245)))</formula>
    </cfRule>
    <cfRule type="containsText" dxfId="166" priority="143" operator="containsText" text="Failed">
      <formula>NOT(ISERROR(SEARCH("Failed",H245)))</formula>
    </cfRule>
    <cfRule type="containsText" dxfId="165" priority="144" operator="containsText" text="Passed">
      <formula>NOT(ISERROR(SEARCH("Passed",H245)))</formula>
    </cfRule>
  </conditionalFormatting>
  <conditionalFormatting sqref="H245">
    <cfRule type="containsText" dxfId="164" priority="141" operator="containsText" text="Block">
      <formula>NOT(ISERROR(SEARCH("Block",H245)))</formula>
    </cfRule>
  </conditionalFormatting>
  <conditionalFormatting sqref="H229">
    <cfRule type="containsText" dxfId="163" priority="134" operator="containsText" text="Not Applicable">
      <formula>NOT(ISERROR(SEARCH("Not Applicable",H229)))</formula>
    </cfRule>
    <cfRule type="containsText" dxfId="162" priority="135" operator="containsText" text="Failed">
      <formula>NOT(ISERROR(SEARCH("Failed",H229)))</formula>
    </cfRule>
    <cfRule type="containsText" dxfId="161" priority="136" operator="containsText" text="Passed">
      <formula>NOT(ISERROR(SEARCH("Passed",H229)))</formula>
    </cfRule>
  </conditionalFormatting>
  <conditionalFormatting sqref="H229">
    <cfRule type="containsText" dxfId="160" priority="133" operator="containsText" text="Block">
      <formula>NOT(ISERROR(SEARCH("Block",H229)))</formula>
    </cfRule>
  </conditionalFormatting>
  <conditionalFormatting sqref="H237">
    <cfRule type="containsText" dxfId="159" priority="126" operator="containsText" text="Not Applicable">
      <formula>NOT(ISERROR(SEARCH("Not Applicable",H237)))</formula>
    </cfRule>
    <cfRule type="containsText" dxfId="158" priority="127" operator="containsText" text="Failed">
      <formula>NOT(ISERROR(SEARCH("Failed",H237)))</formula>
    </cfRule>
    <cfRule type="containsText" dxfId="157" priority="128" operator="containsText" text="Passed">
      <formula>NOT(ISERROR(SEARCH("Passed",H237)))</formula>
    </cfRule>
  </conditionalFormatting>
  <conditionalFormatting sqref="H237">
    <cfRule type="containsText" dxfId="156" priority="125" operator="containsText" text="Block">
      <formula>NOT(ISERROR(SEARCH("Block",H237)))</formula>
    </cfRule>
  </conditionalFormatting>
  <conditionalFormatting sqref="H22">
    <cfRule type="containsText" dxfId="155" priority="122" operator="containsText" text="Not Applicable">
      <formula>NOT(ISERROR(SEARCH("Not Applicable",H22)))</formula>
    </cfRule>
    <cfRule type="containsText" dxfId="154" priority="123" operator="containsText" text="Failed">
      <formula>NOT(ISERROR(SEARCH("Failed",H22)))</formula>
    </cfRule>
    <cfRule type="containsText" dxfId="153" priority="124" operator="containsText" text="Passed">
      <formula>NOT(ISERROR(SEARCH("Passed",H22)))</formula>
    </cfRule>
  </conditionalFormatting>
  <conditionalFormatting sqref="H22">
    <cfRule type="containsText" dxfId="152" priority="121" operator="containsText" text="Block">
      <formula>NOT(ISERROR(SEARCH("Block",H22)))</formula>
    </cfRule>
  </conditionalFormatting>
  <conditionalFormatting sqref="H97:H100">
    <cfRule type="containsText" dxfId="151" priority="114" operator="containsText" text="Not Applicable">
      <formula>NOT(ISERROR(SEARCH("Not Applicable",H97)))</formula>
    </cfRule>
    <cfRule type="containsText" dxfId="150" priority="115" operator="containsText" text="Failed">
      <formula>NOT(ISERROR(SEARCH("Failed",H97)))</formula>
    </cfRule>
    <cfRule type="containsText" dxfId="149" priority="116" operator="containsText" text="Passed">
      <formula>NOT(ISERROR(SEARCH("Passed",H97)))</formula>
    </cfRule>
  </conditionalFormatting>
  <conditionalFormatting sqref="H97:H100">
    <cfRule type="containsText" dxfId="148" priority="113" operator="containsText" text="Block">
      <formula>NOT(ISERROR(SEARCH("Block",H97)))</formula>
    </cfRule>
  </conditionalFormatting>
  <conditionalFormatting sqref="H28">
    <cfRule type="containsText" dxfId="147" priority="118" operator="containsText" text="Not Applicable">
      <formula>NOT(ISERROR(SEARCH("Not Applicable",H28)))</formula>
    </cfRule>
    <cfRule type="containsText" dxfId="146" priority="119" operator="containsText" text="Failed">
      <formula>NOT(ISERROR(SEARCH("Failed",H28)))</formula>
    </cfRule>
    <cfRule type="containsText" dxfId="145" priority="120" operator="containsText" text="Passed">
      <formula>NOT(ISERROR(SEARCH("Passed",H28)))</formula>
    </cfRule>
  </conditionalFormatting>
  <conditionalFormatting sqref="H28">
    <cfRule type="containsText" dxfId="144" priority="117" operator="containsText" text="Block">
      <formula>NOT(ISERROR(SEARCH("Block",H28)))</formula>
    </cfRule>
  </conditionalFormatting>
  <conditionalFormatting sqref="H117">
    <cfRule type="containsText" dxfId="143" priority="110" operator="containsText" text="Not Applicable">
      <formula>NOT(ISERROR(SEARCH("Not Applicable",H117)))</formula>
    </cfRule>
    <cfRule type="containsText" dxfId="142" priority="111" operator="containsText" text="Failed">
      <formula>NOT(ISERROR(SEARCH("Failed",H117)))</formula>
    </cfRule>
    <cfRule type="containsText" dxfId="141" priority="112" operator="containsText" text="Passed">
      <formula>NOT(ISERROR(SEARCH("Passed",H117)))</formula>
    </cfRule>
  </conditionalFormatting>
  <conditionalFormatting sqref="H117">
    <cfRule type="containsText" dxfId="140" priority="109" operator="containsText" text="Block">
      <formula>NOT(ISERROR(SEARCH("Block",H117)))</formula>
    </cfRule>
  </conditionalFormatting>
  <conditionalFormatting sqref="H131">
    <cfRule type="containsText" dxfId="139" priority="102" operator="containsText" text="Not Applicable">
      <formula>NOT(ISERROR(SEARCH("Not Applicable",H131)))</formula>
    </cfRule>
    <cfRule type="containsText" dxfId="138" priority="103" operator="containsText" text="Failed">
      <formula>NOT(ISERROR(SEARCH("Failed",H131)))</formula>
    </cfRule>
    <cfRule type="containsText" dxfId="137" priority="104" operator="containsText" text="Passed">
      <formula>NOT(ISERROR(SEARCH("Passed",H131)))</formula>
    </cfRule>
  </conditionalFormatting>
  <conditionalFormatting sqref="H131">
    <cfRule type="containsText" dxfId="136" priority="101" operator="containsText" text="Block">
      <formula>NOT(ISERROR(SEARCH("Block",H131)))</formula>
    </cfRule>
  </conditionalFormatting>
  <conditionalFormatting sqref="H124">
    <cfRule type="containsText" dxfId="135" priority="106" operator="containsText" text="Not Applicable">
      <formula>NOT(ISERROR(SEARCH("Not Applicable",H124)))</formula>
    </cfRule>
    <cfRule type="containsText" dxfId="134" priority="107" operator="containsText" text="Failed">
      <formula>NOT(ISERROR(SEARCH("Failed",H124)))</formula>
    </cfRule>
    <cfRule type="containsText" dxfId="133" priority="108" operator="containsText" text="Passed">
      <formula>NOT(ISERROR(SEARCH("Passed",H124)))</formula>
    </cfRule>
  </conditionalFormatting>
  <conditionalFormatting sqref="H124">
    <cfRule type="containsText" dxfId="132" priority="105" operator="containsText" text="Block">
      <formula>NOT(ISERROR(SEARCH("Block",H124)))</formula>
    </cfRule>
  </conditionalFormatting>
  <conditionalFormatting sqref="H155">
    <cfRule type="containsText" dxfId="131" priority="98" operator="containsText" text="Not Applicable">
      <formula>NOT(ISERROR(SEARCH("Not Applicable",H155)))</formula>
    </cfRule>
    <cfRule type="containsText" dxfId="130" priority="99" operator="containsText" text="Failed">
      <formula>NOT(ISERROR(SEARCH("Failed",H155)))</formula>
    </cfRule>
    <cfRule type="containsText" dxfId="129" priority="100" operator="containsText" text="Passed">
      <formula>NOT(ISERROR(SEARCH("Passed",H155)))</formula>
    </cfRule>
  </conditionalFormatting>
  <conditionalFormatting sqref="H155">
    <cfRule type="containsText" dxfId="128" priority="97" operator="containsText" text="Block">
      <formula>NOT(ISERROR(SEARCH("Block",H155)))</formula>
    </cfRule>
  </conditionalFormatting>
  <conditionalFormatting sqref="H145">
    <cfRule type="containsText" dxfId="127" priority="94" operator="containsText" text="Not Applicable">
      <formula>NOT(ISERROR(SEARCH("Not Applicable",H145)))</formula>
    </cfRule>
    <cfRule type="containsText" dxfId="126" priority="95" operator="containsText" text="Failed">
      <formula>NOT(ISERROR(SEARCH("Failed",H145)))</formula>
    </cfRule>
    <cfRule type="containsText" dxfId="125" priority="96" operator="containsText" text="Passed">
      <formula>NOT(ISERROR(SEARCH("Passed",H145)))</formula>
    </cfRule>
  </conditionalFormatting>
  <conditionalFormatting sqref="H145">
    <cfRule type="containsText" dxfId="124" priority="93" operator="containsText" text="Block">
      <formula>NOT(ISERROR(SEARCH("Block",H145)))</formula>
    </cfRule>
  </conditionalFormatting>
  <conditionalFormatting sqref="H139">
    <cfRule type="containsText" dxfId="123" priority="82" operator="containsText" text="Not Applicable">
      <formula>NOT(ISERROR(SEARCH("Not Applicable",H139)))</formula>
    </cfRule>
    <cfRule type="containsText" dxfId="122" priority="83" operator="containsText" text="Failed">
      <formula>NOT(ISERROR(SEARCH("Failed",H139)))</formula>
    </cfRule>
    <cfRule type="containsText" dxfId="121" priority="84" operator="containsText" text="Passed">
      <formula>NOT(ISERROR(SEARCH("Passed",H139)))</formula>
    </cfRule>
  </conditionalFormatting>
  <conditionalFormatting sqref="H139">
    <cfRule type="containsText" dxfId="120" priority="81" operator="containsText" text="Block">
      <formula>NOT(ISERROR(SEARCH("Block",H139)))</formula>
    </cfRule>
  </conditionalFormatting>
  <conditionalFormatting sqref="H146">
    <cfRule type="containsText" dxfId="119" priority="78" operator="containsText" text="Not Applicable">
      <formula>NOT(ISERROR(SEARCH("Not Applicable",H146)))</formula>
    </cfRule>
    <cfRule type="containsText" dxfId="118" priority="79" operator="containsText" text="Failed">
      <formula>NOT(ISERROR(SEARCH("Failed",H146)))</formula>
    </cfRule>
    <cfRule type="containsText" dxfId="117" priority="80" operator="containsText" text="Passed">
      <formula>NOT(ISERROR(SEARCH("Passed",H146)))</formula>
    </cfRule>
  </conditionalFormatting>
  <conditionalFormatting sqref="H146">
    <cfRule type="containsText" dxfId="116" priority="77" operator="containsText" text="Block">
      <formula>NOT(ISERROR(SEARCH("Block",H146)))</formula>
    </cfRule>
  </conditionalFormatting>
  <conditionalFormatting sqref="H72">
    <cfRule type="containsText" dxfId="115" priority="70" operator="containsText" text="Not Applicable">
      <formula>NOT(ISERROR(SEARCH("Not Applicable",H72)))</formula>
    </cfRule>
    <cfRule type="containsText" dxfId="114" priority="71" operator="containsText" text="Failed">
      <formula>NOT(ISERROR(SEARCH("Failed",H72)))</formula>
    </cfRule>
    <cfRule type="containsText" dxfId="113" priority="72" operator="containsText" text="Passed">
      <formula>NOT(ISERROR(SEARCH("Passed",H72)))</formula>
    </cfRule>
  </conditionalFormatting>
  <conditionalFormatting sqref="H72">
    <cfRule type="containsText" dxfId="112" priority="69" operator="containsText" text="Block">
      <formula>NOT(ISERROR(SEARCH("Block",H72)))</formula>
    </cfRule>
  </conditionalFormatting>
  <conditionalFormatting sqref="H66">
    <cfRule type="containsText" dxfId="111" priority="74" operator="containsText" text="Not Applicable">
      <formula>NOT(ISERROR(SEARCH("Not Applicable",H66)))</formula>
    </cfRule>
    <cfRule type="containsText" dxfId="110" priority="75" operator="containsText" text="Failed">
      <formula>NOT(ISERROR(SEARCH("Failed",H66)))</formula>
    </cfRule>
    <cfRule type="containsText" dxfId="109" priority="76" operator="containsText" text="Passed">
      <formula>NOT(ISERROR(SEARCH("Passed",H66)))</formula>
    </cfRule>
  </conditionalFormatting>
  <conditionalFormatting sqref="H66">
    <cfRule type="containsText" dxfId="108" priority="73" operator="containsText" text="Block">
      <formula>NOT(ISERROR(SEARCH("Block",H66)))</formula>
    </cfRule>
  </conditionalFormatting>
  <conditionalFormatting sqref="H78">
    <cfRule type="containsText" dxfId="107" priority="66" operator="containsText" text="Not Applicable">
      <formula>NOT(ISERROR(SEARCH("Not Applicable",H78)))</formula>
    </cfRule>
    <cfRule type="containsText" dxfId="106" priority="67" operator="containsText" text="Failed">
      <formula>NOT(ISERROR(SEARCH("Failed",H78)))</formula>
    </cfRule>
    <cfRule type="containsText" dxfId="105" priority="68" operator="containsText" text="Passed">
      <formula>NOT(ISERROR(SEARCH("Passed",H78)))</formula>
    </cfRule>
  </conditionalFormatting>
  <conditionalFormatting sqref="H78">
    <cfRule type="containsText" dxfId="104" priority="65" operator="containsText" text="Block">
      <formula>NOT(ISERROR(SEARCH("Block",H78)))</formula>
    </cfRule>
  </conditionalFormatting>
  <conditionalFormatting sqref="H91">
    <cfRule type="containsText" dxfId="103" priority="58" operator="containsText" text="Not Applicable">
      <formula>NOT(ISERROR(SEARCH("Not Applicable",H91)))</formula>
    </cfRule>
    <cfRule type="containsText" dxfId="102" priority="59" operator="containsText" text="Failed">
      <formula>NOT(ISERROR(SEARCH("Failed",H91)))</formula>
    </cfRule>
    <cfRule type="containsText" dxfId="101" priority="60" operator="containsText" text="Passed">
      <formula>NOT(ISERROR(SEARCH("Passed",H91)))</formula>
    </cfRule>
  </conditionalFormatting>
  <conditionalFormatting sqref="H91">
    <cfRule type="containsText" dxfId="100" priority="57" operator="containsText" text="Block">
      <formula>NOT(ISERROR(SEARCH("Block",H91)))</formula>
    </cfRule>
  </conditionalFormatting>
  <conditionalFormatting sqref="H84">
    <cfRule type="containsText" dxfId="99" priority="62" operator="containsText" text="Not Applicable">
      <formula>NOT(ISERROR(SEARCH("Not Applicable",H84)))</formula>
    </cfRule>
    <cfRule type="containsText" dxfId="98" priority="63" operator="containsText" text="Failed">
      <formula>NOT(ISERROR(SEARCH("Failed",H84)))</formula>
    </cfRule>
    <cfRule type="containsText" dxfId="97" priority="64" operator="containsText" text="Passed">
      <formula>NOT(ISERROR(SEARCH("Passed",H84)))</formula>
    </cfRule>
  </conditionalFormatting>
  <conditionalFormatting sqref="H84">
    <cfRule type="containsText" dxfId="96" priority="61" operator="containsText" text="Block">
      <formula>NOT(ISERROR(SEARCH("Block",H84)))</formula>
    </cfRule>
  </conditionalFormatting>
  <conditionalFormatting sqref="H92:H93">
    <cfRule type="containsText" dxfId="95" priority="54" operator="containsText" text="Not Applicable">
      <formula>NOT(ISERROR(SEARCH("Not Applicable",H92)))</formula>
    </cfRule>
    <cfRule type="containsText" dxfId="94" priority="55" operator="containsText" text="Failed">
      <formula>NOT(ISERROR(SEARCH("Failed",H92)))</formula>
    </cfRule>
    <cfRule type="containsText" dxfId="93" priority="56" operator="containsText" text="Passed">
      <formula>NOT(ISERROR(SEARCH("Passed",H92)))</formula>
    </cfRule>
  </conditionalFormatting>
  <conditionalFormatting sqref="H92:H93">
    <cfRule type="containsText" dxfId="92" priority="53" operator="containsText" text="Block">
      <formula>NOT(ISERROR(SEARCH("Block",H92)))</formula>
    </cfRule>
  </conditionalFormatting>
  <conditionalFormatting sqref="H94">
    <cfRule type="containsText" dxfId="91" priority="50" operator="containsText" text="Not Applicable">
      <formula>NOT(ISERROR(SEARCH("Not Applicable",H94)))</formula>
    </cfRule>
    <cfRule type="containsText" dxfId="90" priority="51" operator="containsText" text="Failed">
      <formula>NOT(ISERROR(SEARCH("Failed",H94)))</formula>
    </cfRule>
    <cfRule type="containsText" dxfId="89" priority="52" operator="containsText" text="Passed">
      <formula>NOT(ISERROR(SEARCH("Passed",H94)))</formula>
    </cfRule>
  </conditionalFormatting>
  <conditionalFormatting sqref="H94">
    <cfRule type="containsText" dxfId="88" priority="49" operator="containsText" text="Block">
      <formula>NOT(ISERROR(SEARCH("Block",H94)))</formula>
    </cfRule>
  </conditionalFormatting>
  <conditionalFormatting sqref="H42:H43">
    <cfRule type="containsText" dxfId="87" priority="46" operator="containsText" text="Not Applicable">
      <formula>NOT(ISERROR(SEARCH("Not Applicable",H42)))</formula>
    </cfRule>
    <cfRule type="containsText" dxfId="86" priority="47" operator="containsText" text="Failed">
      <formula>NOT(ISERROR(SEARCH("Failed",H42)))</formula>
    </cfRule>
    <cfRule type="containsText" dxfId="85" priority="48" operator="containsText" text="Passed">
      <formula>NOT(ISERROR(SEARCH("Passed",H42)))</formula>
    </cfRule>
  </conditionalFormatting>
  <conditionalFormatting sqref="H42:H43">
    <cfRule type="containsText" dxfId="84" priority="45" operator="containsText" text="Block">
      <formula>NOT(ISERROR(SEARCH("Block",H42)))</formula>
    </cfRule>
  </conditionalFormatting>
  <conditionalFormatting sqref="H109">
    <cfRule type="containsText" dxfId="83" priority="38" operator="containsText" text="Not Applicable">
      <formula>NOT(ISERROR(SEARCH("Not Applicable",H109)))</formula>
    </cfRule>
    <cfRule type="containsText" dxfId="82" priority="39" operator="containsText" text="Failed">
      <formula>NOT(ISERROR(SEARCH("Failed",H109)))</formula>
    </cfRule>
    <cfRule type="containsText" dxfId="81" priority="40" operator="containsText" text="Passed">
      <formula>NOT(ISERROR(SEARCH("Passed",H109)))</formula>
    </cfRule>
  </conditionalFormatting>
  <conditionalFormatting sqref="H109">
    <cfRule type="containsText" dxfId="80" priority="37" operator="containsText" text="Block">
      <formula>NOT(ISERROR(SEARCH("Block",H109)))</formula>
    </cfRule>
  </conditionalFormatting>
  <conditionalFormatting sqref="H171">
    <cfRule type="containsText" dxfId="79" priority="34" operator="containsText" text="Not Applicable">
      <formula>NOT(ISERROR(SEARCH("Not Applicable",H171)))</formula>
    </cfRule>
    <cfRule type="containsText" dxfId="78" priority="35" operator="containsText" text="Failed">
      <formula>NOT(ISERROR(SEARCH("Failed",H171)))</formula>
    </cfRule>
    <cfRule type="containsText" dxfId="77" priority="36" operator="containsText" text="Passed">
      <formula>NOT(ISERROR(SEARCH("Passed",H171)))</formula>
    </cfRule>
  </conditionalFormatting>
  <conditionalFormatting sqref="H171">
    <cfRule type="containsText" dxfId="76" priority="33" operator="containsText" text="Block">
      <formula>NOT(ISERROR(SEARCH("Block",H171)))</formula>
    </cfRule>
  </conditionalFormatting>
  <conditionalFormatting sqref="H178">
    <cfRule type="containsText" dxfId="75" priority="30" operator="containsText" text="Not Applicable">
      <formula>NOT(ISERROR(SEARCH("Not Applicable",H178)))</formula>
    </cfRule>
    <cfRule type="containsText" dxfId="74" priority="31" operator="containsText" text="Failed">
      <formula>NOT(ISERROR(SEARCH("Failed",H178)))</formula>
    </cfRule>
    <cfRule type="containsText" dxfId="73" priority="32" operator="containsText" text="Passed">
      <formula>NOT(ISERROR(SEARCH("Passed",H178)))</formula>
    </cfRule>
  </conditionalFormatting>
  <conditionalFormatting sqref="H178">
    <cfRule type="containsText" dxfId="72" priority="29" operator="containsText" text="Block">
      <formula>NOT(ISERROR(SEARCH("Block",H178)))</formula>
    </cfRule>
  </conditionalFormatting>
  <conditionalFormatting sqref="H185">
    <cfRule type="containsText" dxfId="71" priority="26" operator="containsText" text="Not Applicable">
      <formula>NOT(ISERROR(SEARCH("Not Applicable",H185)))</formula>
    </cfRule>
    <cfRule type="containsText" dxfId="70" priority="27" operator="containsText" text="Failed">
      <formula>NOT(ISERROR(SEARCH("Failed",H185)))</formula>
    </cfRule>
    <cfRule type="containsText" dxfId="69" priority="28" operator="containsText" text="Passed">
      <formula>NOT(ISERROR(SEARCH("Passed",H185)))</formula>
    </cfRule>
  </conditionalFormatting>
  <conditionalFormatting sqref="H185">
    <cfRule type="containsText" dxfId="68" priority="25" operator="containsText" text="Block">
      <formula>NOT(ISERROR(SEARCH("Block",H185)))</formula>
    </cfRule>
  </conditionalFormatting>
  <conditionalFormatting sqref="H201">
    <cfRule type="containsText" dxfId="67" priority="22" operator="containsText" text="Not Applicable">
      <formula>NOT(ISERROR(SEARCH("Not Applicable",H201)))</formula>
    </cfRule>
    <cfRule type="containsText" dxfId="66" priority="23" operator="containsText" text="Failed">
      <formula>NOT(ISERROR(SEARCH("Failed",H201)))</formula>
    </cfRule>
    <cfRule type="containsText" dxfId="65" priority="24" operator="containsText" text="Passed">
      <formula>NOT(ISERROR(SEARCH("Passed",H201)))</formula>
    </cfRule>
  </conditionalFormatting>
  <conditionalFormatting sqref="H201">
    <cfRule type="containsText" dxfId="64" priority="21" operator="containsText" text="Block">
      <formula>NOT(ISERROR(SEARCH("Block",H201)))</formula>
    </cfRule>
  </conditionalFormatting>
  <conditionalFormatting sqref="H208">
    <cfRule type="containsText" dxfId="63" priority="18" operator="containsText" text="Not Applicable">
      <formula>NOT(ISERROR(SEARCH("Not Applicable",H208)))</formula>
    </cfRule>
    <cfRule type="containsText" dxfId="62" priority="19" operator="containsText" text="Failed">
      <formula>NOT(ISERROR(SEARCH("Failed",H208)))</formula>
    </cfRule>
    <cfRule type="containsText" dxfId="61" priority="20" operator="containsText" text="Passed">
      <formula>NOT(ISERROR(SEARCH("Passed",H208)))</formula>
    </cfRule>
  </conditionalFormatting>
  <conditionalFormatting sqref="H208">
    <cfRule type="containsText" dxfId="60" priority="17" operator="containsText" text="Block">
      <formula>NOT(ISERROR(SEARCH("Block",H208)))</formula>
    </cfRule>
  </conditionalFormatting>
  <conditionalFormatting sqref="H222">
    <cfRule type="containsText" dxfId="59" priority="14" operator="containsText" text="Not Applicable">
      <formula>NOT(ISERROR(SEARCH("Not Applicable",H222)))</formula>
    </cfRule>
    <cfRule type="containsText" dxfId="58" priority="15" operator="containsText" text="Failed">
      <formula>NOT(ISERROR(SEARCH("Failed",H222)))</formula>
    </cfRule>
    <cfRule type="containsText" dxfId="57" priority="16" operator="containsText" text="Passed">
      <formula>NOT(ISERROR(SEARCH("Passed",H222)))</formula>
    </cfRule>
  </conditionalFormatting>
  <conditionalFormatting sqref="H222">
    <cfRule type="containsText" dxfId="56" priority="13" operator="containsText" text="Block">
      <formula>NOT(ISERROR(SEARCH("Block",H222)))</formula>
    </cfRule>
  </conditionalFormatting>
  <conditionalFormatting sqref="H230">
    <cfRule type="containsText" dxfId="55" priority="10" operator="containsText" text="Not Applicable">
      <formula>NOT(ISERROR(SEARCH("Not Applicable",H230)))</formula>
    </cfRule>
    <cfRule type="containsText" dxfId="54" priority="11" operator="containsText" text="Failed">
      <formula>NOT(ISERROR(SEARCH("Failed",H230)))</formula>
    </cfRule>
    <cfRule type="containsText" dxfId="53" priority="12" operator="containsText" text="Passed">
      <formula>NOT(ISERROR(SEARCH("Passed",H230)))</formula>
    </cfRule>
  </conditionalFormatting>
  <conditionalFormatting sqref="H230">
    <cfRule type="containsText" dxfId="52" priority="9" operator="containsText" text="Block">
      <formula>NOT(ISERROR(SEARCH("Block",H230)))</formula>
    </cfRule>
  </conditionalFormatting>
  <conditionalFormatting sqref="H238">
    <cfRule type="containsText" dxfId="51" priority="6" operator="containsText" text="Not Applicable">
      <formula>NOT(ISERROR(SEARCH("Not Applicable",H238)))</formula>
    </cfRule>
    <cfRule type="containsText" dxfId="50" priority="7" operator="containsText" text="Failed">
      <formula>NOT(ISERROR(SEARCH("Failed",H238)))</formula>
    </cfRule>
    <cfRule type="containsText" dxfId="49" priority="8" operator="containsText" text="Passed">
      <formula>NOT(ISERROR(SEARCH("Passed",H238)))</formula>
    </cfRule>
  </conditionalFormatting>
  <conditionalFormatting sqref="H238">
    <cfRule type="containsText" dxfId="48" priority="5" operator="containsText" text="Block">
      <formula>NOT(ISERROR(SEARCH("Block",H238)))</formula>
    </cfRule>
  </conditionalFormatting>
  <conditionalFormatting sqref="H246">
    <cfRule type="containsText" dxfId="47" priority="2" operator="containsText" text="Not Applicable">
      <formula>NOT(ISERROR(SEARCH("Not Applicable",H246)))</formula>
    </cfRule>
    <cfRule type="containsText" dxfId="46" priority="3" operator="containsText" text="Failed">
      <formula>NOT(ISERROR(SEARCH("Failed",H246)))</formula>
    </cfRule>
    <cfRule type="containsText" dxfId="45" priority="4" operator="containsText" text="Passed">
      <formula>NOT(ISERROR(SEARCH("Passed",H246)))</formula>
    </cfRule>
  </conditionalFormatting>
  <conditionalFormatting sqref="H246">
    <cfRule type="containsText" dxfId="44" priority="1" operator="containsText" text="Block">
      <formula>NOT(ISERROR(SEARCH("Block",H246)))</formula>
    </cfRule>
  </conditionalFormatting>
  <dataValidations count="3">
    <dataValidation type="list" allowBlank="1" showInputMessage="1" showErrorMessage="1" sqref="G97:G100 G36 G56 G42:G43 G13:G14 G50 G17:G19 G22 G91:G94 G103 G39 G61:G63 G258:G260 G106 G130:G131 G254:G256 G28 G152:G156 G116:G117 G123:G124 G145:G146 G138:G139 G66 G72 G78 G84 G185 G46 G108:G109 G158:G164 G171 G178 G193:G194 G200:G201 G207:G208 G214:G215 G221:G222 G229:G230 G237:G238 G245:G246">
      <formula1>"Automatic, Manual"</formula1>
    </dataValidation>
    <dataValidation type="list" allowBlank="1" showInputMessage="1" showErrorMessage="1" sqref="H103 H56 H22 H42:H43 H106 H50 H36 H13:H14 H91:H94 H17:H19 H39 H61:H63 H258:H260 H97:H100 H130:H131 H254:H256 H28 H152:H156 H116:H117 H123:H124 H145:H146 H138:H139 H66 H72 H78 H84 H185 H46 H108:H109 H158:H164 H171 H178 H193:H194 H200:H201 H207:H208 H214:H215 H221:H222 H229:H230 H237:H238 H245:H246">
      <formula1>"Passed, Failed, Block, Not Applicable"</formula1>
    </dataValidation>
    <dataValidation type="list" allowBlank="1" showInputMessage="1" showErrorMessage="1" sqref="I103 I36 I56 I130:I131 I84 I50 I22 I106 I17:I19 I13:I14 I39 I61:I63 I258:I260 I91:I94 I123:I124 I254:I256 I28 I152:I156 I116:I117 I97:I100 I145:I146 I138:I139 I66 I42:I43 I72 I78 I178 I46 I108:I109 I245:I246 I158:I164 I171 I193:I194 I185 I200:I201 I207:I208 I221:I222 I229:I230 I237:I238 I214:I215">
      <formula1>"Chau Le, Dao Khau, Khang Huynh, Huy Ngo, Huy Nguyen, Phu Ta"</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03" t="s">
        <v>103</v>
      </c>
      <c r="B2" s="104" t="s">
        <v>96</v>
      </c>
      <c r="C2" s="104"/>
      <c r="D2" s="54">
        <f>COUNTIF(I13:I154,"&gt;a0")</f>
        <v>96</v>
      </c>
      <c r="E2" s="56" t="s">
        <v>105</v>
      </c>
    </row>
    <row r="3" spans="1:10" x14ac:dyDescent="0.25">
      <c r="A3" s="103"/>
      <c r="B3" s="104" t="s">
        <v>97</v>
      </c>
      <c r="C3" s="104"/>
      <c r="D3" s="54">
        <f>SUM(D5:D6)</f>
        <v>94</v>
      </c>
      <c r="E3" s="63" t="s">
        <v>177</v>
      </c>
    </row>
    <row r="4" spans="1:10" x14ac:dyDescent="0.25">
      <c r="A4" s="103"/>
      <c r="B4" s="104" t="s">
        <v>98</v>
      </c>
      <c r="C4" s="104"/>
      <c r="D4" s="54">
        <f>D2-D3</f>
        <v>2</v>
      </c>
    </row>
    <row r="5" spans="1:10" x14ac:dyDescent="0.25">
      <c r="A5" s="103"/>
      <c r="B5" s="105" t="s">
        <v>99</v>
      </c>
      <c r="C5" s="105"/>
      <c r="D5" s="54">
        <f>COUNTIF(H12:H154,"Passed")</f>
        <v>73</v>
      </c>
    </row>
    <row r="6" spans="1:10" x14ac:dyDescent="0.25">
      <c r="A6" s="103"/>
      <c r="B6" s="105" t="s">
        <v>100</v>
      </c>
      <c r="C6" s="105"/>
      <c r="D6" s="54">
        <f>COUNTIF(H12:H154,"Failed")</f>
        <v>21</v>
      </c>
    </row>
    <row r="7" spans="1:10" x14ac:dyDescent="0.25">
      <c r="A7" s="103"/>
      <c r="B7" s="105" t="s">
        <v>101</v>
      </c>
      <c r="C7" s="105"/>
      <c r="D7" s="54">
        <f>COUNTIF(H12:H154,"Block")</f>
        <v>2</v>
      </c>
    </row>
    <row r="8" spans="1:10" x14ac:dyDescent="0.25">
      <c r="A8" s="103"/>
      <c r="B8" s="106" t="s">
        <v>102</v>
      </c>
      <c r="C8" s="106"/>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496</v>
      </c>
      <c r="E23" s="33" t="s">
        <v>500</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502</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503</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473</v>
      </c>
      <c r="D97" s="50"/>
      <c r="E97" s="50"/>
      <c r="F97" s="50"/>
      <c r="G97" s="50"/>
      <c r="H97" s="50"/>
      <c r="I97" s="50"/>
      <c r="J97" s="51"/>
    </row>
    <row r="98" spans="2:10" ht="90" hidden="1" outlineLevel="2" x14ac:dyDescent="0.25">
      <c r="B98" s="45" t="s">
        <v>347</v>
      </c>
      <c r="C98" s="45"/>
      <c r="D98" s="33" t="s">
        <v>345</v>
      </c>
      <c r="E98" s="33" t="s">
        <v>476</v>
      </c>
      <c r="F98" s="45" t="s">
        <v>93</v>
      </c>
      <c r="G98" s="33" t="s">
        <v>474</v>
      </c>
      <c r="H98" s="40" t="s">
        <v>116</v>
      </c>
      <c r="I98" s="33" t="s">
        <v>104</v>
      </c>
      <c r="J98" s="45"/>
    </row>
    <row r="99" spans="2:10" ht="90" hidden="1" outlineLevel="2" x14ac:dyDescent="0.25">
      <c r="B99" s="45" t="s">
        <v>348</v>
      </c>
      <c r="C99" s="45"/>
      <c r="D99" s="45" t="s">
        <v>472</v>
      </c>
      <c r="E99" s="33" t="s">
        <v>477</v>
      </c>
      <c r="F99" s="45" t="s">
        <v>93</v>
      </c>
      <c r="G99" s="33" t="s">
        <v>474</v>
      </c>
      <c r="H99" s="40" t="s">
        <v>116</v>
      </c>
      <c r="I99" s="33" t="s">
        <v>104</v>
      </c>
      <c r="J99" s="45"/>
    </row>
    <row r="100" spans="2:10" ht="90" hidden="1" outlineLevel="2" x14ac:dyDescent="0.25">
      <c r="B100" s="45" t="s">
        <v>471</v>
      </c>
      <c r="C100" s="45"/>
      <c r="D100" s="45" t="s">
        <v>346</v>
      </c>
      <c r="E100" s="33" t="s">
        <v>478</v>
      </c>
      <c r="F100" s="45" t="s">
        <v>93</v>
      </c>
      <c r="G100" s="33" t="s">
        <v>378</v>
      </c>
      <c r="H100" s="40" t="s">
        <v>466</v>
      </c>
      <c r="I100" s="33" t="s">
        <v>104</v>
      </c>
      <c r="J100" s="45"/>
    </row>
    <row r="101" spans="2:10" ht="15.75" outlineLevel="1" collapsed="1" x14ac:dyDescent="0.25">
      <c r="B101" s="48" t="s">
        <v>358</v>
      </c>
      <c r="C101" s="60" t="s">
        <v>475</v>
      </c>
      <c r="D101" s="50"/>
      <c r="E101" s="50"/>
      <c r="F101" s="50"/>
      <c r="G101" s="50"/>
      <c r="H101" s="50"/>
      <c r="I101" s="50"/>
      <c r="J101" s="51"/>
    </row>
    <row r="102" spans="2:10" ht="105" hidden="1" outlineLevel="2" x14ac:dyDescent="0.25">
      <c r="B102" s="45" t="s">
        <v>349</v>
      </c>
      <c r="C102" s="45"/>
      <c r="D102" s="33" t="s">
        <v>345</v>
      </c>
      <c r="E102" s="33" t="s">
        <v>479</v>
      </c>
      <c r="F102" s="45" t="s">
        <v>93</v>
      </c>
      <c r="G102" s="33" t="s">
        <v>378</v>
      </c>
      <c r="H102" s="40" t="s">
        <v>116</v>
      </c>
      <c r="I102" s="33" t="s">
        <v>456</v>
      </c>
      <c r="J102" s="45"/>
    </row>
    <row r="103" spans="2:10" ht="105" hidden="1" outlineLevel="2" x14ac:dyDescent="0.25">
      <c r="B103" s="45" t="s">
        <v>350</v>
      </c>
      <c r="C103" s="45"/>
      <c r="D103" s="45" t="s">
        <v>472</v>
      </c>
      <c r="E103" s="33" t="s">
        <v>480</v>
      </c>
      <c r="F103" s="45" t="s">
        <v>93</v>
      </c>
      <c r="G103" s="33" t="s">
        <v>378</v>
      </c>
      <c r="H103" s="40" t="s">
        <v>116</v>
      </c>
      <c r="I103" s="33" t="s">
        <v>456</v>
      </c>
      <c r="J103" s="45"/>
    </row>
    <row r="104" spans="2:10" ht="105" hidden="1" outlineLevel="2" x14ac:dyDescent="0.25">
      <c r="B104" s="45" t="s">
        <v>400</v>
      </c>
      <c r="C104" s="45"/>
      <c r="D104" s="45" t="s">
        <v>346</v>
      </c>
      <c r="E104" s="33" t="s">
        <v>481</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482</v>
      </c>
      <c r="C110" s="45"/>
      <c r="D110" s="45" t="s">
        <v>401</v>
      </c>
      <c r="E110" s="33" t="s">
        <v>377</v>
      </c>
      <c r="F110" s="45" t="s">
        <v>93</v>
      </c>
      <c r="G110" s="33" t="s">
        <v>403</v>
      </c>
      <c r="H110" s="40" t="s">
        <v>116</v>
      </c>
      <c r="I110" s="33" t="s">
        <v>104</v>
      </c>
      <c r="J110" s="45"/>
    </row>
    <row r="111" spans="2:10" ht="105" hidden="1" outlineLevel="2" x14ac:dyDescent="0.25">
      <c r="B111" s="45" t="s">
        <v>483</v>
      </c>
      <c r="C111" s="45"/>
      <c r="D111" s="33" t="s">
        <v>406</v>
      </c>
      <c r="E111" s="33" t="s">
        <v>407</v>
      </c>
      <c r="F111" s="45" t="s">
        <v>93</v>
      </c>
      <c r="G111" s="33" t="s">
        <v>403</v>
      </c>
      <c r="H111" s="40" t="s">
        <v>116</v>
      </c>
      <c r="I111" s="33" t="s">
        <v>104</v>
      </c>
      <c r="J111" s="45"/>
    </row>
    <row r="112" spans="2:10" ht="105" hidden="1" outlineLevel="2" x14ac:dyDescent="0.25">
      <c r="B112" s="45" t="s">
        <v>484</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485</v>
      </c>
      <c r="C134" s="45"/>
      <c r="D134" s="33" t="s">
        <v>390</v>
      </c>
      <c r="E134" s="33" t="s">
        <v>430</v>
      </c>
      <c r="F134" s="45" t="s">
        <v>93</v>
      </c>
      <c r="G134" s="33" t="s">
        <v>397</v>
      </c>
      <c r="H134" s="40" t="s">
        <v>116</v>
      </c>
      <c r="I134" s="33" t="s">
        <v>119</v>
      </c>
      <c r="J134" s="45"/>
    </row>
    <row r="135" spans="2:10" ht="90" hidden="1" outlineLevel="2" x14ac:dyDescent="0.25">
      <c r="B135" s="45" t="s">
        <v>486</v>
      </c>
      <c r="C135" s="45"/>
      <c r="D135" s="33" t="s">
        <v>431</v>
      </c>
      <c r="E135" s="33" t="s">
        <v>432</v>
      </c>
      <c r="F135" s="45" t="s">
        <v>93</v>
      </c>
      <c r="G135" s="33" t="s">
        <v>397</v>
      </c>
      <c r="H135" s="40" t="s">
        <v>116</v>
      </c>
      <c r="I135" s="33" t="s">
        <v>119</v>
      </c>
      <c r="J135" s="45"/>
    </row>
    <row r="136" spans="2:10" ht="90" hidden="1" outlineLevel="2" x14ac:dyDescent="0.25">
      <c r="B136" s="45" t="s">
        <v>487</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488</v>
      </c>
      <c r="C139" s="45"/>
      <c r="D139" s="33" t="s">
        <v>434</v>
      </c>
      <c r="E139" s="33" t="s">
        <v>443</v>
      </c>
      <c r="F139" s="45" t="s">
        <v>93</v>
      </c>
      <c r="G139" s="33" t="s">
        <v>435</v>
      </c>
      <c r="H139" s="40" t="s">
        <v>116</v>
      </c>
      <c r="I139" s="33" t="s">
        <v>119</v>
      </c>
      <c r="J139" s="45"/>
    </row>
    <row r="140" spans="2:10" ht="105" hidden="1" outlineLevel="2" x14ac:dyDescent="0.25">
      <c r="B140" s="45" t="s">
        <v>489</v>
      </c>
      <c r="C140" s="45"/>
      <c r="D140" s="33" t="s">
        <v>436</v>
      </c>
      <c r="E140" s="33" t="s">
        <v>444</v>
      </c>
      <c r="F140" s="45" t="s">
        <v>93</v>
      </c>
      <c r="G140" s="33" t="s">
        <v>435</v>
      </c>
      <c r="H140" s="40" t="s">
        <v>466</v>
      </c>
      <c r="I140" s="33" t="s">
        <v>119</v>
      </c>
      <c r="J140" s="45"/>
    </row>
    <row r="141" spans="2:10" ht="105" hidden="1" outlineLevel="2" x14ac:dyDescent="0.25">
      <c r="B141" s="45" t="s">
        <v>490</v>
      </c>
      <c r="C141" s="45"/>
      <c r="D141" s="33" t="s">
        <v>437</v>
      </c>
      <c r="E141" s="33" t="s">
        <v>442</v>
      </c>
      <c r="F141" s="45" t="s">
        <v>93</v>
      </c>
      <c r="G141" s="33" t="s">
        <v>440</v>
      </c>
      <c r="H141" s="40" t="s">
        <v>116</v>
      </c>
      <c r="I141" s="33" t="s">
        <v>119</v>
      </c>
      <c r="J141" s="45"/>
    </row>
    <row r="142" spans="2:10" ht="105" hidden="1" outlineLevel="2" x14ac:dyDescent="0.25">
      <c r="B142" s="45" t="s">
        <v>491</v>
      </c>
      <c r="C142" s="45"/>
      <c r="D142" s="33" t="s">
        <v>438</v>
      </c>
      <c r="E142" s="33" t="s">
        <v>445</v>
      </c>
      <c r="F142" s="45" t="s">
        <v>93</v>
      </c>
      <c r="G142" s="33" t="s">
        <v>440</v>
      </c>
      <c r="H142" s="40" t="s">
        <v>116</v>
      </c>
      <c r="I142" s="33" t="s">
        <v>119</v>
      </c>
      <c r="J142" s="45"/>
    </row>
    <row r="143" spans="2:10" ht="105" hidden="1" outlineLevel="2" x14ac:dyDescent="0.25">
      <c r="B143" s="45" t="s">
        <v>492</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494</v>
      </c>
      <c r="C145" s="60" t="s">
        <v>342</v>
      </c>
      <c r="D145" s="50"/>
      <c r="E145" s="50"/>
      <c r="F145" s="50"/>
      <c r="G145" s="50"/>
      <c r="H145" s="50"/>
      <c r="I145" s="50"/>
      <c r="J145" s="51"/>
    </row>
    <row r="146" spans="2:10" ht="75" hidden="1" outlineLevel="2" x14ac:dyDescent="0.25">
      <c r="B146" s="45" t="s">
        <v>504</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K8" sqref="K8"/>
    </sheetView>
  </sheetViews>
  <sheetFormatPr defaultRowHeight="15" x14ac:dyDescent="0.25"/>
  <cols>
    <col min="12" max="12" width="47" customWidth="1"/>
  </cols>
  <sheetData>
    <row r="3" spans="12:12" ht="15.75" x14ac:dyDescent="0.25">
      <c r="L3" s="27" t="s">
        <v>501</v>
      </c>
    </row>
    <row r="4" spans="12:12" ht="15.75" x14ac:dyDescent="0.25">
      <c r="L4" s="27" t="s">
        <v>498</v>
      </c>
    </row>
    <row r="5" spans="12:12" ht="15.75" x14ac:dyDescent="0.25">
      <c r="L5" s="27" t="s">
        <v>497</v>
      </c>
    </row>
    <row r="6" spans="12:12" ht="15.75" x14ac:dyDescent="0.25">
      <c r="L6" s="27" t="s">
        <v>470</v>
      </c>
    </row>
    <row r="7" spans="12:12" ht="15.75" x14ac:dyDescent="0.25">
      <c r="L7" s="27"/>
    </row>
    <row r="8" spans="12:12" ht="31.5" x14ac:dyDescent="0.25">
      <c r="L8" s="68" t="s">
        <v>499</v>
      </c>
    </row>
    <row r="9" spans="12:12" ht="15.75" x14ac:dyDescent="0.25">
      <c r="L9" s="69"/>
    </row>
    <row r="10" spans="12:12" ht="15.75" x14ac:dyDescent="0.25">
      <c r="L10" s="69"/>
    </row>
    <row r="11" spans="12:12" ht="31.5" x14ac:dyDescent="0.25">
      <c r="L11" s="70" t="s">
        <v>495</v>
      </c>
    </row>
    <row r="12" spans="12:12" ht="15.75" x14ac:dyDescent="0.25">
      <c r="L12" s="69"/>
    </row>
    <row r="13" spans="12:12" ht="47.25" x14ac:dyDescent="0.25">
      <c r="L13" s="70" t="s">
        <v>493</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Xyu</cp:lastModifiedBy>
  <dcterms:created xsi:type="dcterms:W3CDTF">2010-07-20T13:14:34Z</dcterms:created>
  <dcterms:modified xsi:type="dcterms:W3CDTF">2014-04-15T07:08:22Z</dcterms:modified>
</cp:coreProperties>
</file>