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Study\capstone\6. Test\Sprint 1\"/>
    </mc:Choice>
  </mc:AlternateContent>
  <bookViews>
    <workbookView xWindow="480" yWindow="60" windowWidth="14880" windowHeight="8280" activeTab="2"/>
  </bookViews>
  <sheets>
    <sheet name="Revision history" sheetId="3" r:id="rId1"/>
    <sheet name="List Feature" sheetId="4" state="hidden" r:id="rId2"/>
    <sheet name="Test Objectives" sheetId="6" r:id="rId3"/>
    <sheet name="Testcase Specification" sheetId="7" r:id="rId4"/>
    <sheet name="Testcase v1" sheetId="9" state="hidden" r:id="rId5"/>
    <sheet name="Report" sheetId="8" r:id="rId6"/>
    <sheet name="Parameter" sheetId="5" r:id="rId7"/>
    <sheet name="Testcase Sprint 1" sheetId="1" state="hidden" r:id="rId8"/>
  </sheets>
  <definedNames>
    <definedName name="_xlnm._FilterDatabase" localSheetId="3" hidden="1">'Testcase Specification'!$B$10:$J$225</definedName>
    <definedName name="_xlnm._FilterDatabase" localSheetId="7" hidden="1">'Testcase Sprint 1'!$A$7:$F$7</definedName>
  </definedNames>
  <calcPr calcId="152511"/>
</workbook>
</file>

<file path=xl/calcChain.xml><?xml version="1.0" encoding="utf-8"?>
<calcChain xmlns="http://schemas.openxmlformats.org/spreadsheetml/2006/main">
  <c r="D2" i="7" l="1"/>
  <c r="D7" i="9" l="1"/>
  <c r="D6" i="9"/>
  <c r="D5" i="9"/>
  <c r="D3" i="9" s="1"/>
  <c r="D2" i="9"/>
  <c r="D4" i="9" s="1"/>
  <c r="D8" i="9" s="1"/>
  <c r="D7" i="7" l="1"/>
  <c r="D6" i="7"/>
  <c r="D5" i="7"/>
  <c r="D3" i="7" l="1"/>
  <c r="D4" i="7" s="1"/>
  <c r="D8" i="7" s="1"/>
</calcChain>
</file>

<file path=xl/sharedStrings.xml><?xml version="1.0" encoding="utf-8"?>
<sst xmlns="http://schemas.openxmlformats.org/spreadsheetml/2006/main" count="1512" uniqueCount="692">
  <si>
    <t>Expected results</t>
  </si>
  <si>
    <t>TC ID</t>
  </si>
  <si>
    <t>Document Reviewer Information</t>
  </si>
  <si>
    <t>Reviewer Name</t>
  </si>
  <si>
    <t>Review Attendance (R/S)</t>
  </si>
  <si>
    <t>Comments</t>
  </si>
  <si>
    <t>R/S: Required or Suggested participants or functions for the document review meeting</t>
  </si>
  <si>
    <t>Document Approver Information</t>
  </si>
  <si>
    <t>Approver Name</t>
  </si>
  <si>
    <t>Approver Function</t>
  </si>
  <si>
    <t>Document Revision History</t>
  </si>
  <si>
    <t>Date</t>
  </si>
  <si>
    <t>Revision</t>
  </si>
  <si>
    <t>Status</t>
  </si>
  <si>
    <t>Change Summary</t>
  </si>
  <si>
    <t>Revised by</t>
  </si>
  <si>
    <t>Huy Nguyen</t>
  </si>
  <si>
    <t>Create</t>
  </si>
  <si>
    <t>03.05.2014</t>
  </si>
  <si>
    <t>03.06.2014</t>
  </si>
  <si>
    <t>Addition</t>
  </si>
  <si>
    <t>Test case title</t>
  </si>
  <si>
    <t>Test case Description</t>
  </si>
  <si>
    <t>Steps</t>
  </si>
  <si>
    <t>Đang nhập ứng dụng quản trị bộ từ điển</t>
  </si>
  <si>
    <t>Xem nội dung câu hỏi</t>
  </si>
  <si>
    <t>Tìm kiếm</t>
  </si>
  <si>
    <t>Xóa câu hỏi</t>
  </si>
  <si>
    <t>Gửi câu trả lời</t>
  </si>
  <si>
    <t>Lưu câu trả lời</t>
  </si>
  <si>
    <t>Tạo index</t>
  </si>
  <si>
    <t>Cập nhật index</t>
  </si>
  <si>
    <t>Những tính năng khác</t>
  </si>
  <si>
    <t>Giao diện ứng dụng quản trị bộ từ điển hiển thị sau khi đăng nhập bằng tài khoản đã tồn tại trong hệ thống</t>
  </si>
  <si>
    <t>Kết quả tìm kiếm bộ câu hỏi và câu trả lời có trong từ điển được hiển thị sau khi thực hiện tìm kiếm</t>
  </si>
  <si>
    <t>Nội dung chi tiết câu hỏi hiển thị sau khi chọn một câu hỏi bất kì từ danh sách</t>
  </si>
  <si>
    <t>Giao diện ứng dụng hiển thị sau khi đăng nhập</t>
  </si>
  <si>
    <t>Nội dung chi tiết của câu hỏi hiển thị sau khi chọn</t>
  </si>
  <si>
    <t>Danh sách các câu hỏi và câu trả lời có liên quan đến thông tin tìm kiếm hiển thị trên giao diện</t>
  </si>
  <si>
    <t>Câu hỏi được xóa khỏi danh sách câu hỏi</t>
  </si>
  <si>
    <t>Câu hỏi và câu trả lời được xóa khỏi bộ từ điển</t>
  </si>
  <si>
    <t>Câu hỏi và câu trả lời được đưa vào khỏi bộ từ điển</t>
  </si>
  <si>
    <t>Câu hỏi được xóa khỏi danh sách câu hỏi sau khi ứng dụng xác nhận thực hiện xóa câu hỏi
Ứng dụng làm mới danh sách câu hỏi</t>
  </si>
  <si>
    <t>Câu hỏi và câu trả lời được đưa vào bộ từ điển sau khi ứng dụng xác nhận
Ứng dụng làm mới bộ từ điển</t>
  </si>
  <si>
    <t>Câu hỏi và câu trả lời được xóa khỏi bộ từ điển sau khi ứng dụng xác nhận
Ứng dụng làm mới bộ từ điển</t>
  </si>
  <si>
    <t>VSO ID</t>
  </si>
  <si>
    <t>Hiển thị danh sách câu hỏi</t>
  </si>
  <si>
    <t>TC.S1.01</t>
  </si>
  <si>
    <t>TC.S1.02</t>
  </si>
  <si>
    <t>TC.S1.03</t>
  </si>
  <si>
    <t>TC.S1.04</t>
  </si>
  <si>
    <t>TC.S1.05</t>
  </si>
  <si>
    <t>TC.S1.06</t>
  </si>
  <si>
    <t>TC.S1.07</t>
  </si>
  <si>
    <t>TC.S1.08</t>
  </si>
  <si>
    <t>TC.S1.09</t>
  </si>
  <si>
    <t>TC.S1.10</t>
  </si>
  <si>
    <t>TC.S1.11</t>
  </si>
  <si>
    <t>TC.S1.12</t>
  </si>
  <si>
    <t>03.11.2014</t>
  </si>
  <si>
    <t>Description</t>
  </si>
  <si>
    <t>Kiểm tra đăng nhập</t>
  </si>
  <si>
    <t>Tên đăng nhập người dùng chỉ được phép sử dụng những ký tự [a-z] / [A-Z] / [0-9]
Mật khẩu người dùng phải từ 6 ký tự trở lên, bao gồm  [a-z] / [A-Z] / [0-9] và ký tự đặc biệt</t>
  </si>
  <si>
    <t>Đăng nhập sai quá 5 lần sẽ hiển thị mã capcha</t>
  </si>
  <si>
    <t>1. Mở ứng dụng
2. Điền thông tin @Username
3. Điền thông tin @Password
4. Đăng nhập</t>
  </si>
  <si>
    <t>No.</t>
  </si>
  <si>
    <t>Username</t>
  </si>
  <si>
    <t>Password</t>
  </si>
  <si>
    <t>Admin123</t>
  </si>
  <si>
    <t>Admin123$</t>
  </si>
  <si>
    <t>Admin</t>
  </si>
  <si>
    <t>Ad min123</t>
  </si>
  <si>
    <t>Tên đăng nhập hoặc mật khẩu sai, hiển thị thông báo ngay tại chỗ sai hoặc người dùng chưa điển vào</t>
  </si>
  <si>
    <t>Kiểm tra số lần đăng nhập</t>
  </si>
  <si>
    <t>Expected Result</t>
  </si>
  <si>
    <t>Kiểm tra hiển thị thông báo đăng nhập</t>
  </si>
  <si>
    <t>1. Mở ứng dụng
2. Điền thông tin Username= '123', Password= '123'
3. Đăng nhập
4. Lặp lại bước 1 -&gt; bước 3 5 lần</t>
  </si>
  <si>
    <t>Ứng dụng hiển thị mã capcha</t>
  </si>
  <si>
    <t>Ứng dụng hiển thị thông báo tại chỗ sai</t>
  </si>
  <si>
    <t>Giao diện chính hiển thị sau khi nhập Username và Password phù hợp với điều kiện</t>
  </si>
  <si>
    <t>%Admin123</t>
  </si>
  <si>
    <t>Product Items</t>
  </si>
  <si>
    <t>Story ID</t>
  </si>
  <si>
    <t>Đưa vào từ điển</t>
  </si>
  <si>
    <t>Loại khỏi từ điển</t>
  </si>
  <si>
    <t>TO-ID</t>
  </si>
  <si>
    <t>Title</t>
  </si>
  <si>
    <t>Note</t>
  </si>
  <si>
    <t>TO.01</t>
  </si>
  <si>
    <t>TO.02</t>
  </si>
  <si>
    <t>TO.03</t>
  </si>
  <si>
    <t>TC-ID</t>
  </si>
  <si>
    <t>VSO-ID</t>
  </si>
  <si>
    <t>Expected Results</t>
  </si>
  <si>
    <t>Type</t>
  </si>
  <si>
    <t>TC.01.1</t>
  </si>
  <si>
    <t>TC.02.1</t>
  </si>
  <si>
    <t>Manual</t>
  </si>
  <si>
    <t>Tested By</t>
  </si>
  <si>
    <t>TC.03.1</t>
  </si>
  <si>
    <t>Tổng số Testcase:</t>
  </si>
  <si>
    <t>Đã hoàn thành:</t>
  </si>
  <si>
    <t>Còn lại:</t>
  </si>
  <si>
    <t>Passed:</t>
  </si>
  <si>
    <t>Failed:</t>
  </si>
  <si>
    <t>Block:</t>
  </si>
  <si>
    <t>%Complete:</t>
  </si>
  <si>
    <t>Monitoring</t>
  </si>
  <si>
    <t>Huy Ngo</t>
  </si>
  <si>
    <t>nguyenthibichlien@vanlanguni.edu.vn</t>
  </si>
  <si>
    <t>Phân trang cho danh sách câu hỏi</t>
  </si>
  <si>
    <t>TO.04</t>
  </si>
  <si>
    <t>TC.04.1</t>
  </si>
  <si>
    <t>Thông tin hiển thị trong danh sách câu hỏi</t>
  </si>
  <si>
    <t>1. Mở trang web
2. Điền thông tin Username= '123', Password= '123'
3. Đăng nhập
4. Lặp lại bước 1 -&gt; bước 3 (5 lần)</t>
  </si>
  <si>
    <t>Trang web khóa đăng nhập</t>
  </si>
  <si>
    <t>Kiểm tra đăng nhập không hợp lệ</t>
  </si>
  <si>
    <t>Đăng nhập sai quá 5 lần sẽ khóa đăng nhập
Hiển thị thông báo cho người dùng</t>
  </si>
  <si>
    <t>Kiểm tra phiên đăng nhập</t>
  </si>
  <si>
    <t>TC.03.2</t>
  </si>
  <si>
    <t>Không thể vào được trang chủ khi chưa đăng nhập</t>
  </si>
  <si>
    <t>Passed</t>
  </si>
  <si>
    <t>1. Mở trang web
2. Điền thêm vào URL '/home'</t>
  </si>
  <si>
    <t>Hiển thị trang đăng nhập</t>
  </si>
  <si>
    <t>Dao Khau</t>
  </si>
  <si>
    <t>Đăng xuất tài khoản đang sử dụng.
Hiển thị trang đăng nhập</t>
  </si>
  <si>
    <t>TO.06</t>
  </si>
  <si>
    <t>Hiển thị danh sách câu hỏi theo từng trang đã được sắp xếp, mỗi trang hiển thị 6 câu hỏi</t>
  </si>
  <si>
    <t>1. Chọn danh sách chưa trả lời
2. Kiểm tra thông tin</t>
  </si>
  <si>
    <t>1. Chọn danh sách lưu tạm
2. Kiểm tra thông tin</t>
  </si>
  <si>
    <t>1. Chọn danh sách đã trả lời
2. Kiểm tra thông tin</t>
  </si>
  <si>
    <t>Kiểm tra dữ liệu</t>
  </si>
  <si>
    <t>Dữ liệu nhập vào không có ký tự đặc biệt</t>
  </si>
  <si>
    <t>TC.06.1</t>
  </si>
  <si>
    <t>1. Chọn khung tìm kiếm
2. Nhập dữ liệu 'abc ABC 1123$567'</t>
  </si>
  <si>
    <t>TO.07</t>
  </si>
  <si>
    <t>Thực hiện tìm kiếm</t>
  </si>
  <si>
    <t>Cho phép tìm kiếm câu hỏi theo nội dung hoặc tiêu đề</t>
  </si>
  <si>
    <t>TC.07.1</t>
  </si>
  <si>
    <t>Pre-Conditions/Steps</t>
  </si>
  <si>
    <t>Thực hiện tìm kiếm câu hỏi theo nội dung và tiêu đề</t>
  </si>
  <si>
    <t>Pre-conditions: Trong cơ sở dữ liệu có sẵn 2 câu hỏi, 1 câu nội dung có từ 'tuyển sinh', 1 câu tiêu đề có từ 'tuyển sinh'
1. Chọn khung tìm kiếm
2. Nhập dữ liệu 'tuyển sinh'
3. Xác nhận tìm kiếm</t>
  </si>
  <si>
    <t>Danh sách hiển thị 2 câu hỏi có nội dung và tiêu đề tương ứng với từ khóa tìm kiếm</t>
  </si>
  <si>
    <t>Phu Ta</t>
  </si>
  <si>
    <t>TO.08</t>
  </si>
  <si>
    <t>Hiển thị thông tin chi tiết câu hỏi</t>
  </si>
  <si>
    <t>Hiển thị thông tin chi tiết của câu hỏi được chọn</t>
  </si>
  <si>
    <t>Hiển thị thông tin chi tiết của một câu hỏi được chọn từ danh sách chưa trả lời</t>
  </si>
  <si>
    <t>Hiển thị thông tin chi tiết của một câu hỏi được chọn từ danh sách lưu tạm</t>
  </si>
  <si>
    <t>Hiển thị thông tin chi tiết của một câu hỏi được chọn từ danh sách đã trả lời</t>
  </si>
  <si>
    <t>TC.08.1</t>
  </si>
  <si>
    <t>1. Chọn danh sách chưa trả lời
2. Chọn một câu hỏi
3. Kiểm tra thông tin</t>
  </si>
  <si>
    <t>1. Chọn danh sách lưu tạm
2. Chọn một câu hỏi
3. Kiểm tra thông tin</t>
  </si>
  <si>
    <t>1. Chọn danh sách đã trả lời
2. Chọn một câu hỏi
3. Kiểm tra thông tin</t>
  </si>
  <si>
    <t>Thông tin chi tiết của câu hỏi kèm theo khung biên soạn câu trả lời được chọn được hiển thị trên giao diện. Thông tin bao gồm:
 - Tiêu đề
 - Ngày gởi
 - Nội dung
 - Địa chỉ email người gởi</t>
  </si>
  <si>
    <t>Thông tin chi tiết của câu hỏi kèm theo khung biên soạn câu trả lời được chọn được hiển thị trên giao diện. Thông tin bao gồm:
 - Tiêu đề
 - Ngày gởi
 - Nội dung
 - Địa chỉ email người gởi
 - Người trả lời</t>
  </si>
  <si>
    <t>TC.07.2</t>
  </si>
  <si>
    <t>Hiển thị thông báo không tìm thấy dữ liệu</t>
  </si>
  <si>
    <t>1. Chọn khung tìm kiếm
2. Nhập dữ liệu 'aaaaa'</t>
  </si>
  <si>
    <t>Hiển thị thông báo không tìm thấy dữ liệu tương ứng với từ khóa</t>
  </si>
  <si>
    <t>TO.09</t>
  </si>
  <si>
    <t>Thực hiện gởi câu trả lời</t>
  </si>
  <si>
    <t>Câu trả lời được gởi đến mail của người gởi</t>
  </si>
  <si>
    <t>TC.09.1</t>
  </si>
  <si>
    <t>TC.09.2</t>
  </si>
  <si>
    <t>1. Biên soạn câu trả lời
2. Chọn 'Gửi'</t>
  </si>
  <si>
    <t>Hiển thị thông báo không gởi được Email cho người gởi</t>
  </si>
  <si>
    <t>Thực hiện gởi câu trả lời cho người gởi thông qua Email</t>
  </si>
  <si>
    <t>Hiển thị thông báo lỗi khi không gởi câu trả lời vào Email của người gởi</t>
  </si>
  <si>
    <t>TO.10</t>
  </si>
  <si>
    <t>Thực hiện lưu câu trả lời</t>
  </si>
  <si>
    <t>Câu trả lời được đưa vào danh sách lưu tạm trong quá trình biên soạn</t>
  </si>
  <si>
    <t>TC.10.1</t>
  </si>
  <si>
    <t>TC.10.2</t>
  </si>
  <si>
    <t>Thực hiện lưu trả lời vào danh sách câu hỏi lưu tạm trong quá trình biên soạn</t>
  </si>
  <si>
    <t>Hiển thị thông báo lỗi khi lưu câu trả lời không thành công</t>
  </si>
  <si>
    <t>1. Biên soạn câu trả lời
2. Chọn 'Lưu'</t>
  </si>
  <si>
    <t>Câu trả lời được lưu lại, câu hỏi tương ứng được chuyển vào danh sách lưu tạm</t>
  </si>
  <si>
    <t>Hiển thi thông báo lưu câu trả lời không thành công, câu hỏi tương ứng không chuyển vào danh sách lưu tạm</t>
  </si>
  <si>
    <t>TO.</t>
  </si>
  <si>
    <t>Hiển thị bộ từ điển</t>
  </si>
  <si>
    <t>Bộ từ điển</t>
  </si>
  <si>
    <t>TO.11</t>
  </si>
  <si>
    <t>Thông tin khái quát của 4 danh sách câu hỏi: chưa trả lời, lưu tạm, đã trả lời</t>
  </si>
  <si>
    <t>Thay đổi mật khẩu</t>
  </si>
  <si>
    <t>Đăng kí</t>
  </si>
  <si>
    <t>Xem thông tin người dùng</t>
  </si>
  <si>
    <t>Tạo câu hỏi</t>
  </si>
  <si>
    <t>083 836 8193</t>
  </si>
  <si>
    <t>Kiểm tra thông tin mật khẩu</t>
  </si>
  <si>
    <t>Mật khẩu người dùng phải từ 6 ký tự trở lên, bao gồm  [a-z] / [A-Z] / [0-9] và ký tự đặc biệt</t>
  </si>
  <si>
    <t>Kiểm tra thông tin đăng nhập</t>
  </si>
  <si>
    <t>Kiểm tra thông tin đăng kí</t>
  </si>
  <si>
    <t>Hiển thị thông báo</t>
  </si>
  <si>
    <t>Hiển thị thông tin người dùng</t>
  </si>
  <si>
    <t>Trang web hỗ trợ hiển thị thông tin của người dùng. Không cho phép người dùng chỉnh sửa</t>
  </si>
  <si>
    <t>TC.10.3</t>
  </si>
  <si>
    <t>TC.11.1</t>
  </si>
  <si>
    <t>TO.12</t>
  </si>
  <si>
    <t>TC.12.1</t>
  </si>
  <si>
    <t>TC.12.2</t>
  </si>
  <si>
    <t>TO.13</t>
  </si>
  <si>
    <t>TC.13.1</t>
  </si>
  <si>
    <t>TC.13.2</t>
  </si>
  <si>
    <t>TC.13.3</t>
  </si>
  <si>
    <t>TO.14</t>
  </si>
  <si>
    <t>TC.14.1</t>
  </si>
  <si>
    <t>TO.15</t>
  </si>
  <si>
    <t>TC.15.1</t>
  </si>
  <si>
    <t>TO.16</t>
  </si>
  <si>
    <t>Mật khẩu cũ phải tương ứng với mật khẩu của tài khoản được lưu trong cơ sở dữ liệu</t>
  </si>
  <si>
    <t>Mật khẩu mới phải từ 6 ký tự trở lên, bao gồm  [a-z] / [A-Z] / [0-9] và ký tự đặc biệt</t>
  </si>
  <si>
    <t>TC.04.2</t>
  </si>
  <si>
    <t>TC.04.3</t>
  </si>
  <si>
    <t>Pre-conditions: Trong cơ sở dữ liệu có sẵn tài khoản 'Admin123', pass 'Admin123'
1. Điền thông tin mật khẩu cũ: 'Admin123'
2. Điền thông tin mật khẩu mới: 'Ad123456'
3. Điền thông tin lặp lại mật khẩu mới: 'Ad123456'
4. Xác nhận thay đổi mật khẩu</t>
  </si>
  <si>
    <t>Mật khẩu mới được lưu vào cơ sở dữ liệu. Hiển thị thông báo cho người dùng</t>
  </si>
  <si>
    <t>Chau Le</t>
  </si>
  <si>
    <t>Hiển thị thông báo thay đổi mật khẩu thành công</t>
  </si>
  <si>
    <t>Pre-conditions: Trong cơ sở dữ liệu có sẵn tài khoản 'Admin123', pass 'Admin123'
1. Điền thông tin mật khẩu cũ: 'Admin123456'
2. Điền thông tin mật khẩu mới: 'Ad123456'
3. Điền thông tin lặp lại mật khẩu mới: 'Ad123456'
4. Xác nhận thay đổi mật khẩu</t>
  </si>
  <si>
    <t>Hiển thị thông báo mật khẩu cũ không chính xác, vui lòng nhập lại</t>
  </si>
  <si>
    <t>Pre-conditions: Trong cơ sở dữ liệu có sẵn tài khoản 'Admin123', pass 'Admin123'
1. Điền thông tin mật khẩu cũ: 'Admin123456'
2. Điền thông tin mật khẩu mới: 'Ad1234%6'
3. Điền thông tin lặp lại mật khẩu mới: 'Ad123456'
4. Xác nhận thay đổi mật khẩu</t>
  </si>
  <si>
    <t>Hiển thị thông báo mật khẩu mới không chính xác, vui lòng nhập lại</t>
  </si>
  <si>
    <t>TC.04.4</t>
  </si>
  <si>
    <t>Mật khẩu mới được lặp lại phải giống với mật khẩu mới</t>
  </si>
  <si>
    <t>Pre-conditions: Trong cơ sở dữ liệu có sẵn tài khoản 'Admin123', pass 'Admin123'
1. Điền thông tin mật khẩu cũ: 'Admin123456'
2. Điền thông tin mật khẩu mới: 'Ad123456'
3. Điền thông tin lặp lại mật khẩu mới: 'Ad1 3456'
4. Xác nhận thay đổi mật khẩu</t>
  </si>
  <si>
    <t>Tên đăng nhập người dùng chỉ được phép sử dụng những ký tự [a-z] / [A-Z] / [0-9]</t>
  </si>
  <si>
    <t>Email đăng kí phải có kí tự '@'</t>
  </si>
  <si>
    <t>Tên đăng nhập người dùng chỉ được phép sử dụng những ký tự [a-z] / [A-Z] / [0-9]
Mật khẩu người dùng phải từ 6 ký tự trở lên, bao gồm  [a-z] / [A-Z] / [0-9] và ký tự đặc biệt
Email phải có kí tự '@'</t>
  </si>
  <si>
    <t>Hiển thị thông báo đăng kí thành công</t>
  </si>
  <si>
    <t>Đăng nhập với tên tài khoản không chính xác</t>
  </si>
  <si>
    <t>Trang web hiển thị thông báo tài khoản không chính xác</t>
  </si>
  <si>
    <t>Đăng nhập với mật khẩu không chính xác</t>
  </si>
  <si>
    <t>Pre-conditions: Trong cơ sở dữ liệu có sẵn tài khoản 'Admin123', pass 'Admin123'
1. Mở trang web
2. Điền thông tin tài khoản: 'Ad123456'
3. Điền thông tin mật khẩu: 'Admin123'
4. Đăng nhập</t>
  </si>
  <si>
    <t>Pre-conditions: Trong cơ sở dữ liệu có sẵn tài khoản 'Admin123', pass 'Admin123'
1. Mở trang web
2. Điền thông tin tài khoản: 'Admin123'
3. Điền thông tin mật khẩu: 'Ad123456'
4. Đăng nhập</t>
  </si>
  <si>
    <t>Trang web hiển thị thông báo mật khẩu không chính xác</t>
  </si>
  <si>
    <t>Trang web hiển thị thông báo chưa nhập tài khoản</t>
  </si>
  <si>
    <t>Hiển thông thông báo khi để trống tài khoản</t>
  </si>
  <si>
    <t>Hiển thông thông báo khi để trống mật khẩu</t>
  </si>
  <si>
    <t>1. Mở trang web
2. Điền thông tin mật khẩu: '123'
3. Đăng nhập</t>
  </si>
  <si>
    <t>1. Mở trang web
2. Điền thông tin tài khoản: '123'
3. Đăng nhập</t>
  </si>
  <si>
    <t>Trang web hiển thị thông báo chưa nhập mật khẩu</t>
  </si>
  <si>
    <t>1. Mở trang web
2. Điền thông tin tài khoản: 'Administration123'
3. Điền thông tin mật khẩu: ''Admin123456'
4. Đăng nhập</t>
  </si>
  <si>
    <t>Trang web hiển thị thông báo tài khoản hoặc mật khẩu không chính xác</t>
  </si>
  <si>
    <t>TC.02.2</t>
  </si>
  <si>
    <t>TC.02.3</t>
  </si>
  <si>
    <t>TC.02.4</t>
  </si>
  <si>
    <t>TC.02.5</t>
  </si>
  <si>
    <t>TC.02.6</t>
  </si>
  <si>
    <t>Pre-conditions: Trong cơ sở dữ liệu có sẵn tài khoản 'Admin123', pass 'Admin123'
1. Mở trang web
2. Điền thông tin tài khoản: 'Admin123'
3. Điền thông tin mật khẩu: 'Admin123'
4. Đăng nhập</t>
  </si>
  <si>
    <t>Trang chủ hiển thị sau khi đăng nhập</t>
  </si>
  <si>
    <t>Sử dụng tài khoản có trong cơ sở dữ liệu đăng nhập vào trang chủ</t>
  </si>
  <si>
    <t>Hiển thông thông báo khi để trống mật khẩu cũ</t>
  </si>
  <si>
    <t>Hiển thông thông báo khi để trống mật khẩu mới</t>
  </si>
  <si>
    <t>Hiển thông thông báo khi để trống lặp lại mật khẩu mới</t>
  </si>
  <si>
    <t>TC.04.5</t>
  </si>
  <si>
    <t>TC.04.6</t>
  </si>
  <si>
    <t>TC.04.7</t>
  </si>
  <si>
    <t>Pre-conditions: Trong cơ sở dữ liệu có sẵn tài khoản 'Admin123', pass 'Admin123'
1. Điền thông tin mật khẩu mới: 'Ad123456'
2. Điền thông tin lặp lại mật khẩu mới: 'Ad123456'
3. Xác nhận thay đổi mật khẩu</t>
  </si>
  <si>
    <t>Pre-conditions: Trong cơ sở dữ liệu có sẵn tài khoản 'Admin123', pass 'Admin123'
1. Điền thông tin mật khẩu cũ: 'Admin123'
2. Điền thông tin lặp lại mật khẩu mới: 'Ad123456'
3. Xác nhận thay đổi mật khẩu</t>
  </si>
  <si>
    <t>Trang web hiển thị thông báo chưa nhập mật khẩu cũ</t>
  </si>
  <si>
    <t>Trang web hiển thị thông báo chưa nhập mật khẩu mới</t>
  </si>
  <si>
    <t>Pre-conditions: Trong cơ sở dữ liệu có sẵn tài khoản 'Admin123', pass 'Admin123'
1. Điền thông tin mật khẩu cũ: 'Admin123'
2. Điền thông tin mật khẩu mới: 'Ad123456'
3. Xác nhận thay đổi mật khẩu</t>
  </si>
  <si>
    <t>1. Chọn đăng kí
2. Điền thông tin mật khẩu: 'thienphuta1907'
3. Điền thông tin Email: 'thienphuta1907@gmail.com'
4. Điền thông tin họ tên: 'Tạ Ngọc Thiên Phú'
5. Đăng kí</t>
  </si>
  <si>
    <t>Hiển thông thông báo khi để trống Email</t>
  </si>
  <si>
    <t>Trang web hiển thị thông báo chưa nhập Email</t>
  </si>
  <si>
    <t>Hiển thông thông báo khi để trống họ tên</t>
  </si>
  <si>
    <t>Trang web hiển thị thông báo chưa nhập họ tên</t>
  </si>
  <si>
    <t>1. Chọn đăng kí
2. Điền thông tin tài khoản @Username
3. Đăng nhập</t>
  </si>
  <si>
    <t>Case 1: FALSE
Trang web hiển thị thông báo tài khoản không chính xác
Case 2: TRUE
Trang web hiển thị thông báo chưa nhập mật khẩu, Email, họ tên</t>
  </si>
  <si>
    <t>1. Chọn đăng kí
2. Điền thông tin tài khoản @Password
3. Đăng nhập</t>
  </si>
  <si>
    <t>Case 1: FALSE
Trang web hiển thị thông báo mật khẩu không chính xác
Case 2: TRUE
Trang web hiển thị thông báo chưa nhập tài khoản, Email, họ tên</t>
  </si>
  <si>
    <t>Email</t>
  </si>
  <si>
    <t>Admin$gmail.com</t>
  </si>
  <si>
    <t>Admin123yahoo.vn</t>
  </si>
  <si>
    <t>Admin12.45^</t>
  </si>
  <si>
    <t>Admin123@@gmail.com</t>
  </si>
  <si>
    <t>Admin123@gmail.com</t>
  </si>
  <si>
    <t>1. Chọn đăng kí
2. Điền thông tin Email @Email
3. Đăng nhập</t>
  </si>
  <si>
    <t>Case 1: FALSE
Trang web hiển thị thông báo Email không chính xác
Case 2: TRUE
Trang web hiển thị thông báo chưa nhập tài khoản, mật khẩu, họ tên</t>
  </si>
  <si>
    <t>TC.06.2</t>
  </si>
  <si>
    <t>TC.06.3</t>
  </si>
  <si>
    <t>TC.06.4</t>
  </si>
  <si>
    <t>Thông tin tài khoản được lưu vào cơ sở dữ liệu, hiển thị thông báo đăng kí thành công</t>
  </si>
  <si>
    <t>Đăng kí tài khoản đã tồn tại trong cơ sở dữ liệu</t>
  </si>
  <si>
    <t>Pre-conditions: Trong cơ sở dữ liệu chưa có tài khoản 'phuta1'
1. Chọn đăng kí
2. Điền thông tin tài khoản: 'phuta1'
3. Điền thông tin mật khẩu: 'thienphuta1907'
4. Điền thông tin Email: 'thienphuta1907@gmail.com'
5. Đăng kí</t>
  </si>
  <si>
    <t>Pre-conditions: Trong cơ sở dữ liệu chưa có tài khoản 'phuta1'
1. Chọn đăng kí
2. Điền thông tin tài khoản: 'phuta1'
3. Điền thông tin mật khẩu: 'thienphuta1907'
4. Điền thông tin họ tên: 'Tạ Ngọc Thiên Phú'
5. Đăng kí</t>
  </si>
  <si>
    <t>Pre-conditions: Trong cơ sở dữ liệu đã tồn tại tài khoản 'phuta1'
1. Chọn đăng kí
2. Điền thông tin tài khoản: 'phuta1'
3. Đăng kí</t>
  </si>
  <si>
    <t>Hiển thị thông báo tài khoản đã tồn tại.
Hiển thị thông báo chưa nhập mật khẩu, Email, họ tên</t>
  </si>
  <si>
    <t>TC.07.3</t>
  </si>
  <si>
    <t>TC.07.4</t>
  </si>
  <si>
    <t>TC.07.5</t>
  </si>
  <si>
    <t>Hiển thị thông tin Tài khoản, Email, Họ tên cho người dùng</t>
  </si>
  <si>
    <t>1. Nhấn vào tên tài khoản trên header
2. Kiểm tra thông tin</t>
  </si>
  <si>
    <t xml:space="preserve">Hiển thị hông tin được lưu trong cơ sở dữ liệu của tài khoản, thông tin hiển thị không được chỉnh sửa  </t>
  </si>
  <si>
    <t>Mỗi trang trong danh sách câu hỏi chưa trả lời chỉ hiển thị 6 câu hỏi</t>
  </si>
  <si>
    <t>Pre-conditions: Trong cơ sở dữ liệu có 20 records câu hỏi chưa trả lời
1. Chọn danh sách chưa trả lời
2. Kiểm tra số câu hỏi của trang 1
3. Chọn trang 2
4. Kiểm tra số câu hỏi của trang 2</t>
  </si>
  <si>
    <t>Mỗi trang trong danh sách câu hỏi lưu tạm chỉ hiển thị 6 câu hỏi</t>
  </si>
  <si>
    <t>Pre-conditions: Trong cơ sở dữ liệu có 20 records câu hỏi lưu tạm
1. Chọn danh sách lưu tạm
2. Kiểm tra số câu hỏi của trang 1
3. Chọn trang 2
4. Kiểm tra số câu hỏi của trang 2</t>
  </si>
  <si>
    <t>Pre-conditions: Trong cơ sở dữ liệu có 20 records câu hỏi đã trả lời
1. Chọn danh sách đã trả lời
2. Kiểm tra số câu hỏi của trang 1
3. Chọn trang 2
4. Kiểm tra số câu hỏi của trang 2</t>
  </si>
  <si>
    <t>Mỗi trang trong danh sách câu hỏi đã trả lời chỉ hiển thị 6 câu hỏi</t>
  </si>
  <si>
    <t>TC.09.3</t>
  </si>
  <si>
    <t>Hiển thị tối đa 5 trang ở danh sách câu hỏi chưa trả lời</t>
  </si>
  <si>
    <t>Hiển thị tối đa 5 trang ở danh sách câu hỏi lưu tạm</t>
  </si>
  <si>
    <t>Hiển thị tối đa 5 trang ở danh sách câu hỏi đã trả lời</t>
  </si>
  <si>
    <t>Pre-conditions: Trong cơ sở dữ liệu có 40 records câu hỏi chưa trả lời
1. Chọn danh sách chưa trả lời
2. Chọn trang 2
3. Chọn trang 3
4. Chọn trang 4
5. Chọn trang 5
6. Chọn trang 6
7. Chọn trang 7</t>
  </si>
  <si>
    <t>Khi chọn trang 6, trang web chỉ hiển thị trang 2, 3, 4, 5, 6.
Khi chọn trang 7, trang web chỉ hiển thị trang 3, 4, 5, 6, 7</t>
  </si>
  <si>
    <t>Pre-conditions: Trong cơ sở dữ liệu có 40 records câu hỏi lưu tạm
1. Chọn danh sách lưu tạm
2. Chọn trang 2
3. Chọn trang 3
4. Chọn trang 4
5. Chọn trang 5
6. Chọn trang 6
7. Chọn trang 7</t>
  </si>
  <si>
    <t>Pre-conditions: Trong cơ sở dữ liệu có 40 records câu hỏi đã trả lời
1. Chọn danh sách đã trả lời
2. Chọn trang 2
3. Chọn trang 3
4. Chọn trang 4
5. Chọn trang 5
6. Chọn trang 6
7. Chọn trang 7</t>
  </si>
  <si>
    <t>Đăng nhập với tài khoản và mật khẩu không chính xác</t>
  </si>
  <si>
    <t>Trang web hiện thông báo không nhập được kí tự đặc biệt cho người dùng</t>
  </si>
  <si>
    <t>Hiển thị danh sách chưa trả lời</t>
  </si>
  <si>
    <t>Hiển thị danh sách đã trả lời</t>
  </si>
  <si>
    <t>Hiển thị danh sách lưu tạm</t>
  </si>
  <si>
    <t>Hiển thị danh sách 'Available'</t>
  </si>
  <si>
    <t>Hiển thị danh sách 'Recent'</t>
  </si>
  <si>
    <t>Hiển thị danh sách 'Delete'</t>
  </si>
  <si>
    <t>TC.16.1</t>
  </si>
  <si>
    <t>TC.16.2</t>
  </si>
  <si>
    <t>TC.16.3</t>
  </si>
  <si>
    <t>TC.10.4</t>
  </si>
  <si>
    <t>Hiển thị danh sách đã xóa</t>
  </si>
  <si>
    <t>1. Chọn danh sách đã xóa
2. Kiểm tra thông tin</t>
  </si>
  <si>
    <t>Mỗi trang trong danh sách câu hỏi đã xóa chỉ hiển thị 6 câu hỏi</t>
  </si>
  <si>
    <t>Pre-conditions: Trong cơ sở dữ liệu có 20 records câu hỏi đã xóa
1. Chọn danh sách đã xóa
2. Kiểm tra số câu hỏi của trang 1
3. Chọn trang 2
4. Kiểm tra số câu hỏi của trang 2</t>
  </si>
  <si>
    <t>TC.09.4</t>
  </si>
  <si>
    <t>TC.09.5</t>
  </si>
  <si>
    <t>TC.09.6</t>
  </si>
  <si>
    <t>TC.09.7</t>
  </si>
  <si>
    <t>TC.09.8</t>
  </si>
  <si>
    <t>Hiển thị tối đa 5 trang ở danh sách câu hỏi đã xóa</t>
  </si>
  <si>
    <t>Pre-conditions: Trong cơ sở dữ liệu có 40 records câu hỏi đã xóa
1. Chọn danh sách đã xóa
2. Chọn trang 2
3. Chọn trang 3
4. Chọn trang 4
5. Chọn trang 5
6. Chọn trang 6
7. Chọn trang 7</t>
  </si>
  <si>
    <t>TO.17</t>
  </si>
  <si>
    <t>Phân trang cho danh sách trong bộ từ điển</t>
  </si>
  <si>
    <t>Mỗi trang trong danh sách 'Available' chỉ hiển thị 5 câu hỏi</t>
  </si>
  <si>
    <t>Mỗi trang trong danh sách 'Recent' chỉ hiển thị 5 câu hỏi</t>
  </si>
  <si>
    <t>Mỗi trang trong danh sách 'Delete' chỉ hiển thị 5 câu hỏi</t>
  </si>
  <si>
    <t>Hiển thị danh sách câu hỏi theo từng trang đã được sắp xếp, mỗi trang hiển thị 5 câu hỏi</t>
  </si>
  <si>
    <t>Hiển thị tối đa 5 trang ở danh sách 'Available'</t>
  </si>
  <si>
    <t>Hiển thị tối đa 5 trang ở danh sách 'Recent'</t>
  </si>
  <si>
    <t>Hiển thị tối đa 5 trang ở danh sách 'Delete'</t>
  </si>
  <si>
    <t>Pre-conditions: Trong cơ sở dữ liệu có 40 records câu hỏi Available
1. Chọn bộ từ điển
2. Chọn danh sách Available
2. Chọn trang 2
3. Chọn trang 3
4. Chọn trang 4
5. Chọn trang 5
6. Chọn trang 6
7. Chọn trang 7</t>
  </si>
  <si>
    <t>1. Chọn bộ từ điển
2. Chọn danh sách Available
3. Kiểm tra thông tin</t>
  </si>
  <si>
    <t>1. Chọn bộ từ điển
2. Chọn danh sách Delete
3. Kiểm tra thông tin</t>
  </si>
  <si>
    <t>Pre-conditions: Trong cơ sở dữ liệu có 20 records câu hỏi Available
1. Chọn bộ từ điển
2. Chọn danh sách Available
3. Kiểm tra số câu hỏi của trang 1
4. Chọn trang 2
5. Kiểm tra số câu hỏi của trang 2</t>
  </si>
  <si>
    <t>Pre-conditions: Trong cơ sở dữ liệu có 20 records câu hỏi Recent
1. Chọn bộ từ điển
2. Chọn danh sách Recent
3. Kiểm tra số câu hỏi của trang 1
4. Chọn trang 2
5. Kiểm tra số câu hỏi của trang 2</t>
  </si>
  <si>
    <t>Pre-conditions: Trong cơ sở dữ liệu có 20 records câu hỏi Delete
1. Chọn bộ từ điển
2. Chọn danh sách Delete
3. Kiểm tra số câu hỏi của trang 1
4. Chọn trang 2
5. Kiểm tra số câu hỏi của trang 2</t>
  </si>
  <si>
    <t>Pre-conditions: Trong cơ sở dữ liệu có 40 records câu hỏi Recent
1. Chọn danh sách Recent
2. Chọn trang 2
3. Chọn trang 3
4. Chọn trang 4
5. Chọn trang 5
6. Chọn trang 6
7. Chọn trang 7</t>
  </si>
  <si>
    <t>Pre-conditions: Trong cơ sở dữ liệu có 40 records câu hỏi Delete
1. Chọn danh sách Delete
2. Chọn trang 2
3. Chọn trang 3
4. Chọn trang 4
5. Chọn trang 5
6. Chọn trang 6
7. Chọn trang 7</t>
  </si>
  <si>
    <t>TC.17.1</t>
  </si>
  <si>
    <t>TC.17.2</t>
  </si>
  <si>
    <t>TC.17.3</t>
  </si>
  <si>
    <t>TC.17.4</t>
  </si>
  <si>
    <t>TC.17.5</t>
  </si>
  <si>
    <t>TC.17.6</t>
  </si>
  <si>
    <t>TO.18</t>
  </si>
  <si>
    <t>Thực hiện tạo câu hỏi</t>
  </si>
  <si>
    <t>1. Chọn tạo câu hỏi
2. Điền thông tin tiêu đề
3. Điền thông tin câu hỏi
4. Điền thông tin câu trả lời
5. Chọn Lưu</t>
  </si>
  <si>
    <t>Thông tin câu hỏi và câu trả lời được lưu vào cơ sở dữ liệu. Danh sách 'Available' của bộ từ điển được cập nhật</t>
  </si>
  <si>
    <t>Đưa một câu hỏi vào từ điển</t>
  </si>
  <si>
    <t>Đưa nhiều câu hỏi vào từ điển</t>
  </si>
  <si>
    <t>TC.18.1</t>
  </si>
  <si>
    <t>TC.18.2</t>
  </si>
  <si>
    <t>TC.19.1</t>
  </si>
  <si>
    <t>TC.19.2</t>
  </si>
  <si>
    <t>Hiển thị checkbox trước mỗi câu hỏi
Thông tin được hiển thị trong danh sách bao gồm:
 - Địa chỉ email người gởi
 - Ngày gởi
 - Tiêu đề
 - Tóm tắt nội dung</t>
  </si>
  <si>
    <t>Hiển thị checkbox trước mỗi câu hỏi
Thông tin được hiển thị trong danh sách bao gồm:
 - Địa chỉ email người gởi
 - Ngày gởi
 - Tiêu đề
 - Tóm tắt nội dung
 - Người trả lời</t>
  </si>
  <si>
    <t>Hiển thị checkbox trước mỗi câu hỏi
Thông tin được hiển thị trong danh sách bao gồm:
 - Địa chỉ email người gởi
 - Ngày gởi
 - Tiêu đề
 - Tóm tắt nội dung
 - Người xóa</t>
  </si>
  <si>
    <t>Thực hiện loại câu hỏi khỏi từ điển</t>
  </si>
  <si>
    <t>Xóa một câu hỏi</t>
  </si>
  <si>
    <t>Xóa nhiều câu hỏi</t>
  </si>
  <si>
    <t>Xóa câu hỏi trong danh sách chưa trả lời</t>
  </si>
  <si>
    <t>TO.19</t>
  </si>
  <si>
    <t>TO.20</t>
  </si>
  <si>
    <t>TC.20.1</t>
  </si>
  <si>
    <t>TC.20.2</t>
  </si>
  <si>
    <t>TO.21</t>
  </si>
  <si>
    <t>TC.21.1</t>
  </si>
  <si>
    <t>TC.21.2</t>
  </si>
  <si>
    <t>Xóa câu hỏi trong danh sách đã trả lời</t>
  </si>
  <si>
    <t>TO.22</t>
  </si>
  <si>
    <t>TC.22.1</t>
  </si>
  <si>
    <t>TC.22.2</t>
  </si>
  <si>
    <t>TC.20.3</t>
  </si>
  <si>
    <t>TC.22.3</t>
  </si>
  <si>
    <t>TC.21.3</t>
  </si>
  <si>
    <t>Xóa câu hỏi trong danh sách lưu tạm</t>
  </si>
  <si>
    <r>
      <t xml:space="preserve">Pre-conditions: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Biên soạn câu trả lời
2. Chọn 'Gửi'
3. Xác nhận 'Gửi'</t>
    </r>
  </si>
  <si>
    <t>Câu trả lời được gởi đến địa chỉ mail của người gởi.
Hiển thị thông báo gởi mail thành công</t>
  </si>
  <si>
    <t>Câu hỏi được chuyển vào danh sách đã xóa. Hiển thị thông báo xóa thành công cho người dùng</t>
  </si>
  <si>
    <t>Ba câu hỏi được chuyển vào danh sách đã xóa. Hiển thị thông báo xóa thành công cho người dùng</t>
  </si>
  <si>
    <t>Pre-conditions: Trong danh sách 'Recent' từ điển có sẵn 10 records
1. Chọn bộ từ điển
2. Chọn danh sách 'Recent'
3. Chọn ba câu hỏi
4. Chọn Hạ câu hỏi
5. Xác nhận Hạ câu hỏi</t>
  </si>
  <si>
    <t>Câu hỏi được chuyển vào danh sách Recent. Hiển thị thông báo Đăng câu hỏi thành công</t>
  </si>
  <si>
    <t>Câu hỏi được chuyển vào danh sách Available. Hiển thị thông báo Hạ câu hỏi thành công</t>
  </si>
  <si>
    <t>Thực hiện tạo mới câu hỏi và câu trả cho bộ từ điển</t>
  </si>
  <si>
    <t>Khôi phục câu hỏi</t>
  </si>
  <si>
    <t>TO.23</t>
  </si>
  <si>
    <t>TO.24</t>
  </si>
  <si>
    <t>Khôi phục câu hỏi trong danh sách đã xóa</t>
  </si>
  <si>
    <t>Khôi phục câu hỏi trong bộ từ điển</t>
  </si>
  <si>
    <t>Khôi phục một câu hỏi đã xóa từ danh sách chưa trả lời</t>
  </si>
  <si>
    <t>Khôi phục nhiểu câu hỏi đã xóa từ danh sách chưa trả lời</t>
  </si>
  <si>
    <t>Khôi phục một câu hỏi đã xóa từ danh sách lưu tạm</t>
  </si>
  <si>
    <t>Khôi phục nhiểu câu hỏi đã xóa từ danh sách lưu tạm</t>
  </si>
  <si>
    <t>Khôi phục một câu hỏi đã xóa từ danh sách đã trả lời</t>
  </si>
  <si>
    <t>Khôi phục nhiểu câu hỏi đã xóa từ danh sách đã trả lời</t>
  </si>
  <si>
    <t>TC.23.1</t>
  </si>
  <si>
    <t>TC.23.2</t>
  </si>
  <si>
    <t>TC.23.3</t>
  </si>
  <si>
    <t>Câu hỏi được chuyển vào danh sách chưa trả lời. Hiển thị thông báo xóa thành công cho người dùng</t>
  </si>
  <si>
    <t>Câu hỏi được chuyển vào danh sách lưu tạm. Hiển thị thông báo xóa thành công cho người dùng</t>
  </si>
  <si>
    <t>Câu hỏi được chuyển vào danh sách đã trả lời. Hiển thị thông báo xóa thành công cho người dùng</t>
  </si>
  <si>
    <t>Loại một câu hỏi từ danh sách Available</t>
  </si>
  <si>
    <t>Loại nhiều câu hỏi từ danh sách Available</t>
  </si>
  <si>
    <t>TC.19.3</t>
  </si>
  <si>
    <t>Loại một câu hỏi từ danh sách Recent</t>
  </si>
  <si>
    <t>Loại nhiều câu hỏi từ danh sách Recent</t>
  </si>
  <si>
    <t>Câu hỏi được chuyển vào danh sách Recent. Hiển thị thông báo Hạ câu hỏi thành công</t>
  </si>
  <si>
    <t>Loại một câu hỏi từ danh sách Available checkbox</t>
  </si>
  <si>
    <t>Pre-conditions: Trong danh sách 'Available' từ điển có sẵn 10 records
1. Chọn bộ từ điển
2. Chọn danh sách 'Available'
3. Chọn ba câu hỏi (chọn checkbox)
4. Chọn Hạ câu hỏi
5. Xác nhận Hạ câu hỏi</t>
  </si>
  <si>
    <t>Loại một câu hỏi từ danh sách Recent checkbox</t>
  </si>
  <si>
    <t>Pre-conditions: Trong danh sách 'Recent' từ điển có sẵn 10 records
1. Chọn bộ từ điển
2. Chọn danh sách 'Recent'
3. Chọn một câu hỏi (chọn checkbox)
4. Chọn Hạ câu hỏi
5. Xác nhận Hạ câu hỏi</t>
  </si>
  <si>
    <t>Pre-conditions: Trong danh sách 'Available' từ điển có sẵn 10 records
1. Chọn bộ từ điển
2. Chọn danh sách 'Available'
3. Chọn một câu hỏi (chọn checkbox)
4. Chọn Hạ câu hỏi
5. Xác nhận Hạ câu hỏi</t>
  </si>
  <si>
    <t>Pre-conditions: Trong danh sách 'Available' từ điển có sẵn 10 records
1. Chọn bộ từ điển
2. Chọn danh sách 'Available'
3. Chọn một câu hỏi (không chọn checkbox)
4. Chọn Hạ câu hỏi
5. Xác nhận Hạ câu hỏi</t>
  </si>
  <si>
    <t>1. Chọn bộ từ điển
2. Chọn danh sách Recent
3. Kiểm tra thông tin</t>
  </si>
  <si>
    <t>Khôi phục một câu hỏi từ danh sách Available</t>
  </si>
  <si>
    <t>Xóa một câu hỏi checkbox</t>
  </si>
  <si>
    <t>Pre-conditions: Có sẵn 10 câu hỏi trong danh sách chưa trả lời
1. Chọn danh sách chưa trả lời
2. Chọn một câu hỏi bất kì (không chọn check box)
3. Chọn Xóa ở giao diện chi tiết câu hỏi
4. Xác nhận xóa</t>
  </si>
  <si>
    <t>Pre-conditions: Có sẵn 10 câu hỏi trong danh sách chưa trả lời
1. Chọn danh sách chưa trả lời
2. Chọn một câu hỏi bất kì (chọn check box)
3. Chọn Xóa ở pop-up hiển thị
4. Xác nhận xóa</t>
  </si>
  <si>
    <t>Pre-conditions: Có sẵn 10 câu hỏi trong danh sách chưa trả lời
1. Chọn danh sách chưa trả lời
2. Chọn ba câu hỏi bất kì (chọn check box)
3. Chọn Xóa ở pop-up hiển thị
4. Xác nhận xóa</t>
  </si>
  <si>
    <t>Pre-conditions: Có sẵn 10 câu hỏi trong danh sách lưu tạm
1. Chọn danh sách chưa trả lời
2. Chọn một câu hỏi bất kì (không chọn check box)
3. Chọn Xóa ở giao diện chi tiết câu hỏi
4. Xác nhận xóa</t>
  </si>
  <si>
    <t>Pre-conditions: Có sẵn 10 câu hỏi trong danh sách lưu tạm
1. Chọn danh sách chưa trả lời
2. Chọn một câu hỏi bất kì (chọn check box)
3. Chọn Xóa ở pop-up hiển thị
4. Xác nhận xóa</t>
  </si>
  <si>
    <t>Pre-conditions: Có sẵn 10 câu hỏi trong danh sách lưu tạm
1. Chọn danh sách chưa trả lời
2. Chọn ba câu hỏi bất kì (chọn check box)
3. Chọn Xóa ở pop-up hiển thị
4. Xác nhận xóa</t>
  </si>
  <si>
    <t>Pre-conditions: Có sẵn 10 câu hỏi trong danh sách đã trả lời
1. Chọn danh sách chưa trả lời
2. Chọn một câu hỏi bất kì (không chọn check box)
3. Chọn Xóa ở giao diện chi tiết câu hỏi
4. Xác nhận xóa</t>
  </si>
  <si>
    <t>Pre-conditions: Có sẵn 10 câu hỏi trong danh sách đã trả lời
1. Chọn danh sách chưa trả lời
2. Chọn một câu hỏi bất kì (chọn check box)
3. Chọn Xóa ở pop-up hiển thị
4. Xác nhận xóa</t>
  </si>
  <si>
    <t>Pre-conditions: Có sẵn 10 câu hỏi trong danh sách đã trả lời
1. Chọn danh sách chưa trả lời
2. Chọn ba câu hỏi bất kì (chọn check box)
3. Chọn Xóa ở pop-up hiển thị
4. Xác nhận xóa</t>
  </si>
  <si>
    <t>Khôi phục một câu hỏi đã xóa từ danh sách chưa trả lời check box</t>
  </si>
  <si>
    <t>Pre-conditions: Trong danh sách đã xóa có 4 câu hỏi được xóa từ danh sách chưa trả lời
1. Chọn danh sách đã xóa
2. Chọn một câu hỏi (chọn check box)
3. Chọn khôi phục câu hỏi
4. Xác nhận khôi phục</t>
  </si>
  <si>
    <t>Pre-conditions: Trong danh sách đã xóa có 4 câu hỏi được xóa từ danh sách chưa trả lời
1. Chọn danh sách đã xóa
2. Chọn một câu hỏi (không chọn check box)
3. Chọn khôi phục câu hỏi
4. Xác nhận khôi phục</t>
  </si>
  <si>
    <t>Pre-conditions: Trong danh sách đã xóa có 4 câu hỏi được xóa từ danh sách chưa trả lời
1. Chọn danh sách đã xóa
2. Chọn 2 câu hỏi (chọn check box)
3. Chọn khôi phục câu hỏi
4. Xác nhận khôi phục</t>
  </si>
  <si>
    <t>Pre-conditions: Trong danh sách đã xóa có 4 câu hỏi được xóa từ danh sách lưu tạm
1. Chọn danh sách đã xóa
2. Chọn một câu hỏi (không chọn check box)
3. Chọn khôi phục câu hỏi
4. Xác nhận khôi phục</t>
  </si>
  <si>
    <t>Pre-conditions: Trong danh sách đã xóa có 4 câu hỏi được xóa từ danh sách lưu tạm
1. Chọn danh sách đã xóa
2. Chọn một câu hỏi (chọn check box)
3. Chọn khôi phục câu hỏi
4. Xác nhận khôi phục</t>
  </si>
  <si>
    <t>Khôi phục một câu hỏi đã xóa từ danh sách lưu tạm check box</t>
  </si>
  <si>
    <t>Pre-conditions: Trong danh sách đã xóa có 4 câu hỏi được xóa từ danh sách lưu tạm
1. Chọn danh sách đã xóa
2. Chọn 2 câu hỏi (chọn check box)
3. Chọn khôi phục câu hỏi
4. Xác nhận khôi phục</t>
  </si>
  <si>
    <t>Pre-conditions: Trong danh sách đã xóa có 4 câu hỏi được xóa từ danh sách đã trả lời
1. Chọn danh sách đã xóa
2. Chọn một câu hỏi (không chọn check box)
3. Chọn khôi phục câu hỏi
4. Xác nhận khôi phục</t>
  </si>
  <si>
    <t>Khôi phục một câu hỏi đã xóa từ danh sách đã trả lời check box</t>
  </si>
  <si>
    <t>Pre-conditions: Trong danh sách đã xóa có 4 câu hỏi được xóa từ danh sách đã trả lời
1. Chọn danh sách đã xóa
2. Chọn một câu hỏi (chọn check box)
3. Chọn khôi phục câu hỏi
4. Xác nhận khôi phục</t>
  </si>
  <si>
    <t>Pre-conditions: Trong danh sách đã xóa có 4 câu hỏi được xóa từ danh sách đã trả lời
1. Chọn danh sách đã xóa
2. Chọn 2 câu hỏi (chọn check box)
3. Chọn khôi phục câu hỏi
4. Xác nhận khôi phục</t>
  </si>
  <si>
    <t>Khôi phục một câu hỏi từ danh sách Available checkbox</t>
  </si>
  <si>
    <t>Câu hỏi được chuyển vào danh sách Available. Hiển thị thông báo khôi phục câu hỏi thành công</t>
  </si>
  <si>
    <t>Khôi phục nhiều câu hỏi từ danh sách Available</t>
  </si>
  <si>
    <t>Khôi phục một câu hỏi từ danh sách Recent</t>
  </si>
  <si>
    <t>Khôi phục một câu hỏi từ danh sách Recent checkbox</t>
  </si>
  <si>
    <t>Khôi phục nhiều câu hỏi từ danh sách Recent</t>
  </si>
  <si>
    <t>Câu hỏi được chuyển vào danh sách Recent. Hiển thị thông báo khôi phục câu hỏi thành công</t>
  </si>
  <si>
    <t>Pre-conditions: Trong danh sách 'Delete' từ điển có sẵn 4 records được xóa từ danh sách 'Available'
1. Chọn bộ từ điển
2. Chọn danh sách 'Delete'
3. Chọn một câu hỏi (không chọn checkbox)
4. Chọn khôi phục câu hỏi
5. Xác nhận khôi phục</t>
  </si>
  <si>
    <t>Pre-conditions: Trong danh sách 'Delete' từ điển có sẵn 4 records được xóa từ danh sách 'Recent'
1. Chọn bộ từ điển
2. Chọn danh sách 'Delete'
3. Chọn một câu hỏi (không chọn checkbox)
4. Chọn khôi phục câu hỏi
5. Xác nhận khôi phục</t>
  </si>
  <si>
    <t>Pre-conditions: Trong danh sách 'Delete' từ điển có sẵn 4 records được xóa từ danh sách 'Available'
1. Chọn bộ từ điển
2. Chọn danh sách 'Delete'
3. Chọn một câu hỏi (chọn checkbox)
4. Chọn khôi phục câu hỏi
5. Xác nhận khôi phục</t>
  </si>
  <si>
    <t>Pre-conditions: Trong danh sách 'Delete' từ điển có sẵn 4 records được xóa từ danh sách 'Available'
1. Chọn bộ từ điển
2. Chọn danh sách 'Delete'
3. Chọn 2 câu hỏi (chọn checkbox)
4. Chọn khôi phục câu hỏi
5. Xác nhận khôi phục</t>
  </si>
  <si>
    <t>Pre-conditions: Trong danh sách 'Delete' từ điển có sẵn 4 records được xóa từ danh sách 'Recent'
1. Chọn bộ từ điển
2. Chọn danh sách 'Delete'
3. Chọn một câu hỏi (chọn checkbox)
4. Chọn khôi phục câu hỏi
5. Xác nhận khôi phục</t>
  </si>
  <si>
    <t>Pre-conditions: Trong danh sách 'Delete' từ điển có sẵn 4 records được xóa từ danh sách 'Recent'
1. Chọn bộ từ điển
2. Chọn danh sách 'Delete'
3. Chọn 2 câu hỏi (chọn checkbox)
4. Chọn khôi phục câu hỏi
5. Xác nhận khôi phục</t>
  </si>
  <si>
    <t>TO.25</t>
  </si>
  <si>
    <t>Hiển thị các thông báo lỗi đăng kí và thông báo đăng kí thành công</t>
  </si>
  <si>
    <t>Trang web hỗ trợ hiển thị danh sách trong bộ từ điển, bao gồm: Available, Recent, Delete</t>
  </si>
  <si>
    <t>Hiển thị mỗi trang 5 câu hỏi, hiển thị tối đa 5 trang</t>
  </si>
  <si>
    <t>Cho phép đưa câu hỏi từ danh sách Available của bộ từ điển vào danh sách Recent</t>
  </si>
  <si>
    <t>Cho phép chuyển câu hỏi từ danh sách Delete của bộ từ điển về danh sách trước đó</t>
  </si>
  <si>
    <t>Câu hỏi trong danh sách chưa trả lời được chuyển đến danh sách đã xóa</t>
  </si>
  <si>
    <t>Câu hỏi trong danh sách lưu tạm được chuyển đến danh sách đã xóa</t>
  </si>
  <si>
    <t>Câu hỏi trong danh sách đã trả lời được chuyển đến danh sách đã xóa</t>
  </si>
  <si>
    <t>Câu hỏi trong danh sách đã xóa được chuyển về danh sách trước đó</t>
  </si>
  <si>
    <t>Câu hỏi trong danh sách đã xóa được chuyển về bộ từ điển</t>
  </si>
  <si>
    <t>Người dùng được tạo câu hỏi, câu trả lời cho bộ từ điển.
Câu hỏi được tạo được chuyển vào danh sách Available của bộ từ điển</t>
  </si>
  <si>
    <t>Hiển thị mỗi trang 6 câu hỏi, hiển thị tối đa 5 trang</t>
  </si>
  <si>
    <t>Đăng nhập sai quá 5 lần sẽ khóa chức năng đăng nhập trong 5'</t>
  </si>
  <si>
    <t>TC.24.1</t>
  </si>
  <si>
    <t>TC.24.2</t>
  </si>
  <si>
    <t>TC.24.3</t>
  </si>
  <si>
    <t>TC.24.4</t>
  </si>
  <si>
    <t>TC.24.5</t>
  </si>
  <si>
    <t>TC.24.6</t>
  </si>
  <si>
    <t>TC.25.1</t>
  </si>
  <si>
    <t>Khang Huynh</t>
  </si>
  <si>
    <t>Không cho phép ký tự đặc biệt trong khung tìm kiếm</t>
  </si>
  <si>
    <t>TC.07.6</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</si>
  <si>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đúng với hình ảnh
7. Đăng kí</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</si>
  <si>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Để trống Capcha
7. Đăng kí</t>
  </si>
  <si>
    <t>Trang web hiển thị thông báo chưa nhập Capcha</t>
  </si>
  <si>
    <t>TC.07.7</t>
  </si>
  <si>
    <t>Hiển thị thông báo khi nhập Capcha không chính xác</t>
  </si>
  <si>
    <t>Pre-conditions: Trong cơ sở dữ liệu chưa có tài khoản 'phuta1'
1. Chọn đăng kí
2. Điền thông tin tài khoản: 'phuta1'
3. Điền thông tin mật khẩu: 'thienphuta1907'
4. Điền thông tin Email: 'thienphuta1907@gmail.com'
5. Điền thông tin họ tên: 'Tạ Ngọc Thiên Phú'
6. Điền Capcha không chính xác với hình ảnh
7. Đăng kí</t>
  </si>
  <si>
    <t>Trang web hiển thị thông báo Capcha chưa chính xác</t>
  </si>
  <si>
    <t>Failed</t>
  </si>
  <si>
    <t>TC.14.2</t>
  </si>
  <si>
    <t>Block</t>
  </si>
  <si>
    <t>TC.15.2</t>
  </si>
  <si>
    <t>Số lượng testcase block: 2 (chiếm 2%)</t>
  </si>
  <si>
    <t>TC.18.3</t>
  </si>
  <si>
    <t>Đưa một câu hỏi vào từ điển checkbox</t>
  </si>
  <si>
    <t>Thực hiện đưa câu hỏi vào từ điển từ danh sách đã trả lời</t>
  </si>
  <si>
    <t>Câu hỏi được chuyển vào danh sách Recent. Hiển thị thông báo Đưa câu hỏi vào bộ từ điển thành công</t>
  </si>
  <si>
    <t>Thực hiện đưa câu hỏi vào từ điển từ danh sách 'Available'</t>
  </si>
  <si>
    <t>Pre-conditions: Trong danh sách câu hỏi đã trả lời có sẵn 10 records
1. Chọn danh sách câu hỏi đã trả lời
2. Chọn một câu hỏi (không chọn checkbox)
4. Chọn Đưa vào từ điển
5. Xác nhận Đưa vào từ điển</t>
  </si>
  <si>
    <t>Pre-conditions: Trong danh sách câu hỏi đã trả lời có sẵn 10 records
1. Chọn danh sách câu hỏi đã trả lời
2. Chọn một câu hỏi (chọn checkbox)
4. Chọn Đưa vào từ điển
5. Xác nhận Đưa vào từ điển</t>
  </si>
  <si>
    <t>Pre-conditions: Trong danh sách câu hỏi đã trả lời có sẵn 10 records
1. Chọn danh sách câu hỏi đã trả lời
2. Chọn ba câu hỏi (chọn checkbox)
3. Chọn Đưa câu hỏi vào từ điển trong giao diện Pop-up
4. Xác nhận Đưa câu hỏi vào từ điển</t>
  </si>
  <si>
    <t>Pre-conditions: Trong danh sách 'Available' của từ điển có sẵn 10 records
1. Chọn bộ từ điển
2. Chọn danh sách 'Available'
3. Chọn một câu hỏi (không chọn checkbox)
4. Chọn Đưa vào từ điển
5. Xác nhận Đưa vào từ điển</t>
  </si>
  <si>
    <t>Pre-conditions: Trong danh sách 'Available' của từ điển có sẵn 10 records
1. Chọn bộ từ điển
2. Chọn danh sách 'Available'
3. Chọn một câu hỏi (chọn checkbox)
4. Chọn Đưa vào từ điển
5. Xác nhận Đưa vào từ điển</t>
  </si>
  <si>
    <t>Pre-conditions: Trong danh sách 'Available' của từ điển có sẵn 10 records
1. Chọn bộ từ điển
2. Chọn danh sách 'Available'
3. Chọn ba câu hỏi (chọn checkbox)
4. Chọn Đưa vào từ điển
5. Xác nhận Đưa vào từ điển</t>
  </si>
  <si>
    <t>TC.20.4</t>
  </si>
  <si>
    <t>TC.20.5</t>
  </si>
  <si>
    <t>TC.20.6</t>
  </si>
  <si>
    <t>TC.24.7</t>
  </si>
  <si>
    <t>TC.24.8</t>
  </si>
  <si>
    <t>TC.24.9</t>
  </si>
  <si>
    <t>TC.25.2</t>
  </si>
  <si>
    <t>TC.25.3</t>
  </si>
  <si>
    <t>TC.25.4</t>
  </si>
  <si>
    <t>TC.25.5</t>
  </si>
  <si>
    <t>TC.25.6</t>
  </si>
  <si>
    <t>Các testcase Failed: đã có hướng giải quyết nhưng không đủ thời gian,chuyển qua Sprint tiếp theo để hoàn thiện sản phẩm.</t>
  </si>
  <si>
    <t>Cho phép đưa câu hỏi từ danh sách câu hỏi đã trả lời vào danh sách Recent</t>
  </si>
  <si>
    <t>TO.26</t>
  </si>
  <si>
    <t>Các testcase Block: chưa nghĩ ra hướng giải quyết, chuyển qua Sprint tiếp theo.</t>
  </si>
  <si>
    <t>Tự động đăng xuất khi không thao tác trên trang web trong 5 phút</t>
  </si>
  <si>
    <t>Số lượng testcase failed: 21 (chiếm 22%)</t>
  </si>
  <si>
    <t>Số lượng testcase passed: 73 (chiếm 76%)</t>
  </si>
  <si>
    <t>Số lượng testcase passed đạt mức 76% phù hợp với chỉ tiêu đặt ra ở mức NORMAL(&lt;80%).</t>
  </si>
  <si>
    <t>1. Mở trang web
2. Điền thông tin Username='Admin123', Password='Admin123'
3. Đăng nhập
4. Trong 30 phút không thao tác trên trang web</t>
  </si>
  <si>
    <t>Số lượng Testcase: 96</t>
  </si>
  <si>
    <t>03.21.2014</t>
  </si>
  <si>
    <t>03.18.2014</t>
  </si>
  <si>
    <t>03.16.2014</t>
  </si>
  <si>
    <t>03.15.2014</t>
  </si>
  <si>
    <t>03.14.2014</t>
  </si>
  <si>
    <t>Pre-conditions: Trong cơ sở dữ liệu chưa có tài khoản 'phuta1'
1. Chọn đăng kí
2. Điền thông tin tài khoản: 'phuta1'
3. Điền thông tin Email: 'thienphuta1907@gmail.com'
4. Điền thông tin họ tên: 'Tạ Ngọc Thiên Phú'
5. Đăng kí</t>
  </si>
  <si>
    <t>Hiển thị thông báo khi để trống Capcha</t>
  </si>
  <si>
    <t>TC.26.1</t>
  </si>
  <si>
    <t>Trang web thực hiện kiểm tra thông tin đăng nhập của người dùng</t>
  </si>
  <si>
    <t>Pre-conditions: Trong cơ sở dữ liệu có sẵn tài khoản 'Admin123', pass 'Admin123'</t>
  </si>
  <si>
    <t>1. Mở trang web</t>
  </si>
  <si>
    <t>2. Điền thông tin Username</t>
  </si>
  <si>
    <t>3. Điền thông tin Password</t>
  </si>
  <si>
    <t>4. Đăng nhập</t>
  </si>
  <si>
    <t>Case 1:
Đăng nhập sai quá 5 lần trang web sẽ khóa chức năng đăng nhập trong 5'
Case 2:
Hiển thị thông báo tài khoản không chính xác
Case 3:
Hiển thị thông báo chưa nhập tài khoản
Case 4:
Hiển thị thông báo mật khẩu không chính xác
Case 5:
Hiển thị thông báo chưa nhập mật khẩu
Case 6:
Hiển thị thông báo tài khoản và mật khẩu không chính xác</t>
  </si>
  <si>
    <t>Pre-conditions: Đã đăng nhập vào trang web với tài khoản 'Admin123', pass 'Admin123'</t>
  </si>
  <si>
    <t>1. Điền thông tin mật khẩu cũ</t>
  </si>
  <si>
    <t>2. Điền thông tin mật khẩu mới</t>
  </si>
  <si>
    <t>3. Điền thông tin lặp lại mật khẩu mớ</t>
  </si>
  <si>
    <t>4. Xác nhận thay đổi mật khẩu</t>
  </si>
  <si>
    <t>Trang web xác thực thông tin trong quá trình thay đổi mật khẩu</t>
  </si>
  <si>
    <t>Case 1:
Hiển thị thông báo mật khẩu cũ không chính xác
Case 2:
Hiển thị thông báo mật khẩu mới không chính xác
Case 3:
Mật khẩu mới được lưu vào cơ sở dữ liệu. Hiển thị thông báo thay đổi mật khẩu thành công
Case 4:
Trang web hiển thị thông báo chưa nhập mật khẩu cũ
Case 5:
Trang web hiển thị thông báo chưa nhập mật khẩu mới</t>
  </si>
  <si>
    <t>1. Chọn đăng kí</t>
  </si>
  <si>
    <t>2. Điền thông tin tài khoản @Username</t>
  </si>
  <si>
    <t>3. Điền thông tin tài khoản @Password</t>
  </si>
  <si>
    <t>4. Điền thông tin Email @Email</t>
  </si>
  <si>
    <t>Pre-conditions: Trong cơ sở dữ liệu đã tồn tại tài khoản 'phuta1'</t>
  </si>
  <si>
    <t>Hiển thị thông báo tài khoản đã tồn tại nếu Username là 'phuta1'</t>
  </si>
  <si>
    <t>Trang web xác thực thông tin của tài khoản trong quá trình đăng kí</t>
  </si>
  <si>
    <t>Pre-conditions: Trong cơ sở dữ liệu chưa có tài khoản 'phuta1'</t>
  </si>
  <si>
    <t>2. Điền thông tin tài khoản: 'phuta1'</t>
  </si>
  <si>
    <t>3. Điền thông tin mật khẩu: 'thienphuta1907'</t>
  </si>
  <si>
    <t>4. Điền thông tin Email: 'thienphuta1907@gmail.com'</t>
  </si>
  <si>
    <t>5. Điền thông tin họ tên: 'Tạ Ngọc Thiên Phú'</t>
  </si>
  <si>
    <t>6. Điền Capcha đúng với hình ảnh</t>
  </si>
  <si>
    <t>7. Đăng kí</t>
  </si>
  <si>
    <t>Case FALSE:
Trang web hiển thị thông báo tài khoản không hợp lệ</t>
  </si>
  <si>
    <t>Case FALSE:
Trang web hiển thị thông báo mật khẩu không hợp lệ</t>
  </si>
  <si>
    <t>Case FALSE:
Trang web hiển thị thông báo Email không hợp lệ</t>
  </si>
  <si>
    <t>Trang web hiển thị thông báo chưa nhập tài khoản nếu để trống</t>
  </si>
  <si>
    <t>Trang web hiển thị thông báo chưa nhập mật khẩu nếu để trống</t>
  </si>
  <si>
    <t>Trang web hiển thị thông báo chưa nhập Email nếu để trống</t>
  </si>
  <si>
    <t>Trang web hiển thị thông báo chưa nhập họ tên nếu để trống</t>
  </si>
  <si>
    <t>Trang web hiển thị thông báo chưa nhập Capcha nếu để trống</t>
  </si>
  <si>
    <t>5. Điền thông tin họ tên</t>
  </si>
  <si>
    <t>Nếu Capcha không hợp lệ, trang web hiển thị thông báo Capcha chưa chính xác</t>
  </si>
  <si>
    <t>Trang web hiển thị các thông báo cho người dùng trong quá trình đăng kí</t>
  </si>
  <si>
    <t>Pre-conditions: Người dùng đã đăng nhập vào trang web. Trong cơ sở dữ liệu có 40 records câu hỏi chưa trả lời</t>
  </si>
  <si>
    <t>1. Chọn danh sách chưa trả lời</t>
  </si>
  <si>
    <t>2. Chọn trang 2</t>
  </si>
  <si>
    <t>3. Chọn trang 3</t>
  </si>
  <si>
    <t>4. Chọn trang 4</t>
  </si>
  <si>
    <t>5. Chọn trang 5</t>
  </si>
  <si>
    <t>6. Chọn trang 6</t>
  </si>
  <si>
    <t>7. Chọn trang 7</t>
  </si>
  <si>
    <t>Trang 1 hiển thị 6 câu hỏi</t>
  </si>
  <si>
    <t>Trang 2 hiển thị 6 câu hỏi</t>
  </si>
  <si>
    <t>Trang 3 hiển thị 6 câu hỏi</t>
  </si>
  <si>
    <t>Trang 4 hiển thị 6 câu hỏi</t>
  </si>
  <si>
    <t>Trang 5 hiển thị 6 câu hỏi</t>
  </si>
  <si>
    <t>Trang 6 hiển thị 6 câu hỏi
Khi chọn trang 6, trang web chỉ hiển thị trang 2, 3, 4, 5, 6. Ẩn trang 1</t>
  </si>
  <si>
    <t>Trang 7 hiển thị 6 câu hỏi
Khi chọn trang 6, trang web chỉ hiển thị trang 3, 4, 5, 6, 7. Ẩn trang 1, 2</t>
  </si>
  <si>
    <t>Mỗi trang trong danh sách câu hỏi chưa trả lời chỉ hiển thị 6 câu hỏi.
Hiển thị tối đa 5 trang ở danh sách câu hỏi chưa trả lời</t>
  </si>
  <si>
    <t>Pre-conditions: Người dùng đã đăng nhập vào trang web. Trong cơ sở dữ liệu có 40 records câu hỏi lưu tạm</t>
  </si>
  <si>
    <t>1. Chọn danh sách lưu tạm</t>
  </si>
  <si>
    <t>Mỗi trang trong danh sách câu hỏi lưu tạm chỉ hiển thị 6 câu hỏi.
Hiển thị tối đa 5 trang ở danh sách câu hỏi lưu tạm</t>
  </si>
  <si>
    <t>Pre-conditions: Người dùng đã đăng nhập vào trang web. Trong cơ sở dữ liệu có 40 records câu hỏi đã trả lời</t>
  </si>
  <si>
    <t>Mỗi trang trong danh sách câu hỏi đã trả lời chỉ hiển thị 6 câu hỏi.
Hiển thị tối đa 5 trang ở danh sách câu hỏi đã trả lời</t>
  </si>
  <si>
    <t>Mỗi trang trong danh sách câu hỏi đã xóa chỉ hiển thị 6 câu hỏi.
Hiển thị tối đa 5 trang ở danh sách câu hỏi đã xóa</t>
  </si>
  <si>
    <t>Pre-conditions: Người dùng đã đăng nhập vào trang web. Trong cơ sở dữ liệu có 40 records câu hỏi đã xóa</t>
  </si>
  <si>
    <t>Pre-conditions: Người dùng đã đăng nhập vào trang web. 
1. Chọn danh sách chưa trả lời
2. Kiểm tra thông tin</t>
  </si>
  <si>
    <t>Pre-conditions: Người dùng đã đăng nhập vào trang web. 
1. Chọn danh sách lưu tạm
2. Kiểm tra thông tin</t>
  </si>
  <si>
    <t>Pre-conditions: Người dùng đã đăng nhập vào trang web. 
1. Chọn danh sách đã trả lời
2. Kiểm tra thông tin</t>
  </si>
  <si>
    <t>Pre-conditions: Người dùng đã đăng nhập vào trang web. 
1. Chọn danh sách đã xóa
2. Kiểm tra thông tin</t>
  </si>
  <si>
    <t>Pre-conditions: Người dùng đã đăng nhập vào trang web. 
1. Chọn khung tìm kiếm
2. Nhập dữ liệu 'abc ABC 1123$567'</t>
  </si>
  <si>
    <t>Pre-conditions: Người dùng đã đăng nhập vào trang web. 
1. Chọn khung tìm kiếm
2. Nhập dữ liệu 'aaaaa'</t>
  </si>
  <si>
    <t>Pre-conditions: Người dùng đã đăng nhập vào trang web. 
Trong cơ sở dữ liệu có sẵn 2 câu hỏi, 1 câu nội dung có từ 'tuyển sinh', 1 câu tiêu đề có từ 'tuyển sinh'
1. Chọn khung tìm kiếm
2. Nhập dữ liệu 'tuyển sinh'
3. Xác nhận tìm kiếm</t>
  </si>
  <si>
    <r>
      <t xml:space="preserve">Pre-conditions: Người dùng đã đăng nhập vào trang web.
Trong cơ sở dữ liệu có sẵn câu hỏi chưa được trả lời được gởi từ địa chỉ Email: </t>
    </r>
    <r>
      <rPr>
        <b/>
        <sz val="11"/>
        <color theme="1"/>
        <rFont val="Times New Roman"/>
        <family val="1"/>
      </rPr>
      <t>nguyenphanxuanhuy@gmail.com</t>
    </r>
    <r>
      <rPr>
        <sz val="11"/>
        <color theme="1"/>
        <rFont val="Times New Roman"/>
        <family val="1"/>
      </rPr>
      <t xml:space="preserve">
1. Chọn danh sách chưa trả lời
2. Chọn một câu hỏi được gởi từ địa chỉ mail: nguyephanxuanhuy@gmail.com
3. Biên soạn câu trả lời
4. Chọn 'Gởi'
5. Xác nhận 'Gởi'</t>
    </r>
  </si>
  <si>
    <t>Pre-conditions: Người dùng đã đăng nhập vào trang web. 
1. Chọn danh sách chưa trả lời
2. Chọn một câu hỏi được gởi từ địa chỉ mail: nguyephanxuanhuy@gmail.com
3. Biên soạn câu trả lời
4. Chọn 'Gởi'
5. Xác nhận 'Gởi'</t>
  </si>
  <si>
    <t>Pre-conditions: Người dùng đã đăng nhập vào trang web.
1. Chọn danh sách chưa trả lời
2. Chọn một câu hỏi bất kì
3. Biên soạn câu trả lời
4. Chọn 'Lưu'
5. Xác nhận 'Lưu'</t>
  </si>
  <si>
    <t>Pre-conditions: Người dùng đã đăng nhập vào trang web. 
1. Chọn bộ từ điển
2. Chọn danh sách Available
3. Kiểm tra thông tin</t>
  </si>
  <si>
    <t>Pre-conditions: Người dùng đã đăng nhập vào trang web. 
1. Chọn bộ từ điển
2. Chọn danh sách Recent
3. Kiểm tra thông tin</t>
  </si>
  <si>
    <t>Pre-conditions: Người dùng đã đăng nhập vào trang web. 
1. Chọn bộ từ điển
2. Chọn danh sách Delete
3. Kiểm tra thông tin</t>
  </si>
  <si>
    <t>1. Chọn bộ từ điển</t>
  </si>
  <si>
    <t>2. Chọn danh sách có sẵn</t>
  </si>
  <si>
    <t>Trang 1 hiển thị 5 câu hỏi</t>
  </si>
  <si>
    <t>Trang 2 hiển thị 5 câu hỏi</t>
  </si>
  <si>
    <t>Trang 3 hiển thị 5 câu hỏi</t>
  </si>
  <si>
    <t>Trang 4 hiển thị 5 câu hỏi</t>
  </si>
  <si>
    <t>Trang 5 hiển thị 5 câu hỏi</t>
  </si>
  <si>
    <t>Trang 6 hiển thị 5 câu hỏi
Khi chọn trang 6, trang web chỉ hiển thị trang 2, 3, 4, 5, 6. Ẩn trang 1</t>
  </si>
  <si>
    <t>Trang 7 hiển thị 5 câu hỏi
Khi chọn trang 6, trang web chỉ hiển thị trang 3, 4, 5, 6, 7. Ẩn trang 1, 2</t>
  </si>
  <si>
    <t>Mỗi trang trong danh sách có sẵn chỉ hiển thị 5 câu hỏi
Hiển thị tối đa 5 trang ở danh sách có sẵn</t>
  </si>
  <si>
    <t>Mỗi trang trong danh sách hiện tại chỉ hiển thị 5 câu hỏi
Hiển thị tối đa 5 trang ở danh sách hiện tại</t>
  </si>
  <si>
    <t>Mỗi trang trong danh sách đã xóa chỉ hiển thị 5 câu hỏi
Hiển thị tối đa 5 trang ở danh sách đã xóa</t>
  </si>
  <si>
    <t>Pre-conditions: Người dùng đã đăng nhập vào trang web.
Trong cơ sở dữ liệu có 40 records câu hỏi có sẵn</t>
  </si>
  <si>
    <t>Pre-conditions: Người dùng đã đăng nhập vào trang web. 
Trong cơ sở dữ liệu có 40 records câu hỏi hiện tại</t>
  </si>
  <si>
    <t>Pre-conditions: Người dùng đã đăng nhập vào trang web. 
Trong cơ sở dữ liệu có 40 records câu hỏi đã xóa</t>
  </si>
  <si>
    <t>Pre-conditions: Người dùng đã đăng nhập vào trang web. 
Trong danh sách câu hỏi đã trả lời có sẵn 10 records</t>
  </si>
  <si>
    <t>1. Chọn danh sách câu hỏi đã trả lời</t>
  </si>
  <si>
    <t>4. Chọn Đưa vào từ điển</t>
  </si>
  <si>
    <t>5. Xác nhận Đưa vào từ điển</t>
  </si>
  <si>
    <t>2. Chọn câu hỏi</t>
  </si>
  <si>
    <t>Câu hỏi được chuyển vào danh sách có sẵn. Hiển thị thông báo Đưa câu hỏi vào bộ từ điển thành công</t>
  </si>
  <si>
    <t>Thực hiện đưa câu hỏi vào từ điển từ danh sách có sẵn</t>
  </si>
  <si>
    <t>Người dùng lựa chọn một hoặc nhiều câu hỏi từ danh sách đã trả lời đưa vào danh sách có sẵn của bộ từ điển</t>
  </si>
  <si>
    <t>Pre-conditions: Người dùng đã đăng nhập vào trang web. 
Trong danh sách câu hỏi có sẵn tồn tại 10 records</t>
  </si>
  <si>
    <t>3. Chọn câu hỏi</t>
  </si>
  <si>
    <t>Câu hỏi được chuyển vào danh sách hiện tại. Hiển thị thông báo Đưa câu hỏi vào bộ từ điển thành công</t>
  </si>
  <si>
    <t>Người dùng lựa chọn một hoặc nhiều câu hỏi từ danh sách có sẵn của bộ từ điển đưa vào danh sách hiện tại</t>
  </si>
  <si>
    <t>Pre-conditions: Người dùng đã đăng nhập vào trang web.
Trong danh sách có sẵn của bộ từ điển có 10 records</t>
  </si>
  <si>
    <t>4. Chọn Hạ câu hỏi</t>
  </si>
  <si>
    <t>5. Xác nhận Hạ câu hỏi</t>
  </si>
  <si>
    <t>Câu hỏi được chuyển vào danh sách đã hạ. Hiển thị thông báo Hạ câu hỏi thành công</t>
  </si>
  <si>
    <t>Người dùng loại một hoặc nhiều câu hỏi từ danh sách hiện tại của bộ từ điển</t>
  </si>
  <si>
    <t>Người dùng loại một hoặc nhiều câu hỏi từ danh sách có sẵn của bộ từ điển</t>
  </si>
  <si>
    <t>Pre-conditions: Người dùng đã đăng nhập vào trang web.
Trong danh sách hiện tại của bộ từ điển có 10 records</t>
  </si>
  <si>
    <t>Pre-conditions: Người dùng đã đăng nhập vào trang web. 
Trong danh sách câu hỏi chưa trả lời tồn tại 10 records</t>
  </si>
  <si>
    <t>4. Xác nhận xóa</t>
  </si>
  <si>
    <t>3. Chọn Xóa</t>
  </si>
  <si>
    <t>Người dùng xóa một hoặc nhiều câu hỏi từ danh sách chưa trả lời</t>
  </si>
  <si>
    <t>Pre-conditions: Người dùng đã đăng nhập vào trang web. 
Trong danh sách câu hỏi lưu tạm tồn tại 10 records</t>
  </si>
  <si>
    <t>Người dùng xóa một hoặc nhiều câu hỏi từ danh sách lưu tạm</t>
  </si>
  <si>
    <t>1. Chọn danh sách đã trả lời</t>
  </si>
  <si>
    <t>Pre-conditions: Người dùng đã đăng nhập vào trang web. 
Trong danh sách câu hỏi đã trả lời tồn tại 10 records</t>
  </si>
  <si>
    <t>Người dùng xóa một hoặc nhiều câu hỏi từ danh sách đã trả lời</t>
  </si>
  <si>
    <t>Pre-conditions: Người dùng đã đăng nhập vào trang web. 
Trong danh sách đã xóa có 4 câu hỏi được xóa từ danh sách chưa trả lời</t>
  </si>
  <si>
    <t>1. Chọn danh sách đã xóa</t>
  </si>
  <si>
    <t>3. Chọn khôi phục câu hỏi</t>
  </si>
  <si>
    <t>4. Xác nhận khôi phục</t>
  </si>
  <si>
    <t>Khôi phục câu hỏi đã xóa từ danh sách chưa trả lời</t>
  </si>
  <si>
    <t>Pre-conditions: Người dùng đã đăng nhập vào trang web. 
Trong danh sách đã xóa có 4 câu hỏi được xóa từ danh sách lưu tạm</t>
  </si>
  <si>
    <t>Pre-conditions: Người dùng đã đăng nhập vào trang web. 
Trong danh sách đã xóa có 4 câu hỏi được xóa từ danh sách đã trả lời</t>
  </si>
  <si>
    <t>Khôi phục câu hỏi đã xóa từ danh sách đã trả lời</t>
  </si>
  <si>
    <t>Khôi phục câu hỏi đã xóa từ danh sách lưu tạm</t>
  </si>
  <si>
    <t>Khôi phục một câu hỏi từ danh sách có sẵn</t>
  </si>
  <si>
    <t>Pre-conditions: Người dùng đã đăng nhập vào trang web. 
Trong danh sách đã xóa của từ điển có sẵn 4 records được xóa từ danh sách có sẵn</t>
  </si>
  <si>
    <t>4. Chọn khôi phục câu hỏi</t>
  </si>
  <si>
    <t>5. Xác nhận khôi phục</t>
  </si>
  <si>
    <t>2. Chọn danh sách đã xóa</t>
  </si>
  <si>
    <t>Câu hỏi được chuyển vào danh sách có sẵn. Hiển thị thông báo khôi phục câu hỏi thành công</t>
  </si>
  <si>
    <t>Pre-conditions: Người dùng đã đăng nhập vào trang web. 
Trong danh sách đã xóa của từ điển có sẵn 4 records được xóa từ danh sách hiện tại</t>
  </si>
  <si>
    <t>Câu hỏi được chuyển vào danh sách hiện tại. Hiển thị thông báo khôi phục câu hỏi thành công</t>
  </si>
  <si>
    <t>Khôi phục một câu hỏi từ danh sách hiện tại</t>
  </si>
  <si>
    <t>Pre-conditions: Người dùng đã đăng nhập vào trang web. 
1. Chọn tạo câu hỏi
2. Điền thông tin tiêu đề
3. Điền thông tin câu hỏi
4. Điền thông tin câu trả lời
5. Chọn Lưu</t>
  </si>
  <si>
    <t>Login</t>
  </si>
  <si>
    <t>Change password</t>
  </si>
  <si>
    <t>Register</t>
  </si>
  <si>
    <t>View profile</t>
  </si>
  <si>
    <t>Show list question</t>
  </si>
  <si>
    <t>Search</t>
  </si>
  <si>
    <t>view question</t>
  </si>
  <si>
    <t>Send mail</t>
  </si>
  <si>
    <t>Save question</t>
  </si>
  <si>
    <t>Dictionary</t>
  </si>
  <si>
    <t>Insert-dict</t>
  </si>
  <si>
    <t>Drop-dict</t>
  </si>
  <si>
    <t>Delete question</t>
  </si>
  <si>
    <t>Recover question</t>
  </si>
  <si>
    <t>Create question</t>
  </si>
  <si>
    <t>Create index</t>
  </si>
  <si>
    <t>Update index</t>
  </si>
  <si>
    <t>check info user</t>
  </si>
  <si>
    <t>Login invalid</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</si>
</sst>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theme="1"/>
      <name val="Calibri"/>
      <family val="2"/>
      <scheme val="minor"/>
    </font>
    <font>
      <b/>
      <sz val="11"/>
      <color theme="1"/>
      <name val="Calibri"/>
      <family val="2"/>
      <scheme val="minor"/>
    </font>
    <font>
      <sz val="12"/>
      <color theme="1"/>
      <name val="Times New Roman"/>
      <family val="1"/>
    </font>
    <font>
      <b/>
      <sz val="14"/>
      <color theme="1"/>
      <name val="Times New Roman"/>
      <family val="1"/>
    </font>
    <font>
      <sz val="12"/>
      <name val="Times New Roman"/>
      <family val="1"/>
    </font>
    <font>
      <b/>
      <sz val="14"/>
      <color theme="0"/>
      <name val="Times New Roman"/>
      <family val="1"/>
    </font>
    <font>
      <sz val="11"/>
      <color theme="1"/>
      <name val="Times New Roman"/>
      <family val="1"/>
    </font>
    <font>
      <b/>
      <sz val="10"/>
      <color theme="0"/>
      <name val="Times New Roman"/>
      <family val="1"/>
    </font>
    <font>
      <sz val="10"/>
      <color theme="1"/>
      <name val="Times New Roman"/>
      <family val="1"/>
    </font>
    <font>
      <sz val="8"/>
      <color theme="1"/>
      <name val="Times New Roman"/>
      <family val="1"/>
    </font>
    <font>
      <sz val="10"/>
      <color rgb="FF0000FF"/>
      <name val="Times New Roman"/>
      <family val="1"/>
    </font>
    <font>
      <b/>
      <sz val="12"/>
      <color theme="1"/>
      <name val="Times New Roman"/>
      <family val="1"/>
    </font>
    <font>
      <u/>
      <sz val="11"/>
      <color theme="10"/>
      <name val="Calibri"/>
      <family val="2"/>
      <scheme val="minor"/>
    </font>
    <font>
      <u/>
      <sz val="11"/>
      <color theme="10"/>
      <name val="Times New Roman"/>
      <family val="1"/>
    </font>
    <font>
      <b/>
      <sz val="16"/>
      <color theme="1"/>
      <name val="Times New Roman"/>
      <family val="1"/>
    </font>
    <font>
      <sz val="11"/>
      <color theme="1"/>
      <name val="Calibri"/>
      <family val="2"/>
      <scheme val="minor"/>
    </font>
    <font>
      <b/>
      <sz val="11"/>
      <color theme="1"/>
      <name val="Times New Roman"/>
      <family val="1"/>
    </font>
    <font>
      <b/>
      <sz val="16"/>
      <color theme="0"/>
      <name val="Times New Roman"/>
      <family val="1"/>
    </font>
    <font>
      <b/>
      <sz val="11"/>
      <color rgb="FF0070C0"/>
      <name val="Times New Roman"/>
      <family val="1"/>
    </font>
    <font>
      <sz val="11"/>
      <name val="Times New Roman"/>
      <family val="1"/>
    </font>
    <font>
      <sz val="12"/>
      <color theme="0"/>
      <name val="Times New Roman"/>
      <family val="1"/>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theme="3" tint="0.79998168889431442"/>
        <bgColor indexed="64"/>
      </patternFill>
    </fill>
    <fill>
      <patternFill patternType="solid">
        <fgColor theme="3" tint="0.59999389629810485"/>
        <bgColor indexed="64"/>
      </patternFill>
    </fill>
    <fill>
      <patternFill patternType="solid">
        <fgColor rgb="FF002060"/>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bottom style="medium">
        <color rgb="FF000000"/>
      </bottom>
      <diagonal/>
    </border>
    <border>
      <left style="medium">
        <color rgb="FF000000"/>
      </left>
      <right style="medium">
        <color rgb="FF000000"/>
      </right>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bottom style="medium">
        <color rgb="FF00000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3">
    <xf numFmtId="0" fontId="0" fillId="0" borderId="0"/>
    <xf numFmtId="0" fontId="12" fillId="0" borderId="0" applyNumberFormat="0" applyFill="0" applyBorder="0" applyAlignment="0" applyProtection="0"/>
    <xf numFmtId="9" fontId="15" fillId="0" borderId="0" applyFont="0" applyFill="0" applyBorder="0" applyAlignment="0" applyProtection="0"/>
  </cellStyleXfs>
  <cellXfs count="96">
    <xf numFmtId="0" fontId="0" fillId="0" borderId="0" xfId="0"/>
    <xf numFmtId="0" fontId="0" fillId="0" borderId="0" xfId="0" applyAlignment="1">
      <alignment wrapText="1"/>
    </xf>
    <xf numFmtId="0" fontId="2" fillId="0" borderId="1" xfId="0" applyFont="1" applyBorder="1" applyAlignment="1">
      <alignment wrapText="1"/>
    </xf>
    <xf numFmtId="0" fontId="0" fillId="0" borderId="1" xfId="0" applyBorder="1" applyAlignment="1">
      <alignment wrapText="1"/>
    </xf>
    <xf numFmtId="0" fontId="3" fillId="0" borderId="0" xfId="0" applyFont="1" applyAlignment="1">
      <alignment horizontal="left"/>
    </xf>
    <xf numFmtId="0" fontId="2" fillId="0" borderId="0" xfId="0" applyFont="1" applyAlignment="1">
      <alignment horizontal="justify"/>
    </xf>
    <xf numFmtId="0" fontId="0" fillId="0" borderId="1" xfId="0" applyBorder="1" applyAlignment="1">
      <alignment vertical="center" wrapText="1"/>
    </xf>
    <xf numFmtId="0" fontId="2" fillId="0" borderId="1" xfId="0" applyFont="1" applyBorder="1" applyAlignment="1">
      <alignment vertical="center" wrapText="1"/>
    </xf>
    <xf numFmtId="0" fontId="0" fillId="0" borderId="0" xfId="0" applyAlignment="1">
      <alignment vertical="center" wrapText="1"/>
    </xf>
    <xf numFmtId="0" fontId="4" fillId="2" borderId="1" xfId="0" applyFont="1" applyFill="1" applyBorder="1" applyAlignment="1">
      <alignment vertical="center"/>
    </xf>
    <xf numFmtId="0" fontId="0" fillId="0" borderId="1" xfId="0" applyBorder="1" applyAlignment="1">
      <alignment horizontal="left" vertical="center" wrapText="1"/>
    </xf>
    <xf numFmtId="0" fontId="2" fillId="0" borderId="1" xfId="0" applyFont="1" applyBorder="1" applyAlignment="1">
      <alignment horizontal="left" vertical="center" wrapText="1"/>
    </xf>
    <xf numFmtId="0" fontId="0" fillId="0" borderId="0" xfId="0" applyAlignment="1">
      <alignment horizontal="left" vertical="center" wrapText="1"/>
    </xf>
    <xf numFmtId="0" fontId="5" fillId="3" borderId="1" xfId="0" applyFont="1" applyFill="1" applyBorder="1" applyAlignment="1">
      <alignment horizontal="center" vertical="center" wrapText="1"/>
    </xf>
    <xf numFmtId="0" fontId="1" fillId="0" borderId="0" xfId="0" applyFont="1" applyAlignment="1">
      <alignment horizontal="center" vertical="center" wrapText="1"/>
    </xf>
    <xf numFmtId="0" fontId="6" fillId="0" borderId="0" xfId="0" applyFont="1"/>
    <xf numFmtId="0" fontId="7" fillId="3" borderId="2" xfId="0" applyFont="1" applyFill="1" applyBorder="1" applyAlignment="1">
      <alignment horizontal="center" vertical="top" wrapText="1"/>
    </xf>
    <xf numFmtId="0" fontId="7" fillId="3" borderId="3" xfId="0" applyFont="1" applyFill="1" applyBorder="1" applyAlignment="1">
      <alignment horizontal="center" vertical="top" wrapText="1"/>
    </xf>
    <xf numFmtId="0" fontId="8" fillId="0" borderId="4" xfId="0" applyFont="1" applyBorder="1" applyAlignment="1">
      <alignment vertical="top" wrapText="1"/>
    </xf>
    <xf numFmtId="0" fontId="8" fillId="0" borderId="5" xfId="0" applyFont="1" applyBorder="1" applyAlignment="1">
      <alignment vertical="top" wrapText="1"/>
    </xf>
    <xf numFmtId="0" fontId="7" fillId="3" borderId="6" xfId="0" applyFont="1" applyFill="1" applyBorder="1" applyAlignment="1">
      <alignment horizontal="center" vertical="top" wrapText="1"/>
    </xf>
    <xf numFmtId="0" fontId="10" fillId="0" borderId="4" xfId="0" applyFont="1" applyBorder="1" applyAlignment="1">
      <alignment vertical="top" wrapText="1"/>
    </xf>
    <xf numFmtId="0" fontId="8" fillId="0" borderId="8" xfId="0" applyFont="1" applyBorder="1" applyAlignment="1">
      <alignment vertical="top" wrapText="1"/>
    </xf>
    <xf numFmtId="0" fontId="0" fillId="0" borderId="1" xfId="0" applyBorder="1" applyAlignment="1">
      <alignment horizontal="right" vertical="center" wrapText="1"/>
    </xf>
    <xf numFmtId="0" fontId="4" fillId="0" borderId="1" xfId="0" applyFont="1" applyFill="1" applyBorder="1" applyAlignment="1"/>
    <xf numFmtId="0" fontId="4" fillId="0" borderId="1" xfId="0" applyFont="1" applyFill="1" applyBorder="1" applyAlignment="1">
      <alignment vertical="center"/>
    </xf>
    <xf numFmtId="0" fontId="4" fillId="0" borderId="1" xfId="0" applyFont="1" applyFill="1" applyBorder="1" applyAlignment="1">
      <alignment horizontal="left" vertical="center"/>
    </xf>
    <xf numFmtId="0" fontId="2" fillId="0" borderId="0" xfId="0" applyFont="1"/>
    <xf numFmtId="0" fontId="2" fillId="0" borderId="1" xfId="0" applyFont="1" applyBorder="1"/>
    <xf numFmtId="0" fontId="2" fillId="4" borderId="1" xfId="0" applyFont="1" applyFill="1" applyBorder="1"/>
    <xf numFmtId="0" fontId="11" fillId="0" borderId="1" xfId="0" applyFont="1" applyBorder="1" applyAlignment="1">
      <alignment horizontal="center" vertical="center"/>
    </xf>
    <xf numFmtId="0" fontId="11" fillId="0" borderId="1" xfId="0" applyFont="1" applyBorder="1"/>
    <xf numFmtId="0" fontId="13" fillId="0" borderId="1" xfId="1" applyFont="1" applyBorder="1" applyAlignment="1">
      <alignment vertical="center" wrapText="1"/>
    </xf>
    <xf numFmtId="0" fontId="6" fillId="0" borderId="1" xfId="0" applyFont="1" applyBorder="1" applyAlignment="1">
      <alignment vertical="center" wrapText="1"/>
    </xf>
    <xf numFmtId="0" fontId="4" fillId="2" borderId="0" xfId="0" applyFont="1" applyFill="1" applyBorder="1" applyAlignment="1">
      <alignment vertical="center"/>
    </xf>
    <xf numFmtId="0" fontId="2" fillId="0" borderId="0" xfId="0" applyFont="1" applyAlignment="1">
      <alignment vertical="center"/>
    </xf>
    <xf numFmtId="0" fontId="2" fillId="0" borderId="0" xfId="0" applyFont="1" applyAlignment="1">
      <alignment vertical="center" wrapText="1"/>
    </xf>
    <xf numFmtId="0" fontId="5" fillId="0" borderId="1" xfId="0" applyFont="1" applyFill="1" applyBorder="1" applyAlignment="1">
      <alignment horizontal="center" vertical="center" wrapText="1"/>
    </xf>
    <xf numFmtId="0" fontId="1" fillId="0" borderId="0" xfId="0" applyFont="1" applyFill="1" applyAlignment="1">
      <alignment horizontal="center" vertical="center" wrapText="1"/>
    </xf>
    <xf numFmtId="0" fontId="6" fillId="0" borderId="0" xfId="0" applyFont="1" applyAlignment="1">
      <alignment vertical="center"/>
    </xf>
    <xf numFmtId="0" fontId="3" fillId="0" borderId="0" xfId="0" applyFont="1" applyAlignment="1">
      <alignment vertical="center"/>
    </xf>
    <xf numFmtId="0" fontId="11" fillId="0" borderId="1" xfId="0" applyFont="1" applyBorder="1" applyAlignment="1">
      <alignment vertical="center" wrapText="1"/>
    </xf>
    <xf numFmtId="0" fontId="17" fillId="6" borderId="1" xfId="0" applyFont="1" applyFill="1" applyBorder="1" applyAlignment="1">
      <alignment horizontal="center" vertical="center"/>
    </xf>
    <xf numFmtId="0" fontId="2" fillId="0" borderId="1" xfId="0" applyFont="1" applyBorder="1" applyAlignment="1">
      <alignment vertical="center"/>
    </xf>
    <xf numFmtId="0" fontId="5" fillId="6" borderId="1" xfId="0" applyFont="1" applyFill="1" applyBorder="1" applyAlignment="1">
      <alignment horizontal="center" vertical="center"/>
    </xf>
    <xf numFmtId="0" fontId="6" fillId="7" borderId="1" xfId="0" applyFont="1" applyFill="1" applyBorder="1" applyAlignment="1">
      <alignment vertical="center"/>
    </xf>
    <xf numFmtId="0" fontId="6" fillId="0" borderId="1" xfId="0" applyFont="1" applyBorder="1" applyAlignment="1">
      <alignment vertical="center"/>
    </xf>
    <xf numFmtId="0" fontId="6" fillId="0" borderId="1" xfId="0" applyFont="1" applyBorder="1" applyAlignment="1">
      <alignment horizontal="center" vertical="center"/>
    </xf>
    <xf numFmtId="0" fontId="2" fillId="7" borderId="1" xfId="0" applyFont="1" applyFill="1" applyBorder="1" applyAlignment="1">
      <alignment vertical="center"/>
    </xf>
    <xf numFmtId="0" fontId="2" fillId="7" borderId="1" xfId="0" applyFont="1" applyFill="1" applyBorder="1" applyAlignment="1">
      <alignment horizontal="right" vertical="center"/>
    </xf>
    <xf numFmtId="0" fontId="2" fillId="7" borderId="9" xfId="0" applyFont="1" applyFill="1" applyBorder="1" applyAlignment="1">
      <alignment vertical="center"/>
    </xf>
    <xf numFmtId="0" fontId="2" fillId="7" borderId="10" xfId="0" applyFont="1" applyFill="1" applyBorder="1" applyAlignment="1">
      <alignment vertical="center"/>
    </xf>
    <xf numFmtId="0" fontId="2" fillId="7" borderId="11" xfId="0" applyFont="1" applyFill="1" applyBorder="1" applyAlignment="1">
      <alignment vertical="center"/>
    </xf>
    <xf numFmtId="0" fontId="2" fillId="7" borderId="1" xfId="0" applyFont="1" applyFill="1" applyBorder="1" applyAlignment="1">
      <alignment horizontal="right" vertical="center" wrapText="1"/>
    </xf>
    <xf numFmtId="0" fontId="6" fillId="5" borderId="1" xfId="0" applyFont="1" applyFill="1" applyBorder="1" applyAlignment="1">
      <alignment vertical="center"/>
    </xf>
    <xf numFmtId="0" fontId="6" fillId="0" borderId="1" xfId="0" applyFont="1" applyBorder="1" applyAlignment="1">
      <alignment horizontal="left" vertical="center"/>
    </xf>
    <xf numFmtId="9" fontId="6" fillId="0" borderId="1" xfId="2" applyFont="1" applyBorder="1" applyAlignment="1">
      <alignment horizontal="left" vertical="center"/>
    </xf>
    <xf numFmtId="0" fontId="12" fillId="0" borderId="0" xfId="1" applyAlignment="1">
      <alignment vertical="center"/>
    </xf>
    <xf numFmtId="0" fontId="14" fillId="0" borderId="0" xfId="0" applyFont="1" applyAlignment="1">
      <alignment vertical="center"/>
    </xf>
    <xf numFmtId="0" fontId="6" fillId="7" borderId="1" xfId="0" applyFont="1" applyFill="1" applyBorder="1" applyAlignment="1">
      <alignment vertical="center" wrapText="1"/>
    </xf>
    <xf numFmtId="0" fontId="11" fillId="7" borderId="1" xfId="0" applyFont="1" applyFill="1" applyBorder="1" applyAlignment="1">
      <alignment vertical="center" wrapText="1"/>
    </xf>
    <xf numFmtId="0" fontId="6" fillId="7" borderId="1" xfId="0" applyFont="1" applyFill="1" applyBorder="1" applyAlignment="1">
      <alignment horizontal="left" vertical="center"/>
    </xf>
    <xf numFmtId="0" fontId="16" fillId="5" borderId="1" xfId="0" applyFont="1" applyFill="1" applyBorder="1" applyAlignment="1">
      <alignment vertical="center"/>
    </xf>
    <xf numFmtId="0" fontId="6" fillId="0" borderId="1" xfId="0" applyFont="1" applyBorder="1" applyAlignment="1">
      <alignment horizontal="left" vertical="center" wrapText="1"/>
    </xf>
    <xf numFmtId="0" fontId="6" fillId="0" borderId="0" xfId="0" quotePrefix="1" applyFont="1" applyAlignment="1">
      <alignment vertical="center"/>
    </xf>
    <xf numFmtId="0" fontId="19" fillId="0" borderId="1" xfId="1" applyFont="1" applyBorder="1" applyAlignment="1">
      <alignment vertical="center" wrapText="1"/>
    </xf>
    <xf numFmtId="0" fontId="19" fillId="0" borderId="1" xfId="0" applyFont="1" applyBorder="1" applyAlignment="1">
      <alignment vertical="center" wrapText="1"/>
    </xf>
    <xf numFmtId="0" fontId="4" fillId="0" borderId="1" xfId="0" applyFont="1" applyBorder="1"/>
    <xf numFmtId="0" fontId="4" fillId="0" borderId="1" xfId="1" applyFont="1" applyBorder="1"/>
    <xf numFmtId="0" fontId="20" fillId="0" borderId="0" xfId="0" applyFont="1" applyAlignment="1">
      <alignment wrapText="1"/>
    </xf>
    <xf numFmtId="0" fontId="20" fillId="0" borderId="0" xfId="0" applyFont="1"/>
    <xf numFmtId="0" fontId="4" fillId="0" borderId="0" xfId="0" applyFont="1" applyAlignment="1">
      <alignment wrapText="1"/>
    </xf>
    <xf numFmtId="0" fontId="12" fillId="0" borderId="1" xfId="1" applyBorder="1" applyAlignment="1">
      <alignment vertical="center" wrapText="1"/>
    </xf>
    <xf numFmtId="0" fontId="12" fillId="4" borderId="1" xfId="1" applyFill="1" applyBorder="1"/>
    <xf numFmtId="0" fontId="6" fillId="0" borderId="1" xfId="0" applyFont="1" applyBorder="1" applyAlignment="1">
      <alignment horizontal="center" vertical="center" wrapText="1"/>
    </xf>
    <xf numFmtId="0" fontId="11" fillId="0" borderId="12" xfId="0" applyFont="1" applyBorder="1" applyAlignment="1">
      <alignment vertical="center" wrapText="1"/>
    </xf>
    <xf numFmtId="0" fontId="9" fillId="0" borderId="2" xfId="0" applyFont="1" applyBorder="1" applyAlignment="1">
      <alignment vertical="top" wrapText="1"/>
    </xf>
    <xf numFmtId="0" fontId="9" fillId="0" borderId="6" xfId="0" applyFont="1" applyBorder="1" applyAlignment="1">
      <alignment vertical="top" wrapText="1"/>
    </xf>
    <xf numFmtId="0" fontId="9" fillId="0" borderId="7" xfId="0" applyFont="1" applyBorder="1" applyAlignment="1">
      <alignment vertical="top" wrapText="1"/>
    </xf>
    <xf numFmtId="0" fontId="2" fillId="5" borderId="1" xfId="0" applyFont="1" applyFill="1" applyBorder="1" applyAlignment="1">
      <alignment horizontal="left" vertical="center"/>
    </xf>
    <xf numFmtId="0" fontId="3" fillId="0" borderId="1" xfId="0" applyFont="1" applyBorder="1" applyAlignment="1">
      <alignment horizontal="center" vertical="center" textRotation="90"/>
    </xf>
    <xf numFmtId="0" fontId="18" fillId="0" borderId="1" xfId="0" applyFont="1" applyBorder="1" applyAlignment="1">
      <alignment horizontal="right" vertical="center"/>
    </xf>
    <xf numFmtId="0" fontId="16" fillId="0" borderId="1" xfId="0" applyFont="1" applyBorder="1" applyAlignment="1">
      <alignment horizontal="right" vertical="center"/>
    </xf>
    <xf numFmtId="0" fontId="6" fillId="0" borderId="1" xfId="0" applyFont="1" applyBorder="1" applyAlignment="1">
      <alignment horizontal="right" vertical="center"/>
    </xf>
    <xf numFmtId="0" fontId="6" fillId="0" borderId="12" xfId="0" applyFont="1" applyBorder="1" applyAlignment="1">
      <alignment horizontal="center" vertical="center"/>
    </xf>
    <xf numFmtId="0" fontId="6" fillId="0" borderId="13" xfId="0" applyFont="1" applyBorder="1" applyAlignment="1">
      <alignment horizontal="center" vertical="center"/>
    </xf>
    <xf numFmtId="0" fontId="6" fillId="0" borderId="14" xfId="0" applyFont="1" applyBorder="1" applyAlignment="1">
      <alignment horizontal="center" vertical="center"/>
    </xf>
    <xf numFmtId="0" fontId="6" fillId="0" borderId="12" xfId="0" applyFont="1" applyBorder="1" applyAlignment="1">
      <alignment horizontal="left" vertical="center" wrapText="1"/>
    </xf>
    <xf numFmtId="0" fontId="6" fillId="0" borderId="13" xfId="0" applyFont="1" applyBorder="1" applyAlignment="1">
      <alignment horizontal="left" vertical="center" wrapText="1"/>
    </xf>
    <xf numFmtId="0" fontId="6" fillId="0" borderId="14" xfId="0" applyFont="1" applyBorder="1" applyAlignment="1">
      <alignment horizontal="left" vertical="center" wrapText="1"/>
    </xf>
    <xf numFmtId="0" fontId="6" fillId="0" borderId="12"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4" xfId="0" applyFont="1" applyBorder="1" applyAlignment="1">
      <alignment horizontal="center" vertical="center" wrapText="1"/>
    </xf>
    <xf numFmtId="0" fontId="11" fillId="0" borderId="12"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14" xfId="0" applyFont="1" applyBorder="1" applyAlignment="1">
      <alignment horizontal="center" vertical="center" wrapText="1"/>
    </xf>
  </cellXfs>
  <cellStyles count="3">
    <cellStyle name="Hyperlink" xfId="1" builtinId="8"/>
    <cellStyle name="Normal" xfId="0" builtinId="0"/>
    <cellStyle name="Percent" xfId="2" builtinId="5"/>
  </cellStyles>
  <dxfs count="120">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
      <fill>
        <patternFill>
          <bgColor rgb="FFF8FB75"/>
        </patternFill>
      </fill>
    </dxf>
    <dxf>
      <fill>
        <patternFill>
          <bgColor theme="3" tint="0.59996337778862885"/>
        </patternFill>
      </fill>
    </dxf>
    <dxf>
      <fill>
        <patternFill>
          <bgColor rgb="FFFE4444"/>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r>
              <a:rPr lang="en-US" sz="2000"/>
              <a:t>Report</a:t>
            </a:r>
          </a:p>
        </c:rich>
      </c:tx>
      <c:layout/>
      <c:overlay val="0"/>
      <c:spPr>
        <a:noFill/>
        <a:ln>
          <a:noFill/>
        </a:ln>
        <a:effectLst/>
      </c:spPr>
      <c:txPr>
        <a:bodyPr rot="0" spcFirstLastPara="1" vertOverflow="ellipsis" vert="horz" wrap="square" anchor="ctr" anchorCtr="1"/>
        <a:lstStyle/>
        <a:p>
          <a:pPr>
            <a:defRPr sz="20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pieChart>
        <c:varyColors val="1"/>
        <c:ser>
          <c:idx val="1"/>
          <c:order val="1"/>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15:layout/>
              </c:ext>
            </c:extLst>
          </c:dLbls>
          <c:cat>
            <c:strRef>
              <c:extLst>
                <c:ext xmlns:c15="http://schemas.microsoft.com/office/drawing/2012/chart" uri="{02D57815-91ED-43cb-92C2-25804820EDAC}">
                  <c15:fullRef>
                    <c15:sqref>'Testcase Specification'!$B$2:$B$7</c15:sqref>
                  </c15:fullRef>
                </c:ext>
              </c:extLst>
              <c:f>'Testcase Specification'!$B$5:$B$7</c:f>
              <c:strCache>
                <c:ptCount val="3"/>
                <c:pt idx="0">
                  <c:v>Passed:</c:v>
                </c:pt>
                <c:pt idx="1">
                  <c:v>Failed:</c:v>
                </c:pt>
                <c:pt idx="2">
                  <c:v>Block:</c:v>
                </c:pt>
              </c:strCache>
            </c:strRef>
          </c:cat>
          <c:val>
            <c:numRef>
              <c:extLst>
                <c:ext xmlns:c15="http://schemas.microsoft.com/office/drawing/2012/chart" uri="{02D57815-91ED-43cb-92C2-25804820EDAC}">
                  <c15:fullRef>
                    <c15:sqref>'Testcase Specification'!$D$2:$D$7</c15:sqref>
                  </c15:fullRef>
                </c:ext>
              </c:extLst>
              <c:f>'Testcase Specification'!$D$5:$D$7</c:f>
              <c:numCache>
                <c:formatCode>General</c:formatCode>
                <c:ptCount val="3"/>
                <c:pt idx="0">
                  <c:v>2</c:v>
                </c:pt>
                <c:pt idx="1">
                  <c:v>0</c:v>
                </c:pt>
                <c:pt idx="2">
                  <c:v>0</c:v>
                </c:pt>
              </c:numCache>
            </c:numRef>
          </c:val>
          <c:extLst>
            <c:ext xmlns:c15="http://schemas.microsoft.com/office/drawing/2012/chart" uri="{02D57815-91ED-43cb-92C2-25804820EDAC}">
              <c15:categoryFilterExceptions/>
            </c:ext>
          </c:extLst>
        </c:ser>
        <c:dLbls>
          <c:showLegendKey val="0"/>
          <c:showVal val="0"/>
          <c:showCatName val="0"/>
          <c:showSerName val="0"/>
          <c:showPercent val="1"/>
          <c:showBubbleSize val="0"/>
          <c:showLeaderLines val="1"/>
        </c:dLbls>
        <c:firstSliceAng val="0"/>
        <c:extLst>
          <c:ext xmlns:c15="http://schemas.microsoft.com/office/drawing/2012/chart" uri="{02D57815-91ED-43cb-92C2-25804820EDAC}">
            <c15:filteredPieSeries>
              <c15:ser>
                <c:idx val="0"/>
                <c:order val="0"/>
                <c:dPt>
                  <c:idx val="0"/>
                  <c:bubble3D val="0"/>
                  <c:spPr>
                    <a:gradFill rotWithShape="1">
                      <a:gsLst>
                        <a:gs pos="0">
                          <a:schemeClr val="accent1">
                            <a:tint val="50000"/>
                            <a:satMod val="300000"/>
                          </a:schemeClr>
                        </a:gs>
                        <a:gs pos="35000">
                          <a:schemeClr val="accent1">
                            <a:tint val="37000"/>
                            <a:satMod val="300000"/>
                          </a:schemeClr>
                        </a:gs>
                        <a:gs pos="100000">
                          <a:schemeClr val="accent1">
                            <a:tint val="15000"/>
                            <a:satMod val="350000"/>
                          </a:schemeClr>
                        </a:gs>
                      </a:gsLst>
                      <a:lin ang="16200000" scaled="1"/>
                    </a:gradFill>
                    <a:ln w="9525" cap="flat" cmpd="sng" algn="ctr">
                      <a:solidFill>
                        <a:schemeClr val="accent1">
                          <a:shade val="95000"/>
                        </a:schemeClr>
                      </a:solidFill>
                      <a:round/>
                    </a:ln>
                    <a:effectLst>
                      <a:outerShdw blurRad="40000" dist="20000" dir="5400000" rotWithShape="0">
                        <a:srgbClr val="000000">
                          <a:alpha val="38000"/>
                        </a:srgbClr>
                      </a:outerShdw>
                    </a:effectLst>
                  </c:spPr>
                </c:dPt>
                <c:dPt>
                  <c:idx val="1"/>
                  <c:bubble3D val="0"/>
                  <c:spPr>
                    <a:gradFill rotWithShape="1">
                      <a:gsLst>
                        <a:gs pos="0">
                          <a:schemeClr val="accent2">
                            <a:tint val="50000"/>
                            <a:satMod val="300000"/>
                          </a:schemeClr>
                        </a:gs>
                        <a:gs pos="35000">
                          <a:schemeClr val="accent2">
                            <a:tint val="37000"/>
                            <a:satMod val="300000"/>
                          </a:schemeClr>
                        </a:gs>
                        <a:gs pos="100000">
                          <a:schemeClr val="accent2">
                            <a:tint val="15000"/>
                            <a:satMod val="350000"/>
                          </a:schemeClr>
                        </a:gs>
                      </a:gsLst>
                      <a:lin ang="16200000" scaled="1"/>
                    </a:gradFill>
                    <a:ln w="9525" cap="flat" cmpd="sng" algn="ctr">
                      <a:solidFill>
                        <a:schemeClr val="accent2">
                          <a:shade val="95000"/>
                        </a:schemeClr>
                      </a:solidFill>
                      <a:round/>
                    </a:ln>
                    <a:effectLst>
                      <a:outerShdw blurRad="40000" dist="20000" dir="5400000" rotWithShape="0">
                        <a:srgbClr val="000000">
                          <a:alpha val="38000"/>
                        </a:srgbClr>
                      </a:outerShdw>
                    </a:effectLst>
                  </c:spPr>
                </c:dPt>
                <c:dPt>
                  <c:idx val="2"/>
                  <c:bubble3D val="0"/>
                  <c:spPr>
                    <a:gradFill rotWithShape="1">
                      <a:gsLst>
                        <a:gs pos="0">
                          <a:schemeClr val="accent3">
                            <a:tint val="50000"/>
                            <a:satMod val="300000"/>
                          </a:schemeClr>
                        </a:gs>
                        <a:gs pos="35000">
                          <a:schemeClr val="accent3">
                            <a:tint val="37000"/>
                            <a:satMod val="300000"/>
                          </a:schemeClr>
                        </a:gs>
                        <a:gs pos="100000">
                          <a:schemeClr val="accent3">
                            <a:tint val="15000"/>
                            <a:satMod val="350000"/>
                          </a:schemeClr>
                        </a:gs>
                      </a:gsLst>
                      <a:lin ang="16200000" scaled="1"/>
                    </a:gradFill>
                    <a:ln w="9525" cap="flat" cmpd="sng" algn="ctr">
                      <a:solidFill>
                        <a:schemeClr val="accent3">
                          <a:shade val="95000"/>
                        </a:schemeClr>
                      </a:solidFill>
                      <a:round/>
                    </a:ln>
                    <a:effectLst>
                      <a:outerShdw blurRad="40000" dist="20000" dir="5400000" rotWithShape="0">
                        <a:srgbClr val="000000">
                          <a:alpha val="38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1">
                            <a:lumMod val="35000"/>
                            <a:lumOff val="65000"/>
                          </a:schemeClr>
                        </a:solidFill>
                      </a:ln>
                      <a:effectLst/>
                    </c:spPr>
                  </c:leaderLines>
                  <c:extLst>
                    <c:ext uri="{CE6537A1-D6FC-4f65-9D91-7224C49458BB}"/>
                  </c:extLst>
                </c:dLbls>
                <c:cat>
                  <c:strRef>
                    <c:extLst>
                      <c:ext uri="{02D57815-91ED-43cb-92C2-25804820EDAC}">
                        <c15:fullRef>
                          <c15:sqref>'Testcase Specification'!$B$2:$B$7</c15:sqref>
                        </c15:fullRef>
                        <c15:formulaRef>
                          <c15:sqref>'Testcase Specification'!$B$5:$B$7</c15:sqref>
                        </c15:formulaRef>
                      </c:ext>
                    </c:extLst>
                    <c:strCache>
                      <c:ptCount val="3"/>
                      <c:pt idx="0">
                        <c:v>Passed:</c:v>
                      </c:pt>
                      <c:pt idx="1">
                        <c:v>Failed:</c:v>
                      </c:pt>
                      <c:pt idx="2">
                        <c:v>Block:</c:v>
                      </c:pt>
                    </c:strCache>
                  </c:strRef>
                </c:cat>
                <c:val>
                  <c:numRef>
                    <c:extLst>
                      <c:ext uri="{02D57815-91ED-43cb-92C2-25804820EDAC}">
                        <c15:fullRef>
                          <c15:sqref>'Testcase Specification'!$C$2:$C$7</c15:sqref>
                        </c15:fullRef>
                        <c15:formulaRef>
                          <c15:sqref>'Testcase Specification'!$C$5:$C$7</c15:sqref>
                        </c15:formulaRef>
                      </c:ext>
                    </c:extLst>
                    <c:numCache>
                      <c:formatCode>General</c:formatCode>
                      <c:ptCount val="3"/>
                    </c:numCache>
                  </c:numRef>
                </c:val>
                <c:extLst>
                  <c:ext uri="{02D57815-91ED-43cb-92C2-25804820EDAC}">
                    <c15:categoryFilterExceptions/>
                  </c:ext>
                </c:extLst>
              </c15:ser>
            </c15:filteredPieSeries>
          </c:ext>
        </c:extLst>
      </c:pieChart>
      <c:spPr>
        <a:noFill/>
        <a:ln>
          <a:noFill/>
        </a:ln>
        <a:effectLst/>
      </c:spPr>
    </c:plotArea>
    <c:legend>
      <c:legendPos val="l"/>
      <c:layout/>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50000"/>
                  <a:lumOff val="50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4">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fillRef idx="2">
      <cs:styleClr val="auto"/>
    </cs:fillRef>
    <cs:effectRef idx="1"/>
    <cs:fontRef idx="minor">
      <a:schemeClr val="dk1"/>
    </cs:fontRef>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4</xdr:col>
      <xdr:colOff>569879</xdr:colOff>
      <xdr:row>2</xdr:row>
      <xdr:rowOff>140785</xdr:rowOff>
    </xdr:from>
    <xdr:ext cx="8175701" cy="937629"/>
    <xdr:sp macro="" textlink="">
      <xdr:nvSpPr>
        <xdr:cNvPr id="2" name="Rectangle 1"/>
        <xdr:cNvSpPr/>
      </xdr:nvSpPr>
      <xdr:spPr>
        <a:xfrm>
          <a:off x="5094254" y="521785"/>
          <a:ext cx="8175701"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 - Sprint 1</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1282961</xdr:colOff>
      <xdr:row>2</xdr:row>
      <xdr:rowOff>36010</xdr:rowOff>
    </xdr:from>
    <xdr:ext cx="5416034" cy="937629"/>
    <xdr:sp macro="" textlink="">
      <xdr:nvSpPr>
        <xdr:cNvPr id="2" name="Rectangle 1"/>
        <xdr:cNvSpPr/>
      </xdr:nvSpPr>
      <xdr:spPr>
        <a:xfrm>
          <a:off x="5807336" y="417010"/>
          <a:ext cx="5416034"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Admission</a:t>
          </a:r>
          <a:r>
            <a:rPr lang="en-US" sz="5400" b="1" cap="none" spc="0" baseline="0">
              <a:ln w="6600">
                <a:solidFill>
                  <a:schemeClr val="accent2"/>
                </a:solidFill>
                <a:prstDash val="solid"/>
              </a:ln>
              <a:solidFill>
                <a:srgbClr val="FFFFFF"/>
              </a:solidFill>
              <a:effectLst>
                <a:outerShdw dist="38100" dir="2700000" algn="tl" rotWithShape="0">
                  <a:schemeClr val="accent2"/>
                </a:outerShdw>
              </a:effectLst>
            </a:rPr>
            <a:t> System</a:t>
          </a:r>
          <a:endParaRPr lang="en-US" sz="5400" b="1" cap="none" spc="0">
            <a:ln w="6600">
              <a:solidFill>
                <a:schemeClr val="accent2"/>
              </a:solidFill>
              <a:prstDash val="solid"/>
            </a:ln>
            <a:solidFill>
              <a:srgbClr val="FFFFFF"/>
            </a:solidFill>
            <a:effectLst>
              <a:outerShdw dist="38100" dir="2700000" algn="tl" rotWithShape="0">
                <a:schemeClr val="accent2"/>
              </a:outerShdw>
            </a:effectLst>
          </a:endParaRPr>
        </a:p>
      </xdr:txBody>
    </xdr:sp>
    <xdr:clientData/>
  </xdr:oneCellAnchor>
</xdr:wsDr>
</file>

<file path=xl/drawings/drawing3.xml><?xml version="1.0" encoding="utf-8"?>
<xdr:wsDr xmlns:xdr="http://schemas.openxmlformats.org/drawingml/2006/spreadsheetDrawing" xmlns:a="http://schemas.openxmlformats.org/drawingml/2006/main">
  <xdr:twoCellAnchor>
    <xdr:from>
      <xdr:col>0</xdr:col>
      <xdr:colOff>552451</xdr:colOff>
      <xdr:row>1</xdr:row>
      <xdr:rowOff>114299</xdr:rowOff>
    </xdr:from>
    <xdr:to>
      <xdr:col>8</xdr:col>
      <xdr:colOff>457201</xdr:colOff>
      <xdr:row>20</xdr:row>
      <xdr:rowOff>104774</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mailto:nguyenthibichlien@vanlanguni.edu.vn"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Admin123@gmail.com"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F25"/>
  <sheetViews>
    <sheetView topLeftCell="A9" workbookViewId="0">
      <selection activeCell="F27" sqref="F27"/>
    </sheetView>
  </sheetViews>
  <sheetFormatPr defaultRowHeight="15" x14ac:dyDescent="0.25"/>
  <cols>
    <col min="1" max="1" width="9.140625" style="15"/>
    <col min="2" max="2" width="16.28515625" style="15" customWidth="1"/>
    <col min="3" max="3" width="24.7109375" style="15" customWidth="1"/>
    <col min="4" max="4" width="21.140625" style="15" customWidth="1"/>
    <col min="5" max="5" width="17.85546875" style="15" customWidth="1"/>
    <col min="6" max="6" width="18.7109375" style="15" customWidth="1"/>
    <col min="7" max="16384" width="9.140625" style="15"/>
  </cols>
  <sheetData>
    <row r="3" spans="2:4" ht="19.5" thickBot="1" x14ac:dyDescent="0.35">
      <c r="B3" s="4" t="s">
        <v>2</v>
      </c>
    </row>
    <row r="4" spans="2:4" ht="15.75" thickBot="1" x14ac:dyDescent="0.3">
      <c r="B4" s="16" t="s">
        <v>3</v>
      </c>
      <c r="C4" s="16" t="s">
        <v>4</v>
      </c>
      <c r="D4" s="17" t="s">
        <v>5</v>
      </c>
    </row>
    <row r="5" spans="2:4" ht="15.75" thickBot="1" x14ac:dyDescent="0.3">
      <c r="B5" s="18"/>
      <c r="C5" s="18"/>
      <c r="D5" s="19"/>
    </row>
    <row r="6" spans="2:4" ht="15.75" thickBot="1" x14ac:dyDescent="0.3">
      <c r="B6" s="18"/>
      <c r="C6" s="18"/>
      <c r="D6" s="19"/>
    </row>
    <row r="7" spans="2:4" ht="15.75" thickBot="1" x14ac:dyDescent="0.3">
      <c r="B7" s="18"/>
      <c r="C7" s="18"/>
      <c r="D7" s="19"/>
    </row>
    <row r="8" spans="2:4" ht="15.75" thickBot="1" x14ac:dyDescent="0.3">
      <c r="B8" s="76" t="s">
        <v>6</v>
      </c>
      <c r="C8" s="77"/>
      <c r="D8" s="78"/>
    </row>
    <row r="9" spans="2:4" ht="15.75" x14ac:dyDescent="0.25">
      <c r="B9" s="5"/>
    </row>
    <row r="10" spans="2:4" ht="19.5" thickBot="1" x14ac:dyDescent="0.35">
      <c r="B10" s="4" t="s">
        <v>7</v>
      </c>
    </row>
    <row r="11" spans="2:4" ht="15.75" thickBot="1" x14ac:dyDescent="0.3">
      <c r="B11" s="16" t="s">
        <v>8</v>
      </c>
      <c r="C11" s="16" t="s">
        <v>9</v>
      </c>
      <c r="D11" s="17" t="s">
        <v>5</v>
      </c>
    </row>
    <row r="12" spans="2:4" ht="15.75" thickBot="1" x14ac:dyDescent="0.3">
      <c r="B12" s="18"/>
      <c r="C12" s="18"/>
      <c r="D12" s="19"/>
    </row>
    <row r="13" spans="2:4" ht="15.75" thickBot="1" x14ac:dyDescent="0.3">
      <c r="B13" s="18"/>
      <c r="C13" s="18"/>
      <c r="D13" s="19"/>
    </row>
    <row r="14" spans="2:4" ht="15.75" thickBot="1" x14ac:dyDescent="0.3">
      <c r="B14" s="18"/>
      <c r="C14" s="18"/>
      <c r="D14" s="19"/>
    </row>
    <row r="15" spans="2:4" ht="15.75" x14ac:dyDescent="0.25">
      <c r="B15" s="5"/>
    </row>
    <row r="16" spans="2:4" ht="19.5" thickBot="1" x14ac:dyDescent="0.35">
      <c r="B16" s="4" t="s">
        <v>10</v>
      </c>
    </row>
    <row r="17" spans="2:6" ht="15.75" thickBot="1" x14ac:dyDescent="0.3">
      <c r="B17" s="16" t="s">
        <v>11</v>
      </c>
      <c r="C17" s="17" t="s">
        <v>12</v>
      </c>
      <c r="D17" s="20" t="s">
        <v>13</v>
      </c>
      <c r="E17" s="16" t="s">
        <v>14</v>
      </c>
      <c r="F17" s="17" t="s">
        <v>15</v>
      </c>
    </row>
    <row r="18" spans="2:6" ht="15.75" thickBot="1" x14ac:dyDescent="0.3">
      <c r="B18" s="21" t="s">
        <v>18</v>
      </c>
      <c r="C18" s="19">
        <v>1</v>
      </c>
      <c r="D18" s="22" t="s">
        <v>17</v>
      </c>
      <c r="E18" s="18"/>
      <c r="F18" s="19" t="s">
        <v>16</v>
      </c>
    </row>
    <row r="19" spans="2:6" ht="15.75" thickBot="1" x14ac:dyDescent="0.3">
      <c r="B19" s="21" t="s">
        <v>19</v>
      </c>
      <c r="C19" s="19">
        <v>1.1000000000000001</v>
      </c>
      <c r="D19" s="22" t="s">
        <v>20</v>
      </c>
      <c r="E19" s="18"/>
      <c r="F19" s="19" t="s">
        <v>16</v>
      </c>
    </row>
    <row r="20" spans="2:6" ht="15.75" thickBot="1" x14ac:dyDescent="0.3">
      <c r="B20" s="21" t="s">
        <v>59</v>
      </c>
      <c r="C20" s="19">
        <v>1.2</v>
      </c>
      <c r="D20" s="22" t="s">
        <v>20</v>
      </c>
      <c r="E20" s="18"/>
      <c r="F20" s="19" t="s">
        <v>16</v>
      </c>
    </row>
    <row r="21" spans="2:6" ht="15.75" thickBot="1" x14ac:dyDescent="0.3">
      <c r="B21" s="21" t="s">
        <v>532</v>
      </c>
      <c r="C21" s="19">
        <v>1.3</v>
      </c>
      <c r="D21" s="22" t="s">
        <v>20</v>
      </c>
      <c r="E21" s="18"/>
      <c r="F21" s="19" t="s">
        <v>16</v>
      </c>
    </row>
    <row r="22" spans="2:6" ht="15.75" thickBot="1" x14ac:dyDescent="0.3">
      <c r="B22" s="21" t="s">
        <v>531</v>
      </c>
      <c r="C22" s="19">
        <v>1.4</v>
      </c>
      <c r="D22" s="22" t="s">
        <v>20</v>
      </c>
      <c r="E22" s="18"/>
      <c r="F22" s="19" t="s">
        <v>16</v>
      </c>
    </row>
    <row r="23" spans="2:6" ht="15.75" thickBot="1" x14ac:dyDescent="0.3">
      <c r="B23" s="21" t="s">
        <v>530</v>
      </c>
      <c r="C23" s="19">
        <v>1.5</v>
      </c>
      <c r="D23" s="22" t="s">
        <v>20</v>
      </c>
      <c r="E23" s="18"/>
      <c r="F23" s="19" t="s">
        <v>16</v>
      </c>
    </row>
    <row r="24" spans="2:6" ht="15.75" thickBot="1" x14ac:dyDescent="0.3">
      <c r="B24" s="21" t="s">
        <v>529</v>
      </c>
      <c r="C24" s="19">
        <v>1.6</v>
      </c>
      <c r="D24" s="22" t="s">
        <v>20</v>
      </c>
      <c r="E24" s="18"/>
      <c r="F24" s="19" t="s">
        <v>16</v>
      </c>
    </row>
    <row r="25" spans="2:6" ht="15.75" thickBot="1" x14ac:dyDescent="0.3">
      <c r="B25" s="21" t="s">
        <v>528</v>
      </c>
      <c r="C25" s="19">
        <v>1.7</v>
      </c>
      <c r="D25" s="22" t="s">
        <v>20</v>
      </c>
      <c r="E25" s="18"/>
      <c r="F25" s="19" t="s">
        <v>16</v>
      </c>
    </row>
  </sheetData>
  <mergeCells count="1">
    <mergeCell ref="B8:D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G16"/>
  <sheetViews>
    <sheetView workbookViewId="0">
      <selection activeCell="J19" sqref="J19"/>
    </sheetView>
  </sheetViews>
  <sheetFormatPr defaultRowHeight="15" x14ac:dyDescent="0.25"/>
  <cols>
    <col min="1" max="1" width="9.140625" style="1"/>
    <col min="2" max="2" width="36.140625" style="1" customWidth="1"/>
    <col min="3" max="3" width="45" style="1" hidden="1" customWidth="1"/>
    <col min="4" max="4" width="27.28515625" style="1" hidden="1" customWidth="1"/>
    <col min="5" max="16384" width="9.140625" style="1"/>
  </cols>
  <sheetData>
    <row r="4" spans="1:7" s="14" customFormat="1" ht="37.5" x14ac:dyDescent="0.25">
      <c r="A4" s="13" t="s">
        <v>82</v>
      </c>
      <c r="B4" s="13" t="s">
        <v>81</v>
      </c>
      <c r="C4" s="13" t="s">
        <v>60</v>
      </c>
      <c r="D4" s="13" t="s">
        <v>0</v>
      </c>
    </row>
    <row r="5" spans="1:7" s="8" customFormat="1" ht="20.25" customHeight="1" x14ac:dyDescent="0.25">
      <c r="A5" s="6">
        <v>19</v>
      </c>
      <c r="B5" s="7" t="s">
        <v>24</v>
      </c>
      <c r="C5" s="7" t="s">
        <v>33</v>
      </c>
      <c r="D5" s="6" t="s">
        <v>36</v>
      </c>
    </row>
    <row r="6" spans="1:7" s="8" customFormat="1" ht="13.5" customHeight="1" x14ac:dyDescent="0.25">
      <c r="A6" s="6">
        <v>20</v>
      </c>
      <c r="B6" s="9" t="s">
        <v>46</v>
      </c>
      <c r="C6" s="7" t="s">
        <v>35</v>
      </c>
      <c r="D6" s="6" t="s">
        <v>37</v>
      </c>
    </row>
    <row r="7" spans="1:7" s="8" customFormat="1" ht="19.5" customHeight="1" x14ac:dyDescent="0.25">
      <c r="A7" s="6">
        <v>21</v>
      </c>
      <c r="B7" s="9" t="s">
        <v>26</v>
      </c>
      <c r="C7" s="7" t="s">
        <v>34</v>
      </c>
      <c r="D7" s="6" t="s">
        <v>38</v>
      </c>
      <c r="G7" s="34"/>
    </row>
    <row r="8" spans="1:7" s="8" customFormat="1" ht="15.75" x14ac:dyDescent="0.25">
      <c r="A8" s="6">
        <v>22</v>
      </c>
      <c r="B8" s="7" t="s">
        <v>25</v>
      </c>
      <c r="C8" s="7"/>
      <c r="D8" s="6"/>
    </row>
    <row r="9" spans="1:7" s="12" customFormat="1" ht="15.75" x14ac:dyDescent="0.25">
      <c r="A9" s="6">
        <v>23</v>
      </c>
      <c r="B9" s="24" t="s">
        <v>28</v>
      </c>
      <c r="C9" s="2"/>
      <c r="D9" s="3"/>
    </row>
    <row r="10" spans="1:7" ht="15.75" x14ac:dyDescent="0.25">
      <c r="A10" s="6">
        <v>24</v>
      </c>
      <c r="B10" s="24" t="s">
        <v>29</v>
      </c>
      <c r="C10" s="2"/>
      <c r="D10" s="3"/>
    </row>
    <row r="11" spans="1:7" ht="18.75" customHeight="1" x14ac:dyDescent="0.25">
      <c r="A11" s="6">
        <v>25</v>
      </c>
      <c r="B11" s="25" t="s">
        <v>83</v>
      </c>
      <c r="C11" s="11" t="s">
        <v>41</v>
      </c>
      <c r="D11" s="10" t="s">
        <v>43</v>
      </c>
    </row>
    <row r="12" spans="1:7" s="8" customFormat="1" ht="19.5" customHeight="1" x14ac:dyDescent="0.25">
      <c r="A12" s="6">
        <v>26</v>
      </c>
      <c r="B12" s="25" t="s">
        <v>84</v>
      </c>
      <c r="C12" s="11" t="s">
        <v>40</v>
      </c>
      <c r="D12" s="10" t="s">
        <v>44</v>
      </c>
    </row>
    <row r="13" spans="1:7" s="8" customFormat="1" ht="17.25" customHeight="1" x14ac:dyDescent="0.25">
      <c r="A13" s="6">
        <v>27</v>
      </c>
      <c r="B13" s="26" t="s">
        <v>27</v>
      </c>
      <c r="C13" s="11" t="s">
        <v>39</v>
      </c>
      <c r="D13" s="10" t="s">
        <v>42</v>
      </c>
    </row>
    <row r="14" spans="1:7" ht="15.75" x14ac:dyDescent="0.25">
      <c r="A14" s="6">
        <v>28</v>
      </c>
      <c r="B14" s="24" t="s">
        <v>30</v>
      </c>
      <c r="C14" s="3"/>
      <c r="D14" s="3"/>
    </row>
    <row r="15" spans="1:7" ht="15.75" x14ac:dyDescent="0.25">
      <c r="A15" s="6">
        <v>29</v>
      </c>
      <c r="B15" s="24" t="s">
        <v>31</v>
      </c>
      <c r="C15" s="3"/>
      <c r="D15" s="3"/>
    </row>
    <row r="16" spans="1:7" ht="15.75" x14ac:dyDescent="0.25">
      <c r="A16" s="6">
        <v>30</v>
      </c>
      <c r="B16" s="24" t="s">
        <v>32</v>
      </c>
      <c r="C16" s="3"/>
      <c r="D16" s="3"/>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4:D54"/>
  <sheetViews>
    <sheetView showGridLines="0" tabSelected="1" topLeftCell="A10" workbookViewId="0">
      <selection activeCell="F7" sqref="F7"/>
    </sheetView>
  </sheetViews>
  <sheetFormatPr defaultRowHeight="15.75" x14ac:dyDescent="0.25"/>
  <cols>
    <col min="1" max="1" width="11" style="35" customWidth="1"/>
    <col min="2" max="2" width="53" style="35" bestFit="1" customWidth="1"/>
    <col min="3" max="3" width="43.7109375" style="35" customWidth="1"/>
    <col min="4" max="4" width="13.28515625" style="35" customWidth="1"/>
    <col min="5" max="16384" width="9.140625" style="35"/>
  </cols>
  <sheetData>
    <row r="4" spans="1:4" s="58" customFormat="1" ht="27" customHeight="1" x14ac:dyDescent="0.25">
      <c r="A4" s="42" t="s">
        <v>85</v>
      </c>
      <c r="B4" s="42" t="s">
        <v>86</v>
      </c>
      <c r="C4" s="42" t="s">
        <v>60</v>
      </c>
      <c r="D4" s="42" t="s">
        <v>87</v>
      </c>
    </row>
    <row r="5" spans="1:4" x14ac:dyDescent="0.25">
      <c r="A5" s="79" t="s">
        <v>24</v>
      </c>
      <c r="B5" s="79"/>
      <c r="C5" s="79"/>
      <c r="D5" s="79"/>
    </row>
    <row r="6" spans="1:4" x14ac:dyDescent="0.25">
      <c r="A6" s="43" t="s">
        <v>88</v>
      </c>
      <c r="B6" s="7" t="s">
        <v>690</v>
      </c>
      <c r="C6" s="7"/>
      <c r="D6" s="43"/>
    </row>
    <row r="7" spans="1:4" s="36" customFormat="1" ht="31.5" x14ac:dyDescent="0.25">
      <c r="A7" s="7" t="s">
        <v>89</v>
      </c>
      <c r="B7" s="7" t="s">
        <v>691</v>
      </c>
      <c r="C7" s="7" t="s">
        <v>117</v>
      </c>
      <c r="D7" s="7"/>
    </row>
    <row r="8" spans="1:4" x14ac:dyDescent="0.25">
      <c r="A8" s="43" t="s">
        <v>90</v>
      </c>
      <c r="B8" s="43"/>
      <c r="C8" s="7"/>
      <c r="D8" s="43"/>
    </row>
    <row r="9" spans="1:4" x14ac:dyDescent="0.25">
      <c r="A9" s="79" t="s">
        <v>184</v>
      </c>
      <c r="B9" s="79"/>
      <c r="C9" s="79"/>
      <c r="D9" s="79"/>
    </row>
    <row r="10" spans="1:4" ht="31.5" x14ac:dyDescent="0.25">
      <c r="A10" s="43" t="s">
        <v>111</v>
      </c>
      <c r="B10" s="43" t="s">
        <v>189</v>
      </c>
      <c r="C10" s="7" t="s">
        <v>190</v>
      </c>
      <c r="D10" s="43"/>
    </row>
    <row r="11" spans="1:4" x14ac:dyDescent="0.25">
      <c r="A11" s="79" t="s">
        <v>185</v>
      </c>
      <c r="B11" s="79"/>
      <c r="C11" s="79"/>
      <c r="D11" s="79"/>
    </row>
    <row r="12" spans="1:4" ht="78.75" x14ac:dyDescent="0.25">
      <c r="A12" s="43" t="s">
        <v>126</v>
      </c>
      <c r="B12" s="7" t="s">
        <v>192</v>
      </c>
      <c r="C12" s="7" t="s">
        <v>227</v>
      </c>
      <c r="D12" s="43"/>
    </row>
    <row r="13" spans="1:4" ht="31.5" x14ac:dyDescent="0.25">
      <c r="A13" s="43" t="s">
        <v>135</v>
      </c>
      <c r="B13" s="7" t="s">
        <v>193</v>
      </c>
      <c r="C13" s="7" t="s">
        <v>461</v>
      </c>
      <c r="D13" s="43"/>
    </row>
    <row r="14" spans="1:4" x14ac:dyDescent="0.25">
      <c r="A14" s="79" t="s">
        <v>186</v>
      </c>
      <c r="B14" s="79"/>
      <c r="C14" s="79"/>
      <c r="D14" s="79"/>
    </row>
    <row r="15" spans="1:4" ht="31.5" x14ac:dyDescent="0.25">
      <c r="A15" s="43" t="s">
        <v>144</v>
      </c>
      <c r="B15" s="43" t="s">
        <v>194</v>
      </c>
      <c r="C15" s="7" t="s">
        <v>195</v>
      </c>
      <c r="D15" s="43"/>
    </row>
    <row r="16" spans="1:4" x14ac:dyDescent="0.25">
      <c r="A16" s="79" t="s">
        <v>46</v>
      </c>
      <c r="B16" s="79"/>
      <c r="C16" s="79"/>
      <c r="D16" s="79"/>
    </row>
    <row r="17" spans="1:4" x14ac:dyDescent="0.25">
      <c r="A17" s="43" t="s">
        <v>160</v>
      </c>
      <c r="B17" s="7" t="s">
        <v>110</v>
      </c>
      <c r="C17" s="43" t="s">
        <v>472</v>
      </c>
      <c r="D17" s="43"/>
    </row>
    <row r="18" spans="1:4" ht="31.5" x14ac:dyDescent="0.25">
      <c r="A18" s="43" t="s">
        <v>169</v>
      </c>
      <c r="B18" s="7" t="s">
        <v>113</v>
      </c>
      <c r="C18" s="7" t="s">
        <v>183</v>
      </c>
      <c r="D18" s="43"/>
    </row>
    <row r="19" spans="1:4" x14ac:dyDescent="0.25">
      <c r="A19" s="79" t="s">
        <v>26</v>
      </c>
      <c r="B19" s="79"/>
      <c r="C19" s="79"/>
      <c r="D19" s="79"/>
    </row>
    <row r="20" spans="1:4" x14ac:dyDescent="0.25">
      <c r="A20" s="43" t="s">
        <v>182</v>
      </c>
      <c r="B20" s="43" t="s">
        <v>131</v>
      </c>
      <c r="C20" s="43" t="s">
        <v>132</v>
      </c>
      <c r="D20" s="43"/>
    </row>
    <row r="21" spans="1:4" ht="31.5" x14ac:dyDescent="0.25">
      <c r="A21" s="43" t="s">
        <v>198</v>
      </c>
      <c r="B21" s="43" t="s">
        <v>136</v>
      </c>
      <c r="C21" s="7" t="s">
        <v>137</v>
      </c>
      <c r="D21" s="43"/>
    </row>
    <row r="22" spans="1:4" x14ac:dyDescent="0.25">
      <c r="A22" s="79" t="s">
        <v>25</v>
      </c>
      <c r="B22" s="79"/>
      <c r="C22" s="79"/>
      <c r="D22" s="79"/>
    </row>
    <row r="23" spans="1:4" x14ac:dyDescent="0.25">
      <c r="A23" s="43" t="s">
        <v>201</v>
      </c>
      <c r="B23" s="43" t="s">
        <v>145</v>
      </c>
      <c r="C23" s="43" t="s">
        <v>146</v>
      </c>
      <c r="D23" s="43"/>
    </row>
    <row r="24" spans="1:4" x14ac:dyDescent="0.25">
      <c r="A24" s="79" t="s">
        <v>28</v>
      </c>
      <c r="B24" s="79"/>
      <c r="C24" s="79"/>
      <c r="D24" s="79"/>
    </row>
    <row r="25" spans="1:4" x14ac:dyDescent="0.25">
      <c r="A25" s="43" t="s">
        <v>205</v>
      </c>
      <c r="B25" s="43" t="s">
        <v>161</v>
      </c>
      <c r="C25" s="43" t="s">
        <v>162</v>
      </c>
      <c r="D25" s="43"/>
    </row>
    <row r="26" spans="1:4" x14ac:dyDescent="0.25">
      <c r="A26" s="79" t="s">
        <v>29</v>
      </c>
      <c r="B26" s="79"/>
      <c r="C26" s="79"/>
      <c r="D26" s="79"/>
    </row>
    <row r="27" spans="1:4" ht="31.5" x14ac:dyDescent="0.25">
      <c r="A27" s="43" t="s">
        <v>207</v>
      </c>
      <c r="B27" s="43" t="s">
        <v>170</v>
      </c>
      <c r="C27" s="7" t="s">
        <v>171</v>
      </c>
      <c r="D27" s="43"/>
    </row>
    <row r="28" spans="1:4" x14ac:dyDescent="0.25">
      <c r="A28" s="79" t="s">
        <v>181</v>
      </c>
      <c r="B28" s="79"/>
      <c r="C28" s="79"/>
      <c r="D28" s="79"/>
    </row>
    <row r="29" spans="1:4" ht="31.5" x14ac:dyDescent="0.25">
      <c r="A29" s="43" t="s">
        <v>209</v>
      </c>
      <c r="B29" s="43" t="s">
        <v>180</v>
      </c>
      <c r="C29" s="7" t="s">
        <v>462</v>
      </c>
      <c r="D29" s="43"/>
    </row>
    <row r="30" spans="1:4" x14ac:dyDescent="0.25">
      <c r="A30" s="43" t="s">
        <v>331</v>
      </c>
      <c r="B30" s="43" t="s">
        <v>332</v>
      </c>
      <c r="C30" s="43" t="s">
        <v>463</v>
      </c>
      <c r="D30" s="43"/>
    </row>
    <row r="31" spans="1:4" x14ac:dyDescent="0.25">
      <c r="A31" s="79" t="s">
        <v>83</v>
      </c>
      <c r="B31" s="79"/>
      <c r="C31" s="79"/>
      <c r="D31" s="79"/>
    </row>
    <row r="32" spans="1:4" ht="31.5" x14ac:dyDescent="0.25">
      <c r="A32" s="43" t="s">
        <v>354</v>
      </c>
      <c r="B32" s="43" t="s">
        <v>498</v>
      </c>
      <c r="C32" s="7" t="s">
        <v>519</v>
      </c>
      <c r="D32" s="43"/>
    </row>
    <row r="33" spans="1:4" ht="31.5" x14ac:dyDescent="0.25">
      <c r="A33" s="43" t="s">
        <v>371</v>
      </c>
      <c r="B33" s="43" t="s">
        <v>500</v>
      </c>
      <c r="C33" s="7" t="s">
        <v>464</v>
      </c>
      <c r="D33" s="43"/>
    </row>
    <row r="34" spans="1:4" x14ac:dyDescent="0.25">
      <c r="A34" s="79" t="s">
        <v>84</v>
      </c>
      <c r="B34" s="79"/>
      <c r="C34" s="79"/>
      <c r="D34" s="79"/>
    </row>
    <row r="35" spans="1:4" ht="31.5" x14ac:dyDescent="0.25">
      <c r="A35" s="43" t="s">
        <v>372</v>
      </c>
      <c r="B35" s="43" t="s">
        <v>367</v>
      </c>
      <c r="C35" s="7" t="s">
        <v>465</v>
      </c>
      <c r="D35" s="43"/>
    </row>
    <row r="36" spans="1:4" x14ac:dyDescent="0.25">
      <c r="A36" s="79" t="s">
        <v>27</v>
      </c>
      <c r="B36" s="79"/>
      <c r="C36" s="79"/>
      <c r="D36" s="79"/>
    </row>
    <row r="37" spans="1:4" ht="31.5" x14ac:dyDescent="0.25">
      <c r="A37" s="43" t="s">
        <v>375</v>
      </c>
      <c r="B37" s="43" t="s">
        <v>370</v>
      </c>
      <c r="C37" s="7" t="s">
        <v>466</v>
      </c>
      <c r="D37" s="43"/>
    </row>
    <row r="38" spans="1:4" ht="31.5" x14ac:dyDescent="0.25">
      <c r="A38" s="43" t="s">
        <v>375</v>
      </c>
      <c r="B38" s="43" t="s">
        <v>385</v>
      </c>
      <c r="C38" s="7" t="s">
        <v>467</v>
      </c>
      <c r="D38" s="43"/>
    </row>
    <row r="39" spans="1:4" ht="31.5" x14ac:dyDescent="0.25">
      <c r="A39" s="43" t="s">
        <v>395</v>
      </c>
      <c r="B39" s="43" t="s">
        <v>378</v>
      </c>
      <c r="C39" s="7" t="s">
        <v>468</v>
      </c>
      <c r="D39" s="43"/>
    </row>
    <row r="40" spans="1:4" x14ac:dyDescent="0.25">
      <c r="A40" s="79" t="s">
        <v>394</v>
      </c>
      <c r="B40" s="79"/>
      <c r="C40" s="79"/>
      <c r="D40" s="79"/>
    </row>
    <row r="41" spans="1:4" ht="31.5" x14ac:dyDescent="0.25">
      <c r="A41" s="43" t="s">
        <v>396</v>
      </c>
      <c r="B41" s="43" t="s">
        <v>397</v>
      </c>
      <c r="C41" s="7" t="s">
        <v>469</v>
      </c>
      <c r="D41" s="43"/>
    </row>
    <row r="42" spans="1:4" ht="31.5" x14ac:dyDescent="0.25">
      <c r="A42" s="43" t="s">
        <v>460</v>
      </c>
      <c r="B42" s="43" t="s">
        <v>398</v>
      </c>
      <c r="C42" s="7" t="s">
        <v>470</v>
      </c>
      <c r="D42" s="43"/>
    </row>
    <row r="43" spans="1:4" x14ac:dyDescent="0.25">
      <c r="A43" s="79" t="s">
        <v>187</v>
      </c>
      <c r="B43" s="79"/>
      <c r="C43" s="79"/>
      <c r="D43" s="79"/>
    </row>
    <row r="44" spans="1:4" ht="63" x14ac:dyDescent="0.25">
      <c r="A44" s="43" t="s">
        <v>520</v>
      </c>
      <c r="B44" s="43" t="s">
        <v>355</v>
      </c>
      <c r="C44" s="7" t="s">
        <v>471</v>
      </c>
      <c r="D44" s="43"/>
    </row>
    <row r="45" spans="1:4" x14ac:dyDescent="0.25">
      <c r="A45" s="79" t="s">
        <v>30</v>
      </c>
      <c r="B45" s="79"/>
      <c r="C45" s="79"/>
      <c r="D45" s="79"/>
    </row>
    <row r="46" spans="1:4" x14ac:dyDescent="0.25">
      <c r="A46" s="43"/>
      <c r="B46" s="43"/>
      <c r="C46" s="43"/>
      <c r="D46" s="43"/>
    </row>
    <row r="47" spans="1:4" x14ac:dyDescent="0.25">
      <c r="A47" s="43"/>
      <c r="B47" s="43"/>
      <c r="C47" s="43"/>
      <c r="D47" s="43"/>
    </row>
    <row r="48" spans="1:4" x14ac:dyDescent="0.25">
      <c r="A48" s="79" t="s">
        <v>31</v>
      </c>
      <c r="B48" s="79"/>
      <c r="C48" s="79"/>
      <c r="D48" s="79"/>
    </row>
    <row r="49" spans="1:4" x14ac:dyDescent="0.25">
      <c r="A49" s="43"/>
      <c r="B49" s="43"/>
      <c r="C49" s="43"/>
      <c r="D49" s="43"/>
    </row>
    <row r="50" spans="1:4" x14ac:dyDescent="0.25">
      <c r="A50" s="43"/>
      <c r="B50" s="43"/>
      <c r="C50" s="43"/>
      <c r="D50" s="43"/>
    </row>
    <row r="51" spans="1:4" x14ac:dyDescent="0.25">
      <c r="A51" s="79" t="s">
        <v>32</v>
      </c>
      <c r="B51" s="79"/>
      <c r="C51" s="79"/>
      <c r="D51" s="79"/>
    </row>
    <row r="52" spans="1:4" x14ac:dyDescent="0.25">
      <c r="A52" s="43"/>
      <c r="B52" s="43"/>
      <c r="C52" s="43"/>
      <c r="D52" s="43"/>
    </row>
    <row r="53" spans="1:4" x14ac:dyDescent="0.25">
      <c r="A53" s="43"/>
      <c r="B53" s="43"/>
      <c r="C53" s="43"/>
      <c r="D53" s="43"/>
    </row>
    <row r="54" spans="1:4" x14ac:dyDescent="0.25">
      <c r="A54" s="43"/>
      <c r="B54" s="43"/>
      <c r="C54" s="43"/>
      <c r="D54" s="43"/>
    </row>
  </sheetData>
  <mergeCells count="18">
    <mergeCell ref="A5:D5"/>
    <mergeCell ref="A16:D16"/>
    <mergeCell ref="A19:D19"/>
    <mergeCell ref="A22:D22"/>
    <mergeCell ref="A24:D24"/>
    <mergeCell ref="A9:D9"/>
    <mergeCell ref="A11:D11"/>
    <mergeCell ref="A14:D14"/>
    <mergeCell ref="A43:D43"/>
    <mergeCell ref="A51:D51"/>
    <mergeCell ref="A26:D26"/>
    <mergeCell ref="A31:D31"/>
    <mergeCell ref="A34:D34"/>
    <mergeCell ref="A36:D36"/>
    <mergeCell ref="A45:D45"/>
    <mergeCell ref="A48:D48"/>
    <mergeCell ref="A28:D28"/>
    <mergeCell ref="A40:D4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outlinePr summaryBelow="0"/>
  </sheetPr>
  <dimension ref="A2:J231"/>
  <sheetViews>
    <sheetView showGridLines="0" zoomScale="85" zoomScaleNormal="85" workbookViewId="0">
      <selection activeCell="D233" sqref="D233"/>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34.42578125" style="39" customWidth="1"/>
    <col min="7" max="7" width="11.7109375" style="39" bestFit="1" customWidth="1"/>
    <col min="8" max="8" width="13.140625" style="39" bestFit="1" customWidth="1"/>
    <col min="9" max="9" width="13" style="39" bestFit="1" customWidth="1"/>
    <col min="10" max="16384" width="9.140625" style="39"/>
  </cols>
  <sheetData>
    <row r="2" spans="1:10" x14ac:dyDescent="0.25">
      <c r="A2" s="80" t="s">
        <v>107</v>
      </c>
      <c r="B2" s="81" t="s">
        <v>100</v>
      </c>
      <c r="C2" s="81"/>
      <c r="D2" s="55">
        <f>COUNTIF(I13:I231,"&gt;a0")</f>
        <v>45</v>
      </c>
      <c r="E2" s="57"/>
    </row>
    <row r="3" spans="1:10" x14ac:dyDescent="0.25">
      <c r="A3" s="80"/>
      <c r="B3" s="81" t="s">
        <v>101</v>
      </c>
      <c r="C3" s="81"/>
      <c r="D3" s="55">
        <f>SUM(D5:D6)</f>
        <v>2</v>
      </c>
      <c r="E3" s="64"/>
    </row>
    <row r="4" spans="1:10" x14ac:dyDescent="0.25">
      <c r="A4" s="80"/>
      <c r="B4" s="81" t="s">
        <v>102</v>
      </c>
      <c r="C4" s="81"/>
      <c r="D4" s="55">
        <f>D2-D3</f>
        <v>43</v>
      </c>
    </row>
    <row r="5" spans="1:10" x14ac:dyDescent="0.25">
      <c r="A5" s="80"/>
      <c r="B5" s="82" t="s">
        <v>103</v>
      </c>
      <c r="C5" s="82"/>
      <c r="D5" s="55">
        <f>COUNTIF(H12:H231,"Passed")</f>
        <v>2</v>
      </c>
    </row>
    <row r="6" spans="1:10" x14ac:dyDescent="0.25">
      <c r="A6" s="80"/>
      <c r="B6" s="82" t="s">
        <v>104</v>
      </c>
      <c r="C6" s="82"/>
      <c r="D6" s="55">
        <f>COUNTIF(H12:H231,"Failed")</f>
        <v>0</v>
      </c>
    </row>
    <row r="7" spans="1:10" x14ac:dyDescent="0.25">
      <c r="A7" s="80"/>
      <c r="B7" s="82" t="s">
        <v>105</v>
      </c>
      <c r="C7" s="82"/>
      <c r="D7" s="55">
        <f>COUNTIF(H12:H231,"Block")</f>
        <v>0</v>
      </c>
    </row>
    <row r="8" spans="1:10" x14ac:dyDescent="0.25">
      <c r="A8" s="80"/>
      <c r="B8" s="83" t="s">
        <v>106</v>
      </c>
      <c r="C8" s="83"/>
      <c r="D8" s="56">
        <f>1-(D4/D2)</f>
        <v>4.4444444444444398E-2</v>
      </c>
    </row>
    <row r="10" spans="1:10" s="40" customFormat="1" ht="18.75" x14ac:dyDescent="0.25">
      <c r="B10" s="44" t="s">
        <v>91</v>
      </c>
      <c r="C10" s="44" t="s">
        <v>92</v>
      </c>
      <c r="D10" s="44" t="s">
        <v>60</v>
      </c>
      <c r="E10" s="44" t="s">
        <v>139</v>
      </c>
      <c r="F10" s="44" t="s">
        <v>93</v>
      </c>
      <c r="G10" s="44" t="s">
        <v>94</v>
      </c>
      <c r="H10" s="44" t="s">
        <v>13</v>
      </c>
      <c r="I10" s="44" t="s">
        <v>98</v>
      </c>
      <c r="J10" s="44" t="s">
        <v>87</v>
      </c>
    </row>
    <row r="11" spans="1:10" collapsed="1" x14ac:dyDescent="0.25">
      <c r="B11" s="62" t="s">
        <v>673</v>
      </c>
      <c r="C11" s="54"/>
      <c r="D11" s="54"/>
      <c r="E11" s="54"/>
      <c r="F11" s="54"/>
      <c r="G11" s="54"/>
      <c r="H11" s="54"/>
      <c r="I11" s="54"/>
      <c r="J11" s="54"/>
    </row>
    <row r="12" spans="1:10" ht="15.75" hidden="1" outlineLevel="1" collapsed="1" x14ac:dyDescent="0.25">
      <c r="B12" s="49" t="s">
        <v>88</v>
      </c>
      <c r="C12" s="45" t="s">
        <v>191</v>
      </c>
      <c r="D12" s="51"/>
      <c r="E12" s="51"/>
      <c r="F12" s="51"/>
      <c r="G12" s="51"/>
      <c r="H12" s="51"/>
      <c r="I12" s="51"/>
      <c r="J12" s="52"/>
    </row>
    <row r="13" spans="1:10" ht="90" hidden="1" outlineLevel="2" x14ac:dyDescent="0.25">
      <c r="B13" s="46" t="s">
        <v>95</v>
      </c>
      <c r="C13" s="47">
        <v>44</v>
      </c>
      <c r="D13" s="33" t="s">
        <v>250</v>
      </c>
      <c r="E13" s="1" t="s">
        <v>248</v>
      </c>
      <c r="F13" s="33" t="s">
        <v>249</v>
      </c>
      <c r="G13" s="46" t="s">
        <v>97</v>
      </c>
      <c r="H13" s="41" t="s">
        <v>121</v>
      </c>
      <c r="I13" s="33" t="s">
        <v>16</v>
      </c>
      <c r="J13" s="46"/>
    </row>
    <row r="14" spans="1:10" ht="15.75" hidden="1" customHeight="1" outlineLevel="1" collapsed="1" x14ac:dyDescent="0.25">
      <c r="B14" s="53" t="s">
        <v>89</v>
      </c>
      <c r="C14" s="48" t="s">
        <v>116</v>
      </c>
      <c r="D14" s="51"/>
      <c r="E14" s="51"/>
      <c r="F14" s="51"/>
      <c r="G14" s="51"/>
      <c r="H14" s="51"/>
      <c r="I14" s="51"/>
      <c r="J14" s="52"/>
    </row>
    <row r="15" spans="1:10" ht="30" hidden="1" outlineLevel="2" x14ac:dyDescent="0.25">
      <c r="B15" s="84" t="s">
        <v>96</v>
      </c>
      <c r="C15" s="84">
        <v>45</v>
      </c>
      <c r="D15" s="87" t="s">
        <v>536</v>
      </c>
      <c r="E15" s="33" t="s">
        <v>537</v>
      </c>
      <c r="F15" s="46"/>
      <c r="G15" s="84" t="s">
        <v>97</v>
      </c>
      <c r="H15" s="41"/>
      <c r="I15" s="90" t="s">
        <v>16</v>
      </c>
      <c r="J15" s="46"/>
    </row>
    <row r="16" spans="1:10" ht="15.75" hidden="1" outlineLevel="2" x14ac:dyDescent="0.25">
      <c r="B16" s="85"/>
      <c r="C16" s="85"/>
      <c r="D16" s="88"/>
      <c r="E16" s="33" t="s">
        <v>538</v>
      </c>
      <c r="F16" s="46"/>
      <c r="G16" s="85"/>
      <c r="H16" s="41"/>
      <c r="I16" s="91"/>
      <c r="J16" s="46"/>
    </row>
    <row r="17" spans="2:10" ht="15.75" hidden="1" outlineLevel="2" x14ac:dyDescent="0.25">
      <c r="B17" s="85"/>
      <c r="C17" s="85"/>
      <c r="D17" s="88"/>
      <c r="E17" s="33" t="s">
        <v>539</v>
      </c>
      <c r="F17" s="33"/>
      <c r="G17" s="85"/>
      <c r="H17" s="41"/>
      <c r="I17" s="91"/>
      <c r="J17" s="46"/>
    </row>
    <row r="18" spans="2:10" ht="15.75" hidden="1" outlineLevel="2" x14ac:dyDescent="0.25">
      <c r="B18" s="85"/>
      <c r="C18" s="85"/>
      <c r="D18" s="88"/>
      <c r="E18" s="33" t="s">
        <v>540</v>
      </c>
      <c r="F18" s="33"/>
      <c r="G18" s="85"/>
      <c r="H18" s="41"/>
      <c r="I18" s="91"/>
      <c r="J18" s="46"/>
    </row>
    <row r="19" spans="2:10" ht="270" hidden="1" outlineLevel="2" x14ac:dyDescent="0.25">
      <c r="B19" s="86"/>
      <c r="C19" s="86"/>
      <c r="D19" s="89"/>
      <c r="E19" s="33" t="s">
        <v>541</v>
      </c>
      <c r="F19" s="33" t="s">
        <v>542</v>
      </c>
      <c r="G19" s="86"/>
      <c r="H19" s="41" t="s">
        <v>121</v>
      </c>
      <c r="I19" s="92"/>
      <c r="J19" s="46"/>
    </row>
    <row r="20" spans="2:10" ht="15.75" hidden="1" outlineLevel="1" collapsed="1" x14ac:dyDescent="0.25">
      <c r="B20" s="49" t="s">
        <v>90</v>
      </c>
      <c r="C20" s="50" t="s">
        <v>118</v>
      </c>
      <c r="D20" s="51"/>
      <c r="E20" s="51"/>
      <c r="F20" s="51"/>
      <c r="G20" s="51"/>
      <c r="H20" s="51"/>
      <c r="I20" s="51"/>
      <c r="J20" s="52"/>
    </row>
    <row r="21" spans="2:10" ht="30" hidden="1" outlineLevel="2" x14ac:dyDescent="0.25">
      <c r="B21" s="46" t="s">
        <v>99</v>
      </c>
      <c r="C21" s="47">
        <v>47</v>
      </c>
      <c r="D21" s="33" t="s">
        <v>120</v>
      </c>
      <c r="E21" s="33" t="s">
        <v>122</v>
      </c>
      <c r="F21" s="33" t="s">
        <v>123</v>
      </c>
      <c r="G21" s="46" t="s">
        <v>97</v>
      </c>
      <c r="H21" s="41"/>
      <c r="I21" s="33" t="s">
        <v>124</v>
      </c>
      <c r="J21" s="46"/>
    </row>
    <row r="22" spans="2:10" ht="75" hidden="1" outlineLevel="2" x14ac:dyDescent="0.25">
      <c r="B22" s="46" t="s">
        <v>119</v>
      </c>
      <c r="C22" s="47">
        <v>49</v>
      </c>
      <c r="D22" s="33" t="s">
        <v>522</v>
      </c>
      <c r="E22" s="33" t="s">
        <v>526</v>
      </c>
      <c r="F22" s="33" t="s">
        <v>125</v>
      </c>
      <c r="G22" s="46" t="s">
        <v>97</v>
      </c>
      <c r="H22" s="41"/>
      <c r="I22" s="33" t="s">
        <v>16</v>
      </c>
      <c r="J22" s="46"/>
    </row>
    <row r="23" spans="2:10" collapsed="1" x14ac:dyDescent="0.25">
      <c r="B23" s="62" t="s">
        <v>674</v>
      </c>
      <c r="C23" s="54"/>
      <c r="D23" s="54"/>
      <c r="E23" s="54"/>
      <c r="F23" s="54"/>
      <c r="G23" s="54"/>
      <c r="H23" s="54"/>
      <c r="I23" s="54"/>
      <c r="J23" s="54"/>
    </row>
    <row r="24" spans="2:10" ht="15.75" hidden="1" outlineLevel="1" collapsed="1" x14ac:dyDescent="0.25">
      <c r="B24" s="49" t="s">
        <v>111</v>
      </c>
      <c r="C24" s="50" t="s">
        <v>189</v>
      </c>
      <c r="D24" s="51"/>
      <c r="E24" s="51"/>
      <c r="F24" s="51"/>
      <c r="G24" s="51"/>
      <c r="H24" s="51"/>
      <c r="I24" s="51"/>
      <c r="J24" s="52"/>
    </row>
    <row r="25" spans="2:10" ht="30" hidden="1" outlineLevel="2" x14ac:dyDescent="0.25">
      <c r="B25" s="84" t="s">
        <v>112</v>
      </c>
      <c r="C25" s="84">
        <v>65</v>
      </c>
      <c r="D25" s="87" t="s">
        <v>548</v>
      </c>
      <c r="E25" s="33" t="s">
        <v>543</v>
      </c>
      <c r="F25" s="33"/>
      <c r="G25" s="84" t="s">
        <v>97</v>
      </c>
      <c r="H25" s="41"/>
      <c r="I25" s="90" t="s">
        <v>216</v>
      </c>
      <c r="J25" s="46"/>
    </row>
    <row r="26" spans="2:10" ht="15.75" hidden="1" outlineLevel="2" x14ac:dyDescent="0.25">
      <c r="B26" s="85"/>
      <c r="C26" s="85"/>
      <c r="D26" s="88"/>
      <c r="E26" s="33" t="s">
        <v>544</v>
      </c>
      <c r="F26" s="33"/>
      <c r="G26" s="85"/>
      <c r="H26" s="41"/>
      <c r="I26" s="91"/>
      <c r="J26" s="46"/>
    </row>
    <row r="27" spans="2:10" ht="15.75" hidden="1" outlineLevel="2" x14ac:dyDescent="0.25">
      <c r="B27" s="85"/>
      <c r="C27" s="85"/>
      <c r="D27" s="88"/>
      <c r="E27" s="33" t="s">
        <v>545</v>
      </c>
      <c r="F27" s="33"/>
      <c r="G27" s="85"/>
      <c r="H27" s="41"/>
      <c r="I27" s="91"/>
      <c r="J27" s="46"/>
    </row>
    <row r="28" spans="2:10" ht="15.75" hidden="1" outlineLevel="2" x14ac:dyDescent="0.25">
      <c r="B28" s="85"/>
      <c r="C28" s="85"/>
      <c r="D28" s="88"/>
      <c r="E28" s="33" t="s">
        <v>546</v>
      </c>
      <c r="F28" s="33"/>
      <c r="G28" s="85"/>
      <c r="H28" s="41"/>
      <c r="I28" s="91"/>
      <c r="J28" s="46"/>
    </row>
    <row r="29" spans="2:10" ht="240" hidden="1" outlineLevel="2" x14ac:dyDescent="0.25">
      <c r="B29" s="86"/>
      <c r="C29" s="86"/>
      <c r="D29" s="89"/>
      <c r="E29" s="33" t="s">
        <v>547</v>
      </c>
      <c r="F29" s="33" t="s">
        <v>549</v>
      </c>
      <c r="G29" s="86"/>
      <c r="H29" s="41"/>
      <c r="I29" s="92"/>
      <c r="J29" s="46"/>
    </row>
    <row r="30" spans="2:10" ht="15.75" hidden="1" outlineLevel="2" x14ac:dyDescent="0.25">
      <c r="B30" s="46"/>
      <c r="C30" s="47"/>
      <c r="D30" s="33"/>
      <c r="E30" s="33"/>
      <c r="F30" s="33"/>
      <c r="G30" s="46"/>
      <c r="H30" s="41"/>
      <c r="I30" s="33"/>
      <c r="J30" s="46"/>
    </row>
    <row r="31" spans="2:10" collapsed="1" x14ac:dyDescent="0.25">
      <c r="B31" s="62" t="s">
        <v>675</v>
      </c>
      <c r="C31" s="54"/>
      <c r="D31" s="54"/>
      <c r="E31" s="54"/>
      <c r="F31" s="54"/>
      <c r="G31" s="54"/>
      <c r="H31" s="54"/>
      <c r="I31" s="54"/>
      <c r="J31" s="54"/>
    </row>
    <row r="32" spans="2:10" ht="15.75" hidden="1" outlineLevel="1" collapsed="1" x14ac:dyDescent="0.25">
      <c r="B32" s="49" t="s">
        <v>126</v>
      </c>
      <c r="C32" s="50" t="s">
        <v>192</v>
      </c>
      <c r="D32" s="51"/>
      <c r="E32" s="51"/>
      <c r="F32" s="51"/>
      <c r="G32" s="51"/>
      <c r="H32" s="51"/>
      <c r="I32" s="51"/>
      <c r="J32" s="52"/>
    </row>
    <row r="33" spans="2:10" ht="30" hidden="1" outlineLevel="2" x14ac:dyDescent="0.25">
      <c r="B33" s="84" t="s">
        <v>133</v>
      </c>
      <c r="C33" s="84">
        <v>73</v>
      </c>
      <c r="D33" s="87" t="s">
        <v>556</v>
      </c>
      <c r="E33" s="65" t="s">
        <v>554</v>
      </c>
      <c r="F33" s="33"/>
      <c r="G33" s="84" t="s">
        <v>97</v>
      </c>
      <c r="H33" s="75"/>
      <c r="I33" s="90" t="s">
        <v>143</v>
      </c>
      <c r="J33" s="46"/>
    </row>
    <row r="34" spans="2:10" ht="15.75" hidden="1" customHeight="1" outlineLevel="2" x14ac:dyDescent="0.25">
      <c r="B34" s="85"/>
      <c r="C34" s="85"/>
      <c r="D34" s="88"/>
      <c r="E34" s="65" t="s">
        <v>550</v>
      </c>
      <c r="F34" s="33"/>
      <c r="G34" s="85"/>
      <c r="H34" s="75"/>
      <c r="I34" s="91"/>
      <c r="J34" s="46"/>
    </row>
    <row r="35" spans="2:10" ht="45" hidden="1" outlineLevel="2" x14ac:dyDescent="0.25">
      <c r="B35" s="85"/>
      <c r="C35" s="85"/>
      <c r="D35" s="88"/>
      <c r="E35" s="72" t="s">
        <v>551</v>
      </c>
      <c r="F35" s="33" t="s">
        <v>564</v>
      </c>
      <c r="G35" s="85"/>
      <c r="H35" s="75"/>
      <c r="I35" s="91"/>
      <c r="J35" s="46"/>
    </row>
    <row r="36" spans="2:10" ht="45" hidden="1" outlineLevel="2" x14ac:dyDescent="0.25">
      <c r="B36" s="85"/>
      <c r="C36" s="85"/>
      <c r="D36" s="88"/>
      <c r="E36" s="72" t="s">
        <v>552</v>
      </c>
      <c r="F36" s="33" t="s">
        <v>565</v>
      </c>
      <c r="G36" s="85"/>
      <c r="H36" s="75"/>
      <c r="I36" s="91"/>
      <c r="J36" s="46"/>
    </row>
    <row r="37" spans="2:10" ht="45" hidden="1" outlineLevel="2" x14ac:dyDescent="0.25">
      <c r="B37" s="85"/>
      <c r="C37" s="85"/>
      <c r="D37" s="88"/>
      <c r="E37" s="72" t="s">
        <v>553</v>
      </c>
      <c r="F37" s="33" t="s">
        <v>566</v>
      </c>
      <c r="G37" s="85"/>
      <c r="H37" s="75"/>
      <c r="I37" s="91"/>
      <c r="J37" s="46"/>
    </row>
    <row r="38" spans="2:10" ht="15" hidden="1" customHeight="1" outlineLevel="2" x14ac:dyDescent="0.25">
      <c r="B38" s="85"/>
      <c r="C38" s="85"/>
      <c r="D38" s="88"/>
      <c r="E38" s="65" t="s">
        <v>572</v>
      </c>
      <c r="F38" s="33"/>
      <c r="G38" s="85"/>
      <c r="H38" s="75"/>
      <c r="I38" s="91"/>
      <c r="J38" s="46"/>
    </row>
    <row r="39" spans="2:10" ht="45" hidden="1" outlineLevel="2" x14ac:dyDescent="0.25">
      <c r="B39" s="85"/>
      <c r="C39" s="85"/>
      <c r="D39" s="88"/>
      <c r="E39" s="65" t="s">
        <v>562</v>
      </c>
      <c r="F39" s="33" t="s">
        <v>573</v>
      </c>
      <c r="G39" s="85"/>
      <c r="H39" s="75"/>
      <c r="I39" s="91"/>
      <c r="J39" s="46"/>
    </row>
    <row r="40" spans="2:10" ht="30" hidden="1" outlineLevel="2" x14ac:dyDescent="0.25">
      <c r="B40" s="86"/>
      <c r="C40" s="86"/>
      <c r="D40" s="89"/>
      <c r="E40" s="65" t="s">
        <v>563</v>
      </c>
      <c r="F40" s="33" t="s">
        <v>555</v>
      </c>
      <c r="G40" s="86"/>
      <c r="H40" s="75"/>
      <c r="I40" s="92"/>
      <c r="J40" s="46"/>
    </row>
    <row r="41" spans="2:10" ht="16.5" hidden="1" customHeight="1" outlineLevel="1" collapsed="1" x14ac:dyDescent="0.25">
      <c r="B41" s="49" t="s">
        <v>135</v>
      </c>
      <c r="C41" s="50" t="s">
        <v>193</v>
      </c>
      <c r="D41" s="51"/>
      <c r="E41" s="51"/>
      <c r="F41" s="51"/>
      <c r="G41" s="51"/>
      <c r="H41" s="51"/>
      <c r="I41" s="51"/>
      <c r="J41" s="52"/>
    </row>
    <row r="42" spans="2:10" ht="30" hidden="1" outlineLevel="2" x14ac:dyDescent="0.25">
      <c r="B42" s="84" t="s">
        <v>138</v>
      </c>
      <c r="C42" s="84">
        <v>77</v>
      </c>
      <c r="D42" s="87" t="s">
        <v>574</v>
      </c>
      <c r="E42" s="65" t="s">
        <v>557</v>
      </c>
      <c r="F42" s="33"/>
      <c r="G42" s="84" t="s">
        <v>97</v>
      </c>
      <c r="H42" s="41"/>
      <c r="I42" s="90" t="s">
        <v>143</v>
      </c>
      <c r="J42" s="46"/>
    </row>
    <row r="43" spans="2:10" ht="15.75" hidden="1" outlineLevel="2" x14ac:dyDescent="0.25">
      <c r="B43" s="85"/>
      <c r="C43" s="85"/>
      <c r="D43" s="88"/>
      <c r="E43" s="65" t="s">
        <v>550</v>
      </c>
      <c r="F43" s="33"/>
      <c r="G43" s="85"/>
      <c r="H43" s="41"/>
      <c r="I43" s="91"/>
      <c r="J43" s="46"/>
    </row>
    <row r="44" spans="2:10" ht="30" hidden="1" outlineLevel="2" x14ac:dyDescent="0.25">
      <c r="B44" s="85"/>
      <c r="C44" s="85"/>
      <c r="D44" s="88"/>
      <c r="E44" s="65" t="s">
        <v>558</v>
      </c>
      <c r="F44" s="33" t="s">
        <v>567</v>
      </c>
      <c r="G44" s="85"/>
      <c r="H44" s="41"/>
      <c r="I44" s="91"/>
      <c r="J44" s="46"/>
    </row>
    <row r="45" spans="2:10" ht="30" hidden="1" outlineLevel="2" x14ac:dyDescent="0.25">
      <c r="B45" s="85"/>
      <c r="C45" s="85"/>
      <c r="D45" s="88"/>
      <c r="E45" s="65" t="s">
        <v>559</v>
      </c>
      <c r="F45" s="33" t="s">
        <v>568</v>
      </c>
      <c r="G45" s="85"/>
      <c r="H45" s="41"/>
      <c r="I45" s="91"/>
      <c r="J45" s="46"/>
    </row>
    <row r="46" spans="2:10" ht="30" hidden="1" outlineLevel="2" x14ac:dyDescent="0.25">
      <c r="B46" s="85"/>
      <c r="C46" s="85"/>
      <c r="D46" s="88"/>
      <c r="E46" s="65" t="s">
        <v>560</v>
      </c>
      <c r="F46" s="33" t="s">
        <v>569</v>
      </c>
      <c r="G46" s="85"/>
      <c r="H46" s="41"/>
      <c r="I46" s="91"/>
      <c r="J46" s="46"/>
    </row>
    <row r="47" spans="2:10" ht="30" hidden="1" outlineLevel="2" x14ac:dyDescent="0.25">
      <c r="B47" s="85"/>
      <c r="C47" s="85"/>
      <c r="D47" s="88"/>
      <c r="E47" s="65" t="s">
        <v>561</v>
      </c>
      <c r="F47" s="33" t="s">
        <v>570</v>
      </c>
      <c r="G47" s="85"/>
      <c r="H47" s="41"/>
      <c r="I47" s="91"/>
      <c r="J47" s="46"/>
    </row>
    <row r="48" spans="2:10" ht="30" hidden="1" outlineLevel="2" x14ac:dyDescent="0.25">
      <c r="B48" s="85"/>
      <c r="C48" s="85"/>
      <c r="D48" s="88"/>
      <c r="E48" s="65" t="s">
        <v>562</v>
      </c>
      <c r="F48" s="33" t="s">
        <v>571</v>
      </c>
      <c r="G48" s="85"/>
      <c r="H48" s="41"/>
      <c r="I48" s="91"/>
      <c r="J48" s="46"/>
    </row>
    <row r="49" spans="2:10" ht="45" hidden="1" outlineLevel="2" x14ac:dyDescent="0.25">
      <c r="B49" s="86"/>
      <c r="C49" s="86"/>
      <c r="D49" s="89"/>
      <c r="E49" s="65" t="s">
        <v>563</v>
      </c>
      <c r="F49" s="33" t="s">
        <v>282</v>
      </c>
      <c r="G49" s="86"/>
      <c r="H49" s="41"/>
      <c r="I49" s="92"/>
      <c r="J49" s="46"/>
    </row>
    <row r="50" spans="2:10" collapsed="1" x14ac:dyDescent="0.25">
      <c r="B50" s="62" t="s">
        <v>676</v>
      </c>
      <c r="C50" s="54"/>
      <c r="D50" s="54"/>
      <c r="E50" s="54"/>
      <c r="F50" s="54"/>
      <c r="G50" s="54"/>
      <c r="H50" s="54"/>
      <c r="I50" s="54"/>
      <c r="J50" s="54"/>
    </row>
    <row r="51" spans="2:10" ht="15.75" hidden="1" outlineLevel="1" collapsed="1" x14ac:dyDescent="0.25">
      <c r="B51" s="49" t="s">
        <v>144</v>
      </c>
      <c r="C51" s="50" t="s">
        <v>194</v>
      </c>
      <c r="D51" s="51"/>
      <c r="E51" s="51"/>
      <c r="F51" s="51"/>
      <c r="G51" s="51"/>
      <c r="H51" s="51"/>
      <c r="I51" s="51"/>
      <c r="J51" s="52"/>
    </row>
    <row r="52" spans="2:10" ht="45" hidden="1" outlineLevel="2" x14ac:dyDescent="0.25">
      <c r="B52" s="46" t="s">
        <v>150</v>
      </c>
      <c r="C52" s="47">
        <v>85</v>
      </c>
      <c r="D52" s="33" t="s">
        <v>291</v>
      </c>
      <c r="E52" s="33" t="s">
        <v>292</v>
      </c>
      <c r="F52" s="33" t="s">
        <v>293</v>
      </c>
      <c r="G52" s="46" t="s">
        <v>97</v>
      </c>
      <c r="H52" s="41"/>
      <c r="I52" s="33" t="s">
        <v>108</v>
      </c>
      <c r="J52" s="46"/>
    </row>
    <row r="53" spans="2:10" collapsed="1" x14ac:dyDescent="0.25">
      <c r="B53" s="62" t="s">
        <v>677</v>
      </c>
      <c r="C53" s="54"/>
      <c r="D53" s="54"/>
      <c r="E53" s="54"/>
      <c r="F53" s="54"/>
      <c r="G53" s="54"/>
      <c r="H53" s="54"/>
      <c r="I53" s="54"/>
      <c r="J53" s="54"/>
    </row>
    <row r="54" spans="2:10" ht="15.75" hidden="1" outlineLevel="1" collapsed="1" x14ac:dyDescent="0.25">
      <c r="B54" s="49" t="s">
        <v>160</v>
      </c>
      <c r="C54" s="61" t="s">
        <v>110</v>
      </c>
      <c r="D54" s="51"/>
      <c r="E54" s="51"/>
      <c r="F54" s="51"/>
      <c r="G54" s="51"/>
      <c r="H54" s="51"/>
      <c r="I54" s="51"/>
      <c r="J54" s="52"/>
    </row>
    <row r="55" spans="2:10" ht="30" hidden="1" outlineLevel="2" x14ac:dyDescent="0.25">
      <c r="B55" s="84" t="s">
        <v>163</v>
      </c>
      <c r="C55" s="84">
        <v>50</v>
      </c>
      <c r="D55" s="87" t="s">
        <v>590</v>
      </c>
      <c r="E55" s="33" t="s">
        <v>575</v>
      </c>
      <c r="F55" s="33"/>
      <c r="G55" s="84" t="s">
        <v>97</v>
      </c>
      <c r="H55" s="93"/>
      <c r="I55" s="90" t="s">
        <v>481</v>
      </c>
      <c r="J55" s="46"/>
    </row>
    <row r="56" spans="2:10" ht="15.75" hidden="1" customHeight="1" outlineLevel="2" x14ac:dyDescent="0.25">
      <c r="B56" s="85"/>
      <c r="C56" s="85"/>
      <c r="D56" s="88"/>
      <c r="E56" s="33" t="s">
        <v>576</v>
      </c>
      <c r="F56" s="33" t="s">
        <v>583</v>
      </c>
      <c r="G56" s="85"/>
      <c r="H56" s="94"/>
      <c r="I56" s="91"/>
      <c r="J56" s="46"/>
    </row>
    <row r="57" spans="2:10" ht="15.75" hidden="1" customHeight="1" outlineLevel="2" x14ac:dyDescent="0.25">
      <c r="B57" s="85"/>
      <c r="C57" s="85"/>
      <c r="D57" s="88"/>
      <c r="E57" s="33" t="s">
        <v>577</v>
      </c>
      <c r="F57" s="33" t="s">
        <v>584</v>
      </c>
      <c r="G57" s="85"/>
      <c r="H57" s="94"/>
      <c r="I57" s="91"/>
      <c r="J57" s="46"/>
    </row>
    <row r="58" spans="2:10" ht="15.75" hidden="1" customHeight="1" outlineLevel="2" x14ac:dyDescent="0.25">
      <c r="B58" s="85"/>
      <c r="C58" s="85"/>
      <c r="D58" s="88"/>
      <c r="E58" s="33" t="s">
        <v>578</v>
      </c>
      <c r="F58" s="33" t="s">
        <v>585</v>
      </c>
      <c r="G58" s="85"/>
      <c r="H58" s="94"/>
      <c r="I58" s="91"/>
      <c r="J58" s="46"/>
    </row>
    <row r="59" spans="2:10" ht="15.75" hidden="1" customHeight="1" outlineLevel="2" x14ac:dyDescent="0.25">
      <c r="B59" s="85"/>
      <c r="C59" s="85"/>
      <c r="D59" s="88"/>
      <c r="E59" s="33" t="s">
        <v>579</v>
      </c>
      <c r="F59" s="33" t="s">
        <v>586</v>
      </c>
      <c r="G59" s="85"/>
      <c r="H59" s="94"/>
      <c r="I59" s="91"/>
      <c r="J59" s="46"/>
    </row>
    <row r="60" spans="2:10" ht="15.75" hidden="1" customHeight="1" outlineLevel="2" x14ac:dyDescent="0.25">
      <c r="B60" s="85"/>
      <c r="C60" s="85"/>
      <c r="D60" s="88"/>
      <c r="E60" s="33" t="s">
        <v>580</v>
      </c>
      <c r="F60" s="33" t="s">
        <v>587</v>
      </c>
      <c r="G60" s="85"/>
      <c r="H60" s="94"/>
      <c r="I60" s="91"/>
      <c r="J60" s="46"/>
    </row>
    <row r="61" spans="2:10" ht="45" hidden="1" outlineLevel="2" x14ac:dyDescent="0.25">
      <c r="B61" s="85"/>
      <c r="C61" s="85"/>
      <c r="D61" s="88"/>
      <c r="E61" s="33" t="s">
        <v>581</v>
      </c>
      <c r="F61" s="33" t="s">
        <v>588</v>
      </c>
      <c r="G61" s="85"/>
      <c r="H61" s="94"/>
      <c r="I61" s="91"/>
      <c r="J61" s="46"/>
    </row>
    <row r="62" spans="2:10" ht="45" hidden="1" outlineLevel="2" x14ac:dyDescent="0.25">
      <c r="B62" s="86"/>
      <c r="C62" s="86"/>
      <c r="D62" s="89"/>
      <c r="E62" s="33" t="s">
        <v>582</v>
      </c>
      <c r="F62" s="33" t="s">
        <v>589</v>
      </c>
      <c r="G62" s="86"/>
      <c r="H62" s="95"/>
      <c r="I62" s="92"/>
      <c r="J62" s="46"/>
    </row>
    <row r="63" spans="2:10" ht="30" hidden="1" outlineLevel="2" x14ac:dyDescent="0.25">
      <c r="B63" s="84" t="s">
        <v>164</v>
      </c>
      <c r="C63" s="84">
        <v>86</v>
      </c>
      <c r="D63" s="87" t="s">
        <v>593</v>
      </c>
      <c r="E63" s="33" t="s">
        <v>591</v>
      </c>
      <c r="F63" s="33"/>
      <c r="G63" s="84" t="s">
        <v>97</v>
      </c>
      <c r="H63" s="93"/>
      <c r="I63" s="90" t="s">
        <v>481</v>
      </c>
      <c r="J63" s="46"/>
    </row>
    <row r="64" spans="2:10" ht="15.75" hidden="1" customHeight="1" outlineLevel="2" x14ac:dyDescent="0.25">
      <c r="B64" s="85"/>
      <c r="C64" s="85"/>
      <c r="D64" s="88"/>
      <c r="E64" s="33" t="s">
        <v>592</v>
      </c>
      <c r="F64" s="33" t="s">
        <v>583</v>
      </c>
      <c r="G64" s="85"/>
      <c r="H64" s="94"/>
      <c r="I64" s="91"/>
      <c r="J64" s="46"/>
    </row>
    <row r="65" spans="2:10" ht="15.75" hidden="1" customHeight="1" outlineLevel="2" x14ac:dyDescent="0.25">
      <c r="B65" s="85"/>
      <c r="C65" s="85"/>
      <c r="D65" s="88"/>
      <c r="E65" s="33" t="s">
        <v>577</v>
      </c>
      <c r="F65" s="33" t="s">
        <v>584</v>
      </c>
      <c r="G65" s="85"/>
      <c r="H65" s="94"/>
      <c r="I65" s="91"/>
      <c r="J65" s="46"/>
    </row>
    <row r="66" spans="2:10" ht="15.75" hidden="1" customHeight="1" outlineLevel="2" x14ac:dyDescent="0.25">
      <c r="B66" s="85"/>
      <c r="C66" s="85"/>
      <c r="D66" s="88"/>
      <c r="E66" s="33" t="s">
        <v>578</v>
      </c>
      <c r="F66" s="33" t="s">
        <v>585</v>
      </c>
      <c r="G66" s="85"/>
      <c r="H66" s="94"/>
      <c r="I66" s="91"/>
      <c r="J66" s="46"/>
    </row>
    <row r="67" spans="2:10" ht="15.75" hidden="1" customHeight="1" outlineLevel="2" x14ac:dyDescent="0.25">
      <c r="B67" s="85"/>
      <c r="C67" s="85"/>
      <c r="D67" s="88"/>
      <c r="E67" s="33" t="s">
        <v>579</v>
      </c>
      <c r="F67" s="33" t="s">
        <v>586</v>
      </c>
      <c r="G67" s="85"/>
      <c r="H67" s="94"/>
      <c r="I67" s="91"/>
      <c r="J67" s="46"/>
    </row>
    <row r="68" spans="2:10" ht="15.75" hidden="1" customHeight="1" outlineLevel="2" x14ac:dyDescent="0.25">
      <c r="B68" s="85"/>
      <c r="C68" s="85"/>
      <c r="D68" s="88"/>
      <c r="E68" s="33" t="s">
        <v>580</v>
      </c>
      <c r="F68" s="33" t="s">
        <v>587</v>
      </c>
      <c r="G68" s="85"/>
      <c r="H68" s="94"/>
      <c r="I68" s="91"/>
      <c r="J68" s="46"/>
    </row>
    <row r="69" spans="2:10" ht="45" hidden="1" outlineLevel="2" x14ac:dyDescent="0.25">
      <c r="B69" s="85"/>
      <c r="C69" s="85"/>
      <c r="D69" s="88"/>
      <c r="E69" s="33" t="s">
        <v>581</v>
      </c>
      <c r="F69" s="33" t="s">
        <v>588</v>
      </c>
      <c r="G69" s="85"/>
      <c r="H69" s="94"/>
      <c r="I69" s="91"/>
      <c r="J69" s="46"/>
    </row>
    <row r="70" spans="2:10" ht="45" hidden="1" outlineLevel="2" x14ac:dyDescent="0.25">
      <c r="B70" s="86"/>
      <c r="C70" s="86"/>
      <c r="D70" s="89"/>
      <c r="E70" s="33" t="s">
        <v>582</v>
      </c>
      <c r="F70" s="33" t="s">
        <v>589</v>
      </c>
      <c r="G70" s="86"/>
      <c r="H70" s="95"/>
      <c r="I70" s="92"/>
      <c r="J70" s="46"/>
    </row>
    <row r="71" spans="2:10" ht="30" hidden="1" outlineLevel="2" x14ac:dyDescent="0.25">
      <c r="B71" s="84" t="s">
        <v>300</v>
      </c>
      <c r="C71" s="84">
        <v>87</v>
      </c>
      <c r="D71" s="87" t="s">
        <v>595</v>
      </c>
      <c r="E71" s="33" t="s">
        <v>594</v>
      </c>
      <c r="F71" s="33"/>
      <c r="G71" s="84" t="s">
        <v>97</v>
      </c>
      <c r="H71" s="93"/>
      <c r="I71" s="90" t="s">
        <v>481</v>
      </c>
      <c r="J71" s="46"/>
    </row>
    <row r="72" spans="2:10" hidden="1" outlineLevel="2" x14ac:dyDescent="0.25">
      <c r="B72" s="85"/>
      <c r="C72" s="85"/>
      <c r="D72" s="88"/>
      <c r="E72" s="33" t="s">
        <v>592</v>
      </c>
      <c r="F72" s="33" t="s">
        <v>583</v>
      </c>
      <c r="G72" s="85"/>
      <c r="H72" s="94"/>
      <c r="I72" s="91"/>
      <c r="J72" s="46"/>
    </row>
    <row r="73" spans="2:10" hidden="1" outlineLevel="2" x14ac:dyDescent="0.25">
      <c r="B73" s="85"/>
      <c r="C73" s="85"/>
      <c r="D73" s="88"/>
      <c r="E73" s="33" t="s">
        <v>577</v>
      </c>
      <c r="F73" s="33" t="s">
        <v>584</v>
      </c>
      <c r="G73" s="85"/>
      <c r="H73" s="94"/>
      <c r="I73" s="91"/>
      <c r="J73" s="46"/>
    </row>
    <row r="74" spans="2:10" hidden="1" outlineLevel="2" x14ac:dyDescent="0.25">
      <c r="B74" s="85"/>
      <c r="C74" s="85"/>
      <c r="D74" s="88"/>
      <c r="E74" s="33" t="s">
        <v>578</v>
      </c>
      <c r="F74" s="33" t="s">
        <v>585</v>
      </c>
      <c r="G74" s="85"/>
      <c r="H74" s="94"/>
      <c r="I74" s="91"/>
      <c r="J74" s="46"/>
    </row>
    <row r="75" spans="2:10" hidden="1" outlineLevel="2" x14ac:dyDescent="0.25">
      <c r="B75" s="85"/>
      <c r="C75" s="85"/>
      <c r="D75" s="88"/>
      <c r="E75" s="33" t="s">
        <v>579</v>
      </c>
      <c r="F75" s="33" t="s">
        <v>586</v>
      </c>
      <c r="G75" s="85"/>
      <c r="H75" s="94"/>
      <c r="I75" s="91"/>
      <c r="J75" s="46"/>
    </row>
    <row r="76" spans="2:10" hidden="1" outlineLevel="2" x14ac:dyDescent="0.25">
      <c r="B76" s="85"/>
      <c r="C76" s="85"/>
      <c r="D76" s="88"/>
      <c r="E76" s="33" t="s">
        <v>580</v>
      </c>
      <c r="F76" s="33" t="s">
        <v>587</v>
      </c>
      <c r="G76" s="85"/>
      <c r="H76" s="94"/>
      <c r="I76" s="91"/>
      <c r="J76" s="46"/>
    </row>
    <row r="77" spans="2:10" ht="45" hidden="1" outlineLevel="2" x14ac:dyDescent="0.25">
      <c r="B77" s="85"/>
      <c r="C77" s="85"/>
      <c r="D77" s="88"/>
      <c r="E77" s="33" t="s">
        <v>581</v>
      </c>
      <c r="F77" s="33" t="s">
        <v>588</v>
      </c>
      <c r="G77" s="85"/>
      <c r="H77" s="94"/>
      <c r="I77" s="91"/>
      <c r="J77" s="46"/>
    </row>
    <row r="78" spans="2:10" ht="45" hidden="1" outlineLevel="2" x14ac:dyDescent="0.25">
      <c r="B78" s="86"/>
      <c r="C78" s="86"/>
      <c r="D78" s="89"/>
      <c r="E78" s="33" t="s">
        <v>582</v>
      </c>
      <c r="F78" s="33" t="s">
        <v>589</v>
      </c>
      <c r="G78" s="86"/>
      <c r="H78" s="95"/>
      <c r="I78" s="92"/>
      <c r="J78" s="46"/>
    </row>
    <row r="79" spans="2:10" ht="30" hidden="1" outlineLevel="2" x14ac:dyDescent="0.25">
      <c r="B79" s="84" t="s">
        <v>324</v>
      </c>
      <c r="C79" s="84">
        <v>88</v>
      </c>
      <c r="D79" s="87" t="s">
        <v>596</v>
      </c>
      <c r="E79" s="33" t="s">
        <v>597</v>
      </c>
      <c r="F79" s="33"/>
      <c r="G79" s="84" t="s">
        <v>97</v>
      </c>
      <c r="H79" s="93"/>
      <c r="I79" s="90" t="s">
        <v>481</v>
      </c>
      <c r="J79" s="46"/>
    </row>
    <row r="80" spans="2:10" hidden="1" outlineLevel="2" x14ac:dyDescent="0.25">
      <c r="B80" s="85"/>
      <c r="C80" s="85"/>
      <c r="D80" s="88"/>
      <c r="E80" s="33" t="s">
        <v>592</v>
      </c>
      <c r="F80" s="33" t="s">
        <v>583</v>
      </c>
      <c r="G80" s="85"/>
      <c r="H80" s="94"/>
      <c r="I80" s="91"/>
      <c r="J80" s="46"/>
    </row>
    <row r="81" spans="2:10" hidden="1" outlineLevel="2" x14ac:dyDescent="0.25">
      <c r="B81" s="85"/>
      <c r="C81" s="85"/>
      <c r="D81" s="88"/>
      <c r="E81" s="33" t="s">
        <v>577</v>
      </c>
      <c r="F81" s="33" t="s">
        <v>584</v>
      </c>
      <c r="G81" s="85"/>
      <c r="H81" s="94"/>
      <c r="I81" s="91"/>
      <c r="J81" s="46"/>
    </row>
    <row r="82" spans="2:10" hidden="1" outlineLevel="2" x14ac:dyDescent="0.25">
      <c r="B82" s="85"/>
      <c r="C82" s="85"/>
      <c r="D82" s="88"/>
      <c r="E82" s="33" t="s">
        <v>578</v>
      </c>
      <c r="F82" s="33" t="s">
        <v>585</v>
      </c>
      <c r="G82" s="85"/>
      <c r="H82" s="94"/>
      <c r="I82" s="91"/>
      <c r="J82" s="46"/>
    </row>
    <row r="83" spans="2:10" hidden="1" outlineLevel="2" x14ac:dyDescent="0.25">
      <c r="B83" s="85"/>
      <c r="C83" s="85"/>
      <c r="D83" s="88"/>
      <c r="E83" s="33" t="s">
        <v>579</v>
      </c>
      <c r="F83" s="33" t="s">
        <v>586</v>
      </c>
      <c r="G83" s="85"/>
      <c r="H83" s="94"/>
      <c r="I83" s="91"/>
      <c r="J83" s="46"/>
    </row>
    <row r="84" spans="2:10" hidden="1" outlineLevel="2" x14ac:dyDescent="0.25">
      <c r="B84" s="85"/>
      <c r="C84" s="85"/>
      <c r="D84" s="88"/>
      <c r="E84" s="33" t="s">
        <v>580</v>
      </c>
      <c r="F84" s="33" t="s">
        <v>587</v>
      </c>
      <c r="G84" s="85"/>
      <c r="H84" s="94"/>
      <c r="I84" s="91"/>
      <c r="J84" s="46"/>
    </row>
    <row r="85" spans="2:10" ht="45" hidden="1" outlineLevel="2" x14ac:dyDescent="0.25">
      <c r="B85" s="85"/>
      <c r="C85" s="85"/>
      <c r="D85" s="88"/>
      <c r="E85" s="33" t="s">
        <v>581</v>
      </c>
      <c r="F85" s="33" t="s">
        <v>588</v>
      </c>
      <c r="G85" s="85"/>
      <c r="H85" s="94"/>
      <c r="I85" s="91"/>
      <c r="J85" s="46"/>
    </row>
    <row r="86" spans="2:10" ht="45" hidden="1" outlineLevel="2" x14ac:dyDescent="0.25">
      <c r="B86" s="86"/>
      <c r="C86" s="86"/>
      <c r="D86" s="89"/>
      <c r="E86" s="33" t="s">
        <v>582</v>
      </c>
      <c r="F86" s="33" t="s">
        <v>589</v>
      </c>
      <c r="G86" s="86"/>
      <c r="H86" s="95"/>
      <c r="I86" s="92"/>
      <c r="J86" s="46"/>
    </row>
    <row r="87" spans="2:10" ht="15.75" hidden="1" outlineLevel="1" collapsed="1" x14ac:dyDescent="0.25">
      <c r="B87" s="49" t="s">
        <v>169</v>
      </c>
      <c r="C87" s="61" t="s">
        <v>113</v>
      </c>
      <c r="D87" s="51"/>
      <c r="E87" s="51"/>
      <c r="F87" s="51"/>
      <c r="G87" s="51"/>
      <c r="H87" s="51"/>
      <c r="I87" s="51"/>
      <c r="J87" s="52"/>
    </row>
    <row r="88" spans="2:10" ht="90" hidden="1" customHeight="1" outlineLevel="2" x14ac:dyDescent="0.25">
      <c r="B88" s="46" t="s">
        <v>172</v>
      </c>
      <c r="C88" s="47">
        <v>51</v>
      </c>
      <c r="D88" s="33" t="s">
        <v>310</v>
      </c>
      <c r="E88" s="33" t="s">
        <v>598</v>
      </c>
      <c r="F88" s="33" t="s">
        <v>364</v>
      </c>
      <c r="G88" s="46" t="s">
        <v>97</v>
      </c>
      <c r="H88" s="41"/>
      <c r="I88" s="33" t="s">
        <v>108</v>
      </c>
      <c r="J88" s="46"/>
    </row>
    <row r="89" spans="2:10" ht="105" hidden="1" customHeight="1" outlineLevel="2" x14ac:dyDescent="0.25">
      <c r="B89" s="46" t="s">
        <v>173</v>
      </c>
      <c r="C89" s="47">
        <v>52</v>
      </c>
      <c r="D89" s="33" t="s">
        <v>312</v>
      </c>
      <c r="E89" s="33" t="s">
        <v>599</v>
      </c>
      <c r="F89" s="33" t="s">
        <v>365</v>
      </c>
      <c r="G89" s="46" t="s">
        <v>97</v>
      </c>
      <c r="H89" s="41"/>
      <c r="I89" s="33" t="s">
        <v>108</v>
      </c>
      <c r="J89" s="46"/>
    </row>
    <row r="90" spans="2:10" ht="105" hidden="1" customHeight="1" outlineLevel="2" x14ac:dyDescent="0.25">
      <c r="B90" s="46" t="s">
        <v>196</v>
      </c>
      <c r="C90" s="47">
        <v>53</v>
      </c>
      <c r="D90" s="33" t="s">
        <v>311</v>
      </c>
      <c r="E90" s="33" t="s">
        <v>600</v>
      </c>
      <c r="F90" s="33" t="s">
        <v>365</v>
      </c>
      <c r="G90" s="46" t="s">
        <v>97</v>
      </c>
      <c r="H90" s="41"/>
      <c r="I90" s="33" t="s">
        <v>108</v>
      </c>
      <c r="J90" s="46"/>
    </row>
    <row r="91" spans="2:10" ht="105" hidden="1" customHeight="1" outlineLevel="2" x14ac:dyDescent="0.25">
      <c r="B91" s="46" t="s">
        <v>319</v>
      </c>
      <c r="C91" s="47">
        <v>93</v>
      </c>
      <c r="D91" s="33" t="s">
        <v>320</v>
      </c>
      <c r="E91" s="33" t="s">
        <v>601</v>
      </c>
      <c r="F91" s="33" t="s">
        <v>366</v>
      </c>
      <c r="G91" s="46" t="s">
        <v>97</v>
      </c>
      <c r="H91" s="41"/>
      <c r="I91" s="33" t="s">
        <v>108</v>
      </c>
      <c r="J91" s="46"/>
    </row>
    <row r="92" spans="2:10" collapsed="1" x14ac:dyDescent="0.25">
      <c r="B92" s="62" t="s">
        <v>678</v>
      </c>
      <c r="C92" s="54"/>
      <c r="D92" s="54"/>
      <c r="E92" s="54"/>
      <c r="F92" s="54"/>
      <c r="G92" s="54"/>
      <c r="H92" s="54"/>
      <c r="I92" s="54"/>
      <c r="J92" s="54"/>
    </row>
    <row r="93" spans="2:10" ht="15.75" hidden="1" outlineLevel="1" collapsed="1" x14ac:dyDescent="0.25">
      <c r="B93" s="49" t="s">
        <v>182</v>
      </c>
      <c r="C93" s="61" t="s">
        <v>131</v>
      </c>
      <c r="D93" s="51"/>
      <c r="E93" s="51"/>
      <c r="F93" s="51"/>
      <c r="G93" s="51"/>
      <c r="H93" s="51"/>
      <c r="I93" s="51"/>
      <c r="J93" s="52"/>
    </row>
    <row r="94" spans="2:10" ht="45" hidden="1" outlineLevel="2" x14ac:dyDescent="0.25">
      <c r="B94" s="46" t="s">
        <v>197</v>
      </c>
      <c r="C94" s="47">
        <v>54</v>
      </c>
      <c r="D94" s="33" t="s">
        <v>482</v>
      </c>
      <c r="E94" s="33" t="s">
        <v>602</v>
      </c>
      <c r="F94" s="63" t="s">
        <v>309</v>
      </c>
      <c r="G94" s="46" t="s">
        <v>97</v>
      </c>
      <c r="H94" s="41"/>
      <c r="I94" s="33" t="s">
        <v>16</v>
      </c>
      <c r="J94" s="46"/>
    </row>
    <row r="95" spans="2:10" ht="15.75" hidden="1" outlineLevel="1" collapsed="1" x14ac:dyDescent="0.25">
      <c r="B95" s="49" t="s">
        <v>198</v>
      </c>
      <c r="C95" s="61" t="s">
        <v>136</v>
      </c>
      <c r="D95" s="51"/>
      <c r="E95" s="51"/>
      <c r="F95" s="51"/>
      <c r="G95" s="51"/>
      <c r="H95" s="51"/>
      <c r="I95" s="51"/>
      <c r="J95" s="52"/>
    </row>
    <row r="96" spans="2:10" ht="90" hidden="1" outlineLevel="2" x14ac:dyDescent="0.25">
      <c r="B96" s="46" t="s">
        <v>199</v>
      </c>
      <c r="C96" s="47">
        <v>55</v>
      </c>
      <c r="D96" s="33" t="s">
        <v>140</v>
      </c>
      <c r="E96" s="33" t="s">
        <v>604</v>
      </c>
      <c r="F96" s="33" t="s">
        <v>142</v>
      </c>
      <c r="G96" s="46" t="s">
        <v>97</v>
      </c>
      <c r="H96" s="41"/>
      <c r="I96" s="33" t="s">
        <v>143</v>
      </c>
      <c r="J96" s="46"/>
    </row>
    <row r="97" spans="2:10" ht="45" hidden="1" outlineLevel="2" x14ac:dyDescent="0.25">
      <c r="B97" s="46" t="s">
        <v>200</v>
      </c>
      <c r="C97" s="47">
        <v>94</v>
      </c>
      <c r="D97" s="33" t="s">
        <v>157</v>
      </c>
      <c r="E97" s="33" t="s">
        <v>603</v>
      </c>
      <c r="F97" s="33" t="s">
        <v>159</v>
      </c>
      <c r="G97" s="46" t="s">
        <v>97</v>
      </c>
      <c r="H97" s="41"/>
      <c r="I97" s="33" t="s">
        <v>16</v>
      </c>
      <c r="J97" s="46"/>
    </row>
    <row r="98" spans="2:10" ht="15.75" customHeight="1" collapsed="1" x14ac:dyDescent="0.25">
      <c r="B98" s="62" t="s">
        <v>679</v>
      </c>
      <c r="C98" s="62"/>
      <c r="D98" s="62"/>
      <c r="E98" s="62"/>
      <c r="F98" s="62"/>
      <c r="G98" s="62"/>
      <c r="H98" s="62"/>
      <c r="I98" s="62"/>
      <c r="J98" s="62"/>
    </row>
    <row r="99" spans="2:10" ht="15.75" hidden="1" outlineLevel="1" collapsed="1" x14ac:dyDescent="0.25">
      <c r="B99" s="49" t="s">
        <v>201</v>
      </c>
      <c r="C99" s="61" t="s">
        <v>145</v>
      </c>
      <c r="D99" s="51"/>
      <c r="E99" s="51"/>
      <c r="F99" s="51"/>
      <c r="G99" s="51"/>
      <c r="H99" s="51"/>
      <c r="I99" s="51"/>
      <c r="J99" s="52"/>
    </row>
    <row r="100" spans="2:10" ht="120" hidden="1" outlineLevel="2" x14ac:dyDescent="0.25">
      <c r="B100" s="46" t="s">
        <v>202</v>
      </c>
      <c r="C100" s="47">
        <v>57</v>
      </c>
      <c r="D100" s="33" t="s">
        <v>147</v>
      </c>
      <c r="E100" s="33" t="s">
        <v>151</v>
      </c>
      <c r="F100" s="33" t="s">
        <v>154</v>
      </c>
      <c r="G100" s="46" t="s">
        <v>97</v>
      </c>
      <c r="H100" s="41"/>
      <c r="I100" s="33" t="s">
        <v>108</v>
      </c>
      <c r="J100" s="46"/>
    </row>
    <row r="101" spans="2:10" ht="135" hidden="1" outlineLevel="2" x14ac:dyDescent="0.25">
      <c r="B101" s="46" t="s">
        <v>203</v>
      </c>
      <c r="C101" s="47">
        <v>58</v>
      </c>
      <c r="D101" s="33" t="s">
        <v>148</v>
      </c>
      <c r="E101" s="33" t="s">
        <v>152</v>
      </c>
      <c r="F101" s="33" t="s">
        <v>155</v>
      </c>
      <c r="G101" s="46" t="s">
        <v>97</v>
      </c>
      <c r="H101" s="41"/>
      <c r="I101" s="33" t="s">
        <v>108</v>
      </c>
      <c r="J101" s="46"/>
    </row>
    <row r="102" spans="2:10" ht="135" hidden="1" outlineLevel="2" x14ac:dyDescent="0.25">
      <c r="B102" s="46" t="s">
        <v>204</v>
      </c>
      <c r="C102" s="47">
        <v>59</v>
      </c>
      <c r="D102" s="33" t="s">
        <v>149</v>
      </c>
      <c r="E102" s="33" t="s">
        <v>153</v>
      </c>
      <c r="F102" s="33" t="s">
        <v>155</v>
      </c>
      <c r="G102" s="46" t="s">
        <v>97</v>
      </c>
      <c r="H102" s="41"/>
      <c r="I102" s="33" t="s">
        <v>108</v>
      </c>
      <c r="J102" s="46"/>
    </row>
    <row r="103" spans="2:10" collapsed="1" x14ac:dyDescent="0.25">
      <c r="B103" s="62" t="s">
        <v>680</v>
      </c>
      <c r="C103" s="62"/>
      <c r="D103" s="62"/>
      <c r="E103" s="62"/>
      <c r="F103" s="62"/>
      <c r="G103" s="62"/>
      <c r="H103" s="62"/>
      <c r="I103" s="62"/>
      <c r="J103" s="62"/>
    </row>
    <row r="104" spans="2:10" ht="15.75" hidden="1" outlineLevel="1" collapsed="1" x14ac:dyDescent="0.25">
      <c r="B104" s="49" t="s">
        <v>205</v>
      </c>
      <c r="C104" s="61" t="s">
        <v>161</v>
      </c>
      <c r="D104" s="51"/>
      <c r="E104" s="51"/>
      <c r="F104" s="51"/>
      <c r="G104" s="51"/>
      <c r="H104" s="51"/>
      <c r="I104" s="51"/>
      <c r="J104" s="52"/>
    </row>
    <row r="105" spans="2:10" ht="135" hidden="1" outlineLevel="2" x14ac:dyDescent="0.25">
      <c r="B105" s="46" t="s">
        <v>206</v>
      </c>
      <c r="C105" s="47">
        <v>95</v>
      </c>
      <c r="D105" s="33" t="s">
        <v>167</v>
      </c>
      <c r="E105" s="33" t="s">
        <v>605</v>
      </c>
      <c r="F105" s="33" t="s">
        <v>387</v>
      </c>
      <c r="G105" s="46" t="s">
        <v>97</v>
      </c>
      <c r="H105" s="41"/>
      <c r="I105" s="33" t="s">
        <v>16</v>
      </c>
      <c r="J105" s="46"/>
    </row>
    <row r="106" spans="2:10" ht="105" hidden="1" outlineLevel="2" x14ac:dyDescent="0.25">
      <c r="B106" s="46" t="s">
        <v>492</v>
      </c>
      <c r="C106" s="47">
        <v>96</v>
      </c>
      <c r="D106" s="33" t="s">
        <v>168</v>
      </c>
      <c r="E106" s="33" t="s">
        <v>606</v>
      </c>
      <c r="F106" s="33" t="s">
        <v>166</v>
      </c>
      <c r="G106" s="46" t="s">
        <v>97</v>
      </c>
      <c r="H106" s="41"/>
      <c r="I106" s="33" t="s">
        <v>16</v>
      </c>
      <c r="J106" s="46"/>
    </row>
    <row r="107" spans="2:10" collapsed="1" x14ac:dyDescent="0.25">
      <c r="B107" s="62" t="s">
        <v>681</v>
      </c>
      <c r="C107" s="62"/>
      <c r="D107" s="62"/>
      <c r="E107" s="62"/>
      <c r="F107" s="62"/>
      <c r="G107" s="62"/>
      <c r="H107" s="62"/>
      <c r="I107" s="62"/>
      <c r="J107" s="62"/>
    </row>
    <row r="108" spans="2:10" ht="15.75" hidden="1" outlineLevel="1" collapsed="1" x14ac:dyDescent="0.25">
      <c r="B108" s="49" t="s">
        <v>207</v>
      </c>
      <c r="C108" s="61" t="s">
        <v>170</v>
      </c>
      <c r="D108" s="51"/>
      <c r="E108" s="51"/>
      <c r="F108" s="51"/>
      <c r="G108" s="51"/>
      <c r="H108" s="51"/>
      <c r="I108" s="51"/>
      <c r="J108" s="52"/>
    </row>
    <row r="109" spans="2:10" ht="90" hidden="1" outlineLevel="2" x14ac:dyDescent="0.25">
      <c r="B109" s="46" t="s">
        <v>208</v>
      </c>
      <c r="C109" s="47">
        <v>97</v>
      </c>
      <c r="D109" s="33" t="s">
        <v>174</v>
      </c>
      <c r="E109" s="33" t="s">
        <v>607</v>
      </c>
      <c r="F109" s="33" t="s">
        <v>177</v>
      </c>
      <c r="G109" s="46" t="s">
        <v>97</v>
      </c>
      <c r="H109" s="41"/>
      <c r="I109" s="33" t="s">
        <v>16</v>
      </c>
      <c r="J109" s="46"/>
    </row>
    <row r="110" spans="2:10" ht="90" hidden="1" outlineLevel="2" x14ac:dyDescent="0.25">
      <c r="B110" s="46" t="s">
        <v>494</v>
      </c>
      <c r="C110" s="47">
        <v>98</v>
      </c>
      <c r="D110" s="33" t="s">
        <v>175</v>
      </c>
      <c r="E110" s="33" t="s">
        <v>607</v>
      </c>
      <c r="F110" s="63" t="s">
        <v>178</v>
      </c>
      <c r="G110" s="46" t="s">
        <v>97</v>
      </c>
      <c r="H110" s="41"/>
      <c r="I110" s="33" t="s">
        <v>16</v>
      </c>
      <c r="J110" s="46"/>
    </row>
    <row r="111" spans="2:10" collapsed="1" x14ac:dyDescent="0.25">
      <c r="B111" s="62" t="s">
        <v>682</v>
      </c>
      <c r="C111" s="62"/>
      <c r="D111" s="62"/>
      <c r="E111" s="62"/>
      <c r="F111" s="62"/>
      <c r="G111" s="62"/>
      <c r="H111" s="62"/>
      <c r="I111" s="62"/>
      <c r="J111" s="62"/>
    </row>
    <row r="112" spans="2:10" ht="15.75" hidden="1" outlineLevel="1" collapsed="1" x14ac:dyDescent="0.25">
      <c r="B112" s="49" t="s">
        <v>209</v>
      </c>
      <c r="C112" s="61" t="s">
        <v>180</v>
      </c>
      <c r="D112" s="51"/>
      <c r="E112" s="51"/>
      <c r="F112" s="51"/>
      <c r="G112" s="51"/>
      <c r="H112" s="51"/>
      <c r="I112" s="51"/>
      <c r="J112" s="52"/>
    </row>
    <row r="113" spans="2:10" ht="105" hidden="1" outlineLevel="2" x14ac:dyDescent="0.25">
      <c r="B113" s="46" t="s">
        <v>316</v>
      </c>
      <c r="C113" s="47">
        <v>99</v>
      </c>
      <c r="D113" s="33" t="s">
        <v>313</v>
      </c>
      <c r="E113" s="33" t="s">
        <v>608</v>
      </c>
      <c r="F113" s="33" t="s">
        <v>364</v>
      </c>
      <c r="G113" s="46" t="s">
        <v>97</v>
      </c>
      <c r="H113" s="41"/>
      <c r="I113" s="33" t="s">
        <v>143</v>
      </c>
      <c r="J113" s="46"/>
    </row>
    <row r="114" spans="2:10" ht="105" hidden="1" outlineLevel="2" x14ac:dyDescent="0.25">
      <c r="B114" s="46" t="s">
        <v>317</v>
      </c>
      <c r="C114" s="47">
        <v>100</v>
      </c>
      <c r="D114" s="33" t="s">
        <v>314</v>
      </c>
      <c r="E114" s="33" t="s">
        <v>609</v>
      </c>
      <c r="F114" s="33" t="s">
        <v>364</v>
      </c>
      <c r="G114" s="46" t="s">
        <v>97</v>
      </c>
      <c r="H114" s="41"/>
      <c r="I114" s="33" t="s">
        <v>143</v>
      </c>
      <c r="J114" s="46"/>
    </row>
    <row r="115" spans="2:10" ht="105" hidden="1" outlineLevel="2" x14ac:dyDescent="0.25">
      <c r="B115" s="46" t="s">
        <v>318</v>
      </c>
      <c r="C115" s="47">
        <v>101</v>
      </c>
      <c r="D115" s="33" t="s">
        <v>315</v>
      </c>
      <c r="E115" s="33" t="s">
        <v>610</v>
      </c>
      <c r="F115" s="33" t="s">
        <v>364</v>
      </c>
      <c r="G115" s="46" t="s">
        <v>97</v>
      </c>
      <c r="H115" s="41"/>
      <c r="I115" s="33" t="s">
        <v>143</v>
      </c>
      <c r="J115" s="46"/>
    </row>
    <row r="116" spans="2:10" ht="15.75" hidden="1" outlineLevel="1" collapsed="1" x14ac:dyDescent="0.25">
      <c r="B116" s="49" t="s">
        <v>331</v>
      </c>
      <c r="C116" s="61" t="s">
        <v>332</v>
      </c>
      <c r="D116" s="51"/>
      <c r="E116" s="51"/>
      <c r="F116" s="51"/>
      <c r="G116" s="51"/>
      <c r="H116" s="51"/>
      <c r="I116" s="51"/>
      <c r="J116" s="52"/>
    </row>
    <row r="117" spans="2:10" ht="30" hidden="1" outlineLevel="2" x14ac:dyDescent="0.25">
      <c r="B117" s="84" t="s">
        <v>348</v>
      </c>
      <c r="C117" s="90">
        <v>102</v>
      </c>
      <c r="D117" s="87" t="s">
        <v>620</v>
      </c>
      <c r="E117" s="33" t="s">
        <v>623</v>
      </c>
      <c r="F117" s="33"/>
      <c r="G117" s="84" t="s">
        <v>97</v>
      </c>
      <c r="H117" s="93"/>
      <c r="I117" s="90" t="s">
        <v>143</v>
      </c>
      <c r="J117" s="46"/>
    </row>
    <row r="118" spans="2:10" ht="15.75" hidden="1" customHeight="1" outlineLevel="2" x14ac:dyDescent="0.25">
      <c r="B118" s="85"/>
      <c r="C118" s="91"/>
      <c r="D118" s="88"/>
      <c r="E118" s="33" t="s">
        <v>611</v>
      </c>
      <c r="F118" s="33"/>
      <c r="G118" s="85"/>
      <c r="H118" s="94"/>
      <c r="I118" s="91"/>
      <c r="J118" s="46"/>
    </row>
    <row r="119" spans="2:10" ht="15.75" hidden="1" customHeight="1" outlineLevel="2" x14ac:dyDescent="0.25">
      <c r="B119" s="85"/>
      <c r="C119" s="91"/>
      <c r="D119" s="88"/>
      <c r="E119" s="33" t="s">
        <v>612</v>
      </c>
      <c r="F119" s="33" t="s">
        <v>613</v>
      </c>
      <c r="G119" s="85"/>
      <c r="H119" s="94"/>
      <c r="I119" s="91"/>
      <c r="J119" s="46"/>
    </row>
    <row r="120" spans="2:10" ht="15.75" hidden="1" customHeight="1" outlineLevel="2" x14ac:dyDescent="0.25">
      <c r="B120" s="85"/>
      <c r="C120" s="91"/>
      <c r="D120" s="88"/>
      <c r="E120" s="33" t="s">
        <v>577</v>
      </c>
      <c r="F120" s="33" t="s">
        <v>614</v>
      </c>
      <c r="G120" s="85"/>
      <c r="H120" s="94"/>
      <c r="I120" s="91"/>
      <c r="J120" s="46"/>
    </row>
    <row r="121" spans="2:10" ht="15.75" hidden="1" customHeight="1" outlineLevel="2" x14ac:dyDescent="0.25">
      <c r="B121" s="85"/>
      <c r="C121" s="91"/>
      <c r="D121" s="88"/>
      <c r="E121" s="33" t="s">
        <v>578</v>
      </c>
      <c r="F121" s="33" t="s">
        <v>615</v>
      </c>
      <c r="G121" s="85"/>
      <c r="H121" s="94"/>
      <c r="I121" s="91"/>
      <c r="J121" s="46"/>
    </row>
    <row r="122" spans="2:10" ht="15.75" hidden="1" customHeight="1" outlineLevel="2" x14ac:dyDescent="0.25">
      <c r="B122" s="85"/>
      <c r="C122" s="91"/>
      <c r="D122" s="88"/>
      <c r="E122" s="33" t="s">
        <v>579</v>
      </c>
      <c r="F122" s="33" t="s">
        <v>616</v>
      </c>
      <c r="G122" s="85"/>
      <c r="H122" s="94"/>
      <c r="I122" s="91"/>
      <c r="J122" s="46"/>
    </row>
    <row r="123" spans="2:10" ht="15.75" hidden="1" customHeight="1" outlineLevel="2" x14ac:dyDescent="0.25">
      <c r="B123" s="85"/>
      <c r="C123" s="91"/>
      <c r="D123" s="88"/>
      <c r="E123" s="33" t="s">
        <v>580</v>
      </c>
      <c r="F123" s="33" t="s">
        <v>617</v>
      </c>
      <c r="G123" s="85"/>
      <c r="H123" s="94"/>
      <c r="I123" s="91"/>
      <c r="J123" s="46"/>
    </row>
    <row r="124" spans="2:10" ht="45" hidden="1" outlineLevel="2" x14ac:dyDescent="0.25">
      <c r="B124" s="85"/>
      <c r="C124" s="91"/>
      <c r="D124" s="88"/>
      <c r="E124" s="33" t="s">
        <v>581</v>
      </c>
      <c r="F124" s="33" t="s">
        <v>618</v>
      </c>
      <c r="G124" s="85"/>
      <c r="H124" s="94"/>
      <c r="I124" s="91"/>
      <c r="J124" s="46"/>
    </row>
    <row r="125" spans="2:10" ht="45" hidden="1" outlineLevel="2" x14ac:dyDescent="0.25">
      <c r="B125" s="86"/>
      <c r="C125" s="92"/>
      <c r="D125" s="89"/>
      <c r="E125" s="33" t="s">
        <v>582</v>
      </c>
      <c r="F125" s="33" t="s">
        <v>619</v>
      </c>
      <c r="G125" s="86"/>
      <c r="H125" s="95"/>
      <c r="I125" s="92"/>
      <c r="J125" s="46"/>
    </row>
    <row r="126" spans="2:10" ht="30" hidden="1" outlineLevel="2" x14ac:dyDescent="0.25">
      <c r="B126" s="84" t="s">
        <v>349</v>
      </c>
      <c r="D126" s="87" t="s">
        <v>621</v>
      </c>
      <c r="E126" s="33" t="s">
        <v>624</v>
      </c>
      <c r="F126" s="33"/>
      <c r="G126" s="84" t="s">
        <v>97</v>
      </c>
      <c r="H126" s="93"/>
      <c r="I126" s="90" t="s">
        <v>143</v>
      </c>
      <c r="J126" s="46"/>
    </row>
    <row r="127" spans="2:10" hidden="1" outlineLevel="2" x14ac:dyDescent="0.25">
      <c r="B127" s="85"/>
      <c r="D127" s="88"/>
      <c r="E127" s="33" t="s">
        <v>611</v>
      </c>
      <c r="F127" s="33"/>
      <c r="G127" s="85"/>
      <c r="H127" s="94"/>
      <c r="I127" s="91"/>
      <c r="J127" s="46"/>
    </row>
    <row r="128" spans="2:10" hidden="1" outlineLevel="2" x14ac:dyDescent="0.25">
      <c r="B128" s="85"/>
      <c r="D128" s="88"/>
      <c r="E128" s="33" t="s">
        <v>612</v>
      </c>
      <c r="F128" s="33" t="s">
        <v>613</v>
      </c>
      <c r="G128" s="85"/>
      <c r="H128" s="94"/>
      <c r="I128" s="91"/>
      <c r="J128" s="46"/>
    </row>
    <row r="129" spans="2:10" hidden="1" outlineLevel="2" x14ac:dyDescent="0.25">
      <c r="B129" s="85"/>
      <c r="D129" s="88"/>
      <c r="E129" s="33" t="s">
        <v>577</v>
      </c>
      <c r="F129" s="33" t="s">
        <v>614</v>
      </c>
      <c r="G129" s="85"/>
      <c r="H129" s="94"/>
      <c r="I129" s="91"/>
      <c r="J129" s="46"/>
    </row>
    <row r="130" spans="2:10" hidden="1" outlineLevel="2" x14ac:dyDescent="0.25">
      <c r="B130" s="85"/>
      <c r="D130" s="88"/>
      <c r="E130" s="33" t="s">
        <v>578</v>
      </c>
      <c r="F130" s="33" t="s">
        <v>615</v>
      </c>
      <c r="G130" s="85"/>
      <c r="H130" s="94"/>
      <c r="I130" s="91"/>
      <c r="J130" s="46"/>
    </row>
    <row r="131" spans="2:10" hidden="1" outlineLevel="2" x14ac:dyDescent="0.25">
      <c r="B131" s="85"/>
      <c r="D131" s="88"/>
      <c r="E131" s="33" t="s">
        <v>579</v>
      </c>
      <c r="F131" s="33" t="s">
        <v>616</v>
      </c>
      <c r="G131" s="85"/>
      <c r="H131" s="94"/>
      <c r="I131" s="91"/>
      <c r="J131" s="46"/>
    </row>
    <row r="132" spans="2:10" hidden="1" outlineLevel="2" x14ac:dyDescent="0.25">
      <c r="B132" s="85"/>
      <c r="D132" s="88"/>
      <c r="E132" s="33" t="s">
        <v>580</v>
      </c>
      <c r="F132" s="33" t="s">
        <v>617</v>
      </c>
      <c r="G132" s="85"/>
      <c r="H132" s="94"/>
      <c r="I132" s="91"/>
      <c r="J132" s="46"/>
    </row>
    <row r="133" spans="2:10" ht="45" hidden="1" outlineLevel="2" x14ac:dyDescent="0.25">
      <c r="B133" s="85"/>
      <c r="D133" s="88"/>
      <c r="E133" s="33" t="s">
        <v>581</v>
      </c>
      <c r="F133" s="33" t="s">
        <v>618</v>
      </c>
      <c r="G133" s="85"/>
      <c r="H133" s="94"/>
      <c r="I133" s="91"/>
      <c r="J133" s="46"/>
    </row>
    <row r="134" spans="2:10" ht="45" hidden="1" outlineLevel="2" x14ac:dyDescent="0.25">
      <c r="B134" s="86"/>
      <c r="D134" s="89"/>
      <c r="E134" s="33" t="s">
        <v>582</v>
      </c>
      <c r="F134" s="33" t="s">
        <v>619</v>
      </c>
      <c r="G134" s="86"/>
      <c r="H134" s="95"/>
      <c r="I134" s="92"/>
      <c r="J134" s="46"/>
    </row>
    <row r="135" spans="2:10" ht="30" hidden="1" outlineLevel="2" x14ac:dyDescent="0.25">
      <c r="B135" s="84" t="s">
        <v>350</v>
      </c>
      <c r="C135" s="90">
        <v>103</v>
      </c>
      <c r="D135" s="87" t="s">
        <v>622</v>
      </c>
      <c r="E135" s="33" t="s">
        <v>625</v>
      </c>
      <c r="F135" s="33"/>
      <c r="G135" s="84" t="s">
        <v>97</v>
      </c>
      <c r="H135" s="93"/>
      <c r="I135" s="90" t="s">
        <v>143</v>
      </c>
      <c r="J135" s="46"/>
    </row>
    <row r="136" spans="2:10" hidden="1" outlineLevel="2" x14ac:dyDescent="0.25">
      <c r="B136" s="85"/>
      <c r="C136" s="91"/>
      <c r="D136" s="88"/>
      <c r="E136" s="33" t="s">
        <v>611</v>
      </c>
      <c r="F136" s="33"/>
      <c r="G136" s="85"/>
      <c r="H136" s="94"/>
      <c r="I136" s="91"/>
      <c r="J136" s="46"/>
    </row>
    <row r="137" spans="2:10" hidden="1" outlineLevel="2" x14ac:dyDescent="0.25">
      <c r="B137" s="85"/>
      <c r="C137" s="91"/>
      <c r="D137" s="88"/>
      <c r="E137" s="33" t="s">
        <v>612</v>
      </c>
      <c r="F137" s="33" t="s">
        <v>613</v>
      </c>
      <c r="G137" s="85"/>
      <c r="H137" s="94"/>
      <c r="I137" s="91"/>
      <c r="J137" s="46"/>
    </row>
    <row r="138" spans="2:10" hidden="1" outlineLevel="2" x14ac:dyDescent="0.25">
      <c r="B138" s="85"/>
      <c r="C138" s="91"/>
      <c r="D138" s="88"/>
      <c r="E138" s="33" t="s">
        <v>577</v>
      </c>
      <c r="F138" s="33" t="s">
        <v>614</v>
      </c>
      <c r="G138" s="85"/>
      <c r="H138" s="94"/>
      <c r="I138" s="91"/>
      <c r="J138" s="46"/>
    </row>
    <row r="139" spans="2:10" hidden="1" outlineLevel="2" x14ac:dyDescent="0.25">
      <c r="B139" s="85"/>
      <c r="C139" s="91"/>
      <c r="D139" s="88"/>
      <c r="E139" s="33" t="s">
        <v>578</v>
      </c>
      <c r="F139" s="33" t="s">
        <v>615</v>
      </c>
      <c r="G139" s="85"/>
      <c r="H139" s="94"/>
      <c r="I139" s="91"/>
      <c r="J139" s="46"/>
    </row>
    <row r="140" spans="2:10" hidden="1" outlineLevel="2" x14ac:dyDescent="0.25">
      <c r="B140" s="85"/>
      <c r="C140" s="91"/>
      <c r="D140" s="88"/>
      <c r="E140" s="33" t="s">
        <v>579</v>
      </c>
      <c r="F140" s="33" t="s">
        <v>616</v>
      </c>
      <c r="G140" s="85"/>
      <c r="H140" s="94"/>
      <c r="I140" s="91"/>
      <c r="J140" s="46"/>
    </row>
    <row r="141" spans="2:10" hidden="1" outlineLevel="2" x14ac:dyDescent="0.25">
      <c r="B141" s="85"/>
      <c r="C141" s="91"/>
      <c r="D141" s="88"/>
      <c r="E141" s="33" t="s">
        <v>580</v>
      </c>
      <c r="F141" s="33" t="s">
        <v>617</v>
      </c>
      <c r="G141" s="85"/>
      <c r="H141" s="94"/>
      <c r="I141" s="91"/>
      <c r="J141" s="46"/>
    </row>
    <row r="142" spans="2:10" ht="45" hidden="1" outlineLevel="2" x14ac:dyDescent="0.25">
      <c r="B142" s="85"/>
      <c r="C142" s="91"/>
      <c r="D142" s="88"/>
      <c r="E142" s="33" t="s">
        <v>581</v>
      </c>
      <c r="F142" s="33" t="s">
        <v>618</v>
      </c>
      <c r="G142" s="85"/>
      <c r="H142" s="94"/>
      <c r="I142" s="91"/>
      <c r="J142" s="46"/>
    </row>
    <row r="143" spans="2:10" ht="45" hidden="1" outlineLevel="2" x14ac:dyDescent="0.25">
      <c r="B143" s="86"/>
      <c r="C143" s="92"/>
      <c r="D143" s="89"/>
      <c r="E143" s="33" t="s">
        <v>582</v>
      </c>
      <c r="F143" s="33" t="s">
        <v>619</v>
      </c>
      <c r="G143" s="86"/>
      <c r="H143" s="95"/>
      <c r="I143" s="92"/>
      <c r="J143" s="46"/>
    </row>
    <row r="144" spans="2:10" collapsed="1" x14ac:dyDescent="0.25">
      <c r="B144" s="62" t="s">
        <v>683</v>
      </c>
      <c r="C144" s="62"/>
      <c r="D144" s="62"/>
      <c r="E144" s="62"/>
      <c r="F144" s="62"/>
      <c r="G144" s="62"/>
      <c r="H144" s="62"/>
      <c r="I144" s="62"/>
      <c r="J144" s="62"/>
    </row>
    <row r="145" spans="2:10" ht="15.75" hidden="1" outlineLevel="1" collapsed="1" x14ac:dyDescent="0.25">
      <c r="B145" s="49" t="s">
        <v>354</v>
      </c>
      <c r="C145" s="61" t="s">
        <v>498</v>
      </c>
      <c r="D145" s="51"/>
      <c r="E145" s="51"/>
      <c r="F145" s="51"/>
      <c r="G145" s="51"/>
      <c r="H145" s="51"/>
      <c r="I145" s="51"/>
      <c r="J145" s="52"/>
    </row>
    <row r="146" spans="2:10" ht="30" hidden="1" outlineLevel="2" x14ac:dyDescent="0.25">
      <c r="B146" s="84" t="s">
        <v>360</v>
      </c>
      <c r="C146" s="84"/>
      <c r="D146" s="87" t="s">
        <v>633</v>
      </c>
      <c r="E146" s="33" t="s">
        <v>626</v>
      </c>
      <c r="F146" s="33"/>
      <c r="G146" s="84" t="s">
        <v>97</v>
      </c>
      <c r="H146" s="93"/>
      <c r="I146" s="90" t="s">
        <v>108</v>
      </c>
      <c r="J146" s="46"/>
    </row>
    <row r="147" spans="2:10" ht="15.75" hidden="1" customHeight="1" outlineLevel="2" x14ac:dyDescent="0.25">
      <c r="B147" s="85"/>
      <c r="C147" s="85"/>
      <c r="D147" s="88"/>
      <c r="E147" s="33" t="s">
        <v>627</v>
      </c>
      <c r="F147" s="33"/>
      <c r="G147" s="85"/>
      <c r="H147" s="94"/>
      <c r="I147" s="91"/>
      <c r="J147" s="46"/>
    </row>
    <row r="148" spans="2:10" ht="15.75" hidden="1" customHeight="1" outlineLevel="2" x14ac:dyDescent="0.25">
      <c r="B148" s="85"/>
      <c r="C148" s="85"/>
      <c r="D148" s="88"/>
      <c r="E148" s="33" t="s">
        <v>630</v>
      </c>
      <c r="F148" s="33"/>
      <c r="G148" s="85"/>
      <c r="H148" s="94"/>
      <c r="I148" s="91"/>
      <c r="J148" s="46"/>
    </row>
    <row r="149" spans="2:10" ht="15.75" hidden="1" customHeight="1" outlineLevel="2" x14ac:dyDescent="0.25">
      <c r="B149" s="85"/>
      <c r="C149" s="85"/>
      <c r="D149" s="88"/>
      <c r="E149" s="33" t="s">
        <v>628</v>
      </c>
      <c r="F149" s="33"/>
      <c r="G149" s="85"/>
      <c r="H149" s="94"/>
      <c r="I149" s="91"/>
      <c r="J149" s="46"/>
    </row>
    <row r="150" spans="2:10" ht="45" hidden="1" outlineLevel="2" x14ac:dyDescent="0.25">
      <c r="B150" s="86"/>
      <c r="C150" s="86"/>
      <c r="D150" s="89"/>
      <c r="E150" s="33" t="s">
        <v>629</v>
      </c>
      <c r="F150" s="33" t="s">
        <v>631</v>
      </c>
      <c r="G150" s="86"/>
      <c r="H150" s="95"/>
      <c r="I150" s="92"/>
      <c r="J150" s="46"/>
    </row>
    <row r="151" spans="2:10" ht="15.75" hidden="1" outlineLevel="1" collapsed="1" x14ac:dyDescent="0.25">
      <c r="B151" s="49" t="s">
        <v>371</v>
      </c>
      <c r="C151" s="61" t="s">
        <v>632</v>
      </c>
      <c r="D151" s="51"/>
      <c r="E151" s="51"/>
      <c r="F151" s="51"/>
      <c r="G151" s="51"/>
      <c r="H151" s="51"/>
      <c r="I151" s="51"/>
      <c r="J151" s="52"/>
    </row>
    <row r="152" spans="2:10" ht="30" hidden="1" outlineLevel="2" x14ac:dyDescent="0.25">
      <c r="B152" s="84" t="s">
        <v>362</v>
      </c>
      <c r="C152" s="84"/>
      <c r="D152" s="87" t="s">
        <v>637</v>
      </c>
      <c r="E152" s="33" t="s">
        <v>634</v>
      </c>
      <c r="F152" s="33"/>
      <c r="G152" s="84" t="s">
        <v>97</v>
      </c>
      <c r="H152" s="93"/>
      <c r="I152" s="90" t="s">
        <v>481</v>
      </c>
      <c r="J152" s="46"/>
    </row>
    <row r="153" spans="2:10" ht="15.75" hidden="1" customHeight="1" outlineLevel="2" x14ac:dyDescent="0.25">
      <c r="B153" s="85"/>
      <c r="C153" s="85"/>
      <c r="D153" s="88"/>
      <c r="E153" s="33" t="s">
        <v>611</v>
      </c>
      <c r="F153" s="33"/>
      <c r="G153" s="85"/>
      <c r="H153" s="94"/>
      <c r="I153" s="91"/>
      <c r="J153" s="46"/>
    </row>
    <row r="154" spans="2:10" ht="15.75" hidden="1" customHeight="1" outlineLevel="2" x14ac:dyDescent="0.25">
      <c r="B154" s="85"/>
      <c r="C154" s="85"/>
      <c r="D154" s="88"/>
      <c r="E154" s="33" t="s">
        <v>612</v>
      </c>
      <c r="F154" s="33"/>
      <c r="G154" s="85"/>
      <c r="H154" s="94"/>
      <c r="I154" s="91"/>
      <c r="J154" s="46"/>
    </row>
    <row r="155" spans="2:10" ht="15.75" hidden="1" customHeight="1" outlineLevel="2" x14ac:dyDescent="0.25">
      <c r="B155" s="85"/>
      <c r="C155" s="85"/>
      <c r="D155" s="88"/>
      <c r="E155" s="33" t="s">
        <v>635</v>
      </c>
      <c r="F155" s="33"/>
      <c r="G155" s="85"/>
      <c r="H155" s="94"/>
      <c r="I155" s="91"/>
      <c r="J155" s="46"/>
    </row>
    <row r="156" spans="2:10" ht="15.75" hidden="1" customHeight="1" outlineLevel="2" x14ac:dyDescent="0.25">
      <c r="B156" s="85"/>
      <c r="C156" s="85"/>
      <c r="D156" s="88"/>
      <c r="E156" s="33" t="s">
        <v>628</v>
      </c>
      <c r="F156" s="33"/>
      <c r="G156" s="85"/>
      <c r="H156" s="94"/>
      <c r="I156" s="91"/>
      <c r="J156" s="46"/>
    </row>
    <row r="157" spans="2:10" ht="45" hidden="1" outlineLevel="2" x14ac:dyDescent="0.25">
      <c r="B157" s="86"/>
      <c r="C157" s="86"/>
      <c r="D157" s="89"/>
      <c r="E157" s="33" t="s">
        <v>629</v>
      </c>
      <c r="F157" s="33" t="s">
        <v>636</v>
      </c>
      <c r="G157" s="86"/>
      <c r="H157" s="95"/>
      <c r="I157" s="92"/>
      <c r="J157" s="46"/>
    </row>
    <row r="158" spans="2:10" collapsed="1" x14ac:dyDescent="0.25">
      <c r="B158" s="62" t="s">
        <v>684</v>
      </c>
      <c r="C158" s="62"/>
      <c r="D158" s="62"/>
      <c r="E158" s="62"/>
      <c r="F158" s="62"/>
      <c r="G158" s="62"/>
      <c r="H158" s="62"/>
      <c r="I158" s="62"/>
      <c r="J158" s="62"/>
    </row>
    <row r="159" spans="2:10" ht="15.75" hidden="1" outlineLevel="1" collapsed="1" x14ac:dyDescent="0.25">
      <c r="B159" s="49" t="s">
        <v>372</v>
      </c>
      <c r="C159" s="61" t="s">
        <v>367</v>
      </c>
      <c r="D159" s="51"/>
      <c r="E159" s="51"/>
      <c r="F159" s="51"/>
      <c r="G159" s="51"/>
      <c r="H159" s="51"/>
      <c r="I159" s="51"/>
      <c r="J159" s="52"/>
    </row>
    <row r="160" spans="2:10" ht="30" hidden="1" outlineLevel="2" x14ac:dyDescent="0.25">
      <c r="B160" s="84" t="s">
        <v>373</v>
      </c>
      <c r="C160" s="84"/>
      <c r="D160" s="87" t="s">
        <v>643</v>
      </c>
      <c r="E160" s="33" t="s">
        <v>638</v>
      </c>
      <c r="F160" s="33"/>
      <c r="G160" s="84" t="s">
        <v>97</v>
      </c>
      <c r="H160" s="93"/>
      <c r="I160" s="90" t="s">
        <v>108</v>
      </c>
      <c r="J160" s="46"/>
    </row>
    <row r="161" spans="2:10" ht="15.75" hidden="1" customHeight="1" outlineLevel="2" x14ac:dyDescent="0.25">
      <c r="B161" s="85"/>
      <c r="C161" s="85"/>
      <c r="D161" s="88"/>
      <c r="E161" s="33" t="s">
        <v>611</v>
      </c>
      <c r="F161" s="33"/>
      <c r="G161" s="85"/>
      <c r="H161" s="94"/>
      <c r="I161" s="91"/>
      <c r="J161" s="46"/>
    </row>
    <row r="162" spans="2:10" ht="15.75" hidden="1" customHeight="1" outlineLevel="2" x14ac:dyDescent="0.25">
      <c r="B162" s="85"/>
      <c r="C162" s="85"/>
      <c r="D162" s="88"/>
      <c r="E162" s="33" t="s">
        <v>612</v>
      </c>
      <c r="F162" s="33"/>
      <c r="G162" s="85"/>
      <c r="H162" s="94"/>
      <c r="I162" s="91"/>
      <c r="J162" s="46"/>
    </row>
    <row r="163" spans="2:10" ht="15.75" hidden="1" customHeight="1" outlineLevel="2" x14ac:dyDescent="0.25">
      <c r="B163" s="85"/>
      <c r="C163" s="85"/>
      <c r="D163" s="88"/>
      <c r="E163" s="33" t="s">
        <v>635</v>
      </c>
      <c r="F163" s="33"/>
      <c r="G163" s="85"/>
      <c r="H163" s="94"/>
      <c r="I163" s="91"/>
      <c r="J163" s="46"/>
    </row>
    <row r="164" spans="2:10" ht="15.75" hidden="1" customHeight="1" outlineLevel="2" x14ac:dyDescent="0.25">
      <c r="B164" s="85"/>
      <c r="C164" s="85"/>
      <c r="D164" s="88"/>
      <c r="E164" s="33" t="s">
        <v>639</v>
      </c>
      <c r="F164" s="33"/>
      <c r="G164" s="85"/>
      <c r="H164" s="94"/>
      <c r="I164" s="91"/>
      <c r="J164" s="46"/>
    </row>
    <row r="165" spans="2:10" ht="45" hidden="1" outlineLevel="2" x14ac:dyDescent="0.25">
      <c r="B165" s="86"/>
      <c r="C165" s="86"/>
      <c r="D165" s="89"/>
      <c r="E165" s="33" t="s">
        <v>640</v>
      </c>
      <c r="F165" s="33" t="s">
        <v>641</v>
      </c>
      <c r="G165" s="86"/>
      <c r="H165" s="95"/>
      <c r="I165" s="92"/>
      <c r="J165" s="46"/>
    </row>
    <row r="166" spans="2:10" ht="30" hidden="1" outlineLevel="2" x14ac:dyDescent="0.25">
      <c r="B166" s="84" t="s">
        <v>374</v>
      </c>
      <c r="C166" s="84"/>
      <c r="D166" s="87" t="s">
        <v>642</v>
      </c>
      <c r="E166" s="33" t="s">
        <v>644</v>
      </c>
      <c r="F166" s="33"/>
      <c r="G166" s="84" t="s">
        <v>97</v>
      </c>
      <c r="H166" s="93"/>
      <c r="I166" s="90" t="s">
        <v>108</v>
      </c>
      <c r="J166" s="46"/>
    </row>
    <row r="167" spans="2:10" hidden="1" outlineLevel="2" x14ac:dyDescent="0.25">
      <c r="B167" s="85"/>
      <c r="C167" s="85"/>
      <c r="D167" s="88"/>
      <c r="E167" s="33" t="s">
        <v>611</v>
      </c>
      <c r="F167" s="33"/>
      <c r="G167" s="85"/>
      <c r="H167" s="94"/>
      <c r="I167" s="91"/>
      <c r="J167" s="46"/>
    </row>
    <row r="168" spans="2:10" hidden="1" outlineLevel="2" x14ac:dyDescent="0.25">
      <c r="B168" s="85"/>
      <c r="C168" s="85"/>
      <c r="D168" s="88"/>
      <c r="E168" s="33" t="s">
        <v>612</v>
      </c>
      <c r="F168" s="33"/>
      <c r="G168" s="85"/>
      <c r="H168" s="94"/>
      <c r="I168" s="91"/>
      <c r="J168" s="46"/>
    </row>
    <row r="169" spans="2:10" hidden="1" outlineLevel="2" x14ac:dyDescent="0.25">
      <c r="B169" s="85"/>
      <c r="C169" s="85"/>
      <c r="D169" s="88"/>
      <c r="E169" s="33" t="s">
        <v>635</v>
      </c>
      <c r="F169" s="33"/>
      <c r="G169" s="85"/>
      <c r="H169" s="94"/>
      <c r="I169" s="91"/>
      <c r="J169" s="46"/>
    </row>
    <row r="170" spans="2:10" hidden="1" outlineLevel="2" x14ac:dyDescent="0.25">
      <c r="B170" s="85"/>
      <c r="C170" s="85"/>
      <c r="D170" s="88"/>
      <c r="E170" s="33" t="s">
        <v>639</v>
      </c>
      <c r="F170" s="33"/>
      <c r="G170" s="85"/>
      <c r="H170" s="94"/>
      <c r="I170" s="91"/>
      <c r="J170" s="46"/>
    </row>
    <row r="171" spans="2:10" ht="45" hidden="1" outlineLevel="2" x14ac:dyDescent="0.25">
      <c r="B171" s="86"/>
      <c r="C171" s="86"/>
      <c r="D171" s="89"/>
      <c r="E171" s="33" t="s">
        <v>640</v>
      </c>
      <c r="F171" s="33" t="s">
        <v>641</v>
      </c>
      <c r="G171" s="86"/>
      <c r="H171" s="95"/>
      <c r="I171" s="92"/>
      <c r="J171" s="46"/>
    </row>
    <row r="172" spans="2:10" collapsed="1" x14ac:dyDescent="0.25">
      <c r="B172" s="62" t="s">
        <v>685</v>
      </c>
      <c r="C172" s="62"/>
      <c r="D172" s="62"/>
      <c r="E172" s="62"/>
      <c r="F172" s="62"/>
      <c r="G172" s="62"/>
      <c r="H172" s="62"/>
      <c r="I172" s="62"/>
      <c r="J172" s="62"/>
    </row>
    <row r="173" spans="2:10" ht="15.75" hidden="1" outlineLevel="1" collapsed="1" x14ac:dyDescent="0.25">
      <c r="B173" s="49" t="s">
        <v>375</v>
      </c>
      <c r="C173" s="61" t="s">
        <v>370</v>
      </c>
      <c r="D173" s="51"/>
      <c r="E173" s="51"/>
      <c r="F173" s="51"/>
      <c r="G173" s="51"/>
      <c r="H173" s="51"/>
      <c r="I173" s="51"/>
      <c r="J173" s="52"/>
    </row>
    <row r="174" spans="2:10" ht="30" hidden="1" outlineLevel="2" x14ac:dyDescent="0.25">
      <c r="B174" s="84" t="s">
        <v>376</v>
      </c>
      <c r="C174" s="84"/>
      <c r="D174" s="87" t="s">
        <v>648</v>
      </c>
      <c r="E174" s="33" t="s">
        <v>645</v>
      </c>
      <c r="F174" s="33"/>
      <c r="G174" s="84" t="s">
        <v>97</v>
      </c>
      <c r="H174" s="93"/>
      <c r="I174" s="90" t="s">
        <v>216</v>
      </c>
      <c r="J174" s="46"/>
    </row>
    <row r="175" spans="2:10" ht="15.75" hidden="1" customHeight="1" outlineLevel="2" x14ac:dyDescent="0.25">
      <c r="B175" s="85"/>
      <c r="C175" s="85"/>
      <c r="D175" s="88"/>
      <c r="E175" s="33" t="s">
        <v>576</v>
      </c>
      <c r="F175" s="33"/>
      <c r="G175" s="85"/>
      <c r="H175" s="94"/>
      <c r="I175" s="91"/>
      <c r="J175" s="46"/>
    </row>
    <row r="176" spans="2:10" ht="15.75" hidden="1" customHeight="1" outlineLevel="2" x14ac:dyDescent="0.25">
      <c r="B176" s="85"/>
      <c r="C176" s="85"/>
      <c r="D176" s="88"/>
      <c r="E176" s="33" t="s">
        <v>630</v>
      </c>
      <c r="F176" s="33"/>
      <c r="G176" s="85"/>
      <c r="H176" s="94"/>
      <c r="I176" s="91"/>
      <c r="J176" s="46"/>
    </row>
    <row r="177" spans="2:10" ht="15.75" hidden="1" customHeight="1" outlineLevel="2" x14ac:dyDescent="0.25">
      <c r="B177" s="85"/>
      <c r="C177" s="85"/>
      <c r="D177" s="88"/>
      <c r="E177" s="33" t="s">
        <v>647</v>
      </c>
      <c r="F177" s="33"/>
      <c r="G177" s="85"/>
      <c r="H177" s="94"/>
      <c r="I177" s="91"/>
      <c r="J177" s="46"/>
    </row>
    <row r="178" spans="2:10" ht="45" hidden="1" outlineLevel="2" x14ac:dyDescent="0.25">
      <c r="B178" s="86"/>
      <c r="C178" s="86"/>
      <c r="D178" s="89"/>
      <c r="E178" s="33" t="s">
        <v>646</v>
      </c>
      <c r="F178" s="33" t="s">
        <v>388</v>
      </c>
      <c r="G178" s="86"/>
      <c r="H178" s="95"/>
      <c r="I178" s="92"/>
      <c r="J178" s="46"/>
    </row>
    <row r="179" spans="2:10" ht="15.75" hidden="1" outlineLevel="1" collapsed="1" x14ac:dyDescent="0.25">
      <c r="B179" s="49" t="s">
        <v>379</v>
      </c>
      <c r="C179" s="61" t="s">
        <v>385</v>
      </c>
      <c r="D179" s="51"/>
      <c r="E179" s="51"/>
      <c r="F179" s="51"/>
      <c r="G179" s="51"/>
      <c r="H179" s="51"/>
      <c r="I179" s="51"/>
      <c r="J179" s="52"/>
    </row>
    <row r="180" spans="2:10" ht="30" hidden="1" outlineLevel="2" x14ac:dyDescent="0.25">
      <c r="B180" s="84" t="s">
        <v>380</v>
      </c>
      <c r="C180" s="84"/>
      <c r="D180" s="87" t="s">
        <v>650</v>
      </c>
      <c r="E180" s="33" t="s">
        <v>649</v>
      </c>
      <c r="F180" s="33"/>
      <c r="G180" s="84" t="s">
        <v>97</v>
      </c>
      <c r="H180" s="93"/>
      <c r="I180" s="90" t="s">
        <v>216</v>
      </c>
      <c r="J180" s="46"/>
    </row>
    <row r="181" spans="2:10" hidden="1" outlineLevel="2" x14ac:dyDescent="0.25">
      <c r="B181" s="85"/>
      <c r="C181" s="85"/>
      <c r="D181" s="88"/>
      <c r="E181" s="33" t="s">
        <v>592</v>
      </c>
      <c r="F181" s="33"/>
      <c r="G181" s="85"/>
      <c r="H181" s="94"/>
      <c r="I181" s="91"/>
      <c r="J181" s="46"/>
    </row>
    <row r="182" spans="2:10" hidden="1" outlineLevel="2" x14ac:dyDescent="0.25">
      <c r="B182" s="85"/>
      <c r="C182" s="85"/>
      <c r="D182" s="88"/>
      <c r="E182" s="33" t="s">
        <v>630</v>
      </c>
      <c r="F182" s="33"/>
      <c r="G182" s="85"/>
      <c r="H182" s="94"/>
      <c r="I182" s="91"/>
      <c r="J182" s="46"/>
    </row>
    <row r="183" spans="2:10" hidden="1" outlineLevel="2" x14ac:dyDescent="0.25">
      <c r="B183" s="85"/>
      <c r="C183" s="85"/>
      <c r="D183" s="88"/>
      <c r="E183" s="33" t="s">
        <v>647</v>
      </c>
      <c r="F183" s="33"/>
      <c r="G183" s="85"/>
      <c r="H183" s="94"/>
      <c r="I183" s="91"/>
      <c r="J183" s="46"/>
    </row>
    <row r="184" spans="2:10" ht="45" hidden="1" outlineLevel="2" x14ac:dyDescent="0.25">
      <c r="B184" s="86"/>
      <c r="C184" s="86"/>
      <c r="D184" s="89"/>
      <c r="E184" s="33" t="s">
        <v>646</v>
      </c>
      <c r="F184" s="33" t="s">
        <v>388</v>
      </c>
      <c r="G184" s="86"/>
      <c r="H184" s="95"/>
      <c r="I184" s="92"/>
      <c r="J184" s="46"/>
    </row>
    <row r="185" spans="2:10" ht="15.75" hidden="1" outlineLevel="1" collapsed="1" x14ac:dyDescent="0.25">
      <c r="B185" s="49" t="s">
        <v>395</v>
      </c>
      <c r="C185" s="61" t="s">
        <v>378</v>
      </c>
      <c r="D185" s="51"/>
      <c r="E185" s="51"/>
      <c r="F185" s="51"/>
      <c r="G185" s="51"/>
      <c r="H185" s="51"/>
      <c r="I185" s="51"/>
      <c r="J185" s="52"/>
    </row>
    <row r="186" spans="2:10" ht="30" hidden="1" outlineLevel="2" x14ac:dyDescent="0.25">
      <c r="B186" s="84" t="s">
        <v>405</v>
      </c>
      <c r="C186" s="84"/>
      <c r="D186" s="87" t="s">
        <v>653</v>
      </c>
      <c r="E186" s="33" t="s">
        <v>652</v>
      </c>
      <c r="F186" s="33"/>
      <c r="G186" s="84" t="s">
        <v>97</v>
      </c>
      <c r="H186" s="93"/>
      <c r="I186" s="90" t="s">
        <v>216</v>
      </c>
      <c r="J186" s="46"/>
    </row>
    <row r="187" spans="2:10" hidden="1" outlineLevel="2" x14ac:dyDescent="0.25">
      <c r="B187" s="85"/>
      <c r="C187" s="85"/>
      <c r="D187" s="88"/>
      <c r="E187" s="33" t="s">
        <v>651</v>
      </c>
      <c r="F187" s="33"/>
      <c r="G187" s="85"/>
      <c r="H187" s="94"/>
      <c r="I187" s="91"/>
      <c r="J187" s="46"/>
    </row>
    <row r="188" spans="2:10" hidden="1" outlineLevel="2" x14ac:dyDescent="0.25">
      <c r="B188" s="85"/>
      <c r="C188" s="85"/>
      <c r="D188" s="88"/>
      <c r="E188" s="33" t="s">
        <v>630</v>
      </c>
      <c r="F188" s="33"/>
      <c r="G188" s="85"/>
      <c r="H188" s="94"/>
      <c r="I188" s="91"/>
      <c r="J188" s="46"/>
    </row>
    <row r="189" spans="2:10" hidden="1" outlineLevel="2" x14ac:dyDescent="0.25">
      <c r="B189" s="85"/>
      <c r="C189" s="85"/>
      <c r="D189" s="88"/>
      <c r="E189" s="33" t="s">
        <v>647</v>
      </c>
      <c r="F189" s="33"/>
      <c r="G189" s="85"/>
      <c r="H189" s="94"/>
      <c r="I189" s="91"/>
      <c r="J189" s="46"/>
    </row>
    <row r="190" spans="2:10" ht="45" hidden="1" outlineLevel="2" x14ac:dyDescent="0.25">
      <c r="B190" s="86"/>
      <c r="C190" s="86"/>
      <c r="D190" s="89"/>
      <c r="E190" s="33" t="s">
        <v>646</v>
      </c>
      <c r="F190" s="33" t="s">
        <v>388</v>
      </c>
      <c r="G190" s="86"/>
      <c r="H190" s="95"/>
      <c r="I190" s="92"/>
      <c r="J190" s="46"/>
    </row>
    <row r="191" spans="2:10" collapsed="1" x14ac:dyDescent="0.25">
      <c r="B191" s="62" t="s">
        <v>686</v>
      </c>
      <c r="C191" s="62"/>
      <c r="D191" s="62"/>
      <c r="E191" s="62"/>
      <c r="F191" s="62"/>
      <c r="G191" s="62"/>
      <c r="H191" s="62"/>
      <c r="I191" s="62"/>
      <c r="J191" s="62"/>
    </row>
    <row r="192" spans="2:10" ht="15.75" hidden="1" outlineLevel="1" collapsed="1" x14ac:dyDescent="0.25">
      <c r="B192" s="49" t="s">
        <v>396</v>
      </c>
      <c r="C192" s="61" t="s">
        <v>397</v>
      </c>
      <c r="D192" s="51"/>
      <c r="E192" s="51"/>
      <c r="F192" s="51"/>
      <c r="G192" s="51"/>
      <c r="H192" s="51"/>
      <c r="I192" s="51"/>
      <c r="J192" s="52"/>
    </row>
    <row r="193" spans="2:10" ht="45" hidden="1" outlineLevel="2" x14ac:dyDescent="0.25">
      <c r="B193" s="84" t="s">
        <v>474</v>
      </c>
      <c r="C193" s="84"/>
      <c r="D193" s="87" t="s">
        <v>658</v>
      </c>
      <c r="E193" s="33" t="s">
        <v>654</v>
      </c>
      <c r="F193" s="33"/>
      <c r="G193" s="84" t="s">
        <v>97</v>
      </c>
      <c r="H193" s="93"/>
      <c r="I193" s="90" t="s">
        <v>124</v>
      </c>
      <c r="J193" s="46"/>
    </row>
    <row r="194" spans="2:10" ht="15.75" hidden="1" customHeight="1" outlineLevel="2" x14ac:dyDescent="0.25">
      <c r="B194" s="85"/>
      <c r="C194" s="85"/>
      <c r="D194" s="88"/>
      <c r="E194" s="33" t="s">
        <v>655</v>
      </c>
      <c r="F194" s="33"/>
      <c r="G194" s="85"/>
      <c r="H194" s="94"/>
      <c r="I194" s="91"/>
      <c r="J194" s="46"/>
    </row>
    <row r="195" spans="2:10" ht="15.75" hidden="1" customHeight="1" outlineLevel="2" x14ac:dyDescent="0.25">
      <c r="B195" s="85"/>
      <c r="C195" s="85"/>
      <c r="D195" s="88"/>
      <c r="E195" s="33" t="s">
        <v>630</v>
      </c>
      <c r="F195" s="33"/>
      <c r="G195" s="85"/>
      <c r="H195" s="94"/>
      <c r="I195" s="91"/>
      <c r="J195" s="46"/>
    </row>
    <row r="196" spans="2:10" ht="15.75" hidden="1" customHeight="1" outlineLevel="2" x14ac:dyDescent="0.25">
      <c r="B196" s="85"/>
      <c r="C196" s="85"/>
      <c r="D196" s="88"/>
      <c r="E196" s="33" t="s">
        <v>656</v>
      </c>
      <c r="F196" s="33"/>
      <c r="G196" s="85"/>
      <c r="H196" s="94"/>
      <c r="I196" s="91"/>
      <c r="J196" s="46"/>
    </row>
    <row r="197" spans="2:10" ht="45" hidden="1" outlineLevel="2" x14ac:dyDescent="0.25">
      <c r="B197" s="86"/>
      <c r="C197" s="86"/>
      <c r="D197" s="89"/>
      <c r="E197" s="33" t="s">
        <v>657</v>
      </c>
      <c r="F197" s="33" t="s">
        <v>408</v>
      </c>
      <c r="G197" s="86"/>
      <c r="H197" s="95"/>
      <c r="I197" s="92"/>
      <c r="J197" s="46"/>
    </row>
    <row r="198" spans="2:10" ht="45" hidden="1" outlineLevel="2" x14ac:dyDescent="0.25">
      <c r="B198" s="84" t="s">
        <v>475</v>
      </c>
      <c r="C198" s="84"/>
      <c r="D198" s="87" t="s">
        <v>662</v>
      </c>
      <c r="E198" s="33" t="s">
        <v>659</v>
      </c>
      <c r="F198" s="33"/>
      <c r="G198" s="84" t="s">
        <v>97</v>
      </c>
      <c r="H198" s="93"/>
      <c r="I198" s="90" t="s">
        <v>124</v>
      </c>
      <c r="J198" s="46"/>
    </row>
    <row r="199" spans="2:10" hidden="1" outlineLevel="2" x14ac:dyDescent="0.25">
      <c r="B199" s="85"/>
      <c r="C199" s="85"/>
      <c r="D199" s="88"/>
      <c r="E199" s="33" t="s">
        <v>655</v>
      </c>
      <c r="F199" s="33"/>
      <c r="G199" s="85"/>
      <c r="H199" s="94"/>
      <c r="I199" s="91"/>
      <c r="J199" s="46"/>
    </row>
    <row r="200" spans="2:10" hidden="1" outlineLevel="2" x14ac:dyDescent="0.25">
      <c r="B200" s="85"/>
      <c r="C200" s="85"/>
      <c r="D200" s="88"/>
      <c r="E200" s="33" t="s">
        <v>630</v>
      </c>
      <c r="F200" s="33"/>
      <c r="G200" s="85"/>
      <c r="H200" s="94"/>
      <c r="I200" s="91"/>
      <c r="J200" s="46"/>
    </row>
    <row r="201" spans="2:10" hidden="1" outlineLevel="2" x14ac:dyDescent="0.25">
      <c r="B201" s="85"/>
      <c r="C201" s="85"/>
      <c r="D201" s="88"/>
      <c r="E201" s="33" t="s">
        <v>656</v>
      </c>
      <c r="F201" s="33"/>
      <c r="G201" s="85"/>
      <c r="H201" s="94"/>
      <c r="I201" s="91"/>
      <c r="J201" s="46"/>
    </row>
    <row r="202" spans="2:10" ht="45" hidden="1" outlineLevel="2" x14ac:dyDescent="0.25">
      <c r="B202" s="86"/>
      <c r="C202" s="86"/>
      <c r="D202" s="89"/>
      <c r="E202" s="33" t="s">
        <v>657</v>
      </c>
      <c r="F202" s="33" t="s">
        <v>409</v>
      </c>
      <c r="G202" s="86"/>
      <c r="H202" s="95"/>
      <c r="I202" s="92"/>
      <c r="J202" s="46"/>
    </row>
    <row r="203" spans="2:10" ht="45" hidden="1" outlineLevel="2" x14ac:dyDescent="0.25">
      <c r="B203" s="84" t="s">
        <v>476</v>
      </c>
      <c r="C203" s="84"/>
      <c r="D203" s="87" t="s">
        <v>661</v>
      </c>
      <c r="E203" s="33" t="s">
        <v>660</v>
      </c>
      <c r="F203" s="33"/>
      <c r="G203" s="84" t="s">
        <v>97</v>
      </c>
      <c r="H203" s="93"/>
      <c r="I203" s="90" t="s">
        <v>124</v>
      </c>
      <c r="J203" s="46"/>
    </row>
    <row r="204" spans="2:10" hidden="1" outlineLevel="2" x14ac:dyDescent="0.25">
      <c r="B204" s="85"/>
      <c r="C204" s="85"/>
      <c r="D204" s="88"/>
      <c r="E204" s="33" t="s">
        <v>655</v>
      </c>
      <c r="F204" s="33"/>
      <c r="G204" s="85"/>
      <c r="H204" s="94"/>
      <c r="I204" s="91"/>
      <c r="J204" s="46"/>
    </row>
    <row r="205" spans="2:10" hidden="1" outlineLevel="2" x14ac:dyDescent="0.25">
      <c r="B205" s="85"/>
      <c r="C205" s="85"/>
      <c r="D205" s="88"/>
      <c r="E205" s="33" t="s">
        <v>630</v>
      </c>
      <c r="F205" s="33"/>
      <c r="G205" s="85"/>
      <c r="H205" s="94"/>
      <c r="I205" s="91"/>
      <c r="J205" s="46"/>
    </row>
    <row r="206" spans="2:10" hidden="1" outlineLevel="2" x14ac:dyDescent="0.25">
      <c r="B206" s="85"/>
      <c r="C206" s="85"/>
      <c r="D206" s="88"/>
      <c r="E206" s="33" t="s">
        <v>656</v>
      </c>
      <c r="F206" s="33"/>
      <c r="G206" s="85"/>
      <c r="H206" s="94"/>
      <c r="I206" s="91"/>
      <c r="J206" s="46"/>
    </row>
    <row r="207" spans="2:10" ht="45" hidden="1" outlineLevel="2" x14ac:dyDescent="0.25">
      <c r="B207" s="86"/>
      <c r="C207" s="86"/>
      <c r="D207" s="89"/>
      <c r="E207" s="33" t="s">
        <v>657</v>
      </c>
      <c r="F207" s="33" t="s">
        <v>410</v>
      </c>
      <c r="G207" s="86"/>
      <c r="H207" s="95"/>
      <c r="I207" s="92"/>
      <c r="J207" s="46"/>
    </row>
    <row r="208" spans="2:10" ht="15.75" hidden="1" outlineLevel="1" collapsed="1" x14ac:dyDescent="0.25">
      <c r="B208" s="49" t="s">
        <v>460</v>
      </c>
      <c r="C208" s="61" t="s">
        <v>398</v>
      </c>
      <c r="D208" s="51"/>
      <c r="E208" s="51"/>
      <c r="F208" s="51"/>
      <c r="G208" s="51"/>
      <c r="H208" s="51"/>
      <c r="I208" s="51"/>
      <c r="J208" s="52"/>
    </row>
    <row r="209" spans="2:10" ht="45" hidden="1" outlineLevel="2" x14ac:dyDescent="0.25">
      <c r="B209" s="84" t="s">
        <v>480</v>
      </c>
      <c r="C209" s="84"/>
      <c r="D209" s="90" t="s">
        <v>663</v>
      </c>
      <c r="E209" s="33" t="s">
        <v>664</v>
      </c>
      <c r="F209" s="33"/>
      <c r="G209" s="84" t="s">
        <v>97</v>
      </c>
      <c r="H209" s="93"/>
      <c r="I209" s="90" t="s">
        <v>124</v>
      </c>
      <c r="J209" s="46"/>
    </row>
    <row r="210" spans="2:10" ht="15.75" hidden="1" customHeight="1" outlineLevel="2" x14ac:dyDescent="0.25">
      <c r="B210" s="85"/>
      <c r="C210" s="85"/>
      <c r="D210" s="91"/>
      <c r="E210" s="33" t="s">
        <v>611</v>
      </c>
      <c r="F210" s="33"/>
      <c r="G210" s="85"/>
      <c r="H210" s="94"/>
      <c r="I210" s="91"/>
      <c r="J210" s="46"/>
    </row>
    <row r="211" spans="2:10" ht="15.75" hidden="1" customHeight="1" outlineLevel="2" x14ac:dyDescent="0.25">
      <c r="B211" s="85"/>
      <c r="C211" s="85"/>
      <c r="D211" s="91"/>
      <c r="E211" s="33" t="s">
        <v>667</v>
      </c>
      <c r="F211" s="33"/>
      <c r="G211" s="85"/>
      <c r="H211" s="94"/>
      <c r="I211" s="91"/>
      <c r="J211" s="46"/>
    </row>
    <row r="212" spans="2:10" ht="15.75" hidden="1" customHeight="1" outlineLevel="2" x14ac:dyDescent="0.25">
      <c r="B212" s="85"/>
      <c r="C212" s="85"/>
      <c r="D212" s="91"/>
      <c r="E212" s="33" t="s">
        <v>635</v>
      </c>
      <c r="F212" s="33"/>
      <c r="G212" s="85"/>
      <c r="H212" s="94"/>
      <c r="I212" s="91"/>
      <c r="J212" s="46"/>
    </row>
    <row r="213" spans="2:10" ht="15.75" hidden="1" customHeight="1" outlineLevel="2" x14ac:dyDescent="0.25">
      <c r="B213" s="85"/>
      <c r="C213" s="85"/>
      <c r="D213" s="91"/>
      <c r="E213" s="33" t="s">
        <v>665</v>
      </c>
      <c r="F213" s="33"/>
      <c r="G213" s="85"/>
      <c r="H213" s="94"/>
      <c r="I213" s="91"/>
      <c r="J213" s="46"/>
    </row>
    <row r="214" spans="2:10" ht="45" hidden="1" outlineLevel="2" x14ac:dyDescent="0.25">
      <c r="B214" s="86"/>
      <c r="C214" s="86"/>
      <c r="D214" s="92"/>
      <c r="E214" s="33" t="s">
        <v>666</v>
      </c>
      <c r="F214" s="33" t="s">
        <v>668</v>
      </c>
      <c r="G214" s="86"/>
      <c r="H214" s="95"/>
      <c r="I214" s="92"/>
      <c r="J214" s="46"/>
    </row>
    <row r="215" spans="2:10" ht="45" hidden="1" outlineLevel="2" x14ac:dyDescent="0.25">
      <c r="B215" s="84" t="s">
        <v>513</v>
      </c>
      <c r="C215" s="84"/>
      <c r="D215" s="90" t="s">
        <v>671</v>
      </c>
      <c r="E215" s="33" t="s">
        <v>669</v>
      </c>
      <c r="F215" s="33"/>
      <c r="G215" s="84" t="s">
        <v>97</v>
      </c>
      <c r="H215" s="93"/>
      <c r="I215" s="90" t="s">
        <v>124</v>
      </c>
      <c r="J215" s="46"/>
    </row>
    <row r="216" spans="2:10" hidden="1" outlineLevel="2" x14ac:dyDescent="0.25">
      <c r="B216" s="85"/>
      <c r="C216" s="85"/>
      <c r="D216" s="91"/>
      <c r="E216" s="33" t="s">
        <v>611</v>
      </c>
      <c r="F216" s="33"/>
      <c r="G216" s="85"/>
      <c r="H216" s="94"/>
      <c r="I216" s="91"/>
      <c r="J216" s="46"/>
    </row>
    <row r="217" spans="2:10" hidden="1" outlineLevel="2" x14ac:dyDescent="0.25">
      <c r="B217" s="85"/>
      <c r="C217" s="85"/>
      <c r="D217" s="91"/>
      <c r="E217" s="33" t="s">
        <v>667</v>
      </c>
      <c r="F217" s="33"/>
      <c r="G217" s="85"/>
      <c r="H217" s="94"/>
      <c r="I217" s="91"/>
      <c r="J217" s="46"/>
    </row>
    <row r="218" spans="2:10" hidden="1" outlineLevel="2" x14ac:dyDescent="0.25">
      <c r="B218" s="85"/>
      <c r="C218" s="85"/>
      <c r="D218" s="91"/>
      <c r="E218" s="33" t="s">
        <v>635</v>
      </c>
      <c r="F218" s="33"/>
      <c r="G218" s="85"/>
      <c r="H218" s="94"/>
      <c r="I218" s="91"/>
      <c r="J218" s="46"/>
    </row>
    <row r="219" spans="2:10" hidden="1" outlineLevel="2" x14ac:dyDescent="0.25">
      <c r="B219" s="85"/>
      <c r="C219" s="85"/>
      <c r="D219" s="91"/>
      <c r="E219" s="33" t="s">
        <v>665</v>
      </c>
      <c r="F219" s="33"/>
      <c r="G219" s="85"/>
      <c r="H219" s="94"/>
      <c r="I219" s="91"/>
      <c r="J219" s="46"/>
    </row>
    <row r="220" spans="2:10" ht="45" hidden="1" outlineLevel="2" x14ac:dyDescent="0.25">
      <c r="B220" s="86"/>
      <c r="C220" s="86"/>
      <c r="D220" s="92"/>
      <c r="E220" s="33" t="s">
        <v>666</v>
      </c>
      <c r="F220" s="33" t="s">
        <v>670</v>
      </c>
      <c r="G220" s="86"/>
      <c r="H220" s="95"/>
      <c r="I220" s="92"/>
      <c r="J220" s="46"/>
    </row>
    <row r="221" spans="2:10" collapsed="1" x14ac:dyDescent="0.25">
      <c r="B221" s="62" t="s">
        <v>687</v>
      </c>
      <c r="C221" s="62"/>
      <c r="D221" s="62"/>
      <c r="E221" s="62"/>
      <c r="F221" s="62"/>
      <c r="G221" s="62"/>
      <c r="H221" s="62"/>
      <c r="I221" s="62"/>
      <c r="J221" s="62"/>
    </row>
    <row r="222" spans="2:10" ht="15.75" hidden="1" outlineLevel="1" collapsed="1" x14ac:dyDescent="0.25">
      <c r="B222" s="49" t="s">
        <v>520</v>
      </c>
      <c r="C222" s="61" t="s">
        <v>355</v>
      </c>
      <c r="D222" s="51"/>
      <c r="E222" s="51"/>
      <c r="F222" s="51"/>
      <c r="G222" s="51"/>
      <c r="H222" s="51"/>
      <c r="I222" s="51"/>
      <c r="J222" s="52"/>
    </row>
    <row r="223" spans="2:10" ht="90" hidden="1" outlineLevel="2" x14ac:dyDescent="0.25">
      <c r="B223" s="46" t="s">
        <v>535</v>
      </c>
      <c r="C223" s="46"/>
      <c r="D223" s="33" t="s">
        <v>393</v>
      </c>
      <c r="E223" s="33" t="s">
        <v>672</v>
      </c>
      <c r="F223" s="33" t="s">
        <v>357</v>
      </c>
      <c r="G223" s="46" t="s">
        <v>97</v>
      </c>
      <c r="H223" s="41"/>
      <c r="I223" s="33" t="s">
        <v>216</v>
      </c>
      <c r="J223" s="46"/>
    </row>
    <row r="224" spans="2:10" collapsed="1" x14ac:dyDescent="0.25">
      <c r="B224" s="62" t="s">
        <v>688</v>
      </c>
      <c r="C224" s="62"/>
      <c r="D224" s="62"/>
      <c r="E224" s="62"/>
      <c r="F224" s="62"/>
      <c r="G224" s="62"/>
      <c r="H224" s="62"/>
      <c r="I224" s="62"/>
      <c r="J224" s="62"/>
    </row>
    <row r="225" spans="2:10" ht="15.75" hidden="1" outlineLevel="1" x14ac:dyDescent="0.25">
      <c r="B225" s="49" t="s">
        <v>179</v>
      </c>
      <c r="C225" s="61"/>
      <c r="D225" s="59"/>
      <c r="E225" s="45"/>
      <c r="F225" s="45"/>
      <c r="G225" s="45"/>
      <c r="H225" s="60"/>
      <c r="I225" s="59"/>
      <c r="J225" s="45"/>
    </row>
    <row r="226" spans="2:10" ht="15.75" hidden="1" outlineLevel="1" x14ac:dyDescent="0.25">
      <c r="B226" s="46"/>
      <c r="C226" s="46"/>
      <c r="D226" s="46"/>
      <c r="E226" s="46"/>
      <c r="F226" s="46"/>
      <c r="G226" s="46"/>
      <c r="H226" s="41"/>
      <c r="I226" s="33"/>
      <c r="J226" s="46"/>
    </row>
    <row r="227" spans="2:10" ht="15.75" hidden="1" outlineLevel="1" x14ac:dyDescent="0.25">
      <c r="B227" s="46"/>
      <c r="C227" s="46"/>
      <c r="D227" s="46"/>
      <c r="E227" s="46"/>
      <c r="F227" s="46"/>
      <c r="G227" s="46"/>
      <c r="H227" s="41"/>
      <c r="I227" s="33"/>
      <c r="J227" s="46"/>
    </row>
    <row r="228" spans="2:10" collapsed="1" x14ac:dyDescent="0.25">
      <c r="B228" s="62" t="s">
        <v>689</v>
      </c>
      <c r="C228" s="62"/>
      <c r="D228" s="62"/>
      <c r="E228" s="62"/>
      <c r="F228" s="62"/>
      <c r="G228" s="62"/>
      <c r="H228" s="62"/>
      <c r="I228" s="62"/>
      <c r="J228" s="62"/>
    </row>
    <row r="229" spans="2:10" ht="15.75" hidden="1" outlineLevel="1" x14ac:dyDescent="0.25">
      <c r="B229" s="49" t="s">
        <v>179</v>
      </c>
      <c r="C229" s="61"/>
      <c r="D229" s="59"/>
      <c r="E229" s="45"/>
      <c r="F229" s="45"/>
      <c r="G229" s="45"/>
      <c r="H229" s="60"/>
      <c r="I229" s="59"/>
      <c r="J229" s="45"/>
    </row>
    <row r="230" spans="2:10" ht="15.75" hidden="1" outlineLevel="1" x14ac:dyDescent="0.25">
      <c r="B230" s="46"/>
      <c r="C230" s="46"/>
      <c r="D230" s="46"/>
      <c r="E230" s="46"/>
      <c r="F230" s="46"/>
      <c r="G230" s="46"/>
      <c r="H230" s="41"/>
      <c r="I230" s="33"/>
      <c r="J230" s="46"/>
    </row>
    <row r="231" spans="2:10" ht="15.75" hidden="1" outlineLevel="1" x14ac:dyDescent="0.25">
      <c r="B231" s="46"/>
      <c r="C231" s="46"/>
      <c r="D231" s="46"/>
      <c r="E231" s="46"/>
      <c r="F231" s="46"/>
      <c r="G231" s="46"/>
      <c r="H231" s="41"/>
      <c r="I231" s="33"/>
      <c r="J231" s="46"/>
    </row>
  </sheetData>
  <autoFilter ref="B10:J225"/>
  <mergeCells count="141">
    <mergeCell ref="H215:H220"/>
    <mergeCell ref="G215:G220"/>
    <mergeCell ref="I215:I220"/>
    <mergeCell ref="D209:D214"/>
    <mergeCell ref="B209:B214"/>
    <mergeCell ref="C209:C214"/>
    <mergeCell ref="B215:B220"/>
    <mergeCell ref="C215:C220"/>
    <mergeCell ref="D215:D220"/>
    <mergeCell ref="I193:I197"/>
    <mergeCell ref="I198:I202"/>
    <mergeCell ref="I203:I207"/>
    <mergeCell ref="G209:G214"/>
    <mergeCell ref="H209:H214"/>
    <mergeCell ref="I209:I214"/>
    <mergeCell ref="D203:D207"/>
    <mergeCell ref="B203:B207"/>
    <mergeCell ref="C203:C207"/>
    <mergeCell ref="H203:H207"/>
    <mergeCell ref="G203:G207"/>
    <mergeCell ref="B193:B197"/>
    <mergeCell ref="D198:D202"/>
    <mergeCell ref="G198:G202"/>
    <mergeCell ref="H198:H202"/>
    <mergeCell ref="B198:B202"/>
    <mergeCell ref="C198:C202"/>
    <mergeCell ref="G193:G197"/>
    <mergeCell ref="H193:H197"/>
    <mergeCell ref="D193:D197"/>
    <mergeCell ref="C193:C197"/>
    <mergeCell ref="D186:D190"/>
    <mergeCell ref="H186:H190"/>
    <mergeCell ref="I186:I190"/>
    <mergeCell ref="G186:G190"/>
    <mergeCell ref="B186:B190"/>
    <mergeCell ref="C186:C190"/>
    <mergeCell ref="D180:D184"/>
    <mergeCell ref="G180:G184"/>
    <mergeCell ref="H180:H184"/>
    <mergeCell ref="I180:I184"/>
    <mergeCell ref="B180:B184"/>
    <mergeCell ref="C180:C184"/>
    <mergeCell ref="B174:B178"/>
    <mergeCell ref="I174:I178"/>
    <mergeCell ref="H174:H178"/>
    <mergeCell ref="G174:G178"/>
    <mergeCell ref="D174:D178"/>
    <mergeCell ref="C174:C178"/>
    <mergeCell ref="D166:D171"/>
    <mergeCell ref="G166:G171"/>
    <mergeCell ref="H166:H171"/>
    <mergeCell ref="I166:I171"/>
    <mergeCell ref="B166:B171"/>
    <mergeCell ref="C166:C171"/>
    <mergeCell ref="B152:B157"/>
    <mergeCell ref="C152:C157"/>
    <mergeCell ref="H160:H165"/>
    <mergeCell ref="I160:I165"/>
    <mergeCell ref="G160:G165"/>
    <mergeCell ref="D160:D165"/>
    <mergeCell ref="B160:B165"/>
    <mergeCell ref="C160:C165"/>
    <mergeCell ref="I152:I157"/>
    <mergeCell ref="H152:H157"/>
    <mergeCell ref="G152:G157"/>
    <mergeCell ref="D152:D157"/>
    <mergeCell ref="I146:I150"/>
    <mergeCell ref="H146:H150"/>
    <mergeCell ref="G146:G150"/>
    <mergeCell ref="B146:B150"/>
    <mergeCell ref="C146:C150"/>
    <mergeCell ref="D146:D150"/>
    <mergeCell ref="H126:H134"/>
    <mergeCell ref="I126:I134"/>
    <mergeCell ref="D126:D134"/>
    <mergeCell ref="B135:B143"/>
    <mergeCell ref="D135:D143"/>
    <mergeCell ref="G135:G143"/>
    <mergeCell ref="H135:H143"/>
    <mergeCell ref="I135:I143"/>
    <mergeCell ref="B117:B125"/>
    <mergeCell ref="D117:D125"/>
    <mergeCell ref="B126:B134"/>
    <mergeCell ref="C135:C143"/>
    <mergeCell ref="G126:G134"/>
    <mergeCell ref="G117:G125"/>
    <mergeCell ref="H117:H125"/>
    <mergeCell ref="I117:I125"/>
    <mergeCell ref="C117:C125"/>
    <mergeCell ref="B71:B78"/>
    <mergeCell ref="D79:D86"/>
    <mergeCell ref="G79:G86"/>
    <mergeCell ref="H79:H86"/>
    <mergeCell ref="I79:I86"/>
    <mergeCell ref="C79:C86"/>
    <mergeCell ref="B79:B86"/>
    <mergeCell ref="G71:G78"/>
    <mergeCell ref="H71:H78"/>
    <mergeCell ref="I71:I78"/>
    <mergeCell ref="D71:D78"/>
    <mergeCell ref="C71:C78"/>
    <mergeCell ref="B55:B62"/>
    <mergeCell ref="G63:G70"/>
    <mergeCell ref="H63:H70"/>
    <mergeCell ref="I63:I70"/>
    <mergeCell ref="C63:C70"/>
    <mergeCell ref="B63:B70"/>
    <mergeCell ref="D63:D70"/>
    <mergeCell ref="G55:G62"/>
    <mergeCell ref="H55:H62"/>
    <mergeCell ref="I55:I62"/>
    <mergeCell ref="D55:D62"/>
    <mergeCell ref="C55:C62"/>
    <mergeCell ref="I25:I29"/>
    <mergeCell ref="G15:G19"/>
    <mergeCell ref="D15:D19"/>
    <mergeCell ref="C15:C19"/>
    <mergeCell ref="B15:B19"/>
    <mergeCell ref="I15:I19"/>
    <mergeCell ref="C42:C49"/>
    <mergeCell ref="B42:B49"/>
    <mergeCell ref="D42:D49"/>
    <mergeCell ref="G42:G49"/>
    <mergeCell ref="I42:I49"/>
    <mergeCell ref="G33:G40"/>
    <mergeCell ref="D33:D40"/>
    <mergeCell ref="C33:C40"/>
    <mergeCell ref="B33:B40"/>
    <mergeCell ref="I33:I40"/>
    <mergeCell ref="A2:A8"/>
    <mergeCell ref="B2:C2"/>
    <mergeCell ref="B3:C3"/>
    <mergeCell ref="B4:C4"/>
    <mergeCell ref="B5:C5"/>
    <mergeCell ref="B6:C6"/>
    <mergeCell ref="B7:C7"/>
    <mergeCell ref="B8:C8"/>
    <mergeCell ref="G25:G29"/>
    <mergeCell ref="C25:C29"/>
    <mergeCell ref="B25:B29"/>
    <mergeCell ref="D25:D29"/>
  </mergeCells>
  <conditionalFormatting sqref="H15:H19 H55 H88:H91 H21:H22 H63">
    <cfRule type="containsText" dxfId="119" priority="258" operator="containsText" text="Not Applicable">
      <formula>NOT(ISERROR(SEARCH("Not Applicable",H15)))</formula>
    </cfRule>
    <cfRule type="containsText" dxfId="118" priority="259" operator="containsText" text="Failed">
      <formula>NOT(ISERROR(SEARCH("Failed",H15)))</formula>
    </cfRule>
    <cfRule type="containsText" dxfId="117" priority="260" operator="containsText" text="Passed">
      <formula>NOT(ISERROR(SEARCH("Passed",H15)))</formula>
    </cfRule>
  </conditionalFormatting>
  <conditionalFormatting sqref="H15:H19 H55 H88:H91 H21:H22 H63">
    <cfRule type="containsText" dxfId="116" priority="257" operator="containsText" text="Block">
      <formula>NOT(ISERROR(SEARCH("Block",H15)))</formula>
    </cfRule>
  </conditionalFormatting>
  <conditionalFormatting sqref="H13">
    <cfRule type="containsText" dxfId="115" priority="254" operator="containsText" text="Not Applicable">
      <formula>NOT(ISERROR(SEARCH("Not Applicable",H13)))</formula>
    </cfRule>
    <cfRule type="containsText" dxfId="114" priority="255" operator="containsText" text="Failed">
      <formula>NOT(ISERROR(SEARCH("Failed",H13)))</formula>
    </cfRule>
    <cfRule type="containsText" dxfId="113" priority="256" operator="containsText" text="Passed">
      <formula>NOT(ISERROR(SEARCH("Passed",H13)))</formula>
    </cfRule>
  </conditionalFormatting>
  <conditionalFormatting sqref="H13">
    <cfRule type="containsText" dxfId="112" priority="253" operator="containsText" text="Block">
      <formula>NOT(ISERROR(SEARCH("Block",H13)))</formula>
    </cfRule>
  </conditionalFormatting>
  <conditionalFormatting sqref="H52 H25:H30">
    <cfRule type="containsText" dxfId="111" priority="242" operator="containsText" text="Not Applicable">
      <formula>NOT(ISERROR(SEARCH("Not Applicable",H25)))</formula>
    </cfRule>
    <cfRule type="containsText" dxfId="110" priority="243" operator="containsText" text="Failed">
      <formula>NOT(ISERROR(SEARCH("Failed",H25)))</formula>
    </cfRule>
    <cfRule type="containsText" dxfId="109" priority="244" operator="containsText" text="Passed">
      <formula>NOT(ISERROR(SEARCH("Passed",H25)))</formula>
    </cfRule>
  </conditionalFormatting>
  <conditionalFormatting sqref="H52 H25:H30">
    <cfRule type="containsText" dxfId="108" priority="241" operator="containsText" text="Block">
      <formula>NOT(ISERROR(SEARCH("Block",H25)))</formula>
    </cfRule>
  </conditionalFormatting>
  <conditionalFormatting sqref="H94 H105:H106 H109:H110 H226:H227 H230:H231 H96:H97 H223 H100:H102 H113:H115 H160 H174 H193 H146 H152">
    <cfRule type="containsText" dxfId="107" priority="226" operator="containsText" text="Not Applicable">
      <formula>NOT(ISERROR(SEARCH("Not Applicable",H94)))</formula>
    </cfRule>
    <cfRule type="containsText" dxfId="106" priority="227" operator="containsText" text="Failed">
      <formula>NOT(ISERROR(SEARCH("Failed",H94)))</formula>
    </cfRule>
    <cfRule type="containsText" dxfId="105" priority="228" operator="containsText" text="Passed">
      <formula>NOT(ISERROR(SEARCH("Passed",H94)))</formula>
    </cfRule>
  </conditionalFormatting>
  <conditionalFormatting sqref="H94 H105:H106 H109:H110 H226:H227 H230:H231 H96:H97 H223 H100:H102 H113:H115 H160 H174 H193 H146 H152">
    <cfRule type="containsText" dxfId="104" priority="225" operator="containsText" text="Block">
      <formula>NOT(ISERROR(SEARCH("Block",H94)))</formula>
    </cfRule>
  </conditionalFormatting>
  <conditionalFormatting sqref="H225">
    <cfRule type="containsText" dxfId="103" priority="190" operator="containsText" text="Not Applicable">
      <formula>NOT(ISERROR(SEARCH("Not Applicable",H225)))</formula>
    </cfRule>
    <cfRule type="containsText" dxfId="102" priority="191" operator="containsText" text="Failed">
      <formula>NOT(ISERROR(SEARCH("Failed",H225)))</formula>
    </cfRule>
    <cfRule type="containsText" dxfId="101" priority="192" operator="containsText" text="Passed">
      <formula>NOT(ISERROR(SEARCH("Passed",H225)))</formula>
    </cfRule>
  </conditionalFormatting>
  <conditionalFormatting sqref="H225">
    <cfRule type="containsText" dxfId="100" priority="189" operator="containsText" text="Block">
      <formula>NOT(ISERROR(SEARCH("Block",H225)))</formula>
    </cfRule>
  </conditionalFormatting>
  <conditionalFormatting sqref="H229">
    <cfRule type="containsText" dxfId="99" priority="186" operator="containsText" text="Not Applicable">
      <formula>NOT(ISERROR(SEARCH("Not Applicable",H229)))</formula>
    </cfRule>
    <cfRule type="containsText" dxfId="98" priority="187" operator="containsText" text="Failed">
      <formula>NOT(ISERROR(SEARCH("Failed",H229)))</formula>
    </cfRule>
    <cfRule type="containsText" dxfId="97" priority="188" operator="containsText" text="Passed">
      <formula>NOT(ISERROR(SEARCH("Passed",H229)))</formula>
    </cfRule>
  </conditionalFormatting>
  <conditionalFormatting sqref="H229">
    <cfRule type="containsText" dxfId="96" priority="185" operator="containsText" text="Block">
      <formula>NOT(ISERROR(SEARCH("Block",H229)))</formula>
    </cfRule>
  </conditionalFormatting>
  <conditionalFormatting sqref="H33:H40 H42:H49">
    <cfRule type="containsText" dxfId="95" priority="170" operator="containsText" text="Not Applicable">
      <formula>NOT(ISERROR(SEARCH("Not Applicable",H33)))</formula>
    </cfRule>
    <cfRule type="containsText" dxfId="94" priority="171" operator="containsText" text="Failed">
      <formula>NOT(ISERROR(SEARCH("Failed",H33)))</formula>
    </cfRule>
    <cfRule type="containsText" dxfId="93" priority="172" operator="containsText" text="Passed">
      <formula>NOT(ISERROR(SEARCH("Passed",H33)))</formula>
    </cfRule>
  </conditionalFormatting>
  <conditionalFormatting sqref="H33:H40 H42:H49">
    <cfRule type="containsText" dxfId="92" priority="169" operator="containsText" text="Block">
      <formula>NOT(ISERROR(SEARCH("Block",H33)))</formula>
    </cfRule>
  </conditionalFormatting>
  <conditionalFormatting sqref="H117">
    <cfRule type="containsText" dxfId="91" priority="142" operator="containsText" text="Not Applicable">
      <formula>NOT(ISERROR(SEARCH("Not Applicable",H117)))</formula>
    </cfRule>
    <cfRule type="containsText" dxfId="90" priority="143" operator="containsText" text="Failed">
      <formula>NOT(ISERROR(SEARCH("Failed",H117)))</formula>
    </cfRule>
    <cfRule type="containsText" dxfId="89" priority="144" operator="containsText" text="Passed">
      <formula>NOT(ISERROR(SEARCH("Passed",H117)))</formula>
    </cfRule>
  </conditionalFormatting>
  <conditionalFormatting sqref="H117">
    <cfRule type="containsText" dxfId="88" priority="141" operator="containsText" text="Block">
      <formula>NOT(ISERROR(SEARCH("Block",H117)))</formula>
    </cfRule>
  </conditionalFormatting>
  <conditionalFormatting sqref="H209">
    <cfRule type="containsText" dxfId="87" priority="98" operator="containsText" text="Not Applicable">
      <formula>NOT(ISERROR(SEARCH("Not Applicable",H209)))</formula>
    </cfRule>
    <cfRule type="containsText" dxfId="86" priority="99" operator="containsText" text="Failed">
      <formula>NOT(ISERROR(SEARCH("Failed",H209)))</formula>
    </cfRule>
    <cfRule type="containsText" dxfId="85" priority="100" operator="containsText" text="Passed">
      <formula>NOT(ISERROR(SEARCH("Passed",H209)))</formula>
    </cfRule>
  </conditionalFormatting>
  <conditionalFormatting sqref="H209">
    <cfRule type="containsText" dxfId="84" priority="97" operator="containsText" text="Block">
      <formula>NOT(ISERROR(SEARCH("Block",H209)))</formula>
    </cfRule>
  </conditionalFormatting>
  <conditionalFormatting sqref="H71">
    <cfRule type="containsText" dxfId="83" priority="74" operator="containsText" text="Not Applicable">
      <formula>NOT(ISERROR(SEARCH("Not Applicable",H71)))</formula>
    </cfRule>
    <cfRule type="containsText" dxfId="82" priority="75" operator="containsText" text="Failed">
      <formula>NOT(ISERROR(SEARCH("Failed",H71)))</formula>
    </cfRule>
    <cfRule type="containsText" dxfId="81" priority="76" operator="containsText" text="Passed">
      <formula>NOT(ISERROR(SEARCH("Passed",H71)))</formula>
    </cfRule>
  </conditionalFormatting>
  <conditionalFormatting sqref="H71">
    <cfRule type="containsText" dxfId="80" priority="73" operator="containsText" text="Block">
      <formula>NOT(ISERROR(SEARCH("Block",H71)))</formula>
    </cfRule>
  </conditionalFormatting>
  <conditionalFormatting sqref="H79">
    <cfRule type="containsText" dxfId="79" priority="70" operator="containsText" text="Not Applicable">
      <formula>NOT(ISERROR(SEARCH("Not Applicable",H79)))</formula>
    </cfRule>
    <cfRule type="containsText" dxfId="78" priority="71" operator="containsText" text="Failed">
      <formula>NOT(ISERROR(SEARCH("Failed",H79)))</formula>
    </cfRule>
    <cfRule type="containsText" dxfId="77" priority="72" operator="containsText" text="Passed">
      <formula>NOT(ISERROR(SEARCH("Passed",H79)))</formula>
    </cfRule>
  </conditionalFormatting>
  <conditionalFormatting sqref="H79">
    <cfRule type="containsText" dxfId="76" priority="69" operator="containsText" text="Block">
      <formula>NOT(ISERROR(SEARCH("Block",H79)))</formula>
    </cfRule>
  </conditionalFormatting>
  <conditionalFormatting sqref="H126">
    <cfRule type="containsText" dxfId="75" priority="62" operator="containsText" text="Not Applicable">
      <formula>NOT(ISERROR(SEARCH("Not Applicable",H126)))</formula>
    </cfRule>
    <cfRule type="containsText" dxfId="74" priority="63" operator="containsText" text="Failed">
      <formula>NOT(ISERROR(SEARCH("Failed",H126)))</formula>
    </cfRule>
    <cfRule type="containsText" dxfId="73" priority="64" operator="containsText" text="Passed">
      <formula>NOT(ISERROR(SEARCH("Passed",H126)))</formula>
    </cfRule>
  </conditionalFormatting>
  <conditionalFormatting sqref="H126">
    <cfRule type="containsText" dxfId="72" priority="61" operator="containsText" text="Block">
      <formula>NOT(ISERROR(SEARCH("Block",H126)))</formula>
    </cfRule>
  </conditionalFormatting>
  <conditionalFormatting sqref="H135">
    <cfRule type="containsText" dxfId="71" priority="58" operator="containsText" text="Not Applicable">
      <formula>NOT(ISERROR(SEARCH("Not Applicable",H135)))</formula>
    </cfRule>
    <cfRule type="containsText" dxfId="70" priority="59" operator="containsText" text="Failed">
      <formula>NOT(ISERROR(SEARCH("Failed",H135)))</formula>
    </cfRule>
    <cfRule type="containsText" dxfId="69" priority="60" operator="containsText" text="Passed">
      <formula>NOT(ISERROR(SEARCH("Passed",H135)))</formula>
    </cfRule>
  </conditionalFormatting>
  <conditionalFormatting sqref="H135">
    <cfRule type="containsText" dxfId="68" priority="57" operator="containsText" text="Block">
      <formula>NOT(ISERROR(SEARCH("Block",H135)))</formula>
    </cfRule>
  </conditionalFormatting>
  <conditionalFormatting sqref="H180">
    <cfRule type="containsText" dxfId="67" priority="30" operator="containsText" text="Not Applicable">
      <formula>NOT(ISERROR(SEARCH("Not Applicable",H180)))</formula>
    </cfRule>
    <cfRule type="containsText" dxfId="66" priority="31" operator="containsText" text="Failed">
      <formula>NOT(ISERROR(SEARCH("Failed",H180)))</formula>
    </cfRule>
    <cfRule type="containsText" dxfId="65" priority="32" operator="containsText" text="Passed">
      <formula>NOT(ISERROR(SEARCH("Passed",H180)))</formula>
    </cfRule>
  </conditionalFormatting>
  <conditionalFormatting sqref="H180">
    <cfRule type="containsText" dxfId="64" priority="29" operator="containsText" text="Block">
      <formula>NOT(ISERROR(SEARCH("Block",H180)))</formula>
    </cfRule>
  </conditionalFormatting>
  <conditionalFormatting sqref="H166">
    <cfRule type="containsText" dxfId="63" priority="42" operator="containsText" text="Not Applicable">
      <formula>NOT(ISERROR(SEARCH("Not Applicable",H166)))</formula>
    </cfRule>
    <cfRule type="containsText" dxfId="62" priority="43" operator="containsText" text="Failed">
      <formula>NOT(ISERROR(SEARCH("Failed",H166)))</formula>
    </cfRule>
    <cfRule type="containsText" dxfId="61" priority="44" operator="containsText" text="Passed">
      <formula>NOT(ISERROR(SEARCH("Passed",H166)))</formula>
    </cfRule>
  </conditionalFormatting>
  <conditionalFormatting sqref="H166">
    <cfRule type="containsText" dxfId="60" priority="41" operator="containsText" text="Block">
      <formula>NOT(ISERROR(SEARCH("Block",H166)))</formula>
    </cfRule>
  </conditionalFormatting>
  <conditionalFormatting sqref="H186">
    <cfRule type="containsText" dxfId="59" priority="22" operator="containsText" text="Not Applicable">
      <formula>NOT(ISERROR(SEARCH("Not Applicable",H186)))</formula>
    </cfRule>
    <cfRule type="containsText" dxfId="58" priority="23" operator="containsText" text="Failed">
      <formula>NOT(ISERROR(SEARCH("Failed",H186)))</formula>
    </cfRule>
    <cfRule type="containsText" dxfId="57" priority="24" operator="containsText" text="Passed">
      <formula>NOT(ISERROR(SEARCH("Passed",H186)))</formula>
    </cfRule>
  </conditionalFormatting>
  <conditionalFormatting sqref="H186">
    <cfRule type="containsText" dxfId="56" priority="21" operator="containsText" text="Block">
      <formula>NOT(ISERROR(SEARCH("Block",H186)))</formula>
    </cfRule>
  </conditionalFormatting>
  <conditionalFormatting sqref="H198">
    <cfRule type="containsText" dxfId="55" priority="14" operator="containsText" text="Not Applicable">
      <formula>NOT(ISERROR(SEARCH("Not Applicable",H198)))</formula>
    </cfRule>
    <cfRule type="containsText" dxfId="54" priority="15" operator="containsText" text="Failed">
      <formula>NOT(ISERROR(SEARCH("Failed",H198)))</formula>
    </cfRule>
    <cfRule type="containsText" dxfId="53" priority="16" operator="containsText" text="Passed">
      <formula>NOT(ISERROR(SEARCH("Passed",H198)))</formula>
    </cfRule>
  </conditionalFormatting>
  <conditionalFormatting sqref="H198">
    <cfRule type="containsText" dxfId="52" priority="13" operator="containsText" text="Block">
      <formula>NOT(ISERROR(SEARCH("Block",H198)))</formula>
    </cfRule>
  </conditionalFormatting>
  <conditionalFormatting sqref="H203">
    <cfRule type="containsText" dxfId="51" priority="10" operator="containsText" text="Not Applicable">
      <formula>NOT(ISERROR(SEARCH("Not Applicable",H203)))</formula>
    </cfRule>
    <cfRule type="containsText" dxfId="50" priority="11" operator="containsText" text="Failed">
      <formula>NOT(ISERROR(SEARCH("Failed",H203)))</formula>
    </cfRule>
    <cfRule type="containsText" dxfId="49" priority="12" operator="containsText" text="Passed">
      <formula>NOT(ISERROR(SEARCH("Passed",H203)))</formula>
    </cfRule>
  </conditionalFormatting>
  <conditionalFormatting sqref="H203">
    <cfRule type="containsText" dxfId="48" priority="9" operator="containsText" text="Block">
      <formula>NOT(ISERROR(SEARCH("Block",H203)))</formula>
    </cfRule>
  </conditionalFormatting>
  <conditionalFormatting sqref="H215">
    <cfRule type="containsText" dxfId="47" priority="2" operator="containsText" text="Not Applicable">
      <formula>NOT(ISERROR(SEARCH("Not Applicable",H215)))</formula>
    </cfRule>
    <cfRule type="containsText" dxfId="46" priority="3" operator="containsText" text="Failed">
      <formula>NOT(ISERROR(SEARCH("Failed",H215)))</formula>
    </cfRule>
    <cfRule type="containsText" dxfId="45" priority="4" operator="containsText" text="Passed">
      <formula>NOT(ISERROR(SEARCH("Passed",H215)))</formula>
    </cfRule>
  </conditionalFormatting>
  <conditionalFormatting sqref="H215">
    <cfRule type="containsText" dxfId="44" priority="1" operator="containsText" text="Block">
      <formula>NOT(ISERROR(SEARCH("Block",H215)))</formula>
    </cfRule>
  </conditionalFormatting>
  <dataValidations count="3">
    <dataValidation type="list" allowBlank="1" showInputMessage="1" showErrorMessage="1" sqref="G13 G229:G231 G146 G52 G225:G227 G88:G91 G203 G100:G102 G79 G21:G22 G15 G109:G110 G96:G97 G105:G106 G180 G33:G34 G30 G152 G42 G94 G113:G115 G166 G174 G186 G223 G135 G25 G55 G63 G71 G117 G126 G160 G193 G198 G209 G215">
      <formula1>"Automatic, Manual"</formula1>
    </dataValidation>
    <dataValidation type="list" allowBlank="1" showInputMessage="1" showErrorMessage="1" sqref="H13 H229:H231 H146 H174 H225:H227 H42:H49 H186 H100:H102 H113:H115 H79 H223 H180 H109:H110 H96:H97 H105:H106 H52 H203 H33:H40 H15:H19 H94 H88:H91 H152 H166 H25:H30 H21:H22 H135 H55 H63 H71 H117 H126 H160 H193 H198 H209 H215">
      <formula1>"Passed, Failed, Block, Not Applicable"</formula1>
    </dataValidation>
    <dataValidation type="list" allowBlank="1" showInputMessage="1" showErrorMessage="1" sqref="I13 I229:I231 I146 I52 I225:I227 I88:I91 I203 I100:I102 I79 I109:I110 I15 I105:I106 I96:I97 I21:I22 I180 I42 I30 I152 I223 I94 I113:I115 I166 I174 I186 I33 I135 I25 I55 I63 I71 I117 I126 I160 I193 I198 I209 I215">
      <formula1>"Chau Le, Dao Khau, Khang Huynh, Huy Ngo, Huy Nguyen, Phu Ta"</formula1>
    </dataValidation>
  </dataValidations>
  <hyperlinks>
    <hyperlink ref="E35" location="Parameter!A1" display="2. Điền thông tin tài khoản @Username"/>
    <hyperlink ref="E36" location="Parameter!A1" display="3. Điền thông tin tài khoản @Password"/>
    <hyperlink ref="E37" location="Parameter!A1" display="4. Điền thông tin Email @Email"/>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54"/>
  <sheetViews>
    <sheetView workbookViewId="0">
      <selection activeCell="D12" sqref="D12"/>
    </sheetView>
  </sheetViews>
  <sheetFormatPr defaultRowHeight="15" outlineLevelRow="2" x14ac:dyDescent="0.25"/>
  <cols>
    <col min="1" max="2" width="9.140625" style="39"/>
    <col min="3" max="3" width="10.7109375" style="39" bestFit="1" customWidth="1"/>
    <col min="4" max="4" width="38.85546875" style="39" customWidth="1"/>
    <col min="5" max="5" width="51.7109375" style="39" customWidth="1"/>
    <col min="6" max="6" width="9.140625" style="39"/>
    <col min="7" max="7" width="30" style="39" customWidth="1"/>
    <col min="8" max="8" width="9.140625" style="39"/>
    <col min="9" max="9" width="13" style="39" bestFit="1" customWidth="1"/>
    <col min="10" max="16384" width="9.140625" style="39"/>
  </cols>
  <sheetData>
    <row r="2" spans="1:10" x14ac:dyDescent="0.25">
      <c r="A2" s="80" t="s">
        <v>107</v>
      </c>
      <c r="B2" s="81" t="s">
        <v>100</v>
      </c>
      <c r="C2" s="81"/>
      <c r="D2" s="55">
        <f>COUNTIF(I13:I154,"&gt;a0")</f>
        <v>96</v>
      </c>
      <c r="E2" s="57" t="s">
        <v>109</v>
      </c>
    </row>
    <row r="3" spans="1:10" x14ac:dyDescent="0.25">
      <c r="A3" s="80"/>
      <c r="B3" s="81" t="s">
        <v>101</v>
      </c>
      <c r="C3" s="81"/>
      <c r="D3" s="55">
        <f>SUM(D5:D6)</f>
        <v>94</v>
      </c>
      <c r="E3" s="64" t="s">
        <v>188</v>
      </c>
    </row>
    <row r="4" spans="1:10" x14ac:dyDescent="0.25">
      <c r="A4" s="80"/>
      <c r="B4" s="81" t="s">
        <v>102</v>
      </c>
      <c r="C4" s="81"/>
      <c r="D4" s="55">
        <f>D2-D3</f>
        <v>2</v>
      </c>
    </row>
    <row r="5" spans="1:10" x14ac:dyDescent="0.25">
      <c r="A5" s="80"/>
      <c r="B5" s="82" t="s">
        <v>103</v>
      </c>
      <c r="C5" s="82"/>
      <c r="D5" s="55">
        <f>COUNTIF(H12:H154,"Passed")</f>
        <v>73</v>
      </c>
    </row>
    <row r="6" spans="1:10" x14ac:dyDescent="0.25">
      <c r="A6" s="80"/>
      <c r="B6" s="82" t="s">
        <v>104</v>
      </c>
      <c r="C6" s="82"/>
      <c r="D6" s="55">
        <f>COUNTIF(H12:H154,"Failed")</f>
        <v>21</v>
      </c>
    </row>
    <row r="7" spans="1:10" x14ac:dyDescent="0.25">
      <c r="A7" s="80"/>
      <c r="B7" s="82" t="s">
        <v>105</v>
      </c>
      <c r="C7" s="82"/>
      <c r="D7" s="55">
        <f>COUNTIF(H12:H154,"Block")</f>
        <v>2</v>
      </c>
    </row>
    <row r="8" spans="1:10" x14ac:dyDescent="0.25">
      <c r="A8" s="80"/>
      <c r="B8" s="83" t="s">
        <v>106</v>
      </c>
      <c r="C8" s="83"/>
      <c r="D8" s="56">
        <f>1-(D4/D2)</f>
        <v>0.97916666666666663</v>
      </c>
    </row>
    <row r="10" spans="1:10" s="40" customFormat="1" ht="18.75" x14ac:dyDescent="0.25">
      <c r="B10" s="44" t="s">
        <v>91</v>
      </c>
      <c r="C10" s="44" t="s">
        <v>92</v>
      </c>
      <c r="D10" s="44" t="s">
        <v>60</v>
      </c>
      <c r="E10" s="44" t="s">
        <v>139</v>
      </c>
      <c r="F10" s="44" t="s">
        <v>94</v>
      </c>
      <c r="G10" s="44" t="s">
        <v>93</v>
      </c>
      <c r="H10" s="44" t="s">
        <v>13</v>
      </c>
      <c r="I10" s="44" t="s">
        <v>98</v>
      </c>
      <c r="J10" s="44" t="s">
        <v>87</v>
      </c>
    </row>
    <row r="11" spans="1:10" x14ac:dyDescent="0.25">
      <c r="B11" s="62" t="s">
        <v>24</v>
      </c>
      <c r="C11" s="54"/>
      <c r="D11" s="54"/>
      <c r="E11" s="54"/>
      <c r="F11" s="54"/>
      <c r="G11" s="54"/>
      <c r="H11" s="54"/>
      <c r="I11" s="54"/>
      <c r="J11" s="54"/>
    </row>
    <row r="12" spans="1:10" ht="15.75" outlineLevel="1" collapsed="1" x14ac:dyDescent="0.25">
      <c r="B12" s="49" t="s">
        <v>88</v>
      </c>
      <c r="C12" s="45" t="s">
        <v>191</v>
      </c>
      <c r="D12" s="51"/>
      <c r="E12" s="51"/>
      <c r="F12" s="51"/>
      <c r="G12" s="51"/>
      <c r="H12" s="51"/>
      <c r="I12" s="51"/>
      <c r="J12" s="52"/>
    </row>
    <row r="13" spans="1:10" ht="90" hidden="1" outlineLevel="2" x14ac:dyDescent="0.25">
      <c r="B13" s="46" t="s">
        <v>95</v>
      </c>
      <c r="C13" s="47">
        <v>44</v>
      </c>
      <c r="D13" s="33" t="s">
        <v>250</v>
      </c>
      <c r="E13" s="1" t="s">
        <v>248</v>
      </c>
      <c r="F13" s="46" t="s">
        <v>97</v>
      </c>
      <c r="G13" s="33" t="s">
        <v>249</v>
      </c>
      <c r="H13" s="41" t="s">
        <v>121</v>
      </c>
      <c r="I13" s="33" t="s">
        <v>16</v>
      </c>
      <c r="J13" s="46"/>
    </row>
    <row r="14" spans="1:10" ht="15.75" customHeight="1" outlineLevel="1" collapsed="1" x14ac:dyDescent="0.25">
      <c r="B14" s="53" t="s">
        <v>89</v>
      </c>
      <c r="C14" s="48" t="s">
        <v>116</v>
      </c>
      <c r="D14" s="51"/>
      <c r="E14" s="51"/>
      <c r="F14" s="51"/>
      <c r="G14" s="51"/>
      <c r="H14" s="51"/>
      <c r="I14" s="51"/>
      <c r="J14" s="52"/>
    </row>
    <row r="15" spans="1:10" ht="60" hidden="1" outlineLevel="2" x14ac:dyDescent="0.25">
      <c r="B15" s="46" t="s">
        <v>96</v>
      </c>
      <c r="C15" s="47">
        <v>45</v>
      </c>
      <c r="D15" s="33" t="s">
        <v>473</v>
      </c>
      <c r="E15" s="33" t="s">
        <v>114</v>
      </c>
      <c r="F15" s="46" t="s">
        <v>97</v>
      </c>
      <c r="G15" s="46" t="s">
        <v>115</v>
      </c>
      <c r="H15" s="41" t="s">
        <v>491</v>
      </c>
      <c r="I15" s="33" t="s">
        <v>16</v>
      </c>
      <c r="J15" s="46"/>
    </row>
    <row r="16" spans="1:10" ht="90" hidden="1" outlineLevel="2" x14ac:dyDescent="0.25">
      <c r="B16" s="46" t="s">
        <v>243</v>
      </c>
      <c r="C16" s="47">
        <v>60</v>
      </c>
      <c r="D16" s="33" t="s">
        <v>229</v>
      </c>
      <c r="E16" s="3" t="s">
        <v>232</v>
      </c>
      <c r="F16" s="46" t="s">
        <v>97</v>
      </c>
      <c r="G16" s="33" t="s">
        <v>230</v>
      </c>
      <c r="H16" s="41" t="s">
        <v>121</v>
      </c>
      <c r="I16" s="33" t="s">
        <v>16</v>
      </c>
      <c r="J16" s="46"/>
    </row>
    <row r="17" spans="2:10" ht="90" hidden="1" outlineLevel="2" x14ac:dyDescent="0.25">
      <c r="B17" s="46" t="s">
        <v>244</v>
      </c>
      <c r="C17" s="47">
        <v>61</v>
      </c>
      <c r="D17" s="33" t="s">
        <v>231</v>
      </c>
      <c r="E17" s="3" t="s">
        <v>233</v>
      </c>
      <c r="F17" s="46" t="s">
        <v>97</v>
      </c>
      <c r="G17" s="33" t="s">
        <v>234</v>
      </c>
      <c r="H17" s="41" t="s">
        <v>121</v>
      </c>
      <c r="I17" s="33" t="s">
        <v>16</v>
      </c>
      <c r="J17" s="46"/>
    </row>
    <row r="18" spans="2:10" ht="45" hidden="1" outlineLevel="2" x14ac:dyDescent="0.25">
      <c r="B18" s="46" t="s">
        <v>245</v>
      </c>
      <c r="C18" s="47">
        <v>62</v>
      </c>
      <c r="D18" s="33" t="s">
        <v>236</v>
      </c>
      <c r="E18" s="3" t="s">
        <v>238</v>
      </c>
      <c r="F18" s="46" t="s">
        <v>97</v>
      </c>
      <c r="G18" s="33" t="s">
        <v>235</v>
      </c>
      <c r="H18" s="41" t="s">
        <v>121</v>
      </c>
      <c r="I18" s="33" t="s">
        <v>16</v>
      </c>
      <c r="J18" s="46"/>
    </row>
    <row r="19" spans="2:10" ht="45" hidden="1" outlineLevel="2" x14ac:dyDescent="0.25">
      <c r="B19" s="46" t="s">
        <v>246</v>
      </c>
      <c r="C19" s="47">
        <v>63</v>
      </c>
      <c r="D19" s="33" t="s">
        <v>237</v>
      </c>
      <c r="E19" s="3" t="s">
        <v>239</v>
      </c>
      <c r="F19" s="46" t="s">
        <v>97</v>
      </c>
      <c r="G19" s="33" t="s">
        <v>240</v>
      </c>
      <c r="H19" s="41" t="s">
        <v>121</v>
      </c>
      <c r="I19" s="33" t="s">
        <v>16</v>
      </c>
      <c r="J19" s="46"/>
    </row>
    <row r="20" spans="2:10" ht="60" hidden="1" outlineLevel="2" x14ac:dyDescent="0.25">
      <c r="B20" s="46" t="s">
        <v>247</v>
      </c>
      <c r="C20" s="47">
        <v>46</v>
      </c>
      <c r="D20" s="33" t="s">
        <v>308</v>
      </c>
      <c r="E20" s="33" t="s">
        <v>241</v>
      </c>
      <c r="F20" s="46" t="s">
        <v>97</v>
      </c>
      <c r="G20" s="33" t="s">
        <v>242</v>
      </c>
      <c r="H20" s="41" t="s">
        <v>121</v>
      </c>
      <c r="I20" s="33" t="s">
        <v>16</v>
      </c>
      <c r="J20" s="46"/>
    </row>
    <row r="21" spans="2:10" ht="15.75" outlineLevel="1" collapsed="1" x14ac:dyDescent="0.25">
      <c r="B21" s="49" t="s">
        <v>90</v>
      </c>
      <c r="C21" s="50" t="s">
        <v>118</v>
      </c>
      <c r="D21" s="51"/>
      <c r="E21" s="51"/>
      <c r="F21" s="51"/>
      <c r="G21" s="51"/>
      <c r="H21" s="51"/>
      <c r="I21" s="51"/>
      <c r="J21" s="52"/>
    </row>
    <row r="22" spans="2:10" ht="30" hidden="1" outlineLevel="2" x14ac:dyDescent="0.25">
      <c r="B22" s="46" t="s">
        <v>99</v>
      </c>
      <c r="C22" s="47">
        <v>47</v>
      </c>
      <c r="D22" s="33" t="s">
        <v>120</v>
      </c>
      <c r="E22" s="33" t="s">
        <v>122</v>
      </c>
      <c r="F22" s="46" t="s">
        <v>97</v>
      </c>
      <c r="G22" s="33" t="s">
        <v>123</v>
      </c>
      <c r="H22" s="41" t="s">
        <v>121</v>
      </c>
      <c r="I22" s="33" t="s">
        <v>124</v>
      </c>
      <c r="J22" s="46"/>
    </row>
    <row r="23" spans="2:10" ht="75" hidden="1" outlineLevel="2" x14ac:dyDescent="0.25">
      <c r="B23" s="46" t="s">
        <v>119</v>
      </c>
      <c r="C23" s="47">
        <v>49</v>
      </c>
      <c r="D23" s="33" t="s">
        <v>522</v>
      </c>
      <c r="E23" s="33" t="s">
        <v>526</v>
      </c>
      <c r="F23" s="46" t="s">
        <v>97</v>
      </c>
      <c r="G23" s="33" t="s">
        <v>125</v>
      </c>
      <c r="H23" s="41" t="s">
        <v>121</v>
      </c>
      <c r="I23" s="33" t="s">
        <v>16</v>
      </c>
      <c r="J23" s="46"/>
    </row>
    <row r="24" spans="2:10" collapsed="1" x14ac:dyDescent="0.25">
      <c r="B24" s="62" t="s">
        <v>184</v>
      </c>
      <c r="C24" s="54"/>
      <c r="D24" s="54"/>
      <c r="E24" s="54"/>
      <c r="F24" s="54"/>
      <c r="G24" s="54"/>
      <c r="H24" s="54"/>
      <c r="I24" s="54"/>
      <c r="J24" s="54"/>
    </row>
    <row r="25" spans="2:10" ht="15.75" outlineLevel="1" collapsed="1" x14ac:dyDescent="0.25">
      <c r="B25" s="49" t="s">
        <v>111</v>
      </c>
      <c r="C25" s="50" t="s">
        <v>189</v>
      </c>
      <c r="D25" s="51"/>
      <c r="E25" s="51"/>
      <c r="F25" s="51"/>
      <c r="G25" s="51"/>
      <c r="H25" s="51"/>
      <c r="I25" s="51"/>
      <c r="J25" s="52"/>
    </row>
    <row r="26" spans="2:10" ht="90" hidden="1" outlineLevel="2" x14ac:dyDescent="0.25">
      <c r="B26" s="46" t="s">
        <v>112</v>
      </c>
      <c r="C26" s="47">
        <v>65</v>
      </c>
      <c r="D26" s="33" t="s">
        <v>210</v>
      </c>
      <c r="E26" s="33" t="s">
        <v>218</v>
      </c>
      <c r="F26" s="46" t="s">
        <v>97</v>
      </c>
      <c r="G26" s="33" t="s">
        <v>219</v>
      </c>
      <c r="H26" s="41" t="s">
        <v>121</v>
      </c>
      <c r="I26" s="33" t="s">
        <v>216</v>
      </c>
      <c r="J26" s="46"/>
    </row>
    <row r="27" spans="2:10" ht="90" hidden="1" outlineLevel="2" x14ac:dyDescent="0.25">
      <c r="B27" s="46" t="s">
        <v>212</v>
      </c>
      <c r="C27" s="47">
        <v>66</v>
      </c>
      <c r="D27" s="33" t="s">
        <v>211</v>
      </c>
      <c r="E27" s="33" t="s">
        <v>220</v>
      </c>
      <c r="F27" s="46" t="s">
        <v>97</v>
      </c>
      <c r="G27" s="33" t="s">
        <v>221</v>
      </c>
      <c r="H27" s="41" t="s">
        <v>121</v>
      </c>
      <c r="I27" s="33" t="s">
        <v>216</v>
      </c>
      <c r="J27" s="46"/>
    </row>
    <row r="28" spans="2:10" ht="90" hidden="1" outlineLevel="2" x14ac:dyDescent="0.25">
      <c r="B28" s="46" t="s">
        <v>213</v>
      </c>
      <c r="C28" s="47">
        <v>67</v>
      </c>
      <c r="D28" s="33" t="s">
        <v>223</v>
      </c>
      <c r="E28" s="33" t="s">
        <v>224</v>
      </c>
      <c r="F28" s="46" t="s">
        <v>97</v>
      </c>
      <c r="G28" s="33" t="s">
        <v>221</v>
      </c>
      <c r="H28" s="41" t="s">
        <v>121</v>
      </c>
      <c r="I28" s="33" t="s">
        <v>216</v>
      </c>
      <c r="J28" s="46"/>
    </row>
    <row r="29" spans="2:10" ht="90" hidden="1" outlineLevel="2" x14ac:dyDescent="0.25">
      <c r="B29" s="46" t="s">
        <v>222</v>
      </c>
      <c r="C29" s="47">
        <v>71</v>
      </c>
      <c r="D29" s="33" t="s">
        <v>217</v>
      </c>
      <c r="E29" s="33" t="s">
        <v>214</v>
      </c>
      <c r="F29" s="46" t="s">
        <v>97</v>
      </c>
      <c r="G29" s="33" t="s">
        <v>215</v>
      </c>
      <c r="H29" s="41" t="s">
        <v>121</v>
      </c>
      <c r="I29" s="33" t="s">
        <v>216</v>
      </c>
      <c r="J29" s="46"/>
    </row>
    <row r="30" spans="2:10" ht="75" hidden="1" outlineLevel="2" x14ac:dyDescent="0.25">
      <c r="B30" s="46" t="s">
        <v>254</v>
      </c>
      <c r="C30" s="47">
        <v>68</v>
      </c>
      <c r="D30" s="33" t="s">
        <v>251</v>
      </c>
      <c r="E30" s="33" t="s">
        <v>257</v>
      </c>
      <c r="F30" s="46" t="s">
        <v>97</v>
      </c>
      <c r="G30" s="33" t="s">
        <v>259</v>
      </c>
      <c r="H30" s="41" t="s">
        <v>121</v>
      </c>
      <c r="I30" s="33" t="s">
        <v>216</v>
      </c>
      <c r="J30" s="46"/>
    </row>
    <row r="31" spans="2:10" ht="75" hidden="1" outlineLevel="2" x14ac:dyDescent="0.25">
      <c r="B31" s="46" t="s">
        <v>255</v>
      </c>
      <c r="C31" s="47">
        <v>69</v>
      </c>
      <c r="D31" s="33" t="s">
        <v>252</v>
      </c>
      <c r="E31" s="33" t="s">
        <v>258</v>
      </c>
      <c r="F31" s="46" t="s">
        <v>97</v>
      </c>
      <c r="G31" s="33" t="s">
        <v>260</v>
      </c>
      <c r="H31" s="41" t="s">
        <v>121</v>
      </c>
      <c r="I31" s="33" t="s">
        <v>216</v>
      </c>
      <c r="J31" s="46"/>
    </row>
    <row r="32" spans="2:10" ht="75" hidden="1" outlineLevel="2" x14ac:dyDescent="0.25">
      <c r="B32" s="46" t="s">
        <v>256</v>
      </c>
      <c r="C32" s="47">
        <v>70</v>
      </c>
      <c r="D32" s="33" t="s">
        <v>253</v>
      </c>
      <c r="E32" s="33" t="s">
        <v>261</v>
      </c>
      <c r="F32" s="46" t="s">
        <v>97</v>
      </c>
      <c r="G32" s="33" t="s">
        <v>260</v>
      </c>
      <c r="H32" s="41" t="s">
        <v>121</v>
      </c>
      <c r="I32" s="33" t="s">
        <v>216</v>
      </c>
      <c r="J32" s="46"/>
    </row>
    <row r="33" spans="2:10" collapsed="1" x14ac:dyDescent="0.25">
      <c r="B33" s="62" t="s">
        <v>185</v>
      </c>
      <c r="C33" s="54"/>
      <c r="D33" s="54"/>
      <c r="E33" s="54"/>
      <c r="F33" s="54"/>
      <c r="G33" s="54"/>
      <c r="H33" s="54"/>
      <c r="I33" s="54"/>
      <c r="J33" s="54"/>
    </row>
    <row r="34" spans="2:10" ht="15.75" outlineLevel="1" collapsed="1" x14ac:dyDescent="0.25">
      <c r="B34" s="49" t="s">
        <v>126</v>
      </c>
      <c r="C34" s="50" t="s">
        <v>192</v>
      </c>
      <c r="D34" s="51"/>
      <c r="E34" s="51"/>
      <c r="F34" s="51"/>
      <c r="G34" s="51"/>
      <c r="H34" s="51"/>
      <c r="I34" s="51"/>
      <c r="J34" s="52"/>
    </row>
    <row r="35" spans="2:10" ht="105" hidden="1" outlineLevel="2" x14ac:dyDescent="0.25">
      <c r="B35" s="46" t="s">
        <v>133</v>
      </c>
      <c r="C35" s="47">
        <v>73</v>
      </c>
      <c r="D35" s="33" t="s">
        <v>225</v>
      </c>
      <c r="E35" s="72" t="s">
        <v>267</v>
      </c>
      <c r="F35" s="46" t="s">
        <v>97</v>
      </c>
      <c r="G35" s="33" t="s">
        <v>268</v>
      </c>
      <c r="H35" s="41" t="s">
        <v>121</v>
      </c>
      <c r="I35" s="33" t="s">
        <v>143</v>
      </c>
      <c r="J35" s="46"/>
    </row>
    <row r="36" spans="2:10" ht="105" hidden="1" outlineLevel="2" x14ac:dyDescent="0.25">
      <c r="B36" s="46" t="s">
        <v>279</v>
      </c>
      <c r="C36" s="47">
        <v>74</v>
      </c>
      <c r="D36" s="33" t="s">
        <v>190</v>
      </c>
      <c r="E36" s="72" t="s">
        <v>269</v>
      </c>
      <c r="F36" s="46" t="s">
        <v>97</v>
      </c>
      <c r="G36" s="33" t="s">
        <v>270</v>
      </c>
      <c r="H36" s="41" t="s">
        <v>121</v>
      </c>
      <c r="I36" s="33" t="s">
        <v>143</v>
      </c>
      <c r="J36" s="46"/>
    </row>
    <row r="37" spans="2:10" ht="105" hidden="1" outlineLevel="2" x14ac:dyDescent="0.25">
      <c r="B37" s="46" t="s">
        <v>280</v>
      </c>
      <c r="C37" s="47">
        <v>75</v>
      </c>
      <c r="D37" s="33" t="s">
        <v>226</v>
      </c>
      <c r="E37" s="72" t="s">
        <v>277</v>
      </c>
      <c r="F37" s="46" t="s">
        <v>97</v>
      </c>
      <c r="G37" s="33" t="s">
        <v>278</v>
      </c>
      <c r="H37" s="41" t="s">
        <v>121</v>
      </c>
      <c r="I37" s="33" t="s">
        <v>143</v>
      </c>
      <c r="J37" s="46"/>
    </row>
    <row r="38" spans="2:10" ht="75" hidden="1" outlineLevel="2" x14ac:dyDescent="0.25">
      <c r="B38" s="46" t="s">
        <v>281</v>
      </c>
      <c r="C38" s="47">
        <v>76</v>
      </c>
      <c r="D38" s="33" t="s">
        <v>283</v>
      </c>
      <c r="E38" s="66" t="s">
        <v>286</v>
      </c>
      <c r="F38" s="46" t="s">
        <v>97</v>
      </c>
      <c r="G38" s="33" t="s">
        <v>287</v>
      </c>
      <c r="H38" s="41" t="s">
        <v>121</v>
      </c>
      <c r="I38" s="33" t="s">
        <v>143</v>
      </c>
      <c r="J38" s="46"/>
    </row>
    <row r="39" spans="2:10" ht="16.5" customHeight="1" outlineLevel="1" collapsed="1" x14ac:dyDescent="0.25">
      <c r="B39" s="49" t="s">
        <v>135</v>
      </c>
      <c r="C39" s="50" t="s">
        <v>193</v>
      </c>
      <c r="D39" s="51"/>
      <c r="E39" s="51"/>
      <c r="F39" s="51"/>
      <c r="G39" s="51"/>
      <c r="H39" s="51"/>
      <c r="I39" s="51"/>
      <c r="J39" s="52"/>
    </row>
    <row r="40" spans="2:10" ht="75" hidden="1" outlineLevel="2" x14ac:dyDescent="0.25">
      <c r="B40" s="46" t="s">
        <v>138</v>
      </c>
      <c r="C40" s="47">
        <v>77</v>
      </c>
      <c r="D40" s="33" t="s">
        <v>236</v>
      </c>
      <c r="E40" s="65" t="s">
        <v>262</v>
      </c>
      <c r="F40" s="46" t="s">
        <v>97</v>
      </c>
      <c r="G40" s="33" t="s">
        <v>235</v>
      </c>
      <c r="H40" s="41" t="s">
        <v>121</v>
      </c>
      <c r="I40" s="33" t="s">
        <v>143</v>
      </c>
      <c r="J40" s="46"/>
    </row>
    <row r="41" spans="2:10" ht="105" hidden="1" outlineLevel="2" x14ac:dyDescent="0.25">
      <c r="B41" s="46" t="s">
        <v>156</v>
      </c>
      <c r="C41" s="47">
        <v>78</v>
      </c>
      <c r="D41" s="33" t="s">
        <v>237</v>
      </c>
      <c r="E41" s="65" t="s">
        <v>533</v>
      </c>
      <c r="F41" s="46" t="s">
        <v>97</v>
      </c>
      <c r="G41" s="33" t="s">
        <v>240</v>
      </c>
      <c r="H41" s="41" t="s">
        <v>121</v>
      </c>
      <c r="I41" s="33" t="s">
        <v>143</v>
      </c>
      <c r="J41" s="46"/>
    </row>
    <row r="42" spans="2:10" ht="105" hidden="1" outlineLevel="2" x14ac:dyDescent="0.25">
      <c r="B42" s="46" t="s">
        <v>288</v>
      </c>
      <c r="C42" s="47">
        <v>79</v>
      </c>
      <c r="D42" s="33" t="s">
        <v>263</v>
      </c>
      <c r="E42" s="65" t="s">
        <v>285</v>
      </c>
      <c r="F42" s="46" t="s">
        <v>97</v>
      </c>
      <c r="G42" s="33" t="s">
        <v>264</v>
      </c>
      <c r="H42" s="41" t="s">
        <v>121</v>
      </c>
      <c r="I42" s="33" t="s">
        <v>143</v>
      </c>
      <c r="J42" s="46"/>
    </row>
    <row r="43" spans="2:10" ht="105" hidden="1" outlineLevel="2" x14ac:dyDescent="0.25">
      <c r="B43" s="46" t="s">
        <v>289</v>
      </c>
      <c r="C43" s="47">
        <v>80</v>
      </c>
      <c r="D43" s="33" t="s">
        <v>265</v>
      </c>
      <c r="E43" s="65" t="s">
        <v>284</v>
      </c>
      <c r="F43" s="46" t="s">
        <v>97</v>
      </c>
      <c r="G43" s="33" t="s">
        <v>266</v>
      </c>
      <c r="H43" s="41" t="s">
        <v>121</v>
      </c>
      <c r="I43" s="33" t="s">
        <v>143</v>
      </c>
      <c r="J43" s="46"/>
    </row>
    <row r="44" spans="2:10" ht="135" hidden="1" outlineLevel="2" x14ac:dyDescent="0.25">
      <c r="B44" s="46" t="s">
        <v>290</v>
      </c>
      <c r="C44" s="47">
        <v>81</v>
      </c>
      <c r="D44" s="33" t="s">
        <v>228</v>
      </c>
      <c r="E44" s="65" t="s">
        <v>484</v>
      </c>
      <c r="F44" s="46" t="s">
        <v>97</v>
      </c>
      <c r="G44" s="33" t="s">
        <v>282</v>
      </c>
      <c r="H44" s="41" t="s">
        <v>121</v>
      </c>
      <c r="I44" s="33" t="s">
        <v>143</v>
      </c>
      <c r="J44" s="46"/>
    </row>
    <row r="45" spans="2:10" ht="135" hidden="1" outlineLevel="2" x14ac:dyDescent="0.25">
      <c r="B45" s="46" t="s">
        <v>483</v>
      </c>
      <c r="C45" s="47">
        <v>82</v>
      </c>
      <c r="D45" s="33" t="s">
        <v>534</v>
      </c>
      <c r="E45" s="65" t="s">
        <v>485</v>
      </c>
      <c r="F45" s="46"/>
      <c r="G45" s="33" t="s">
        <v>486</v>
      </c>
      <c r="H45" s="41" t="s">
        <v>491</v>
      </c>
      <c r="I45" s="33" t="s">
        <v>143</v>
      </c>
      <c r="J45" s="46"/>
    </row>
    <row r="46" spans="2:10" ht="135" hidden="1" outlineLevel="2" x14ac:dyDescent="0.25">
      <c r="B46" s="46" t="s">
        <v>487</v>
      </c>
      <c r="C46" s="47">
        <v>83</v>
      </c>
      <c r="D46" s="33" t="s">
        <v>488</v>
      </c>
      <c r="E46" s="65" t="s">
        <v>489</v>
      </c>
      <c r="F46" s="46"/>
      <c r="G46" s="33" t="s">
        <v>490</v>
      </c>
      <c r="H46" s="41" t="s">
        <v>491</v>
      </c>
      <c r="I46" s="33" t="s">
        <v>143</v>
      </c>
      <c r="J46" s="46"/>
    </row>
    <row r="47" spans="2:10" collapsed="1" x14ac:dyDescent="0.25">
      <c r="B47" s="62" t="s">
        <v>186</v>
      </c>
      <c r="C47" s="54"/>
      <c r="D47" s="54"/>
      <c r="E47" s="54"/>
      <c r="F47" s="54"/>
      <c r="G47" s="54"/>
      <c r="H47" s="54"/>
      <c r="I47" s="54"/>
      <c r="J47" s="54"/>
    </row>
    <row r="48" spans="2:10" ht="15.75" outlineLevel="1" collapsed="1" x14ac:dyDescent="0.25">
      <c r="B48" s="49" t="s">
        <v>144</v>
      </c>
      <c r="C48" s="50" t="s">
        <v>194</v>
      </c>
      <c r="D48" s="51"/>
      <c r="E48" s="51"/>
      <c r="F48" s="51"/>
      <c r="G48" s="51"/>
      <c r="H48" s="51"/>
      <c r="I48" s="51"/>
      <c r="J48" s="52"/>
    </row>
    <row r="49" spans="2:10" ht="45" hidden="1" outlineLevel="2" x14ac:dyDescent="0.25">
      <c r="B49" s="46" t="s">
        <v>150</v>
      </c>
      <c r="C49" s="47">
        <v>85</v>
      </c>
      <c r="D49" s="33" t="s">
        <v>291</v>
      </c>
      <c r="E49" s="33" t="s">
        <v>292</v>
      </c>
      <c r="F49" s="46" t="s">
        <v>97</v>
      </c>
      <c r="G49" s="33" t="s">
        <v>293</v>
      </c>
      <c r="H49" s="41" t="s">
        <v>121</v>
      </c>
      <c r="I49" s="33" t="s">
        <v>108</v>
      </c>
      <c r="J49" s="46"/>
    </row>
    <row r="50" spans="2:10" collapsed="1" x14ac:dyDescent="0.25">
      <c r="B50" s="62" t="s">
        <v>46</v>
      </c>
      <c r="C50" s="54"/>
      <c r="D50" s="54"/>
      <c r="E50" s="54"/>
      <c r="F50" s="54"/>
      <c r="G50" s="54"/>
      <c r="H50" s="54"/>
      <c r="I50" s="54"/>
      <c r="J50" s="54"/>
    </row>
    <row r="51" spans="2:10" ht="15.75" outlineLevel="1" collapsed="1" x14ac:dyDescent="0.25">
      <c r="B51" s="49" t="s">
        <v>160</v>
      </c>
      <c r="C51" s="61" t="s">
        <v>110</v>
      </c>
      <c r="D51" s="51"/>
      <c r="E51" s="51"/>
      <c r="F51" s="51"/>
      <c r="G51" s="51"/>
      <c r="H51" s="51"/>
      <c r="I51" s="51"/>
      <c r="J51" s="52"/>
    </row>
    <row r="52" spans="2:10" ht="90" hidden="1" outlineLevel="2" x14ac:dyDescent="0.25">
      <c r="B52" s="46" t="s">
        <v>163</v>
      </c>
      <c r="C52" s="47">
        <v>50</v>
      </c>
      <c r="D52" s="33" t="s">
        <v>294</v>
      </c>
      <c r="E52" s="33" t="s">
        <v>295</v>
      </c>
      <c r="F52" s="46" t="s">
        <v>97</v>
      </c>
      <c r="G52" s="33" t="s">
        <v>127</v>
      </c>
      <c r="H52" s="41" t="s">
        <v>121</v>
      </c>
      <c r="I52" s="33" t="s">
        <v>481</v>
      </c>
      <c r="J52" s="46"/>
    </row>
    <row r="53" spans="2:10" ht="90" hidden="1" outlineLevel="2" x14ac:dyDescent="0.25">
      <c r="B53" s="46" t="s">
        <v>164</v>
      </c>
      <c r="C53" s="47">
        <v>86</v>
      </c>
      <c r="D53" s="33" t="s">
        <v>296</v>
      </c>
      <c r="E53" s="33" t="s">
        <v>297</v>
      </c>
      <c r="F53" s="46" t="s">
        <v>97</v>
      </c>
      <c r="G53" s="33" t="s">
        <v>127</v>
      </c>
      <c r="H53" s="41" t="s">
        <v>121</v>
      </c>
      <c r="I53" s="33" t="s">
        <v>481</v>
      </c>
      <c r="J53" s="46"/>
    </row>
    <row r="54" spans="2:10" ht="90" hidden="1" outlineLevel="2" x14ac:dyDescent="0.25">
      <c r="B54" s="46" t="s">
        <v>300</v>
      </c>
      <c r="C54" s="47">
        <v>87</v>
      </c>
      <c r="D54" s="33" t="s">
        <v>299</v>
      </c>
      <c r="E54" s="33" t="s">
        <v>298</v>
      </c>
      <c r="F54" s="46" t="s">
        <v>97</v>
      </c>
      <c r="G54" s="33" t="s">
        <v>127</v>
      </c>
      <c r="H54" s="41" t="s">
        <v>121</v>
      </c>
      <c r="I54" s="33" t="s">
        <v>481</v>
      </c>
      <c r="J54" s="46"/>
    </row>
    <row r="55" spans="2:10" ht="90" hidden="1" outlineLevel="2" x14ac:dyDescent="0.25">
      <c r="B55" s="46" t="s">
        <v>324</v>
      </c>
      <c r="C55" s="47">
        <v>88</v>
      </c>
      <c r="D55" s="33" t="s">
        <v>322</v>
      </c>
      <c r="E55" s="33" t="s">
        <v>323</v>
      </c>
      <c r="F55" s="46" t="s">
        <v>97</v>
      </c>
      <c r="G55" s="33" t="s">
        <v>127</v>
      </c>
      <c r="H55" s="41" t="s">
        <v>121</v>
      </c>
      <c r="I55" s="33" t="s">
        <v>481</v>
      </c>
      <c r="J55" s="46"/>
    </row>
    <row r="56" spans="2:10" ht="135" hidden="1" outlineLevel="2" x14ac:dyDescent="0.25">
      <c r="B56" s="46" t="s">
        <v>325</v>
      </c>
      <c r="C56" s="47">
        <v>89</v>
      </c>
      <c r="D56" s="33" t="s">
        <v>301</v>
      </c>
      <c r="E56" s="33" t="s">
        <v>304</v>
      </c>
      <c r="F56" s="46" t="s">
        <v>97</v>
      </c>
      <c r="G56" s="33" t="s">
        <v>305</v>
      </c>
      <c r="H56" s="41" t="s">
        <v>121</v>
      </c>
      <c r="I56" s="33" t="s">
        <v>481</v>
      </c>
      <c r="J56" s="46"/>
    </row>
    <row r="57" spans="2:10" ht="135" hidden="1" outlineLevel="2" x14ac:dyDescent="0.25">
      <c r="B57" s="46" t="s">
        <v>326</v>
      </c>
      <c r="C57" s="47">
        <v>90</v>
      </c>
      <c r="D57" s="33" t="s">
        <v>302</v>
      </c>
      <c r="E57" s="33" t="s">
        <v>306</v>
      </c>
      <c r="F57" s="46" t="s">
        <v>97</v>
      </c>
      <c r="G57" s="33" t="s">
        <v>305</v>
      </c>
      <c r="H57" s="41" t="s">
        <v>121</v>
      </c>
      <c r="I57" s="33" t="s">
        <v>481</v>
      </c>
      <c r="J57" s="46"/>
    </row>
    <row r="58" spans="2:10" ht="135" hidden="1" outlineLevel="2" x14ac:dyDescent="0.25">
      <c r="B58" s="46" t="s">
        <v>327</v>
      </c>
      <c r="C58" s="47">
        <v>91</v>
      </c>
      <c r="D58" s="33" t="s">
        <v>303</v>
      </c>
      <c r="E58" s="33" t="s">
        <v>307</v>
      </c>
      <c r="F58" s="46" t="s">
        <v>97</v>
      </c>
      <c r="G58" s="33" t="s">
        <v>305</v>
      </c>
      <c r="H58" s="41" t="s">
        <v>121</v>
      </c>
      <c r="I58" s="33" t="s">
        <v>481</v>
      </c>
      <c r="J58" s="46"/>
    </row>
    <row r="59" spans="2:10" ht="135" hidden="1" outlineLevel="2" x14ac:dyDescent="0.25">
      <c r="B59" s="46" t="s">
        <v>328</v>
      </c>
      <c r="C59" s="47">
        <v>92</v>
      </c>
      <c r="D59" s="33" t="s">
        <v>329</v>
      </c>
      <c r="E59" s="33" t="s">
        <v>330</v>
      </c>
      <c r="F59" s="46" t="s">
        <v>97</v>
      </c>
      <c r="G59" s="33" t="s">
        <v>305</v>
      </c>
      <c r="H59" s="41" t="s">
        <v>121</v>
      </c>
      <c r="I59" s="33" t="s">
        <v>481</v>
      </c>
      <c r="J59" s="46"/>
    </row>
    <row r="60" spans="2:10" ht="15.75" outlineLevel="1" collapsed="1" x14ac:dyDescent="0.25">
      <c r="B60" s="49" t="s">
        <v>169</v>
      </c>
      <c r="C60" s="61" t="s">
        <v>113</v>
      </c>
      <c r="D60" s="51"/>
      <c r="E60" s="51"/>
      <c r="F60" s="51"/>
      <c r="G60" s="51"/>
      <c r="H60" s="51"/>
      <c r="I60" s="51"/>
      <c r="J60" s="52"/>
    </row>
    <row r="61" spans="2:10" ht="90" hidden="1" customHeight="1" outlineLevel="2" x14ac:dyDescent="0.25">
      <c r="B61" s="46" t="s">
        <v>172</v>
      </c>
      <c r="C61" s="47">
        <v>51</v>
      </c>
      <c r="D61" s="33" t="s">
        <v>310</v>
      </c>
      <c r="E61" s="33" t="s">
        <v>128</v>
      </c>
      <c r="F61" s="46" t="s">
        <v>97</v>
      </c>
      <c r="G61" s="33" t="s">
        <v>364</v>
      </c>
      <c r="H61" s="41" t="s">
        <v>121</v>
      </c>
      <c r="I61" s="33" t="s">
        <v>108</v>
      </c>
      <c r="J61" s="46"/>
    </row>
    <row r="62" spans="2:10" ht="105" hidden="1" customHeight="1" outlineLevel="2" x14ac:dyDescent="0.25">
      <c r="B62" s="46" t="s">
        <v>173</v>
      </c>
      <c r="C62" s="47">
        <v>52</v>
      </c>
      <c r="D62" s="33" t="s">
        <v>312</v>
      </c>
      <c r="E62" s="33" t="s">
        <v>129</v>
      </c>
      <c r="F62" s="46" t="s">
        <v>97</v>
      </c>
      <c r="G62" s="33" t="s">
        <v>365</v>
      </c>
      <c r="H62" s="41" t="s">
        <v>121</v>
      </c>
      <c r="I62" s="33" t="s">
        <v>108</v>
      </c>
      <c r="J62" s="46"/>
    </row>
    <row r="63" spans="2:10" ht="105" hidden="1" customHeight="1" outlineLevel="2" x14ac:dyDescent="0.25">
      <c r="B63" s="46" t="s">
        <v>196</v>
      </c>
      <c r="C63" s="47">
        <v>53</v>
      </c>
      <c r="D63" s="33" t="s">
        <v>311</v>
      </c>
      <c r="E63" s="33" t="s">
        <v>130</v>
      </c>
      <c r="F63" s="46" t="s">
        <v>97</v>
      </c>
      <c r="G63" s="33" t="s">
        <v>365</v>
      </c>
      <c r="H63" s="41" t="s">
        <v>121</v>
      </c>
      <c r="I63" s="33" t="s">
        <v>108</v>
      </c>
      <c r="J63" s="46"/>
    </row>
    <row r="64" spans="2:10" ht="105" hidden="1" customHeight="1" outlineLevel="2" x14ac:dyDescent="0.25">
      <c r="B64" s="46" t="s">
        <v>319</v>
      </c>
      <c r="C64" s="47">
        <v>93</v>
      </c>
      <c r="D64" s="33" t="s">
        <v>320</v>
      </c>
      <c r="E64" s="33" t="s">
        <v>321</v>
      </c>
      <c r="F64" s="46" t="s">
        <v>97</v>
      </c>
      <c r="G64" s="33" t="s">
        <v>366</v>
      </c>
      <c r="H64" s="41" t="s">
        <v>121</v>
      </c>
      <c r="I64" s="33" t="s">
        <v>108</v>
      </c>
      <c r="J64" s="46"/>
    </row>
    <row r="65" spans="2:10" collapsed="1" x14ac:dyDescent="0.25">
      <c r="B65" s="62" t="s">
        <v>26</v>
      </c>
      <c r="C65" s="54"/>
      <c r="D65" s="54"/>
      <c r="E65" s="54"/>
      <c r="F65" s="54"/>
      <c r="G65" s="54"/>
      <c r="H65" s="54"/>
      <c r="I65" s="54"/>
      <c r="J65" s="54"/>
    </row>
    <row r="66" spans="2:10" ht="15.75" outlineLevel="1" collapsed="1" x14ac:dyDescent="0.25">
      <c r="B66" s="49" t="s">
        <v>182</v>
      </c>
      <c r="C66" s="61" t="s">
        <v>131</v>
      </c>
      <c r="D66" s="51"/>
      <c r="E66" s="51"/>
      <c r="F66" s="51"/>
      <c r="G66" s="51"/>
      <c r="H66" s="51"/>
      <c r="I66" s="51"/>
      <c r="J66" s="52"/>
    </row>
    <row r="67" spans="2:10" ht="45" hidden="1" outlineLevel="2" x14ac:dyDescent="0.25">
      <c r="B67" s="46" t="s">
        <v>197</v>
      </c>
      <c r="C67" s="47">
        <v>54</v>
      </c>
      <c r="D67" s="33" t="s">
        <v>482</v>
      </c>
      <c r="E67" s="33" t="s">
        <v>134</v>
      </c>
      <c r="F67" s="46" t="s">
        <v>97</v>
      </c>
      <c r="G67" s="63" t="s">
        <v>309</v>
      </c>
      <c r="H67" s="41" t="s">
        <v>121</v>
      </c>
      <c r="I67" s="33" t="s">
        <v>16</v>
      </c>
      <c r="J67" s="46"/>
    </row>
    <row r="68" spans="2:10" ht="15.75" outlineLevel="1" collapsed="1" x14ac:dyDescent="0.25">
      <c r="B68" s="49" t="s">
        <v>198</v>
      </c>
      <c r="C68" s="61" t="s">
        <v>136</v>
      </c>
      <c r="D68" s="51"/>
      <c r="E68" s="51"/>
      <c r="F68" s="51"/>
      <c r="G68" s="51"/>
      <c r="H68" s="51"/>
      <c r="I68" s="51"/>
      <c r="J68" s="52"/>
    </row>
    <row r="69" spans="2:10" ht="75" hidden="1" outlineLevel="2" x14ac:dyDescent="0.25">
      <c r="B69" s="46" t="s">
        <v>199</v>
      </c>
      <c r="C69" s="47">
        <v>55</v>
      </c>
      <c r="D69" s="33" t="s">
        <v>140</v>
      </c>
      <c r="E69" s="33" t="s">
        <v>141</v>
      </c>
      <c r="F69" s="46" t="s">
        <v>97</v>
      </c>
      <c r="G69" s="33" t="s">
        <v>142</v>
      </c>
      <c r="H69" s="41" t="s">
        <v>491</v>
      </c>
      <c r="I69" s="33" t="s">
        <v>143</v>
      </c>
      <c r="J69" s="46"/>
    </row>
    <row r="70" spans="2:10" ht="30" hidden="1" outlineLevel="2" x14ac:dyDescent="0.25">
      <c r="B70" s="46" t="s">
        <v>200</v>
      </c>
      <c r="C70" s="47">
        <v>94</v>
      </c>
      <c r="D70" s="33" t="s">
        <v>157</v>
      </c>
      <c r="E70" s="33" t="s">
        <v>158</v>
      </c>
      <c r="F70" s="46" t="s">
        <v>97</v>
      </c>
      <c r="G70" s="33" t="s">
        <v>159</v>
      </c>
      <c r="H70" s="41" t="s">
        <v>491</v>
      </c>
      <c r="I70" s="33" t="s">
        <v>16</v>
      </c>
      <c r="J70" s="46"/>
    </row>
    <row r="71" spans="2:10" ht="15.75" customHeight="1" collapsed="1" x14ac:dyDescent="0.25">
      <c r="B71" s="62" t="s">
        <v>25</v>
      </c>
      <c r="C71" s="62"/>
      <c r="D71" s="62"/>
      <c r="E71" s="62"/>
      <c r="F71" s="62"/>
      <c r="G71" s="62"/>
      <c r="H71" s="62"/>
      <c r="I71" s="62"/>
      <c r="J71" s="62"/>
    </row>
    <row r="72" spans="2:10" ht="15.75" outlineLevel="1" collapsed="1" x14ac:dyDescent="0.25">
      <c r="B72" s="49" t="s">
        <v>201</v>
      </c>
      <c r="C72" s="61" t="s">
        <v>145</v>
      </c>
      <c r="D72" s="51"/>
      <c r="E72" s="51"/>
      <c r="F72" s="51"/>
      <c r="G72" s="51"/>
      <c r="H72" s="51"/>
      <c r="I72" s="51"/>
      <c r="J72" s="52"/>
    </row>
    <row r="73" spans="2:10" ht="120" hidden="1" outlineLevel="2" x14ac:dyDescent="0.25">
      <c r="B73" s="46" t="s">
        <v>202</v>
      </c>
      <c r="C73" s="47">
        <v>57</v>
      </c>
      <c r="D73" s="33" t="s">
        <v>147</v>
      </c>
      <c r="E73" s="33" t="s">
        <v>151</v>
      </c>
      <c r="F73" s="46" t="s">
        <v>97</v>
      </c>
      <c r="G73" s="33" t="s">
        <v>154</v>
      </c>
      <c r="H73" s="41" t="s">
        <v>121</v>
      </c>
      <c r="I73" s="33" t="s">
        <v>108</v>
      </c>
      <c r="J73" s="46"/>
    </row>
    <row r="74" spans="2:10" ht="135" hidden="1" outlineLevel="2" x14ac:dyDescent="0.25">
      <c r="B74" s="46" t="s">
        <v>203</v>
      </c>
      <c r="C74" s="47">
        <v>58</v>
      </c>
      <c r="D74" s="33" t="s">
        <v>148</v>
      </c>
      <c r="E74" s="33" t="s">
        <v>152</v>
      </c>
      <c r="F74" s="46" t="s">
        <v>97</v>
      </c>
      <c r="G74" s="33" t="s">
        <v>155</v>
      </c>
      <c r="H74" s="41" t="s">
        <v>121</v>
      </c>
      <c r="I74" s="33" t="s">
        <v>108</v>
      </c>
      <c r="J74" s="46"/>
    </row>
    <row r="75" spans="2:10" ht="135" hidden="1" outlineLevel="2" x14ac:dyDescent="0.25">
      <c r="B75" s="46" t="s">
        <v>204</v>
      </c>
      <c r="C75" s="47">
        <v>59</v>
      </c>
      <c r="D75" s="33" t="s">
        <v>149</v>
      </c>
      <c r="E75" s="33" t="s">
        <v>153</v>
      </c>
      <c r="F75" s="46" t="s">
        <v>97</v>
      </c>
      <c r="G75" s="33" t="s">
        <v>155</v>
      </c>
      <c r="H75" s="41" t="s">
        <v>121</v>
      </c>
      <c r="I75" s="33" t="s">
        <v>108</v>
      </c>
      <c r="J75" s="46"/>
    </row>
    <row r="76" spans="2:10" collapsed="1" x14ac:dyDescent="0.25">
      <c r="B76" s="62" t="s">
        <v>28</v>
      </c>
      <c r="C76" s="62"/>
      <c r="D76" s="62"/>
      <c r="E76" s="62"/>
      <c r="F76" s="62"/>
      <c r="G76" s="62"/>
      <c r="H76" s="62"/>
      <c r="I76" s="62"/>
      <c r="J76" s="62"/>
    </row>
    <row r="77" spans="2:10" ht="15.75" outlineLevel="1" collapsed="1" x14ac:dyDescent="0.25">
      <c r="B77" s="49" t="s">
        <v>205</v>
      </c>
      <c r="C77" s="61" t="s">
        <v>161</v>
      </c>
      <c r="D77" s="51"/>
      <c r="E77" s="51"/>
      <c r="F77" s="51"/>
      <c r="G77" s="51"/>
      <c r="H77" s="51"/>
      <c r="I77" s="51"/>
      <c r="J77" s="52"/>
    </row>
    <row r="78" spans="2:10" ht="90" hidden="1" outlineLevel="2" x14ac:dyDescent="0.25">
      <c r="B78" s="46" t="s">
        <v>206</v>
      </c>
      <c r="C78" s="47">
        <v>95</v>
      </c>
      <c r="D78" s="33" t="s">
        <v>167</v>
      </c>
      <c r="E78" s="33" t="s">
        <v>386</v>
      </c>
      <c r="F78" s="46" t="s">
        <v>97</v>
      </c>
      <c r="G78" s="33" t="s">
        <v>387</v>
      </c>
      <c r="H78" s="41" t="s">
        <v>121</v>
      </c>
      <c r="I78" s="33" t="s">
        <v>16</v>
      </c>
      <c r="J78" s="46"/>
    </row>
    <row r="79" spans="2:10" ht="30" hidden="1" outlineLevel="2" x14ac:dyDescent="0.25">
      <c r="B79" s="46" t="s">
        <v>492</v>
      </c>
      <c r="C79" s="47">
        <v>96</v>
      </c>
      <c r="D79" s="33" t="s">
        <v>168</v>
      </c>
      <c r="E79" s="33" t="s">
        <v>165</v>
      </c>
      <c r="F79" s="46" t="s">
        <v>97</v>
      </c>
      <c r="G79" s="33" t="s">
        <v>166</v>
      </c>
      <c r="H79" s="41" t="s">
        <v>493</v>
      </c>
      <c r="I79" s="33" t="s">
        <v>16</v>
      </c>
      <c r="J79" s="46"/>
    </row>
    <row r="80" spans="2:10" collapsed="1" x14ac:dyDescent="0.25">
      <c r="B80" s="62" t="s">
        <v>29</v>
      </c>
      <c r="C80" s="62"/>
      <c r="D80" s="62"/>
      <c r="E80" s="62"/>
      <c r="F80" s="62"/>
      <c r="G80" s="62"/>
      <c r="H80" s="62"/>
      <c r="I80" s="62"/>
      <c r="J80" s="62"/>
    </row>
    <row r="81" spans="2:10" ht="15.75" outlineLevel="1" collapsed="1" x14ac:dyDescent="0.25">
      <c r="B81" s="49" t="s">
        <v>207</v>
      </c>
      <c r="C81" s="61" t="s">
        <v>170</v>
      </c>
      <c r="D81" s="51"/>
      <c r="E81" s="51"/>
      <c r="F81" s="51"/>
      <c r="G81" s="51"/>
      <c r="H81" s="51"/>
      <c r="I81" s="51"/>
      <c r="J81" s="52"/>
    </row>
    <row r="82" spans="2:10" ht="45" hidden="1" outlineLevel="2" x14ac:dyDescent="0.25">
      <c r="B82" s="46" t="s">
        <v>208</v>
      </c>
      <c r="C82" s="47">
        <v>97</v>
      </c>
      <c r="D82" s="33" t="s">
        <v>174</v>
      </c>
      <c r="E82" s="33" t="s">
        <v>176</v>
      </c>
      <c r="F82" s="46" t="s">
        <v>97</v>
      </c>
      <c r="G82" s="33" t="s">
        <v>177</v>
      </c>
      <c r="H82" s="41" t="s">
        <v>121</v>
      </c>
      <c r="I82" s="33" t="s">
        <v>16</v>
      </c>
      <c r="J82" s="46"/>
    </row>
    <row r="83" spans="2:10" ht="60" hidden="1" outlineLevel="2" x14ac:dyDescent="0.25">
      <c r="B83" s="46" t="s">
        <v>494</v>
      </c>
      <c r="C83" s="47">
        <v>98</v>
      </c>
      <c r="D83" s="33" t="s">
        <v>175</v>
      </c>
      <c r="E83" s="33" t="s">
        <v>176</v>
      </c>
      <c r="F83" s="46" t="s">
        <v>97</v>
      </c>
      <c r="G83" s="63" t="s">
        <v>178</v>
      </c>
      <c r="H83" s="41" t="s">
        <v>493</v>
      </c>
      <c r="I83" s="33" t="s">
        <v>16</v>
      </c>
      <c r="J83" s="46"/>
    </row>
    <row r="84" spans="2:10" collapsed="1" x14ac:dyDescent="0.25">
      <c r="B84" s="62" t="s">
        <v>181</v>
      </c>
      <c r="C84" s="62"/>
      <c r="D84" s="62"/>
      <c r="E84" s="62"/>
      <c r="F84" s="62"/>
      <c r="G84" s="62"/>
      <c r="H84" s="62"/>
      <c r="I84" s="62"/>
      <c r="J84" s="62"/>
    </row>
    <row r="85" spans="2:10" ht="15.75" outlineLevel="1" collapsed="1" x14ac:dyDescent="0.25">
      <c r="B85" s="49" t="s">
        <v>209</v>
      </c>
      <c r="C85" s="61" t="s">
        <v>180</v>
      </c>
      <c r="D85" s="51"/>
      <c r="E85" s="51"/>
      <c r="F85" s="51"/>
      <c r="G85" s="51"/>
      <c r="H85" s="51"/>
      <c r="I85" s="51"/>
      <c r="J85" s="52"/>
    </row>
    <row r="86" spans="2:10" ht="120" hidden="1" outlineLevel="2" x14ac:dyDescent="0.25">
      <c r="B86" s="46" t="s">
        <v>316</v>
      </c>
      <c r="C86" s="47">
        <v>99</v>
      </c>
      <c r="D86" s="33" t="s">
        <v>313</v>
      </c>
      <c r="E86" s="33" t="s">
        <v>341</v>
      </c>
      <c r="F86" s="46" t="s">
        <v>97</v>
      </c>
      <c r="G86" s="33" t="s">
        <v>364</v>
      </c>
      <c r="H86" s="41" t="s">
        <v>121</v>
      </c>
      <c r="I86" s="33" t="s">
        <v>143</v>
      </c>
      <c r="J86" s="46"/>
    </row>
    <row r="87" spans="2:10" ht="120" hidden="1" outlineLevel="2" x14ac:dyDescent="0.25">
      <c r="B87" s="46" t="s">
        <v>317</v>
      </c>
      <c r="C87" s="47">
        <v>100</v>
      </c>
      <c r="D87" s="33" t="s">
        <v>314</v>
      </c>
      <c r="E87" s="33" t="s">
        <v>423</v>
      </c>
      <c r="F87" s="46" t="s">
        <v>97</v>
      </c>
      <c r="G87" s="33" t="s">
        <v>364</v>
      </c>
      <c r="H87" s="41" t="s">
        <v>121</v>
      </c>
      <c r="I87" s="33" t="s">
        <v>143</v>
      </c>
      <c r="J87" s="46"/>
    </row>
    <row r="88" spans="2:10" ht="120" hidden="1" outlineLevel="2" x14ac:dyDescent="0.25">
      <c r="B88" s="46" t="s">
        <v>318</v>
      </c>
      <c r="C88" s="47">
        <v>101</v>
      </c>
      <c r="D88" s="33" t="s">
        <v>315</v>
      </c>
      <c r="E88" s="33" t="s">
        <v>342</v>
      </c>
      <c r="F88" s="46" t="s">
        <v>97</v>
      </c>
      <c r="G88" s="33" t="s">
        <v>364</v>
      </c>
      <c r="H88" s="41" t="s">
        <v>121</v>
      </c>
      <c r="I88" s="33" t="s">
        <v>143</v>
      </c>
      <c r="J88" s="46"/>
    </row>
    <row r="89" spans="2:10" ht="15.75" outlineLevel="1" collapsed="1" x14ac:dyDescent="0.25">
      <c r="B89" s="49" t="s">
        <v>331</v>
      </c>
      <c r="C89" s="61" t="s">
        <v>332</v>
      </c>
      <c r="D89" s="51"/>
      <c r="E89" s="51"/>
      <c r="F89" s="51"/>
      <c r="G89" s="51"/>
      <c r="H89" s="51"/>
      <c r="I89" s="51"/>
      <c r="J89" s="52"/>
    </row>
    <row r="90" spans="2:10" ht="105" hidden="1" outlineLevel="2" x14ac:dyDescent="0.25">
      <c r="B90" s="46" t="s">
        <v>348</v>
      </c>
      <c r="C90" s="74">
        <v>102</v>
      </c>
      <c r="D90" s="33" t="s">
        <v>333</v>
      </c>
      <c r="E90" s="33" t="s">
        <v>343</v>
      </c>
      <c r="F90" s="46" t="s">
        <v>97</v>
      </c>
      <c r="G90" s="33" t="s">
        <v>336</v>
      </c>
      <c r="H90" s="41" t="s">
        <v>121</v>
      </c>
      <c r="I90" s="33" t="s">
        <v>143</v>
      </c>
      <c r="J90" s="46"/>
    </row>
    <row r="91" spans="2:10" ht="105" hidden="1" outlineLevel="2" x14ac:dyDescent="0.25">
      <c r="B91" s="46" t="s">
        <v>349</v>
      </c>
      <c r="C91" s="74">
        <v>103</v>
      </c>
      <c r="D91" s="33" t="s">
        <v>334</v>
      </c>
      <c r="E91" s="33" t="s">
        <v>344</v>
      </c>
      <c r="F91" s="46" t="s">
        <v>97</v>
      </c>
      <c r="G91" s="33" t="s">
        <v>336</v>
      </c>
      <c r="H91" s="41" t="s">
        <v>121</v>
      </c>
      <c r="I91" s="33" t="s">
        <v>143</v>
      </c>
      <c r="J91" s="46"/>
    </row>
    <row r="92" spans="2:10" ht="105" hidden="1" outlineLevel="2" x14ac:dyDescent="0.25">
      <c r="B92" s="46" t="s">
        <v>350</v>
      </c>
      <c r="C92" s="74">
        <v>104</v>
      </c>
      <c r="D92" s="33" t="s">
        <v>335</v>
      </c>
      <c r="E92" s="33" t="s">
        <v>345</v>
      </c>
      <c r="F92" s="46" t="s">
        <v>97</v>
      </c>
      <c r="G92" s="33" t="s">
        <v>336</v>
      </c>
      <c r="H92" s="41" t="s">
        <v>121</v>
      </c>
      <c r="I92" s="33" t="s">
        <v>143</v>
      </c>
      <c r="J92" s="46"/>
    </row>
    <row r="93" spans="2:10" ht="150" hidden="1" outlineLevel="2" x14ac:dyDescent="0.25">
      <c r="B93" s="46" t="s">
        <v>351</v>
      </c>
      <c r="C93" s="74">
        <v>105</v>
      </c>
      <c r="D93" s="33" t="s">
        <v>337</v>
      </c>
      <c r="E93" s="33" t="s">
        <v>340</v>
      </c>
      <c r="F93" s="46" t="s">
        <v>97</v>
      </c>
      <c r="G93" s="33" t="s">
        <v>305</v>
      </c>
      <c r="H93" s="41" t="s">
        <v>491</v>
      </c>
      <c r="I93" s="33" t="s">
        <v>143</v>
      </c>
      <c r="J93" s="46"/>
    </row>
    <row r="94" spans="2:10" ht="135" hidden="1" outlineLevel="2" x14ac:dyDescent="0.25">
      <c r="B94" s="46" t="s">
        <v>352</v>
      </c>
      <c r="C94" s="74">
        <v>106</v>
      </c>
      <c r="D94" s="33" t="s">
        <v>338</v>
      </c>
      <c r="E94" s="33" t="s">
        <v>346</v>
      </c>
      <c r="F94" s="46" t="s">
        <v>97</v>
      </c>
      <c r="G94" s="33" t="s">
        <v>305</v>
      </c>
      <c r="H94" s="41" t="s">
        <v>491</v>
      </c>
      <c r="I94" s="33" t="s">
        <v>143</v>
      </c>
      <c r="J94" s="46"/>
    </row>
    <row r="95" spans="2:10" ht="135" hidden="1" outlineLevel="2" x14ac:dyDescent="0.25">
      <c r="B95" s="46" t="s">
        <v>353</v>
      </c>
      <c r="C95" s="74">
        <v>107</v>
      </c>
      <c r="D95" s="33" t="s">
        <v>339</v>
      </c>
      <c r="E95" s="33" t="s">
        <v>347</v>
      </c>
      <c r="F95" s="46" t="s">
        <v>97</v>
      </c>
      <c r="G95" s="33" t="s">
        <v>305</v>
      </c>
      <c r="H95" s="41" t="s">
        <v>491</v>
      </c>
      <c r="I95" s="33" t="s">
        <v>143</v>
      </c>
      <c r="J95" s="46"/>
    </row>
    <row r="96" spans="2:10" collapsed="1" x14ac:dyDescent="0.25">
      <c r="B96" s="62" t="s">
        <v>83</v>
      </c>
      <c r="C96" s="62"/>
      <c r="D96" s="62"/>
      <c r="E96" s="62"/>
      <c r="F96" s="62"/>
      <c r="G96" s="62"/>
      <c r="H96" s="62"/>
      <c r="I96" s="62"/>
      <c r="J96" s="62"/>
    </row>
    <row r="97" spans="2:10" ht="15.75" outlineLevel="1" collapsed="1" x14ac:dyDescent="0.25">
      <c r="B97" s="49" t="s">
        <v>354</v>
      </c>
      <c r="C97" s="61" t="s">
        <v>498</v>
      </c>
      <c r="D97" s="51"/>
      <c r="E97" s="51"/>
      <c r="F97" s="51"/>
      <c r="G97" s="51"/>
      <c r="H97" s="51"/>
      <c r="I97" s="51"/>
      <c r="J97" s="52"/>
    </row>
    <row r="98" spans="2:10" ht="90" hidden="1" outlineLevel="2" x14ac:dyDescent="0.25">
      <c r="B98" s="46" t="s">
        <v>360</v>
      </c>
      <c r="C98" s="46"/>
      <c r="D98" s="33" t="s">
        <v>358</v>
      </c>
      <c r="E98" s="33" t="s">
        <v>501</v>
      </c>
      <c r="F98" s="46" t="s">
        <v>97</v>
      </c>
      <c r="G98" s="33" t="s">
        <v>499</v>
      </c>
      <c r="H98" s="41" t="s">
        <v>121</v>
      </c>
      <c r="I98" s="33" t="s">
        <v>108</v>
      </c>
      <c r="J98" s="46"/>
    </row>
    <row r="99" spans="2:10" ht="90" hidden="1" outlineLevel="2" x14ac:dyDescent="0.25">
      <c r="B99" s="46" t="s">
        <v>361</v>
      </c>
      <c r="C99" s="46"/>
      <c r="D99" s="46" t="s">
        <v>497</v>
      </c>
      <c r="E99" s="33" t="s">
        <v>502</v>
      </c>
      <c r="F99" s="46" t="s">
        <v>97</v>
      </c>
      <c r="G99" s="33" t="s">
        <v>499</v>
      </c>
      <c r="H99" s="41" t="s">
        <v>121</v>
      </c>
      <c r="I99" s="33" t="s">
        <v>108</v>
      </c>
      <c r="J99" s="46"/>
    </row>
    <row r="100" spans="2:10" ht="90" hidden="1" outlineLevel="2" x14ac:dyDescent="0.25">
      <c r="B100" s="46" t="s">
        <v>496</v>
      </c>
      <c r="C100" s="46"/>
      <c r="D100" s="46" t="s">
        <v>359</v>
      </c>
      <c r="E100" s="33" t="s">
        <v>503</v>
      </c>
      <c r="F100" s="46" t="s">
        <v>97</v>
      </c>
      <c r="G100" s="33" t="s">
        <v>391</v>
      </c>
      <c r="H100" s="41" t="s">
        <v>491</v>
      </c>
      <c r="I100" s="33" t="s">
        <v>108</v>
      </c>
      <c r="J100" s="46"/>
    </row>
    <row r="101" spans="2:10" ht="15.75" outlineLevel="1" collapsed="1" x14ac:dyDescent="0.25">
      <c r="B101" s="49" t="s">
        <v>371</v>
      </c>
      <c r="C101" s="61" t="s">
        <v>500</v>
      </c>
      <c r="D101" s="51"/>
      <c r="E101" s="51"/>
      <c r="F101" s="51"/>
      <c r="G101" s="51"/>
      <c r="H101" s="51"/>
      <c r="I101" s="51"/>
      <c r="J101" s="52"/>
    </row>
    <row r="102" spans="2:10" ht="105" hidden="1" outlineLevel="2" x14ac:dyDescent="0.25">
      <c r="B102" s="46" t="s">
        <v>362</v>
      </c>
      <c r="C102" s="46"/>
      <c r="D102" s="33" t="s">
        <v>358</v>
      </c>
      <c r="E102" s="33" t="s">
        <v>504</v>
      </c>
      <c r="F102" s="46" t="s">
        <v>97</v>
      </c>
      <c r="G102" s="33" t="s">
        <v>391</v>
      </c>
      <c r="H102" s="41" t="s">
        <v>121</v>
      </c>
      <c r="I102" s="33" t="s">
        <v>481</v>
      </c>
      <c r="J102" s="46"/>
    </row>
    <row r="103" spans="2:10" ht="105" hidden="1" outlineLevel="2" x14ac:dyDescent="0.25">
      <c r="B103" s="46" t="s">
        <v>363</v>
      </c>
      <c r="C103" s="46"/>
      <c r="D103" s="46" t="s">
        <v>497</v>
      </c>
      <c r="E103" s="33" t="s">
        <v>505</v>
      </c>
      <c r="F103" s="46" t="s">
        <v>97</v>
      </c>
      <c r="G103" s="33" t="s">
        <v>391</v>
      </c>
      <c r="H103" s="41" t="s">
        <v>121</v>
      </c>
      <c r="I103" s="33" t="s">
        <v>481</v>
      </c>
      <c r="J103" s="46"/>
    </row>
    <row r="104" spans="2:10" ht="105" hidden="1" outlineLevel="2" x14ac:dyDescent="0.25">
      <c r="B104" s="46" t="s">
        <v>413</v>
      </c>
      <c r="C104" s="46"/>
      <c r="D104" s="46" t="s">
        <v>359</v>
      </c>
      <c r="E104" s="33" t="s">
        <v>506</v>
      </c>
      <c r="F104" s="46" t="s">
        <v>97</v>
      </c>
      <c r="G104" s="33" t="s">
        <v>391</v>
      </c>
      <c r="H104" s="41" t="s">
        <v>491</v>
      </c>
      <c r="I104" s="33" t="s">
        <v>481</v>
      </c>
      <c r="J104" s="46"/>
    </row>
    <row r="105" spans="2:10" collapsed="1" x14ac:dyDescent="0.25">
      <c r="B105" s="62" t="s">
        <v>84</v>
      </c>
      <c r="C105" s="62"/>
      <c r="D105" s="62"/>
      <c r="E105" s="62"/>
      <c r="F105" s="62"/>
      <c r="G105" s="62"/>
      <c r="H105" s="62"/>
      <c r="I105" s="62"/>
      <c r="J105" s="62"/>
    </row>
    <row r="106" spans="2:10" ht="15.75" outlineLevel="1" collapsed="1" x14ac:dyDescent="0.25">
      <c r="B106" s="49" t="s">
        <v>372</v>
      </c>
      <c r="C106" s="61" t="s">
        <v>367</v>
      </c>
      <c r="D106" s="51"/>
      <c r="E106" s="51"/>
      <c r="F106" s="51"/>
      <c r="G106" s="51"/>
      <c r="H106" s="51"/>
      <c r="I106" s="51"/>
      <c r="J106" s="52"/>
    </row>
    <row r="107" spans="2:10" ht="105" hidden="1" outlineLevel="2" x14ac:dyDescent="0.25">
      <c r="B107" s="46" t="s">
        <v>373</v>
      </c>
      <c r="C107" s="46"/>
      <c r="D107" s="46" t="s">
        <v>411</v>
      </c>
      <c r="E107" s="33" t="s">
        <v>422</v>
      </c>
      <c r="F107" s="46" t="s">
        <v>97</v>
      </c>
      <c r="G107" s="33" t="s">
        <v>392</v>
      </c>
      <c r="H107" s="41" t="s">
        <v>121</v>
      </c>
      <c r="I107" s="33" t="s">
        <v>108</v>
      </c>
      <c r="J107" s="46"/>
    </row>
    <row r="108" spans="2:10" ht="105" hidden="1" outlineLevel="2" x14ac:dyDescent="0.25">
      <c r="B108" s="46" t="s">
        <v>374</v>
      </c>
      <c r="C108" s="46"/>
      <c r="D108" s="33" t="s">
        <v>417</v>
      </c>
      <c r="E108" s="33" t="s">
        <v>421</v>
      </c>
      <c r="F108" s="46" t="s">
        <v>97</v>
      </c>
      <c r="G108" s="33" t="s">
        <v>392</v>
      </c>
      <c r="H108" s="41" t="s">
        <v>121</v>
      </c>
      <c r="I108" s="33" t="s">
        <v>108</v>
      </c>
      <c r="J108" s="46"/>
    </row>
    <row r="109" spans="2:10" ht="105" hidden="1" outlineLevel="2" x14ac:dyDescent="0.25">
      <c r="B109" s="46" t="s">
        <v>382</v>
      </c>
      <c r="C109" s="46"/>
      <c r="D109" s="46" t="s">
        <v>412</v>
      </c>
      <c r="E109" s="33" t="s">
        <v>418</v>
      </c>
      <c r="F109" s="46" t="s">
        <v>97</v>
      </c>
      <c r="G109" s="33" t="s">
        <v>392</v>
      </c>
      <c r="H109" s="41" t="s">
        <v>491</v>
      </c>
      <c r="I109" s="33" t="s">
        <v>108</v>
      </c>
      <c r="J109" s="46"/>
    </row>
    <row r="110" spans="2:10" ht="105" hidden="1" outlineLevel="2" x14ac:dyDescent="0.25">
      <c r="B110" s="46" t="s">
        <v>507</v>
      </c>
      <c r="C110" s="46"/>
      <c r="D110" s="46" t="s">
        <v>414</v>
      </c>
      <c r="E110" s="33" t="s">
        <v>390</v>
      </c>
      <c r="F110" s="46" t="s">
        <v>97</v>
      </c>
      <c r="G110" s="33" t="s">
        <v>416</v>
      </c>
      <c r="H110" s="41" t="s">
        <v>121</v>
      </c>
      <c r="I110" s="33" t="s">
        <v>108</v>
      </c>
      <c r="J110" s="46"/>
    </row>
    <row r="111" spans="2:10" ht="105" hidden="1" outlineLevel="2" x14ac:dyDescent="0.25">
      <c r="B111" s="46" t="s">
        <v>508</v>
      </c>
      <c r="C111" s="46"/>
      <c r="D111" s="33" t="s">
        <v>419</v>
      </c>
      <c r="E111" s="33" t="s">
        <v>420</v>
      </c>
      <c r="F111" s="46" t="s">
        <v>97</v>
      </c>
      <c r="G111" s="33" t="s">
        <v>416</v>
      </c>
      <c r="H111" s="41" t="s">
        <v>121</v>
      </c>
      <c r="I111" s="33" t="s">
        <v>108</v>
      </c>
      <c r="J111" s="46"/>
    </row>
    <row r="112" spans="2:10" ht="105" hidden="1" outlineLevel="2" x14ac:dyDescent="0.25">
      <c r="B112" s="46" t="s">
        <v>509</v>
      </c>
      <c r="C112" s="46"/>
      <c r="D112" s="46" t="s">
        <v>415</v>
      </c>
      <c r="E112" s="33" t="s">
        <v>390</v>
      </c>
      <c r="F112" s="46" t="s">
        <v>97</v>
      </c>
      <c r="G112" s="33" t="s">
        <v>416</v>
      </c>
      <c r="H112" s="41" t="s">
        <v>491</v>
      </c>
      <c r="I112" s="33" t="s">
        <v>108</v>
      </c>
      <c r="J112" s="46"/>
    </row>
    <row r="113" spans="2:10" collapsed="1" x14ac:dyDescent="0.25">
      <c r="B113" s="62" t="s">
        <v>27</v>
      </c>
      <c r="C113" s="62"/>
      <c r="D113" s="62"/>
      <c r="E113" s="62"/>
      <c r="F113" s="62"/>
      <c r="G113" s="62"/>
      <c r="H113" s="62"/>
      <c r="I113" s="62"/>
      <c r="J113" s="62"/>
    </row>
    <row r="114" spans="2:10" ht="15.75" outlineLevel="1" collapsed="1" x14ac:dyDescent="0.25">
      <c r="B114" s="49" t="s">
        <v>375</v>
      </c>
      <c r="C114" s="61" t="s">
        <v>370</v>
      </c>
      <c r="D114" s="51"/>
      <c r="E114" s="51"/>
      <c r="F114" s="51"/>
      <c r="G114" s="51"/>
      <c r="H114" s="51"/>
      <c r="I114" s="51"/>
      <c r="J114" s="52"/>
    </row>
    <row r="115" spans="2:10" ht="90" hidden="1" outlineLevel="2" x14ac:dyDescent="0.25">
      <c r="B115" s="46" t="s">
        <v>376</v>
      </c>
      <c r="C115" s="46"/>
      <c r="D115" s="33" t="s">
        <v>368</v>
      </c>
      <c r="E115" s="33" t="s">
        <v>426</v>
      </c>
      <c r="F115" s="46" t="s">
        <v>97</v>
      </c>
      <c r="G115" s="33" t="s">
        <v>388</v>
      </c>
      <c r="H115" s="41" t="s">
        <v>121</v>
      </c>
      <c r="I115" s="33" t="s">
        <v>216</v>
      </c>
      <c r="J115" s="46"/>
    </row>
    <row r="116" spans="2:10" ht="90" hidden="1" outlineLevel="2" x14ac:dyDescent="0.25">
      <c r="B116" s="46" t="s">
        <v>377</v>
      </c>
      <c r="C116" s="46"/>
      <c r="D116" s="33" t="s">
        <v>425</v>
      </c>
      <c r="E116" s="33" t="s">
        <v>427</v>
      </c>
      <c r="F116" s="46" t="s">
        <v>97</v>
      </c>
      <c r="G116" s="33" t="s">
        <v>388</v>
      </c>
      <c r="H116" s="41" t="s">
        <v>121</v>
      </c>
      <c r="I116" s="33" t="s">
        <v>216</v>
      </c>
      <c r="J116" s="46"/>
    </row>
    <row r="117" spans="2:10" ht="90" hidden="1" outlineLevel="2" x14ac:dyDescent="0.25">
      <c r="B117" s="46" t="s">
        <v>384</v>
      </c>
      <c r="C117" s="46"/>
      <c r="D117" s="33" t="s">
        <v>369</v>
      </c>
      <c r="E117" s="33" t="s">
        <v>428</v>
      </c>
      <c r="F117" s="46" t="s">
        <v>97</v>
      </c>
      <c r="G117" s="33" t="s">
        <v>389</v>
      </c>
      <c r="H117" s="41" t="s">
        <v>491</v>
      </c>
      <c r="I117" s="33" t="s">
        <v>216</v>
      </c>
      <c r="J117" s="46"/>
    </row>
    <row r="118" spans="2:10" ht="15.75" outlineLevel="1" collapsed="1" x14ac:dyDescent="0.25">
      <c r="B118" s="49" t="s">
        <v>379</v>
      </c>
      <c r="C118" s="61" t="s">
        <v>385</v>
      </c>
      <c r="D118" s="51"/>
      <c r="E118" s="51"/>
      <c r="F118" s="51"/>
      <c r="G118" s="51"/>
      <c r="H118" s="51"/>
      <c r="I118" s="51"/>
      <c r="J118" s="52"/>
    </row>
    <row r="119" spans="2:10" ht="75" hidden="1" outlineLevel="2" x14ac:dyDescent="0.25">
      <c r="B119" s="46" t="s">
        <v>380</v>
      </c>
      <c r="C119" s="46"/>
      <c r="D119" s="33" t="s">
        <v>368</v>
      </c>
      <c r="E119" s="33" t="s">
        <v>429</v>
      </c>
      <c r="F119" s="46" t="s">
        <v>97</v>
      </c>
      <c r="G119" s="33" t="s">
        <v>388</v>
      </c>
      <c r="H119" s="41" t="s">
        <v>121</v>
      </c>
      <c r="I119" s="33" t="s">
        <v>216</v>
      </c>
      <c r="J119" s="46"/>
    </row>
    <row r="120" spans="2:10" ht="75" hidden="1" outlineLevel="2" x14ac:dyDescent="0.25">
      <c r="B120" s="46" t="s">
        <v>381</v>
      </c>
      <c r="C120" s="46"/>
      <c r="D120" s="33" t="s">
        <v>425</v>
      </c>
      <c r="E120" s="33" t="s">
        <v>430</v>
      </c>
      <c r="F120" s="46" t="s">
        <v>97</v>
      </c>
      <c r="G120" s="33" t="s">
        <v>388</v>
      </c>
      <c r="H120" s="41" t="s">
        <v>121</v>
      </c>
      <c r="I120" s="33" t="s">
        <v>216</v>
      </c>
      <c r="J120" s="46"/>
    </row>
    <row r="121" spans="2:10" ht="75" hidden="1" outlineLevel="2" x14ac:dyDescent="0.25">
      <c r="B121" s="46" t="s">
        <v>383</v>
      </c>
      <c r="C121" s="46"/>
      <c r="D121" s="33" t="s">
        <v>369</v>
      </c>
      <c r="E121" s="33" t="s">
        <v>431</v>
      </c>
      <c r="F121" s="46" t="s">
        <v>97</v>
      </c>
      <c r="G121" s="33" t="s">
        <v>389</v>
      </c>
      <c r="H121" s="41" t="s">
        <v>491</v>
      </c>
      <c r="I121" s="33" t="s">
        <v>216</v>
      </c>
      <c r="J121" s="46"/>
    </row>
    <row r="122" spans="2:10" ht="15.75" outlineLevel="1" collapsed="1" x14ac:dyDescent="0.25">
      <c r="B122" s="49" t="s">
        <v>395</v>
      </c>
      <c r="C122" s="61" t="s">
        <v>378</v>
      </c>
      <c r="D122" s="51"/>
      <c r="E122" s="51"/>
      <c r="F122" s="51"/>
      <c r="G122" s="51"/>
      <c r="H122" s="51"/>
      <c r="I122" s="51"/>
      <c r="J122" s="52"/>
    </row>
    <row r="123" spans="2:10" ht="90" hidden="1" outlineLevel="2" x14ac:dyDescent="0.25">
      <c r="B123" s="46" t="s">
        <v>405</v>
      </c>
      <c r="C123" s="46"/>
      <c r="D123" s="33" t="s">
        <v>368</v>
      </c>
      <c r="E123" s="33" t="s">
        <v>432</v>
      </c>
      <c r="F123" s="46" t="s">
        <v>97</v>
      </c>
      <c r="G123" s="33" t="s">
        <v>388</v>
      </c>
      <c r="H123" s="41" t="s">
        <v>121</v>
      </c>
      <c r="I123" s="33" t="s">
        <v>216</v>
      </c>
      <c r="J123" s="46"/>
    </row>
    <row r="124" spans="2:10" ht="90" hidden="1" outlineLevel="2" x14ac:dyDescent="0.25">
      <c r="B124" s="46" t="s">
        <v>406</v>
      </c>
      <c r="C124" s="46"/>
      <c r="D124" s="33" t="s">
        <v>425</v>
      </c>
      <c r="E124" s="33" t="s">
        <v>433</v>
      </c>
      <c r="F124" s="46" t="s">
        <v>97</v>
      </c>
      <c r="G124" s="33" t="s">
        <v>388</v>
      </c>
      <c r="H124" s="41" t="s">
        <v>121</v>
      </c>
      <c r="I124" s="33" t="s">
        <v>216</v>
      </c>
      <c r="J124" s="46"/>
    </row>
    <row r="125" spans="2:10" ht="90" hidden="1" outlineLevel="2" x14ac:dyDescent="0.25">
      <c r="B125" s="46" t="s">
        <v>407</v>
      </c>
      <c r="C125" s="46"/>
      <c r="D125" s="33" t="s">
        <v>369</v>
      </c>
      <c r="E125" s="33" t="s">
        <v>434</v>
      </c>
      <c r="F125" s="46" t="s">
        <v>97</v>
      </c>
      <c r="G125" s="33" t="s">
        <v>389</v>
      </c>
      <c r="H125" s="41" t="s">
        <v>491</v>
      </c>
      <c r="I125" s="33" t="s">
        <v>216</v>
      </c>
      <c r="J125" s="46"/>
    </row>
    <row r="126" spans="2:10" collapsed="1" x14ac:dyDescent="0.25">
      <c r="B126" s="62" t="s">
        <v>394</v>
      </c>
      <c r="C126" s="62"/>
      <c r="D126" s="62"/>
      <c r="E126" s="62"/>
      <c r="F126" s="62"/>
      <c r="G126" s="62"/>
      <c r="H126" s="62"/>
      <c r="I126" s="62"/>
      <c r="J126" s="62"/>
    </row>
    <row r="127" spans="2:10" ht="15.75" outlineLevel="1" collapsed="1" x14ac:dyDescent="0.25">
      <c r="B127" s="49" t="s">
        <v>396</v>
      </c>
      <c r="C127" s="61" t="s">
        <v>397</v>
      </c>
      <c r="D127" s="51"/>
      <c r="E127" s="51"/>
      <c r="F127" s="51"/>
      <c r="G127" s="51"/>
      <c r="H127" s="51"/>
      <c r="I127" s="51"/>
      <c r="J127" s="52"/>
    </row>
    <row r="128" spans="2:10" ht="90" hidden="1" outlineLevel="2" x14ac:dyDescent="0.25">
      <c r="B128" s="46" t="s">
        <v>474</v>
      </c>
      <c r="C128" s="46"/>
      <c r="D128" s="33" t="s">
        <v>399</v>
      </c>
      <c r="E128" s="33" t="s">
        <v>437</v>
      </c>
      <c r="F128" s="46" t="s">
        <v>97</v>
      </c>
      <c r="G128" s="33" t="s">
        <v>408</v>
      </c>
      <c r="H128" s="41" t="s">
        <v>121</v>
      </c>
      <c r="I128" s="33" t="s">
        <v>124</v>
      </c>
      <c r="J128" s="46"/>
    </row>
    <row r="129" spans="2:10" ht="90" hidden="1" outlineLevel="2" x14ac:dyDescent="0.25">
      <c r="B129" s="46" t="s">
        <v>475</v>
      </c>
      <c r="C129" s="46"/>
      <c r="D129" s="33" t="s">
        <v>435</v>
      </c>
      <c r="E129" s="33" t="s">
        <v>436</v>
      </c>
      <c r="F129" s="46" t="s">
        <v>97</v>
      </c>
      <c r="G129" s="33" t="s">
        <v>408</v>
      </c>
      <c r="H129" s="41" t="s">
        <v>121</v>
      </c>
      <c r="I129" s="33" t="s">
        <v>124</v>
      </c>
      <c r="J129" s="46"/>
    </row>
    <row r="130" spans="2:10" ht="90" hidden="1" outlineLevel="2" x14ac:dyDescent="0.25">
      <c r="B130" s="46" t="s">
        <v>476</v>
      </c>
      <c r="C130" s="46"/>
      <c r="D130" s="33" t="s">
        <v>400</v>
      </c>
      <c r="E130" s="33" t="s">
        <v>438</v>
      </c>
      <c r="F130" s="46" t="s">
        <v>97</v>
      </c>
      <c r="G130" s="33" t="s">
        <v>408</v>
      </c>
      <c r="H130" s="41" t="s">
        <v>491</v>
      </c>
      <c r="I130" s="33" t="s">
        <v>124</v>
      </c>
      <c r="J130" s="46"/>
    </row>
    <row r="131" spans="2:10" ht="90" hidden="1" outlineLevel="2" x14ac:dyDescent="0.25">
      <c r="B131" s="46" t="s">
        <v>477</v>
      </c>
      <c r="C131" s="46"/>
      <c r="D131" s="33" t="s">
        <v>401</v>
      </c>
      <c r="E131" s="33" t="s">
        <v>439</v>
      </c>
      <c r="F131" s="46" t="s">
        <v>97</v>
      </c>
      <c r="G131" s="33" t="s">
        <v>409</v>
      </c>
      <c r="H131" s="41" t="s">
        <v>121</v>
      </c>
      <c r="I131" s="33" t="s">
        <v>124</v>
      </c>
      <c r="J131" s="46"/>
    </row>
    <row r="132" spans="2:10" ht="90" hidden="1" outlineLevel="2" x14ac:dyDescent="0.25">
      <c r="B132" s="46" t="s">
        <v>478</v>
      </c>
      <c r="C132" s="46"/>
      <c r="D132" s="33" t="s">
        <v>441</v>
      </c>
      <c r="E132" s="33" t="s">
        <v>440</v>
      </c>
      <c r="F132" s="46" t="s">
        <v>97</v>
      </c>
      <c r="G132" s="33" t="s">
        <v>409</v>
      </c>
      <c r="H132" s="41" t="s">
        <v>121</v>
      </c>
      <c r="I132" s="33" t="s">
        <v>124</v>
      </c>
      <c r="J132" s="46"/>
    </row>
    <row r="133" spans="2:10" ht="90" hidden="1" outlineLevel="2" x14ac:dyDescent="0.25">
      <c r="B133" s="46" t="s">
        <v>479</v>
      </c>
      <c r="C133" s="46"/>
      <c r="D133" s="33" t="s">
        <v>402</v>
      </c>
      <c r="E133" s="33" t="s">
        <v>442</v>
      </c>
      <c r="F133" s="46" t="s">
        <v>97</v>
      </c>
      <c r="G133" s="33" t="s">
        <v>409</v>
      </c>
      <c r="H133" s="41" t="s">
        <v>491</v>
      </c>
      <c r="I133" s="33" t="s">
        <v>124</v>
      </c>
      <c r="J133" s="46"/>
    </row>
    <row r="134" spans="2:10" ht="90" hidden="1" outlineLevel="2" x14ac:dyDescent="0.25">
      <c r="B134" s="46" t="s">
        <v>510</v>
      </c>
      <c r="C134" s="46"/>
      <c r="D134" s="33" t="s">
        <v>403</v>
      </c>
      <c r="E134" s="33" t="s">
        <v>443</v>
      </c>
      <c r="F134" s="46" t="s">
        <v>97</v>
      </c>
      <c r="G134" s="33" t="s">
        <v>410</v>
      </c>
      <c r="H134" s="41" t="s">
        <v>121</v>
      </c>
      <c r="I134" s="33" t="s">
        <v>124</v>
      </c>
      <c r="J134" s="46"/>
    </row>
    <row r="135" spans="2:10" ht="90" hidden="1" outlineLevel="2" x14ac:dyDescent="0.25">
      <c r="B135" s="46" t="s">
        <v>511</v>
      </c>
      <c r="C135" s="46"/>
      <c r="D135" s="33" t="s">
        <v>444</v>
      </c>
      <c r="E135" s="33" t="s">
        <v>445</v>
      </c>
      <c r="F135" s="46" t="s">
        <v>97</v>
      </c>
      <c r="G135" s="33" t="s">
        <v>410</v>
      </c>
      <c r="H135" s="41" t="s">
        <v>121</v>
      </c>
      <c r="I135" s="33" t="s">
        <v>124</v>
      </c>
      <c r="J135" s="46"/>
    </row>
    <row r="136" spans="2:10" ht="90" hidden="1" outlineLevel="2" x14ac:dyDescent="0.25">
      <c r="B136" s="46" t="s">
        <v>512</v>
      </c>
      <c r="C136" s="46"/>
      <c r="D136" s="33" t="s">
        <v>404</v>
      </c>
      <c r="E136" s="33" t="s">
        <v>446</v>
      </c>
      <c r="F136" s="46" t="s">
        <v>97</v>
      </c>
      <c r="G136" s="33" t="s">
        <v>410</v>
      </c>
      <c r="H136" s="41" t="s">
        <v>491</v>
      </c>
      <c r="I136" s="33" t="s">
        <v>124</v>
      </c>
      <c r="J136" s="46"/>
    </row>
    <row r="137" spans="2:10" ht="15.75" outlineLevel="1" collapsed="1" x14ac:dyDescent="0.25">
      <c r="B137" s="49" t="s">
        <v>460</v>
      </c>
      <c r="C137" s="61" t="s">
        <v>398</v>
      </c>
      <c r="D137" s="51"/>
      <c r="E137" s="51"/>
      <c r="F137" s="51"/>
      <c r="G137" s="51"/>
      <c r="H137" s="51"/>
      <c r="I137" s="51"/>
      <c r="J137" s="52"/>
    </row>
    <row r="138" spans="2:10" ht="105" hidden="1" outlineLevel="2" x14ac:dyDescent="0.25">
      <c r="B138" s="46" t="s">
        <v>480</v>
      </c>
      <c r="C138" s="46"/>
      <c r="D138" s="33" t="s">
        <v>424</v>
      </c>
      <c r="E138" s="33" t="s">
        <v>454</v>
      </c>
      <c r="F138" s="46" t="s">
        <v>97</v>
      </c>
      <c r="G138" s="33" t="s">
        <v>448</v>
      </c>
      <c r="H138" s="41" t="s">
        <v>121</v>
      </c>
      <c r="I138" s="33" t="s">
        <v>124</v>
      </c>
      <c r="J138" s="46"/>
    </row>
    <row r="139" spans="2:10" ht="105" hidden="1" outlineLevel="2" x14ac:dyDescent="0.25">
      <c r="B139" s="46" t="s">
        <v>513</v>
      </c>
      <c r="C139" s="46"/>
      <c r="D139" s="33" t="s">
        <v>447</v>
      </c>
      <c r="E139" s="33" t="s">
        <v>456</v>
      </c>
      <c r="F139" s="46" t="s">
        <v>97</v>
      </c>
      <c r="G139" s="33" t="s">
        <v>448</v>
      </c>
      <c r="H139" s="41" t="s">
        <v>121</v>
      </c>
      <c r="I139" s="33" t="s">
        <v>124</v>
      </c>
      <c r="J139" s="46"/>
    </row>
    <row r="140" spans="2:10" ht="105" hidden="1" outlineLevel="2" x14ac:dyDescent="0.25">
      <c r="B140" s="46" t="s">
        <v>514</v>
      </c>
      <c r="C140" s="46"/>
      <c r="D140" s="33" t="s">
        <v>449</v>
      </c>
      <c r="E140" s="33" t="s">
        <v>457</v>
      </c>
      <c r="F140" s="46" t="s">
        <v>97</v>
      </c>
      <c r="G140" s="33" t="s">
        <v>448</v>
      </c>
      <c r="H140" s="41" t="s">
        <v>491</v>
      </c>
      <c r="I140" s="33" t="s">
        <v>124</v>
      </c>
      <c r="J140" s="46"/>
    </row>
    <row r="141" spans="2:10" ht="105" hidden="1" outlineLevel="2" x14ac:dyDescent="0.25">
      <c r="B141" s="46" t="s">
        <v>515</v>
      </c>
      <c r="C141" s="46"/>
      <c r="D141" s="33" t="s">
        <v>450</v>
      </c>
      <c r="E141" s="33" t="s">
        <v>455</v>
      </c>
      <c r="F141" s="46" t="s">
        <v>97</v>
      </c>
      <c r="G141" s="33" t="s">
        <v>453</v>
      </c>
      <c r="H141" s="41" t="s">
        <v>121</v>
      </c>
      <c r="I141" s="33" t="s">
        <v>124</v>
      </c>
      <c r="J141" s="46"/>
    </row>
    <row r="142" spans="2:10" ht="105" hidden="1" outlineLevel="2" x14ac:dyDescent="0.25">
      <c r="B142" s="46" t="s">
        <v>516</v>
      </c>
      <c r="C142" s="46"/>
      <c r="D142" s="33" t="s">
        <v>451</v>
      </c>
      <c r="E142" s="33" t="s">
        <v>458</v>
      </c>
      <c r="F142" s="46" t="s">
        <v>97</v>
      </c>
      <c r="G142" s="33" t="s">
        <v>453</v>
      </c>
      <c r="H142" s="41" t="s">
        <v>121</v>
      </c>
      <c r="I142" s="33" t="s">
        <v>124</v>
      </c>
      <c r="J142" s="46"/>
    </row>
    <row r="143" spans="2:10" ht="105" hidden="1" outlineLevel="2" x14ac:dyDescent="0.25">
      <c r="B143" s="46" t="s">
        <v>517</v>
      </c>
      <c r="C143" s="46"/>
      <c r="D143" s="33" t="s">
        <v>452</v>
      </c>
      <c r="E143" s="33" t="s">
        <v>459</v>
      </c>
      <c r="F143" s="46" t="s">
        <v>97</v>
      </c>
      <c r="G143" s="33" t="s">
        <v>453</v>
      </c>
      <c r="H143" s="41" t="s">
        <v>491</v>
      </c>
      <c r="I143" s="33" t="s">
        <v>124</v>
      </c>
      <c r="J143" s="46"/>
    </row>
    <row r="144" spans="2:10" x14ac:dyDescent="0.25">
      <c r="B144" s="62" t="s">
        <v>187</v>
      </c>
      <c r="C144" s="62"/>
      <c r="D144" s="62"/>
      <c r="E144" s="62"/>
      <c r="F144" s="62"/>
      <c r="G144" s="62"/>
      <c r="H144" s="62"/>
      <c r="I144" s="62"/>
      <c r="J144" s="62"/>
    </row>
    <row r="145" spans="2:10" ht="15.75" outlineLevel="1" collapsed="1" x14ac:dyDescent="0.25">
      <c r="B145" s="49" t="s">
        <v>520</v>
      </c>
      <c r="C145" s="61" t="s">
        <v>355</v>
      </c>
      <c r="D145" s="51"/>
      <c r="E145" s="51"/>
      <c r="F145" s="51"/>
      <c r="G145" s="51"/>
      <c r="H145" s="51"/>
      <c r="I145" s="51"/>
      <c r="J145" s="52"/>
    </row>
    <row r="146" spans="2:10" ht="75" hidden="1" outlineLevel="2" x14ac:dyDescent="0.25">
      <c r="B146" s="46" t="s">
        <v>535</v>
      </c>
      <c r="C146" s="46"/>
      <c r="D146" s="33" t="s">
        <v>393</v>
      </c>
      <c r="E146" s="33" t="s">
        <v>356</v>
      </c>
      <c r="F146" s="46" t="s">
        <v>97</v>
      </c>
      <c r="G146" s="33" t="s">
        <v>357</v>
      </c>
      <c r="H146" s="41" t="s">
        <v>491</v>
      </c>
      <c r="I146" s="33" t="s">
        <v>216</v>
      </c>
      <c r="J146" s="46"/>
    </row>
    <row r="147" spans="2:10" x14ac:dyDescent="0.25">
      <c r="B147" s="62" t="s">
        <v>30</v>
      </c>
      <c r="C147" s="62"/>
      <c r="D147" s="62"/>
      <c r="E147" s="62"/>
      <c r="F147" s="62"/>
      <c r="G147" s="62"/>
      <c r="H147" s="62"/>
      <c r="I147" s="62"/>
      <c r="J147" s="62"/>
    </row>
    <row r="148" spans="2:10" ht="15.75" outlineLevel="1" x14ac:dyDescent="0.25">
      <c r="B148" s="49" t="s">
        <v>179</v>
      </c>
      <c r="C148" s="61"/>
      <c r="D148" s="59"/>
      <c r="E148" s="45"/>
      <c r="F148" s="45"/>
      <c r="G148" s="45"/>
      <c r="H148" s="60"/>
      <c r="I148" s="59"/>
      <c r="J148" s="45"/>
    </row>
    <row r="149" spans="2:10" ht="15.75" outlineLevel="1" x14ac:dyDescent="0.25">
      <c r="B149" s="46"/>
      <c r="C149" s="46"/>
      <c r="D149" s="46"/>
      <c r="E149" s="46"/>
      <c r="F149" s="46"/>
      <c r="G149" s="46"/>
      <c r="H149" s="41"/>
      <c r="I149" s="33"/>
      <c r="J149" s="46"/>
    </row>
    <row r="150" spans="2:10" ht="15.75" outlineLevel="1" x14ac:dyDescent="0.25">
      <c r="B150" s="46"/>
      <c r="C150" s="46"/>
      <c r="D150" s="46"/>
      <c r="E150" s="46"/>
      <c r="F150" s="46"/>
      <c r="G150" s="46"/>
      <c r="H150" s="41"/>
      <c r="I150" s="33"/>
      <c r="J150" s="46"/>
    </row>
    <row r="151" spans="2:10" x14ac:dyDescent="0.25">
      <c r="B151" s="62" t="s">
        <v>31</v>
      </c>
      <c r="C151" s="62"/>
      <c r="D151" s="62"/>
      <c r="E151" s="62"/>
      <c r="F151" s="62"/>
      <c r="G151" s="62"/>
      <c r="H151" s="62"/>
      <c r="I151" s="62"/>
      <c r="J151" s="62"/>
    </row>
    <row r="152" spans="2:10" ht="15.75" outlineLevel="1" x14ac:dyDescent="0.25">
      <c r="B152" s="49" t="s">
        <v>179</v>
      </c>
      <c r="C152" s="61"/>
      <c r="D152" s="59"/>
      <c r="E152" s="45"/>
      <c r="F152" s="45"/>
      <c r="G152" s="45"/>
      <c r="H152" s="60"/>
      <c r="I152" s="59"/>
      <c r="J152" s="45"/>
    </row>
    <row r="153" spans="2:10" ht="15.75" outlineLevel="1" x14ac:dyDescent="0.25">
      <c r="B153" s="46"/>
      <c r="C153" s="46"/>
      <c r="D153" s="46"/>
      <c r="E153" s="46"/>
      <c r="F153" s="46"/>
      <c r="G153" s="46"/>
      <c r="H153" s="41"/>
      <c r="I153" s="33"/>
      <c r="J153" s="46"/>
    </row>
    <row r="154" spans="2:10" ht="15.75" outlineLevel="1" x14ac:dyDescent="0.25">
      <c r="B154" s="46"/>
      <c r="C154" s="46"/>
      <c r="D154" s="46"/>
      <c r="E154" s="46"/>
      <c r="F154" s="46"/>
      <c r="G154" s="46"/>
      <c r="H154" s="41"/>
      <c r="I154" s="33"/>
      <c r="J154" s="46"/>
    </row>
  </sheetData>
  <mergeCells count="8">
    <mergeCell ref="A2:A8"/>
    <mergeCell ref="B2:C2"/>
    <mergeCell ref="B3:C3"/>
    <mergeCell ref="B4:C4"/>
    <mergeCell ref="B5:C5"/>
    <mergeCell ref="B6:C6"/>
    <mergeCell ref="B7:C7"/>
    <mergeCell ref="B8:C8"/>
  </mergeCells>
  <conditionalFormatting sqref="H15:H19 H52:H59 H61:H64 H22:H23">
    <cfRule type="containsText" dxfId="43" priority="42" operator="containsText" text="Not Applicable">
      <formula>NOT(ISERROR(SEARCH("Not Applicable",H15)))</formula>
    </cfRule>
    <cfRule type="containsText" dxfId="42" priority="43" operator="containsText" text="Failed">
      <formula>NOT(ISERROR(SEARCH("Failed",H15)))</formula>
    </cfRule>
    <cfRule type="containsText" dxfId="41" priority="44" operator="containsText" text="Passed">
      <formula>NOT(ISERROR(SEARCH("Passed",H15)))</formula>
    </cfRule>
  </conditionalFormatting>
  <conditionalFormatting sqref="H15:H19 H52:H59 H61:H64 H22:H23">
    <cfRule type="containsText" dxfId="40" priority="41" operator="containsText" text="Block">
      <formula>NOT(ISERROR(SEARCH("Block",H15)))</formula>
    </cfRule>
  </conditionalFormatting>
  <conditionalFormatting sqref="H13">
    <cfRule type="containsText" dxfId="39" priority="38" operator="containsText" text="Not Applicable">
      <formula>NOT(ISERROR(SEARCH("Not Applicable",H13)))</formula>
    </cfRule>
    <cfRule type="containsText" dxfId="38" priority="39" operator="containsText" text="Failed">
      <formula>NOT(ISERROR(SEARCH("Failed",H13)))</formula>
    </cfRule>
    <cfRule type="containsText" dxfId="37" priority="40" operator="containsText" text="Passed">
      <formula>NOT(ISERROR(SEARCH("Passed",H13)))</formula>
    </cfRule>
  </conditionalFormatting>
  <conditionalFormatting sqref="H13">
    <cfRule type="containsText" dxfId="36" priority="37" operator="containsText" text="Block">
      <formula>NOT(ISERROR(SEARCH("Block",H13)))</formula>
    </cfRule>
  </conditionalFormatting>
  <conditionalFormatting sqref="H49 H32 H26:H29">
    <cfRule type="containsText" dxfId="35" priority="34" operator="containsText" text="Not Applicable">
      <formula>NOT(ISERROR(SEARCH("Not Applicable",H26)))</formula>
    </cfRule>
    <cfRule type="containsText" dxfId="34" priority="35" operator="containsText" text="Failed">
      <formula>NOT(ISERROR(SEARCH("Failed",H26)))</formula>
    </cfRule>
    <cfRule type="containsText" dxfId="33" priority="36" operator="containsText" text="Passed">
      <formula>NOT(ISERROR(SEARCH("Passed",H26)))</formula>
    </cfRule>
  </conditionalFormatting>
  <conditionalFormatting sqref="H49 H32 H26:H29">
    <cfRule type="containsText" dxfId="32" priority="33" operator="containsText" text="Block">
      <formula>NOT(ISERROR(SEARCH("Block",H26)))</formula>
    </cfRule>
  </conditionalFormatting>
  <conditionalFormatting sqref="H20">
    <cfRule type="containsText" dxfId="31" priority="30" operator="containsText" text="Not Applicable">
      <formula>NOT(ISERROR(SEARCH("Not Applicable",H20)))</formula>
    </cfRule>
    <cfRule type="containsText" dxfId="30" priority="31" operator="containsText" text="Failed">
      <formula>NOT(ISERROR(SEARCH("Failed",H20)))</formula>
    </cfRule>
    <cfRule type="containsText" dxfId="29" priority="32" operator="containsText" text="Passed">
      <formula>NOT(ISERROR(SEARCH("Passed",H20)))</formula>
    </cfRule>
  </conditionalFormatting>
  <conditionalFormatting sqref="H20">
    <cfRule type="containsText" dxfId="28" priority="29" operator="containsText" text="Block">
      <formula>NOT(ISERROR(SEARCH("Block",H20)))</formula>
    </cfRule>
  </conditionalFormatting>
  <conditionalFormatting sqref="H67 H78:H79 H82:H83 H149:H150 H153:H154 H69:H70 H146 H73:H75 H86:H88 H107:H112 H115:H117 H119:H121 H123:H125 H128:H136 H98:H100 H102:H104">
    <cfRule type="containsText" dxfId="27" priority="26" operator="containsText" text="Not Applicable">
      <formula>NOT(ISERROR(SEARCH("Not Applicable",H67)))</formula>
    </cfRule>
    <cfRule type="containsText" dxfId="26" priority="27" operator="containsText" text="Failed">
      <formula>NOT(ISERROR(SEARCH("Failed",H67)))</formula>
    </cfRule>
    <cfRule type="containsText" dxfId="25" priority="28" operator="containsText" text="Passed">
      <formula>NOT(ISERROR(SEARCH("Passed",H67)))</formula>
    </cfRule>
  </conditionalFormatting>
  <conditionalFormatting sqref="H67 H78:H79 H82:H83 H149:H150 H153:H154 H69:H70 H146 H73:H75 H86:H88 H107:H112 H115:H117 H119:H121 H123:H125 H128:H136 H98:H100 H102:H104">
    <cfRule type="containsText" dxfId="24" priority="25" operator="containsText" text="Block">
      <formula>NOT(ISERROR(SEARCH("Block",H67)))</formula>
    </cfRule>
  </conditionalFormatting>
  <conditionalFormatting sqref="H148">
    <cfRule type="containsText" dxfId="23" priority="22" operator="containsText" text="Not Applicable">
      <formula>NOT(ISERROR(SEARCH("Not Applicable",H148)))</formula>
    </cfRule>
    <cfRule type="containsText" dxfId="22" priority="23" operator="containsText" text="Failed">
      <formula>NOT(ISERROR(SEARCH("Failed",H148)))</formula>
    </cfRule>
    <cfRule type="containsText" dxfId="21" priority="24" operator="containsText" text="Passed">
      <formula>NOT(ISERROR(SEARCH("Passed",H148)))</formula>
    </cfRule>
  </conditionalFormatting>
  <conditionalFormatting sqref="H148">
    <cfRule type="containsText" dxfId="20" priority="21" operator="containsText" text="Block">
      <formula>NOT(ISERROR(SEARCH("Block",H148)))</formula>
    </cfRule>
  </conditionalFormatting>
  <conditionalFormatting sqref="H152">
    <cfRule type="containsText" dxfId="19" priority="18" operator="containsText" text="Not Applicable">
      <formula>NOT(ISERROR(SEARCH("Not Applicable",H152)))</formula>
    </cfRule>
    <cfRule type="containsText" dxfId="18" priority="19" operator="containsText" text="Failed">
      <formula>NOT(ISERROR(SEARCH("Failed",H152)))</formula>
    </cfRule>
    <cfRule type="containsText" dxfId="17" priority="20" operator="containsText" text="Passed">
      <formula>NOT(ISERROR(SEARCH("Passed",H152)))</formula>
    </cfRule>
  </conditionalFormatting>
  <conditionalFormatting sqref="H152">
    <cfRule type="containsText" dxfId="16" priority="17" operator="containsText" text="Block">
      <formula>NOT(ISERROR(SEARCH("Block",H152)))</formula>
    </cfRule>
  </conditionalFormatting>
  <conditionalFormatting sqref="H35:H38 H40:H46">
    <cfRule type="containsText" dxfId="15" priority="14" operator="containsText" text="Not Applicable">
      <formula>NOT(ISERROR(SEARCH("Not Applicable",H35)))</formula>
    </cfRule>
    <cfRule type="containsText" dxfId="14" priority="15" operator="containsText" text="Failed">
      <formula>NOT(ISERROR(SEARCH("Failed",H35)))</formula>
    </cfRule>
    <cfRule type="containsText" dxfId="13" priority="16" operator="containsText" text="Passed">
      <formula>NOT(ISERROR(SEARCH("Passed",H35)))</formula>
    </cfRule>
  </conditionalFormatting>
  <conditionalFormatting sqref="H35:H38 H40:H46">
    <cfRule type="containsText" dxfId="12" priority="13" operator="containsText" text="Block">
      <formula>NOT(ISERROR(SEARCH("Block",H35)))</formula>
    </cfRule>
  </conditionalFormatting>
  <conditionalFormatting sqref="H30:H31">
    <cfRule type="containsText" dxfId="11" priority="10" operator="containsText" text="Not Applicable">
      <formula>NOT(ISERROR(SEARCH("Not Applicable",H30)))</formula>
    </cfRule>
    <cfRule type="containsText" dxfId="10" priority="11" operator="containsText" text="Failed">
      <formula>NOT(ISERROR(SEARCH("Failed",H30)))</formula>
    </cfRule>
    <cfRule type="containsText" dxfId="9" priority="12" operator="containsText" text="Passed">
      <formula>NOT(ISERROR(SEARCH("Passed",H30)))</formula>
    </cfRule>
  </conditionalFormatting>
  <conditionalFormatting sqref="H30:H31">
    <cfRule type="containsText" dxfId="8" priority="9" operator="containsText" text="Block">
      <formula>NOT(ISERROR(SEARCH("Block",H30)))</formula>
    </cfRule>
  </conditionalFormatting>
  <conditionalFormatting sqref="H90:H95">
    <cfRule type="containsText" dxfId="7" priority="6" operator="containsText" text="Not Applicable">
      <formula>NOT(ISERROR(SEARCH("Not Applicable",H90)))</formula>
    </cfRule>
    <cfRule type="containsText" dxfId="6" priority="7" operator="containsText" text="Failed">
      <formula>NOT(ISERROR(SEARCH("Failed",H90)))</formula>
    </cfRule>
    <cfRule type="containsText" dxfId="5" priority="8" operator="containsText" text="Passed">
      <formula>NOT(ISERROR(SEARCH("Passed",H90)))</formula>
    </cfRule>
  </conditionalFormatting>
  <conditionalFormatting sqref="H90:H95">
    <cfRule type="containsText" dxfId="4" priority="5" operator="containsText" text="Block">
      <formula>NOT(ISERROR(SEARCH("Block",H90)))</formula>
    </cfRule>
  </conditionalFormatting>
  <conditionalFormatting sqref="H138:H143">
    <cfRule type="containsText" dxfId="3" priority="2" operator="containsText" text="Not Applicable">
      <formula>NOT(ISERROR(SEARCH("Not Applicable",H138)))</formula>
    </cfRule>
    <cfRule type="containsText" dxfId="2" priority="3" operator="containsText" text="Failed">
      <formula>NOT(ISERROR(SEARCH("Failed",H138)))</formula>
    </cfRule>
    <cfRule type="containsText" dxfId="1" priority="4" operator="containsText" text="Passed">
      <formula>NOT(ISERROR(SEARCH("Passed",H138)))</formula>
    </cfRule>
  </conditionalFormatting>
  <conditionalFormatting sqref="H138:H143">
    <cfRule type="containsText" dxfId="0" priority="1" operator="containsText" text="Block">
      <formula>NOT(ISERROR(SEARCH("Block",H138)))</formula>
    </cfRule>
  </conditionalFormatting>
  <dataValidations count="3">
    <dataValidation type="list" allowBlank="1" showInputMessage="1" showErrorMessage="1" sqref="I13 I152:I154 I15:I20 I49 I148:I150 I61:I64 I138:I143 I73:I75 I90:I95 I82:I83 I26:I32 I78:I79 I69:I70 I22:I23 I123:I125 I52:I59 I35:I38 I107:I112 I146 I67 I86:I88 I115:I117 I119:I121 I128:I136 I40:I46 I98:I100 I102:I104">
      <formula1>"Chau Le, Dao Khau, Khang Huynh, Huy Ngo, Huy Nguyen, Phu Ta"</formula1>
    </dataValidation>
    <dataValidation type="list" allowBlank="1" showInputMessage="1" showErrorMessage="1" sqref="H13 H152:H154 H15:H20 H119:H121 H148:H150 H52:H59 H128:H136 H73:H75 H86:H88 H90:H95 H146 H123:H125 H82:H83 H69:H70 H78:H79 H49 H138:H143 H40:H46 H26:H32 H67 H61:H64 H107:H112 H115:H117 H35:H38 H22:H23 H98:H100 H102:H104">
      <formula1>"Passed, Failed, Block, Not Applicable"</formula1>
    </dataValidation>
    <dataValidation type="list" allowBlank="1" showInputMessage="1" showErrorMessage="1" sqref="F13 F152:F154 F15:F20 F49 F148:F150 F61:F64 F138:F143 F73:F75 F90:F95 F22:F23 F26:F32 F82:F83 F69:F70 F78:F79 F123:F125 F40:F46 F35:F38 F107:F112 F52:F59 F67 F86:F88 F115:F117 F119:F121 F128:F136 F146 F98:F100 F102:F104">
      <formula1>"Automatic, Manual"</formula1>
    </dataValidation>
  </dataValidations>
  <hyperlinks>
    <hyperlink ref="E2" r:id="rId1"/>
    <hyperlink ref="E35" location="Parameter!A1" display="Parameter!A1"/>
    <hyperlink ref="E36" location="Parameter!A1" display="Parameter!A1"/>
    <hyperlink ref="E37" location="Parameter!A1" display="Parameter!A1"/>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L3:L13"/>
  <sheetViews>
    <sheetView showGridLines="0" workbookViewId="0">
      <selection activeCell="K8" sqref="K8"/>
    </sheetView>
  </sheetViews>
  <sheetFormatPr defaultRowHeight="15" x14ac:dyDescent="0.25"/>
  <cols>
    <col min="12" max="12" width="47" customWidth="1"/>
  </cols>
  <sheetData>
    <row r="3" spans="12:12" ht="15.75" x14ac:dyDescent="0.25">
      <c r="L3" s="27" t="s">
        <v>527</v>
      </c>
    </row>
    <row r="4" spans="12:12" ht="15.75" x14ac:dyDescent="0.25">
      <c r="L4" s="27" t="s">
        <v>524</v>
      </c>
    </row>
    <row r="5" spans="12:12" ht="15.75" x14ac:dyDescent="0.25">
      <c r="L5" s="27" t="s">
        <v>523</v>
      </c>
    </row>
    <row r="6" spans="12:12" ht="15.75" x14ac:dyDescent="0.25">
      <c r="L6" s="27" t="s">
        <v>495</v>
      </c>
    </row>
    <row r="7" spans="12:12" ht="15.75" x14ac:dyDescent="0.25">
      <c r="L7" s="27"/>
    </row>
    <row r="8" spans="12:12" ht="31.5" x14ac:dyDescent="0.25">
      <c r="L8" s="69" t="s">
        <v>525</v>
      </c>
    </row>
    <row r="9" spans="12:12" ht="15.75" x14ac:dyDescent="0.25">
      <c r="L9" s="70"/>
    </row>
    <row r="10" spans="12:12" ht="15.75" x14ac:dyDescent="0.25">
      <c r="L10" s="70"/>
    </row>
    <row r="11" spans="12:12" ht="31.5" x14ac:dyDescent="0.25">
      <c r="L11" s="71" t="s">
        <v>521</v>
      </c>
    </row>
    <row r="12" spans="12:12" ht="15.75" x14ac:dyDescent="0.25">
      <c r="L12" s="70"/>
    </row>
    <row r="13" spans="12:12" ht="47.25" x14ac:dyDescent="0.25">
      <c r="L13" s="71" t="s">
        <v>518</v>
      </c>
    </row>
  </sheetData>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20"/>
  <sheetViews>
    <sheetView showGridLines="0" workbookViewId="0"/>
  </sheetViews>
  <sheetFormatPr defaultRowHeight="15.75" x14ac:dyDescent="0.25"/>
  <cols>
    <col min="1" max="1" width="4.42578125" style="27" bestFit="1" customWidth="1"/>
    <col min="2" max="2" width="23.5703125" style="27" bestFit="1" customWidth="1"/>
    <col min="3" max="4" width="16.85546875" style="27" bestFit="1" customWidth="1"/>
    <col min="5" max="16384" width="9.140625" style="27"/>
  </cols>
  <sheetData>
    <row r="3" spans="1:3" x14ac:dyDescent="0.25">
      <c r="A3" s="30" t="s">
        <v>65</v>
      </c>
      <c r="B3" s="30" t="s">
        <v>66</v>
      </c>
      <c r="C3" s="31" t="s">
        <v>74</v>
      </c>
    </row>
    <row r="4" spans="1:3" x14ac:dyDescent="0.25">
      <c r="A4" s="28">
        <v>1</v>
      </c>
      <c r="B4" s="28" t="s">
        <v>69</v>
      </c>
      <c r="C4" s="28" t="b">
        <v>0</v>
      </c>
    </row>
    <row r="5" spans="1:3" x14ac:dyDescent="0.25">
      <c r="A5" s="28">
        <v>2</v>
      </c>
      <c r="B5" s="28" t="s">
        <v>80</v>
      </c>
      <c r="C5" s="28" t="b">
        <v>0</v>
      </c>
    </row>
    <row r="6" spans="1:3" x14ac:dyDescent="0.25">
      <c r="A6" s="28">
        <v>3</v>
      </c>
      <c r="B6" s="28" t="s">
        <v>71</v>
      </c>
      <c r="C6" s="28" t="b">
        <v>0</v>
      </c>
    </row>
    <row r="7" spans="1:3" x14ac:dyDescent="0.25">
      <c r="A7" s="29">
        <v>4</v>
      </c>
      <c r="B7" s="29" t="s">
        <v>68</v>
      </c>
      <c r="C7" s="29" t="b">
        <v>1</v>
      </c>
    </row>
    <row r="10" spans="1:3" x14ac:dyDescent="0.25">
      <c r="A10" s="30" t="s">
        <v>65</v>
      </c>
      <c r="B10" s="30" t="s">
        <v>67</v>
      </c>
      <c r="C10" s="31" t="s">
        <v>74</v>
      </c>
    </row>
    <row r="11" spans="1:3" x14ac:dyDescent="0.25">
      <c r="A11" s="28">
        <v>1</v>
      </c>
      <c r="B11" s="28" t="s">
        <v>70</v>
      </c>
      <c r="C11" s="28" t="b">
        <v>0</v>
      </c>
    </row>
    <row r="12" spans="1:3" x14ac:dyDescent="0.25">
      <c r="A12" s="28">
        <v>2</v>
      </c>
      <c r="B12" s="28" t="s">
        <v>71</v>
      </c>
      <c r="C12" s="28" t="b">
        <v>0</v>
      </c>
    </row>
    <row r="13" spans="1:3" x14ac:dyDescent="0.25">
      <c r="A13" s="29">
        <v>3</v>
      </c>
      <c r="B13" s="29" t="s">
        <v>274</v>
      </c>
      <c r="C13" s="29" t="b">
        <v>1</v>
      </c>
    </row>
    <row r="16" spans="1:3" x14ac:dyDescent="0.25">
      <c r="A16" s="30" t="s">
        <v>65</v>
      </c>
      <c r="B16" s="30" t="s">
        <v>271</v>
      </c>
      <c r="C16" s="31" t="s">
        <v>74</v>
      </c>
    </row>
    <row r="17" spans="1:3" x14ac:dyDescent="0.25">
      <c r="A17" s="28">
        <v>1</v>
      </c>
      <c r="B17" s="28" t="s">
        <v>272</v>
      </c>
      <c r="C17" s="28" t="b">
        <v>0</v>
      </c>
    </row>
    <row r="18" spans="1:3" x14ac:dyDescent="0.25">
      <c r="A18" s="28">
        <v>2</v>
      </c>
      <c r="B18" s="67" t="s">
        <v>273</v>
      </c>
      <c r="C18" s="28" t="b">
        <v>0</v>
      </c>
    </row>
    <row r="19" spans="1:3" x14ac:dyDescent="0.25">
      <c r="A19" s="28">
        <v>3</v>
      </c>
      <c r="B19" s="68" t="s">
        <v>275</v>
      </c>
      <c r="C19" s="28" t="b">
        <v>0</v>
      </c>
    </row>
    <row r="20" spans="1:3" x14ac:dyDescent="0.25">
      <c r="A20" s="29">
        <v>4</v>
      </c>
      <c r="B20" s="73" t="s">
        <v>276</v>
      </c>
      <c r="C20" s="29" t="b">
        <v>1</v>
      </c>
    </row>
  </sheetData>
  <hyperlinks>
    <hyperlink ref="B20" r:id="rId1"/>
  </hyperlinks>
  <pageMargins left="0.7" right="0.7" top="0.75" bottom="0.75" header="0.3" footer="0.3"/>
  <pageSetup orientation="portrait"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7:F21"/>
  <sheetViews>
    <sheetView workbookViewId="0">
      <pane xSplit="3" ySplit="7" topLeftCell="E8" activePane="bottomRight" state="frozen"/>
      <selection pane="topRight" activeCell="D1" sqref="D1"/>
      <selection pane="bottomLeft" activeCell="A3" sqref="A3"/>
      <selection pane="bottomRight" activeCell="E36" sqref="E36"/>
    </sheetView>
  </sheetViews>
  <sheetFormatPr defaultRowHeight="15" x14ac:dyDescent="0.25"/>
  <cols>
    <col min="1" max="1" width="9.140625" style="1"/>
    <col min="2" max="2" width="8.42578125" style="1" customWidth="1"/>
    <col min="3" max="3" width="36.140625" style="1" customWidth="1"/>
    <col min="4" max="4" width="46.85546875" style="1" customWidth="1"/>
    <col min="5" max="5" width="57" style="1" customWidth="1"/>
    <col min="6" max="6" width="27.28515625" style="1" customWidth="1"/>
    <col min="7" max="16384" width="9.140625" style="1"/>
  </cols>
  <sheetData>
    <row r="7" spans="1:6" s="14" customFormat="1" ht="37.5" x14ac:dyDescent="0.25">
      <c r="A7" s="13" t="s">
        <v>1</v>
      </c>
      <c r="B7" s="13" t="s">
        <v>45</v>
      </c>
      <c r="C7" s="13" t="s">
        <v>21</v>
      </c>
      <c r="D7" s="13" t="s">
        <v>22</v>
      </c>
      <c r="E7" s="13" t="s">
        <v>23</v>
      </c>
      <c r="F7" s="13" t="s">
        <v>0</v>
      </c>
    </row>
    <row r="8" spans="1:6" s="38" customFormat="1" ht="18.75" x14ac:dyDescent="0.25">
      <c r="A8" s="37"/>
      <c r="B8" s="37"/>
      <c r="C8" s="37"/>
      <c r="D8" s="37"/>
      <c r="E8" s="37"/>
      <c r="F8" s="37"/>
    </row>
    <row r="9" spans="1:6" s="38" customFormat="1" ht="18.75" x14ac:dyDescent="0.25">
      <c r="A9" s="37"/>
      <c r="B9" s="37"/>
      <c r="C9" s="37"/>
      <c r="D9" s="37"/>
      <c r="E9" s="37"/>
      <c r="F9" s="37"/>
    </row>
    <row r="10" spans="1:6" s="8" customFormat="1" ht="63" x14ac:dyDescent="0.25">
      <c r="A10" s="6" t="s">
        <v>47</v>
      </c>
      <c r="B10" s="6">
        <v>44</v>
      </c>
      <c r="C10" s="7" t="s">
        <v>61</v>
      </c>
      <c r="D10" s="7" t="s">
        <v>62</v>
      </c>
      <c r="E10" s="32" t="s">
        <v>64</v>
      </c>
      <c r="F10" s="33" t="s">
        <v>79</v>
      </c>
    </row>
    <row r="11" spans="1:6" s="8" customFormat="1" ht="60" x14ac:dyDescent="0.25">
      <c r="A11" s="6" t="s">
        <v>48</v>
      </c>
      <c r="B11" s="6">
        <v>45</v>
      </c>
      <c r="C11" s="7" t="s">
        <v>73</v>
      </c>
      <c r="D11" s="7" t="s">
        <v>63</v>
      </c>
      <c r="E11" s="33" t="s">
        <v>76</v>
      </c>
      <c r="F11" s="33" t="s">
        <v>77</v>
      </c>
    </row>
    <row r="12" spans="1:6" s="8" customFormat="1" ht="60" x14ac:dyDescent="0.25">
      <c r="A12" s="6" t="s">
        <v>49</v>
      </c>
      <c r="B12" s="6">
        <v>46</v>
      </c>
      <c r="C12" s="9" t="s">
        <v>75</v>
      </c>
      <c r="D12" s="7" t="s">
        <v>72</v>
      </c>
      <c r="E12" s="32" t="s">
        <v>64</v>
      </c>
      <c r="F12" s="33" t="s">
        <v>78</v>
      </c>
    </row>
    <row r="13" spans="1:6" s="8" customFormat="1" ht="15.75" x14ac:dyDescent="0.25">
      <c r="A13" s="6" t="s">
        <v>50</v>
      </c>
      <c r="B13" s="6"/>
      <c r="C13" s="9"/>
      <c r="D13" s="7"/>
      <c r="E13" s="6"/>
      <c r="F13" s="6"/>
    </row>
    <row r="14" spans="1:6" s="12" customFormat="1" ht="15.75" x14ac:dyDescent="0.25">
      <c r="A14" s="6" t="s">
        <v>51</v>
      </c>
      <c r="B14" s="3"/>
      <c r="C14" s="24"/>
      <c r="D14" s="2"/>
      <c r="E14" s="3"/>
      <c r="F14" s="3"/>
    </row>
    <row r="15" spans="1:6" ht="15.75" x14ac:dyDescent="0.25">
      <c r="A15" s="6" t="s">
        <v>52</v>
      </c>
      <c r="B15" s="3"/>
      <c r="C15" s="24"/>
      <c r="D15" s="2"/>
      <c r="E15" s="3"/>
      <c r="F15" s="3"/>
    </row>
    <row r="16" spans="1:6" ht="15.75" x14ac:dyDescent="0.25">
      <c r="A16" s="6" t="s">
        <v>53</v>
      </c>
      <c r="B16" s="6"/>
      <c r="C16" s="25"/>
      <c r="D16" s="11"/>
      <c r="E16" s="10"/>
      <c r="F16" s="10"/>
    </row>
    <row r="17" spans="1:6" s="8" customFormat="1" ht="15.75" x14ac:dyDescent="0.25">
      <c r="A17" s="6" t="s">
        <v>54</v>
      </c>
      <c r="B17" s="6"/>
      <c r="C17" s="25"/>
      <c r="D17" s="11"/>
      <c r="E17" s="10"/>
      <c r="F17" s="10"/>
    </row>
    <row r="18" spans="1:6" s="8" customFormat="1" ht="15.75" x14ac:dyDescent="0.25">
      <c r="A18" s="6" t="s">
        <v>55</v>
      </c>
      <c r="B18" s="23"/>
      <c r="C18" s="26"/>
      <c r="D18" s="11"/>
      <c r="E18" s="10"/>
      <c r="F18" s="10"/>
    </row>
    <row r="19" spans="1:6" ht="15.75" x14ac:dyDescent="0.25">
      <c r="A19" s="6" t="s">
        <v>56</v>
      </c>
      <c r="B19" s="3"/>
      <c r="C19" s="24"/>
      <c r="D19" s="3"/>
      <c r="E19" s="3"/>
      <c r="F19" s="3"/>
    </row>
    <row r="20" spans="1:6" ht="15.75" x14ac:dyDescent="0.25">
      <c r="A20" s="6" t="s">
        <v>57</v>
      </c>
      <c r="B20" s="3"/>
      <c r="C20" s="24"/>
      <c r="D20" s="3"/>
      <c r="E20" s="3"/>
      <c r="F20" s="3"/>
    </row>
    <row r="21" spans="1:6" ht="15.75" x14ac:dyDescent="0.25">
      <c r="A21" s="6" t="s">
        <v>58</v>
      </c>
      <c r="B21" s="3"/>
      <c r="C21" s="24"/>
      <c r="D21" s="3"/>
      <c r="E21" s="3"/>
      <c r="F21" s="3"/>
    </row>
  </sheetData>
  <autoFilter ref="A7:F7">
    <sortState ref="A3:F14">
      <sortCondition ref="B2"/>
    </sortState>
  </autoFilter>
  <hyperlinks>
    <hyperlink ref="E10" location="'Username&amp;Password'!A1" display="'Username&amp;Password'!A1"/>
    <hyperlink ref="E12" location="'Username&amp;Password'!A1" display="'Username&amp;Password'!A1"/>
  </hyperlink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history</vt:lpstr>
      <vt:lpstr>List Feature</vt:lpstr>
      <vt:lpstr>Test Objectives</vt:lpstr>
      <vt:lpstr>Testcase Specification</vt:lpstr>
      <vt:lpstr>Testcase v1</vt:lpstr>
      <vt:lpstr>Report</vt:lpstr>
      <vt:lpstr>Parameter</vt:lpstr>
      <vt:lpstr>Testcase Sprint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Quoc</dc:creator>
  <cp:lastModifiedBy>Mr-QuangHuy</cp:lastModifiedBy>
  <dcterms:created xsi:type="dcterms:W3CDTF">2010-07-20T13:14:34Z</dcterms:created>
  <dcterms:modified xsi:type="dcterms:W3CDTF">2014-05-20T08:50:06Z</dcterms:modified>
</cp:coreProperties>
</file>