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19" activeTab="1"/>
  </bookViews>
  <sheets>
    <sheet name="Revision history" sheetId="39" r:id="rId1"/>
    <sheet name="Test report Sprint 1" sheetId="34" r:id="rId2"/>
    <sheet name="Parameter" sheetId="40" r:id="rId3"/>
    <sheet name="Sheet1" sheetId="41" r:id="rId4"/>
  </sheets>
  <externalReferences>
    <externalReference r:id="rId5"/>
  </externalReferences>
  <definedNames>
    <definedName name="_xlnm._FilterDatabase" localSheetId="1" hidden="1">'Test report Sprint 1'!$A$10:$J$106</definedName>
  </definedNames>
  <calcPr calcId="152511"/>
</workbook>
</file>

<file path=xl/calcChain.xml><?xml version="1.0" encoding="utf-8"?>
<calcChain xmlns="http://schemas.openxmlformats.org/spreadsheetml/2006/main">
  <c r="E3" i="34" l="1"/>
  <c r="E7" i="34"/>
  <c r="E6" i="34"/>
  <c r="E5" i="34"/>
  <c r="E2" i="34"/>
  <c r="E4" i="34" l="1"/>
  <c r="E8" i="34" s="1"/>
</calcChain>
</file>

<file path=xl/sharedStrings.xml><?xml version="1.0" encoding="utf-8"?>
<sst xmlns="http://schemas.openxmlformats.org/spreadsheetml/2006/main" count="855" uniqueCount="331">
  <si>
    <t>TC ID</t>
  </si>
  <si>
    <t>Expected result</t>
  </si>
  <si>
    <t>Notes</t>
  </si>
  <si>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</si>
  <si>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</si>
  <si>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</si>
  <si>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</si>
  <si>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</si>
  <si>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</si>
  <si>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</si>
  <si>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</si>
  <si>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</si>
  <si>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</si>
  <si>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</si>
  <si>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Status</t>
  </si>
  <si>
    <t>Change Summary</t>
  </si>
  <si>
    <t>Revised by</t>
  </si>
  <si>
    <t>Actual result</t>
  </si>
  <si>
    <t>Run type 
(Manual / Automatic)</t>
  </si>
  <si>
    <t>Tested by</t>
  </si>
  <si>
    <t>Test step details</t>
  </si>
  <si>
    <t>Date started</t>
  </si>
  <si>
    <t>03.01.2014</t>
  </si>
  <si>
    <t>Create</t>
  </si>
  <si>
    <t>Huy Nguyen</t>
  </si>
  <si>
    <t>Test report Sprint 1</t>
  </si>
  <si>
    <t>03.02.2014</t>
  </si>
  <si>
    <t>Addition</t>
  </si>
  <si>
    <t>Testcase title/Description</t>
  </si>
  <si>
    <t>TC.01.1</t>
  </si>
  <si>
    <t>Sử dụng tài khoản có trong cơ sở dữ liệu đăng nhập vào trang chủ</t>
  </si>
  <si>
    <t>Manual</t>
  </si>
  <si>
    <t>Passed</t>
  </si>
  <si>
    <t>TC.02.1</t>
  </si>
  <si>
    <t>TC.02.2</t>
  </si>
  <si>
    <t>TC.02.3</t>
  </si>
  <si>
    <t>TC.02.4</t>
  </si>
  <si>
    <t>TC.02.5</t>
  </si>
  <si>
    <t>TC.02.6</t>
  </si>
  <si>
    <t>Đăng nhập với tài khoản và mật khẩu không chính xác</t>
  </si>
  <si>
    <t>Hiển thông thông báo khi để trống mật khẩu</t>
  </si>
  <si>
    <t>Hiển thông thông báo khi để trống tài khoản</t>
  </si>
  <si>
    <t>Đăng nhập với mật khẩu không chính xác</t>
  </si>
  <si>
    <t>Đăng nhập với tên tài khoản không chính xác</t>
  </si>
  <si>
    <t>Đăng nhập sai quá 5 lần sẽ khóa chức năng đăng nhập trong 5'</t>
  </si>
  <si>
    <t>TC.03.1</t>
  </si>
  <si>
    <t>TC.03.2</t>
  </si>
  <si>
    <t>TC ID on TFS</t>
  </si>
  <si>
    <t>TC.04.1</t>
  </si>
  <si>
    <t>TC.04.2</t>
  </si>
  <si>
    <t>TC.04.3</t>
  </si>
  <si>
    <t>TC.04.4</t>
  </si>
  <si>
    <t>TC.04.5</t>
  </si>
  <si>
    <t>TC.04.6</t>
  </si>
  <si>
    <t>TC.04.7</t>
  </si>
  <si>
    <t>Mật khẩu cũ phải tương ứng với mật khẩu của tài khoản được lưu trong cơ sở dữ liệu</t>
  </si>
  <si>
    <t>Mật khẩu mới phải từ 6 ký tự trở lên, bao gồm  [a-z] / [A-Z] / [0-9] và ký tự đặc biệt</t>
  </si>
  <si>
    <t>Mật khẩu mới được lặp lại phải giống với mật khẩu mới</t>
  </si>
  <si>
    <t>Hiển thị thông báo thay đổi mật khẩu thành công</t>
  </si>
  <si>
    <t>Hiển thông thông báo khi để trống mật khẩu cũ</t>
  </si>
  <si>
    <t>Hiển thông thông báo khi để trống mật khẩu mới</t>
  </si>
  <si>
    <t>Hiển thông thông báo khi để trống lặp lại mật khẩu mới</t>
  </si>
  <si>
    <t>Không thể vào được trang chủ khi chưa đăng nhập</t>
  </si>
  <si>
    <t>Tự động đăng xuất khi không thao tác trên trang web trong 30 phút</t>
  </si>
  <si>
    <t>Chau Le</t>
  </si>
  <si>
    <t>Dao Khau</t>
  </si>
  <si>
    <t>TC.06.1</t>
  </si>
  <si>
    <t>Tên đăng nhập người dùng chỉ được phép sử dụng những ký tự [a-z] / [A-Z] / [0-9]</t>
  </si>
  <si>
    <t>TC.06.2</t>
  </si>
  <si>
    <t>Mật khẩu người dùng phải từ 6 ký tự trở lên, bao gồm  [a-z] / [A-Z] / [0-9] và ký tự đặc biệt</t>
  </si>
  <si>
    <t>TC.06.3</t>
  </si>
  <si>
    <t>Email đăng kí phải có kí tự '@'</t>
  </si>
  <si>
    <t>TC.06.4</t>
  </si>
  <si>
    <t>Đăng kí tài khoản đã tồn tại trong cơ sở dữ liệu</t>
  </si>
  <si>
    <t>Phu Ta</t>
  </si>
  <si>
    <t>TC.07.1</t>
  </si>
  <si>
    <t>TC.07.2</t>
  </si>
  <si>
    <t>TC.07.3</t>
  </si>
  <si>
    <t>Hiển thông thông báo khi để trống Email</t>
  </si>
  <si>
    <t>TC.07.4</t>
  </si>
  <si>
    <t>Hiển thông thông báo khi để trống họ tên</t>
  </si>
  <si>
    <t>TC.07.5</t>
  </si>
  <si>
    <t>Hiển thị thông báo đăng kí thành công</t>
  </si>
  <si>
    <t>Khang Huynh</t>
  </si>
  <si>
    <t>TC.08.1</t>
  </si>
  <si>
    <t>Hiển thị thông tin Tài khoản, Email, Họ tên cho người dùng</t>
  </si>
  <si>
    <t>Huy Ngo</t>
  </si>
  <si>
    <t>1. Mở trang web
2. Điền thông tin tài khoản: 'Admin123'
3. Điền thông tin mật khẩu: 'Admin123'
4. Đăng nhập</t>
  </si>
  <si>
    <t>1. Mở trang web
2. Điền thông tin Username= '123', Password= '123'
3. Đăng nhập
4. Lặp lại bước 1 -&gt; bước 3 (5 lần)</t>
  </si>
  <si>
    <t>1. Mở trang web
2. Điền thông tin tài khoản: 'Ad123456'
3. Điền thông tin mật khẩu: 'Admin123'
4. Đăng nhập</t>
  </si>
  <si>
    <t>1. Mở trang web
2. Điền thông tin tài khoản: 'Admin123'
3. Điền thông tin mật khẩu: 'Ad123456'
4. Đăng nhập</t>
  </si>
  <si>
    <t>1. Mở trang web
2. Điền thông tin mật khẩu: '123'
3. Đăng nhập</t>
  </si>
  <si>
    <t>1. Mở trang web
2. Điền thông tin tài khoản: '123'
3. Đăng nhập</t>
  </si>
  <si>
    <t>1. Mở trang web
2. Điền thông tin tài khoản: 'Administration123'
3. Điền thông tin mật khẩu: ''Admin123456'
4. Đăng nhập</t>
  </si>
  <si>
    <t>1. Mở trang web
2. Điền thêm vào URL '/home'</t>
  </si>
  <si>
    <t>1. Mở trang web bằng trình duyệt Chrome
2. Điền thông tin Username='Admin123', Password='Admin123'
3. Đăng nhập
4. Trong 30 phút không thao tác trên trang web</t>
  </si>
  <si>
    <t>1. Điền thông tin mật khẩu cũ: 'Admin123456'
2. Điền thông tin mật khẩu mới: 'Ad123456'
3. Điền thông tin lặp lại mật khẩu mới: 'Ad123456'
4. Xác nhận thay đổi mật khẩu</t>
  </si>
  <si>
    <t>1. Điền thông tin mật khẩu cũ: 'Admin123456'
2. Điền thông tin mật khẩu mới: 'Ad1234%6'
3. Điền thông tin lặp lại mật khẩu mới: 'Ad123456'
4. Xác nhận thay đổi mật khẩu</t>
  </si>
  <si>
    <t>1. Điền thông tin mật khẩu cũ: 'Admin123456'
2. Điền thông tin mật khẩu mới: 'Ad123456'
3. Điền thông tin lặp lại mật khẩu mới: 'Ad1 3456'
4. Xác nhận thay đổi mật khẩu</t>
  </si>
  <si>
    <t>1. Điền thông tin mật khẩu cũ: 'Admin123'
2. Điền thông tin mật khẩu mới: 'Ad123456'
3. Điền thông tin lặp lại mật khẩu mới: 'Ad123456'
4. Xác nhận thay đổi mật khẩu</t>
  </si>
  <si>
    <t>1. Điền thông tin mật khẩu mới: 'Ad123456'
2. Điền thông tin lặp lại mật khẩu mới: 'Ad123456'
3. Xác nhận thay đổi mật khẩu</t>
  </si>
  <si>
    <t>1. Điền thông tin mật khẩu cũ: 'Admin123'
2. Điền thông tin lặp lại mật khẩu mới: 'Ad123456'
3. Xác nhận thay đổi mật khẩu</t>
  </si>
  <si>
    <t>1. Điền thông tin mật khẩu cũ: 'Admin123'
2. Điền thông tin mật khẩu mới: 'Ad123456'
3. Xác nhận thay đổi mật khẩu</t>
  </si>
  <si>
    <t>1. Chọn đăng kí
2. Điền thông tin tài khoản @Username
3. Đăng nhập</t>
  </si>
  <si>
    <t>No.</t>
  </si>
  <si>
    <t>Username</t>
  </si>
  <si>
    <t>Expected Result</t>
  </si>
  <si>
    <t>Admin123$</t>
  </si>
  <si>
    <t>%Admin123</t>
  </si>
  <si>
    <t>Ad min123</t>
  </si>
  <si>
    <t>Admin123</t>
  </si>
  <si>
    <t>Password</t>
  </si>
  <si>
    <t>Admin</t>
  </si>
  <si>
    <t>Admin12.45^</t>
  </si>
  <si>
    <t>Email</t>
  </si>
  <si>
    <t>Admin$gmail.com</t>
  </si>
  <si>
    <t>Admin123yahoo.vn</t>
  </si>
  <si>
    <t>Ad$min@rocket.com</t>
  </si>
  <si>
    <t>Admin123@@gmail.com</t>
  </si>
  <si>
    <t>Admin123@gmail.com</t>
  </si>
  <si>
    <t>1. Chọn đăng kí
2. Điền thông tin tài khoản @Password
3. Đăng nhập</t>
  </si>
  <si>
    <t>1. Chọn đăng kí
2. Điền thông tin Email @Email
3. Đăng nhập</t>
  </si>
  <si>
    <t>1. Chọn đăng kí
2. Điền thông tin tài khoản: 'phuta1'
3. Đăng kí</t>
  </si>
  <si>
    <t>1. Chọn đăng kí
2. Điền thông tin mật khẩu: 'thienphuta1907'
3. Điền thông tin Email: 'thienphuta1907@gmail.com'
4. Điền thông tin họ tên: 'Tạ Ngọc Thiên Phú'
5. Đăng kí</t>
  </si>
  <si>
    <t>1. Chọn đăng kí
2. Điền thông tin tài khoản: 'phuta1'
3. Điền thông tin Email: 'thienphuta1907@gmail.com'
4. Điền thông tin họ tên: 'Tạ Ngọc Thiên Phú'
5. Đăng kí</t>
  </si>
  <si>
    <t>1. Chọn đăng kí
2. Điền thông tin tài khoản: 'phuta1'
3. Điền thông tin mật khẩu: 'thienphuta1907'
4. Điền thông tin họ tên: 'Tạ Ngọc Thiên Phú'
5. Đăng kí</t>
  </si>
  <si>
    <t>1. Chọn đăng kí
2. Điền thông tin tài khoản: 'phuta1'
3. Điền thông tin mật khẩu: 'thienphuta1907'
4. Điền thông tin Email: 'thienphuta1907@gmail.com'
5. Đăng kí</t>
  </si>
  <si>
    <t>1. Chọn đăng kí
2. Điền thông tin tài khoản: 'phuta1'
3. Điền thông tin mật khẩu: 'thienphuta1907'
4. Điền thông tin Email: 'thienphuta1907@gmail.com'
5. Điền thông tin họ tên: 'Tạ Ngọc Thiên Phú'
6. Đăng kí</t>
  </si>
  <si>
    <t>1. Nhấn vào tên tài khoản trên header
2. Kiểm tra thông tin</t>
  </si>
  <si>
    <t>TC.09.1</t>
  </si>
  <si>
    <t>Mỗi trang trong danh sách câu hỏi chưa trả lời chỉ hiển thị 6 câu hỏi</t>
  </si>
  <si>
    <t>TC.09.2</t>
  </si>
  <si>
    <t>Mỗi trang trong danh sách câu hỏi lưu tạm chỉ hiển thị 6 câu hỏi</t>
  </si>
  <si>
    <t>TC.09.3</t>
  </si>
  <si>
    <t>Mỗi trang trong danh sách câu hỏi đã trả lời chỉ hiển thị 6 câu hỏi</t>
  </si>
  <si>
    <t>TC.09.4</t>
  </si>
  <si>
    <t>Mỗi trang trong danh sách câu hỏi đã xóa chỉ hiển thị 6 câu hỏi</t>
  </si>
  <si>
    <t>TC.09.5</t>
  </si>
  <si>
    <t>Hiển thị tối đa 5 trang ở danh sách câu hỏi chưa trả lời</t>
  </si>
  <si>
    <t>TC.09.6</t>
  </si>
  <si>
    <t>Hiển thị tối đa 5 trang ở danh sách câu hỏi lưu tạm</t>
  </si>
  <si>
    <t>TC.09.7</t>
  </si>
  <si>
    <t>Hiển thị tối đa 5 trang ở danh sách câu hỏi đã trả lời</t>
  </si>
  <si>
    <t>TC.09.8</t>
  </si>
  <si>
    <t>Hiển thị tối đa 5 trang ở danh sách câu hỏi đã xóa</t>
  </si>
  <si>
    <t>1. Chọn danh sách chưa trả lời
2. Kiểm tra số câu hỏi của trang 1
3. Chọn trang 2
4. Kiểm tra số câu hỏi của trang 2</t>
  </si>
  <si>
    <t>1. Chọn danh sách lưu tạm
2. Kiểm tra số câu hỏi của trang 1
3. Chọn trang 2
4. Kiểm tra số câu hỏi của trang 2</t>
  </si>
  <si>
    <t>1. Chọn danh sách đã trả lời
2. Kiểm tra số câu hỏi của trang 1
3. Chọn trang 2
4. Kiểm tra số câu hỏi của trang 2</t>
  </si>
  <si>
    <t>1. Chọn danh sách đã xóa
2. Kiểm tra số câu hỏi của trang 1
3. Chọn trang 2
4. Kiểm tra số câu hỏi của trang 2</t>
  </si>
  <si>
    <t>1. Chọn danh sách chưa trả lời
2. Chọn trang 2
3. Chọn trang 3
4. Chọn trang 4
5. Chọn trang 5
6. Chọn trang 6
7. Chọn trang 7</t>
  </si>
  <si>
    <t>1. Chọn danh sách lưu tạm
2. Chọn trang 2
3. Chọn trang 3
4. Chọn trang 4
5. Chọn trang 5
6. Chọn trang 6
7. Chọn trang 7</t>
  </si>
  <si>
    <t>1. Chọn danh sách đã trả lời
2. Chọn trang 2
3. Chọn trang 3
4. Chọn trang 4
5. Chọn trang 5
6. Chọn trang 6
7. Chọn trang 7</t>
  </si>
  <si>
    <t>1. Chọn danh sách đã xóa
2. Chọn trang 2
3. Chọn trang 3
4. Chọn trang 4
5. Chọn trang 5
6. Chọn trang 6
7. Chọn trang 7</t>
  </si>
  <si>
    <t>TC.10.1</t>
  </si>
  <si>
    <t>Hiển thị danh sách chưa trả lời</t>
  </si>
  <si>
    <t>TC.10.2</t>
  </si>
  <si>
    <t>Hiển thị danh sách lưu tạm</t>
  </si>
  <si>
    <t>TC.10.3</t>
  </si>
  <si>
    <t>Hiển thị danh sách đã trả lời</t>
  </si>
  <si>
    <t>TC.10.4</t>
  </si>
  <si>
    <t>Hiển thị danh sách đã xóa</t>
  </si>
  <si>
    <t>1. Chọn danh sách chưa trả lời
2. Kiểm tra thông tin</t>
  </si>
  <si>
    <t>1. Chọn danh sách lưu tạm
2. Kiểm tra thông tin</t>
  </si>
  <si>
    <t>1. Chọn danh sách đã trả lời
2. Kiểm tra thông tin</t>
  </si>
  <si>
    <t>1. Chọn danh sách đã xóa
2. Kiểm tra thông tin</t>
  </si>
  <si>
    <t>TC.11.1</t>
  </si>
  <si>
    <t>1. Chọn khung tìm kiếm
2. Nhập dữ liệu 'abc ABC 1123$567'</t>
  </si>
  <si>
    <t>TC.12.1</t>
  </si>
  <si>
    <t>Thực hiện tìm kiếm câu hỏi theo nội dung và tiêu đề</t>
  </si>
  <si>
    <t>TC.12.2</t>
  </si>
  <si>
    <t>Hiển thị thông báo không tìm thấy dữ liệu</t>
  </si>
  <si>
    <t>1. Chọn khung tìm kiếm
2. Nhập dữ liệu 'aaaaa'</t>
  </si>
  <si>
    <t>1. Chọn khung tìm kiếm
2. Nhập dữ liệu 'tuyển sinh'
3. Xác nhận tìm kiếm</t>
  </si>
  <si>
    <t>TC.13.1</t>
  </si>
  <si>
    <t>Hiển thị thông tin chi tiết của một câu hỏi được chọn từ danh sách chưa trả lời</t>
  </si>
  <si>
    <t>TC.13.2</t>
  </si>
  <si>
    <t>Hiển thị thông tin chi tiết của một câu hỏi được chọn từ danh sách lưu tạm</t>
  </si>
  <si>
    <t>TC.13.3</t>
  </si>
  <si>
    <t>Hiển thị thông tin chi tiết của một câu hỏi được chọn từ danh sách đã trả lời</t>
  </si>
  <si>
    <t>1. Chọn danh sách chưa trả lời
2. Chọn một câu hỏi
3. Kiểm tra thông tin</t>
  </si>
  <si>
    <t>1. Chọn danh sách lưu tạm
2. Chọn một câu hỏi
3. Kiểm tra thông tin</t>
  </si>
  <si>
    <t>1. Chọn danh sách đã trả lời
2. Chọn một câu hỏi
3. Kiểm tra thông tin</t>
  </si>
  <si>
    <t>TC.14.1</t>
  </si>
  <si>
    <t>Thực hiện gởi câu trả lời cho người gởi thông qua Email</t>
  </si>
  <si>
    <t>1. Biên soạn câu trả lời
2. Chọn 'Gửi'
3. Xác nhận 'Gửi'</t>
  </si>
  <si>
    <t>TC.15.1</t>
  </si>
  <si>
    <t>Thực hiện lưu trả lời vào danh sách câu hỏi lưu tạm trong quá trình biên soạn</t>
  </si>
  <si>
    <t>1. Biên soạn câu trả lời
2. Chọn 'Lưu'</t>
  </si>
  <si>
    <t>TC.16.1</t>
  </si>
  <si>
    <t>Hiển thị danh sách 'Available'</t>
  </si>
  <si>
    <t>TC.16.2</t>
  </si>
  <si>
    <t>Hiển thị danh sách 'Recent'</t>
  </si>
  <si>
    <t>TC.16.3</t>
  </si>
  <si>
    <t>Hiển thị danh sách 'Delete'</t>
  </si>
  <si>
    <t>1. Chọn bộ từ điển
2. Chọn danh sách Available
3. Kiểm tra thông tin</t>
  </si>
  <si>
    <t>1. Chọn bộ từ điển
2. Chọn danh sách Recent
3. Kiểm tra thông tin</t>
  </si>
  <si>
    <t>1. Chọn bộ từ điển
2. Chọn danh sách Delete
3. Kiểm tra thông tin</t>
  </si>
  <si>
    <t>TC.17.1</t>
  </si>
  <si>
    <t>Mỗi trang trong danh sách 'Available' chỉ hiển thị 5 câu hỏi</t>
  </si>
  <si>
    <t>TC.17.2</t>
  </si>
  <si>
    <t>Mỗi trang trong danh sách 'Recent' chỉ hiển thị 5 câu hỏi</t>
  </si>
  <si>
    <t>TC.17.3</t>
  </si>
  <si>
    <t>Mỗi trang trong danh sách 'Delete' chỉ hiển thị 5 câu hỏi</t>
  </si>
  <si>
    <t>TC.17.4</t>
  </si>
  <si>
    <t>Hiển thị tối đa 5 trang ở danh sách 'Available'</t>
  </si>
  <si>
    <t>TC.17.5</t>
  </si>
  <si>
    <t>Hiển thị tối đa 5 trang ở danh sách 'Recent'</t>
  </si>
  <si>
    <t>TC.17.6</t>
  </si>
  <si>
    <t>Hiển thị tối đa 5 trang ở danh sách 'Delete'</t>
  </si>
  <si>
    <t>1. Chọn bộ từ điển
2. Chọn danh sách Available
3. Kiểm tra số câu hỏi của trang 1
4. Chọn trang 2
5. Kiểm tra số câu hỏi của trang 2</t>
  </si>
  <si>
    <t>1. Chọn bộ từ điển
2. Chọn danh sách Recent
3. Kiểm tra số câu hỏi của trang 1
4. Chọn trang 2
5. Kiểm tra số câu hỏi của trang 2</t>
  </si>
  <si>
    <t>1. Chọn bộ từ điển
2. Chọn danh sách Delete
3. Kiểm tra số câu hỏi của trang 1
4. Chọn trang 2
5. Kiểm tra số câu hỏi của trang 2</t>
  </si>
  <si>
    <t>1. Chọn danh sách Recent
2. Chọn trang 2
3. Chọn trang 3
4. Chọn trang 4
5. Chọn trang 5
6. Chọn trang 6
7. Chọn trang 7</t>
  </si>
  <si>
    <t>1. Chọn danh sách Delete
2. Chọn trang 2
3. Chọn trang 3
4. Chọn trang 4
5. Chọn trang 5
6. Chọn trang 6
7. Chọn trang 7</t>
  </si>
  <si>
    <t>TC.18.1</t>
  </si>
  <si>
    <t>Đưa một câu hỏi vào từ điển</t>
  </si>
  <si>
    <t>TC.18.2</t>
  </si>
  <si>
    <t>Đưa nhiều câu hỏi vào từ điển</t>
  </si>
  <si>
    <t>TC.19.1</t>
  </si>
  <si>
    <t>Loại một câu hỏi từ danh sách Available</t>
  </si>
  <si>
    <t>TC.19.2</t>
  </si>
  <si>
    <t>Loại một câu hỏi từ danh sách Available checkbox</t>
  </si>
  <si>
    <t>TC.19.3</t>
  </si>
  <si>
    <t>Loại nhiều câu hỏi từ danh sách Available</t>
  </si>
  <si>
    <t>Loại một câu hỏi từ danh sách Recent</t>
  </si>
  <si>
    <t>Loại một câu hỏi từ danh sách Recent checkbox</t>
  </si>
  <si>
    <t>Loại nhiều câu hỏi từ danh sách Recent</t>
  </si>
  <si>
    <t>1. Chọn bộ từ điển
2. Chọn danh sách 'Available'
3. Chọn một câu hỏi (không chọn checkbox)
4. Chọn Hạ câu hỏi
5. Xác nhận Hạ câu hỏi</t>
  </si>
  <si>
    <t>1. Chọn bộ từ điển
2. Chọn danh sách 'Available'
3. Chọn một câu hỏi (chọn checkbox)
4. Chọn Hạ câu hỏi
5. Xác nhận Hạ câu hỏi</t>
  </si>
  <si>
    <t>1. Chọn bộ từ điển
2. Chọn danh sách 'Available'
3. Chọn ba câu hỏi (chọn checkbox)
4. Chọn Hạ câu hỏi
5. Xác nhận Hạ câu hỏi</t>
  </si>
  <si>
    <t>1. Chọn bộ từ điển
2. Chọn danh sách 'Recent'
3. Chọn ba câu hỏi
4. Chọn Hạ câu hỏi
5. Xác nhận Hạ câu hỏi</t>
  </si>
  <si>
    <t>1. Chọn bộ từ điển
2. Chọn danh sách 'Recent'
3. Chọn một câu hỏi (chọn checkbox)
4. Chọn Hạ câu hỏi
5. Xác nhận Hạ câu hỏi</t>
  </si>
  <si>
    <t>TC.20.1</t>
  </si>
  <si>
    <t>Xóa một câu hỏi</t>
  </si>
  <si>
    <t>TC.20.2</t>
  </si>
  <si>
    <t>Xóa một câu hỏi checkbox</t>
  </si>
  <si>
    <t>TC.20.3</t>
  </si>
  <si>
    <t>Xóa nhiều câu hỏi</t>
  </si>
  <si>
    <t>1. Chọn danh sách chưa trả lời
2. Chọn một câu hỏi bất kì (không chọn check box)
3. Chọn Xóa ở giao diện chi tiết câu hỏi
4. Xác nhận xóa</t>
  </si>
  <si>
    <t>1. Chọn danh sách chưa trả lời
2. Chọn một câu hỏi bất kì (chọn check box)
3. Chọn Xóa ở pop-up hiển thị
4. Xác nhận xóa</t>
  </si>
  <si>
    <t>1. Chọn danh sách chưa trả lời
2. Chọn ba câu hỏi bất kì (chọn check box)
3. Chọn Xóa ở pop-up hiển thị
4. Xác nhận xóa</t>
  </si>
  <si>
    <t>TC.21.1</t>
  </si>
  <si>
    <t>TC.21.2</t>
  </si>
  <si>
    <t>TC.21.3</t>
  </si>
  <si>
    <t>TC.22.1</t>
  </si>
  <si>
    <t>TC.22.2</t>
  </si>
  <si>
    <t>TC.22.3</t>
  </si>
  <si>
    <t>TC.23.1</t>
  </si>
  <si>
    <t>Khôi phục một câu hỏi đã xóa từ danh sách chưa trả lời</t>
  </si>
  <si>
    <t>TC.23.2</t>
  </si>
  <si>
    <t>Khôi phục một câu hỏi đã xóa từ danh sách chưa trả lời check box</t>
  </si>
  <si>
    <t>TC.23.3</t>
  </si>
  <si>
    <t>Khôi phục nhiểu câu hỏi đã xóa từ danh sách chưa trả lời</t>
  </si>
  <si>
    <t>Khôi phục một câu hỏi đã xóa từ danh sách lưu tạm</t>
  </si>
  <si>
    <t>Khôi phục một câu hỏi đã xóa từ danh sách lưu tạm check box</t>
  </si>
  <si>
    <t>Khôi phục nhiểu câu hỏi đã xóa từ danh sách lưu tạm</t>
  </si>
  <si>
    <t>Khôi phục một câu hỏi đã xóa từ danh sách đã trả lời</t>
  </si>
  <si>
    <t>Khôi phục một câu hỏi đã xóa từ danh sách đã trả lời check box</t>
  </si>
  <si>
    <t>Khôi phục nhiểu câu hỏi đã xóa từ danh sách đã trả lời</t>
  </si>
  <si>
    <t>1. Chọn danh sách đã xóa
2. Chọn một câu hỏi (không chọn check box)
3. Chọn khôi phục câu hỏi
4. Xác nhận khôi phục</t>
  </si>
  <si>
    <t>1. Chọn danh sách đã xóa
2. Chọn một câu hỏi (chọn check box)
3. Chọn khôi phục câu hỏi
4. Xác nhận khôi phục</t>
  </si>
  <si>
    <t>1. Chọn danh sách đã xóa
2. Chọn 2 câu hỏi (chọn check box)
3. Chọn khôi phục câu hỏi
4. Xác nhận khôi phục</t>
  </si>
  <si>
    <t>TC.24.1</t>
  </si>
  <si>
    <t>Khôi phục một câu hỏi từ danh sách Available</t>
  </si>
  <si>
    <t>TC.24.2</t>
  </si>
  <si>
    <t>Khôi phục một câu hỏi từ danh sách Available checkbox</t>
  </si>
  <si>
    <t>TC.24.3</t>
  </si>
  <si>
    <t>Khôi phục nhiều câu hỏi từ danh sách Available</t>
  </si>
  <si>
    <t>TC.24.4</t>
  </si>
  <si>
    <t>Khôi phục một câu hỏi từ danh sách Recent</t>
  </si>
  <si>
    <t>TC.24.5</t>
  </si>
  <si>
    <t>Khôi phục một câu hỏi từ danh sách Recent checkbox</t>
  </si>
  <si>
    <t>TC.24.6</t>
  </si>
  <si>
    <t>Khôi phục nhiều câu hỏi từ danh sách Recent</t>
  </si>
  <si>
    <t>1. Chọn bộ từ điển
2. Chọn danh sách 'Delete'
3. Chọn một câu hỏi (không chọn checkbox)
4. Chọn khôi phục câu hỏi
5. Xác nhận khôi phục</t>
  </si>
  <si>
    <t>1. Chọn bộ từ điển
2. Chọn danh sách 'Delete'
3. Chọn một câu hỏi (chọn checkbox)
4. Chọn khôi phục câu hỏi
5. Xác nhận khôi phục</t>
  </si>
  <si>
    <t>1. Chọn bộ từ điển
2. Chọn danh sách 'Delete'
3. Chọn 2 câu hỏi (chọn checkbox)
4. Chọn khôi phục câu hỏi
5. Xác nhận khôi phục</t>
  </si>
  <si>
    <t>TC.25.1</t>
  </si>
  <si>
    <t>Thực hiện tạo mới câu hỏi và câu trả cho bộ từ điển</t>
  </si>
  <si>
    <t>1. Chọn tạo câu hỏi
2. Điền thông tin tiêu đề
3. Điền thông tin câu hỏi
4. Điền thông tin câu trả lời
5. Chọn Lưu</t>
  </si>
  <si>
    <t>Không cho phép ký tự đặc biệt trong khung tìm kiếm</t>
  </si>
  <si>
    <t>Failed</t>
  </si>
  <si>
    <t>TC.07.6</t>
  </si>
  <si>
    <t>Hiển thị thông báo khi đẻ trống Capcha</t>
  </si>
  <si>
    <t>TC.07.7</t>
  </si>
  <si>
    <t>Hiển thị thông báo khi nhập Capcha không chính xác</t>
  </si>
  <si>
    <t>1. Chọn đăng kí
2. Điền thông tin tài khoản: 'phuta1'
3. Điền thông tin mật khẩu: 'thienphuta1907'
4. Điền thông tin Email: 'thienphuta1907@gmail.com'
5. Điền thông tin họ tên: 'Tạ Ngọc Thiên Phú'
6. Điền Capcha không chính xác với hình ảnh
7. Đăng kí</t>
  </si>
  <si>
    <t>1. Chọn đăng kí
2. Điền thông tin tài khoản: 'phuta1'
3. Điền thông tin mật khẩu: 'thienphuta1907'
4. Điền thông tin Email: 'thienphuta1907@gmail.com'
5. Điền thông tin họ tên: 'Tạ Ngọc Thiên Phú'
6. Để trống Capcha
7. Đăng kí</t>
  </si>
  <si>
    <t>TC.14.2</t>
  </si>
  <si>
    <t>Hiển thị thông báo lỗi khi không gởi câu trả lời vào Email của người gởi</t>
  </si>
  <si>
    <t>Block</t>
  </si>
  <si>
    <t>1. Biên soạn câu trả lời
2. Chọn 'Gửi'</t>
  </si>
  <si>
    <t>TC.15.2</t>
  </si>
  <si>
    <t>TC.18.3</t>
  </si>
  <si>
    <t>1. Chọn danh sách câu hỏi đã trả lời
2. Chọn ba câu hỏi (chọn checkbox)
3. Chọn Đưa câu hỏi vào từ điển trong giao diện Pop-up
4. Xác nhận Đưa câu hỏi vào từ điển</t>
  </si>
  <si>
    <t>1. Chọn danh sách câu hỏi đã trả lời
2. Chọn một câu hỏi (không chọn checkbox)
4. Chọn Đưa vào từ điển
5. Xác nhận Đưa vào từ điển</t>
  </si>
  <si>
    <t>Đưa một câu hỏi vào từ điển checkbox</t>
  </si>
  <si>
    <t>1. Chọn danh sách câu hỏi đã trả lời
2. Chọn một câu hỏi (chọn checkbox)
4. Chọn Đưa vào từ điển
5. Xác nhận Đưa vào từ điển</t>
  </si>
  <si>
    <t>1. Chọn bộ từ điển
2. Chọn danh sách 'Available'
3. Chọn một câu hỏi (không chọn checkbox)
4. Chọn Đưa vào từ điển
5. Xác nhận Đưa vào từ điển</t>
  </si>
  <si>
    <t>1. Chọn bộ từ điển
2. Chọn danh sách 'Available'
3. Chọn một câu hỏi (chọn checkbox)
4. Chọn Đưa vào từ điển
5. Xác nhận Đưa vào từ điển</t>
  </si>
  <si>
    <t>1. Chọn bộ từ điển
2. Chọn danh sách 'Available'
3. Chọn ba câu hỏi (chọn checkbox)
4. Chọn Đưa vào từ điển
5. Xác nhận Đưa vào từ điển</t>
  </si>
  <si>
    <t>TC.20.4</t>
  </si>
  <si>
    <t>TC.20.5</t>
  </si>
  <si>
    <t>TC.20.6</t>
  </si>
  <si>
    <t>TC.24.7</t>
  </si>
  <si>
    <t>TC.24.8</t>
  </si>
  <si>
    <t>TC.24.9</t>
  </si>
  <si>
    <t>TC.25.2</t>
  </si>
  <si>
    <t>TC.25.3</t>
  </si>
  <si>
    <t>TC.25.4</t>
  </si>
  <si>
    <t>TC.25.5</t>
  </si>
  <si>
    <t>TC.25.6</t>
  </si>
  <si>
    <t>03.21.2014</t>
  </si>
  <si>
    <t>03.22.2014</t>
  </si>
  <si>
    <t>03.19.2014</t>
  </si>
  <si>
    <t>03.20.2014</t>
  </si>
  <si>
    <t>03.25.2014</t>
  </si>
  <si>
    <t>03.14.2014</t>
  </si>
  <si>
    <t>03.15.2014</t>
  </si>
  <si>
    <t>03.23.2014</t>
  </si>
  <si>
    <t>03.03.2014</t>
  </si>
  <si>
    <t>03.24.2014</t>
  </si>
  <si>
    <t>TC.26.1</t>
  </si>
  <si>
    <t>1. Chọn danh sách Available
2. Chọn trang 2
3. Chọn trang 3
4. Chọn trang 4
5. Chọn trang 5
6. Chọn trang 6
7. Chọn trang 7</t>
  </si>
  <si>
    <t>Tổng số Testcase:</t>
  </si>
  <si>
    <t>Đã hoàn thành:</t>
  </si>
  <si>
    <t>Còn lại:</t>
  </si>
  <si>
    <t>Passed:</t>
  </si>
  <si>
    <t>Failed:</t>
  </si>
  <si>
    <t>Block:</t>
  </si>
  <si>
    <t>%Complete: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</si>
</sst>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color theme="0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Times New Roman"/>
      <family val="1"/>
    </font>
    <font>
      <b/>
      <sz val="2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justify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/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11" fillId="0" borderId="6" xfId="0" applyFont="1" applyBorder="1" applyAlignment="1">
      <alignment horizontal="center" vertical="top" wrapText="1"/>
    </xf>
    <xf numFmtId="0" fontId="9" fillId="0" borderId="10" xfId="0" applyFont="1" applyBorder="1" applyAlignment="1">
      <alignment vertical="top" wrapText="1"/>
    </xf>
    <xf numFmtId="0" fontId="12" fillId="3" borderId="4" xfId="0" applyFont="1" applyFill="1" applyBorder="1" applyAlignment="1">
      <alignment horizontal="center" vertical="top" wrapText="1"/>
    </xf>
    <xf numFmtId="0" fontId="12" fillId="3" borderId="5" xfId="0" applyFont="1" applyFill="1" applyBorder="1" applyAlignment="1">
      <alignment horizontal="center" vertical="top" wrapText="1"/>
    </xf>
    <xf numFmtId="0" fontId="12" fillId="3" borderId="8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2" fillId="4" borderId="1" xfId="0" applyFont="1" applyFill="1" applyBorder="1"/>
    <xf numFmtId="0" fontId="2" fillId="0" borderId="0" xfId="0" applyFont="1"/>
    <xf numFmtId="0" fontId="13" fillId="0" borderId="1" xfId="0" applyFont="1" applyBorder="1"/>
    <xf numFmtId="0" fontId="13" fillId="0" borderId="1" xfId="1" applyFont="1" applyBorder="1"/>
    <xf numFmtId="0" fontId="13" fillId="4" borderId="1" xfId="1" applyFont="1" applyFill="1" applyBorder="1"/>
    <xf numFmtId="0" fontId="14" fillId="0" borderId="1" xfId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9" fontId="5" fillId="0" borderId="1" xfId="2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3" borderId="1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7" fillId="0" borderId="0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0"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F8FB75"/>
      <color rgb="FFFE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'Test report Sprint 1'!$D$2:$E$8</c15:sqref>
                  </c15:fullRef>
                </c:ext>
              </c:extLst>
              <c:f>'Test report Sprint 1'!$D$5:$E$8</c:f>
              <c:multiLvlStrCache>
                <c:ptCount val="4"/>
                <c:lvl>
                  <c:pt idx="0">
                    <c:v>78</c:v>
                  </c:pt>
                  <c:pt idx="1">
                    <c:v>16</c:v>
                  </c:pt>
                  <c:pt idx="2">
                    <c:v>2</c:v>
                  </c:pt>
                  <c:pt idx="3">
                    <c:v>98%</c:v>
                  </c:pt>
                </c:lvl>
                <c:lvl>
                  <c:pt idx="0">
                    <c:v>Passed:</c:v>
                  </c:pt>
                  <c:pt idx="1">
                    <c:v>Failed:</c:v>
                  </c:pt>
                  <c:pt idx="2">
                    <c:v>Block:</c:v>
                  </c:pt>
                  <c:pt idx="3">
                    <c:v>%Complete: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'[1]Testcase Specification'!$D$2:$D$7</c15:sqref>
                  </c15:fullRef>
                </c:ext>
              </c:extLst>
              <c:f>'[1]Testcase Specification'!$D$5:$D$7</c:f>
              <c:numCache>
                <c:formatCode>General</c:formatCode>
                <c:ptCount val="3"/>
                <c:pt idx="0">
                  <c:v>32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50000"/>
                            <a:satMod val="300000"/>
                          </a:schemeClr>
                        </a:gs>
                        <a:gs pos="35000">
                          <a:schemeClr val="accent1">
                            <a:tint val="37000"/>
                            <a:satMod val="300000"/>
                          </a:schemeClr>
                        </a:gs>
                        <a:gs pos="100000">
                          <a:schemeClr val="accent1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tint val="50000"/>
                            <a:satMod val="300000"/>
                          </a:schemeClr>
                        </a:gs>
                        <a:gs pos="35000">
                          <a:schemeClr val="accent2">
                            <a:tint val="37000"/>
                            <a:satMod val="300000"/>
                          </a:schemeClr>
                        </a:gs>
                        <a:gs pos="100000">
                          <a:schemeClr val="accent2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tint val="50000"/>
                            <a:satMod val="300000"/>
                          </a:schemeClr>
                        </a:gs>
                        <a:gs pos="35000">
                          <a:schemeClr val="accent3">
                            <a:tint val="37000"/>
                            <a:satMod val="300000"/>
                          </a:schemeClr>
                        </a:gs>
                        <a:gs pos="100000">
                          <a:schemeClr val="accent3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'Test report Sprint 1'!$D$2:$E$8</c15:sqref>
                        </c15:fullRef>
                        <c15:formulaRef>
                          <c15:sqref>'Test report Sprint 1'!$D$5:$E$8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78</c:v>
                        </c:pt>
                        <c:pt idx="1">
                          <c:v>16</c:v>
                        </c:pt>
                        <c:pt idx="2">
                          <c:v>2</c:v>
                        </c:pt>
                        <c:pt idx="3">
                          <c:v>98%</c:v>
                        </c:pt>
                      </c:lvl>
                      <c:lvl>
                        <c:pt idx="0">
                          <c:v>Passed:</c:v>
                        </c:pt>
                        <c:pt idx="1">
                          <c:v>Failed:</c:v>
                        </c:pt>
                        <c:pt idx="2">
                          <c:v>Block:</c:v>
                        </c:pt>
                        <c:pt idx="3">
                          <c:v>%Complete: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'[1]Testcase Specification'!$C$2:$C$7</c15:sqref>
                        </c15:fullRef>
                        <c15:formulaRef>
                          <c15:sqref>'[1]Testcase Specification'!$C$5:$C$7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8</xdr:col>
      <xdr:colOff>533400</xdr:colOff>
      <xdr:row>24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yu\Desktop\AP\Test\Sprint%201\Test%20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List Feature"/>
      <sheetName val="Test Objectives"/>
      <sheetName val="Testcase Specification"/>
      <sheetName val="Testcase v1"/>
      <sheetName val="Report"/>
      <sheetName val="Parameter"/>
      <sheetName val="Testcase Sprint 1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Tổng số Testcase:</v>
          </cell>
          <cell r="D2">
            <v>45</v>
          </cell>
        </row>
        <row r="3">
          <cell r="B3" t="str">
            <v>Đã hoàn thành:</v>
          </cell>
          <cell r="D3">
            <v>45</v>
          </cell>
        </row>
        <row r="4">
          <cell r="B4" t="str">
            <v>Còn lại:</v>
          </cell>
          <cell r="D4">
            <v>0</v>
          </cell>
        </row>
        <row r="5">
          <cell r="B5" t="str">
            <v>Passed:</v>
          </cell>
          <cell r="D5">
            <v>32</v>
          </cell>
        </row>
        <row r="6">
          <cell r="B6" t="str">
            <v>Failed:</v>
          </cell>
          <cell r="D6">
            <v>11</v>
          </cell>
        </row>
        <row r="7">
          <cell r="B7" t="str">
            <v>Block:</v>
          </cell>
          <cell r="D7">
            <v>2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123@gmail.com" TargetMode="External"/><Relationship Id="rId1" Type="http://schemas.openxmlformats.org/officeDocument/2006/relationships/hyperlink" Target="mailto:Ad$min@rocke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7"/>
  <sheetViews>
    <sheetView zoomScale="130" zoomScaleNormal="130" workbookViewId="0">
      <selection activeCell="E22" sqref="E22"/>
    </sheetView>
  </sheetViews>
  <sheetFormatPr defaultRowHeight="15" x14ac:dyDescent="0.25"/>
  <cols>
    <col min="1" max="1" width="9.140625" style="13"/>
    <col min="2" max="2" width="16.28515625" style="13" customWidth="1"/>
    <col min="3" max="3" width="24.28515625" style="13" customWidth="1"/>
    <col min="4" max="4" width="26.5703125" style="13" customWidth="1"/>
    <col min="5" max="5" width="23.140625" style="13" customWidth="1"/>
    <col min="6" max="6" width="24" style="13" customWidth="1"/>
    <col min="7" max="16384" width="9.140625" style="13"/>
  </cols>
  <sheetData>
    <row r="3" spans="2:4" ht="19.5" thickBot="1" x14ac:dyDescent="0.35">
      <c r="B3" s="1" t="s">
        <v>3</v>
      </c>
    </row>
    <row r="4" spans="2:4" ht="15.75" thickBot="1" x14ac:dyDescent="0.3">
      <c r="B4" s="18" t="s">
        <v>4</v>
      </c>
      <c r="C4" s="18" t="s">
        <v>5</v>
      </c>
      <c r="D4" s="19" t="s">
        <v>6</v>
      </c>
    </row>
    <row r="5" spans="2:4" ht="15.75" thickBot="1" x14ac:dyDescent="0.3">
      <c r="B5" s="14"/>
      <c r="C5" s="14"/>
      <c r="D5" s="15"/>
    </row>
    <row r="6" spans="2:4" ht="15.75" thickBot="1" x14ac:dyDescent="0.3">
      <c r="B6" s="14"/>
      <c r="C6" s="14"/>
      <c r="D6" s="15"/>
    </row>
    <row r="7" spans="2:4" ht="15.75" thickBot="1" x14ac:dyDescent="0.3">
      <c r="B7" s="14"/>
      <c r="C7" s="14"/>
      <c r="D7" s="15"/>
    </row>
    <row r="8" spans="2:4" ht="15.75" thickBot="1" x14ac:dyDescent="0.3">
      <c r="B8" s="48" t="s">
        <v>7</v>
      </c>
      <c r="C8" s="49"/>
      <c r="D8" s="50"/>
    </row>
    <row r="9" spans="2:4" ht="15.75" x14ac:dyDescent="0.25">
      <c r="B9" s="2"/>
    </row>
    <row r="10" spans="2:4" ht="19.5" thickBot="1" x14ac:dyDescent="0.35">
      <c r="B10" s="1" t="s">
        <v>8</v>
      </c>
    </row>
    <row r="11" spans="2:4" ht="15.75" thickBot="1" x14ac:dyDescent="0.3">
      <c r="B11" s="18" t="s">
        <v>9</v>
      </c>
      <c r="C11" s="18" t="s">
        <v>10</v>
      </c>
      <c r="D11" s="19" t="s">
        <v>6</v>
      </c>
    </row>
    <row r="12" spans="2:4" ht="15.75" thickBot="1" x14ac:dyDescent="0.3">
      <c r="B12" s="14"/>
      <c r="C12" s="14"/>
      <c r="D12" s="15"/>
    </row>
    <row r="13" spans="2:4" ht="15.75" thickBot="1" x14ac:dyDescent="0.3">
      <c r="B13" s="14"/>
      <c r="C13" s="14"/>
      <c r="D13" s="15"/>
    </row>
    <row r="14" spans="2:4" ht="15.75" thickBot="1" x14ac:dyDescent="0.3">
      <c r="B14" s="14"/>
      <c r="C14" s="14"/>
      <c r="D14" s="15"/>
    </row>
    <row r="15" spans="2:4" ht="15.75" x14ac:dyDescent="0.25">
      <c r="B15" s="2"/>
    </row>
    <row r="16" spans="2:4" ht="19.5" thickBot="1" x14ac:dyDescent="0.35">
      <c r="B16" s="1" t="s">
        <v>11</v>
      </c>
    </row>
    <row r="17" spans="2:6" ht="15.75" thickBot="1" x14ac:dyDescent="0.3">
      <c r="B17" s="18" t="s">
        <v>12</v>
      </c>
      <c r="C17" s="19" t="s">
        <v>13</v>
      </c>
      <c r="D17" s="20" t="s">
        <v>14</v>
      </c>
      <c r="E17" s="18" t="s">
        <v>15</v>
      </c>
      <c r="F17" s="19" t="s">
        <v>16</v>
      </c>
    </row>
    <row r="18" spans="2:6" ht="15.75" thickBot="1" x14ac:dyDescent="0.3">
      <c r="B18" s="16" t="s">
        <v>22</v>
      </c>
      <c r="C18" s="15">
        <v>1</v>
      </c>
      <c r="D18" s="17" t="s">
        <v>23</v>
      </c>
      <c r="E18" s="14"/>
      <c r="F18" s="15" t="s">
        <v>24</v>
      </c>
    </row>
    <row r="19" spans="2:6" ht="15.75" thickBot="1" x14ac:dyDescent="0.3">
      <c r="B19" s="16" t="s">
        <v>26</v>
      </c>
      <c r="C19" s="15">
        <v>1.1000000000000001</v>
      </c>
      <c r="D19" s="17" t="s">
        <v>27</v>
      </c>
      <c r="E19" s="14"/>
      <c r="F19" s="15" t="s">
        <v>24</v>
      </c>
    </row>
    <row r="20" spans="2:6" ht="15.75" thickBot="1" x14ac:dyDescent="0.3">
      <c r="B20" s="16" t="s">
        <v>320</v>
      </c>
      <c r="C20" s="15">
        <v>1.2</v>
      </c>
      <c r="D20" s="17" t="s">
        <v>27</v>
      </c>
      <c r="E20" s="14"/>
      <c r="F20" s="15" t="s">
        <v>24</v>
      </c>
    </row>
    <row r="21" spans="2:6" ht="15.75" thickBot="1" x14ac:dyDescent="0.3">
      <c r="B21" s="16" t="s">
        <v>314</v>
      </c>
      <c r="C21" s="15">
        <v>1.3</v>
      </c>
      <c r="D21" s="17" t="s">
        <v>27</v>
      </c>
      <c r="E21" s="14"/>
      <c r="F21" s="15" t="s">
        <v>24</v>
      </c>
    </row>
    <row r="22" spans="2:6" ht="15.75" thickBot="1" x14ac:dyDescent="0.3">
      <c r="B22" s="16" t="s">
        <v>315</v>
      </c>
      <c r="C22" s="15">
        <v>1.4</v>
      </c>
      <c r="D22" s="17" t="s">
        <v>27</v>
      </c>
      <c r="E22" s="14"/>
      <c r="F22" s="15" t="s">
        <v>24</v>
      </c>
    </row>
    <row r="23" spans="2:6" ht="15.75" thickBot="1" x14ac:dyDescent="0.3">
      <c r="B23" s="16" t="s">
        <v>312</v>
      </c>
      <c r="C23" s="15">
        <v>1.5</v>
      </c>
      <c r="D23" s="17" t="s">
        <v>27</v>
      </c>
      <c r="E23" s="14"/>
      <c r="F23" s="15" t="s">
        <v>24</v>
      </c>
    </row>
    <row r="24" spans="2:6" ht="15.75" thickBot="1" x14ac:dyDescent="0.3">
      <c r="B24" s="16" t="s">
        <v>313</v>
      </c>
      <c r="C24" s="15">
        <v>1.6</v>
      </c>
      <c r="D24" s="17" t="s">
        <v>27</v>
      </c>
      <c r="E24" s="14"/>
      <c r="F24" s="15" t="s">
        <v>24</v>
      </c>
    </row>
    <row r="25" spans="2:6" ht="15.75" thickBot="1" x14ac:dyDescent="0.3">
      <c r="B25" s="16" t="s">
        <v>319</v>
      </c>
      <c r="C25" s="15">
        <v>1.7</v>
      </c>
      <c r="D25" s="17" t="s">
        <v>27</v>
      </c>
      <c r="E25" s="14"/>
      <c r="F25" s="15" t="s">
        <v>24</v>
      </c>
    </row>
    <row r="26" spans="2:6" ht="15.75" thickBot="1" x14ac:dyDescent="0.3">
      <c r="B26" s="16" t="s">
        <v>321</v>
      </c>
      <c r="C26" s="15">
        <v>1.8</v>
      </c>
      <c r="D26" s="17" t="s">
        <v>27</v>
      </c>
      <c r="E26" s="14"/>
      <c r="F26" s="15" t="s">
        <v>24</v>
      </c>
    </row>
    <row r="27" spans="2:6" ht="15.75" thickBot="1" x14ac:dyDescent="0.3">
      <c r="B27" s="16" t="s">
        <v>316</v>
      </c>
      <c r="C27" s="15">
        <v>1.9</v>
      </c>
      <c r="D27" s="17" t="s">
        <v>27</v>
      </c>
      <c r="E27" s="14"/>
      <c r="F27" s="15" t="s">
        <v>24</v>
      </c>
    </row>
  </sheetData>
  <mergeCells count="1"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showGridLines="0" tabSelected="1" zoomScale="85" zoomScaleNormal="85" workbookViewId="0">
      <pane xSplit="3" ySplit="10" topLeftCell="D11" activePane="bottomRight" state="frozen"/>
      <selection pane="topRight" activeCell="C1" sqref="C1"/>
      <selection pane="bottomLeft" activeCell="A3" sqref="A3"/>
      <selection pane="bottomRight" activeCell="F4" sqref="F4"/>
    </sheetView>
  </sheetViews>
  <sheetFormatPr defaultColWidth="9.140625" defaultRowHeight="15" x14ac:dyDescent="0.25"/>
  <cols>
    <col min="1" max="1" width="13.28515625" style="11" customWidth="1"/>
    <col min="2" max="2" width="9.85546875" style="11" hidden="1" customWidth="1"/>
    <col min="3" max="3" width="38.42578125" style="7" customWidth="1"/>
    <col min="4" max="4" width="40.140625" style="7" customWidth="1"/>
    <col min="5" max="5" width="20" style="12" customWidth="1"/>
    <col min="6" max="6" width="22.28515625" style="12" customWidth="1"/>
    <col min="7" max="7" width="19.5703125" style="7" customWidth="1"/>
    <col min="8" max="8" width="18.5703125" style="7" customWidth="1"/>
    <col min="9" max="9" width="40" style="7" customWidth="1"/>
    <col min="10" max="10" width="18.7109375" style="7" customWidth="1"/>
    <col min="11" max="16384" width="9.140625" style="7"/>
  </cols>
  <sheetData>
    <row r="1" spans="1:10" ht="15.75" x14ac:dyDescent="0.25">
      <c r="D1" s="4"/>
      <c r="E1" s="5"/>
      <c r="F1" s="5"/>
      <c r="G1" s="6"/>
      <c r="H1" s="6"/>
      <c r="I1" s="6"/>
      <c r="J1" s="6"/>
    </row>
    <row r="2" spans="1:10" ht="15.75" x14ac:dyDescent="0.25">
      <c r="A2" s="42"/>
      <c r="B2" s="42"/>
      <c r="C2" s="42"/>
      <c r="D2" s="45" t="s">
        <v>324</v>
      </c>
      <c r="E2" s="43">
        <f>COUNTIF(A11:A106,"&gt;a0")</f>
        <v>96</v>
      </c>
      <c r="G2" s="6"/>
      <c r="H2" s="6"/>
      <c r="I2" s="6"/>
      <c r="J2" s="6"/>
    </row>
    <row r="3" spans="1:10" ht="15.75" x14ac:dyDescent="0.25">
      <c r="A3" s="42"/>
      <c r="B3" s="42"/>
      <c r="C3" s="42"/>
      <c r="D3" s="45" t="s">
        <v>325</v>
      </c>
      <c r="E3" s="43">
        <f>SUM(E5:E6)</f>
        <v>94</v>
      </c>
      <c r="G3" s="6"/>
      <c r="H3" s="6"/>
      <c r="I3" s="6"/>
      <c r="J3" s="6"/>
    </row>
    <row r="4" spans="1:10" ht="15.75" x14ac:dyDescent="0.25">
      <c r="A4" s="42"/>
      <c r="B4" s="42"/>
      <c r="C4" s="42"/>
      <c r="D4" s="45" t="s">
        <v>326</v>
      </c>
      <c r="E4" s="43">
        <f>E2-E3</f>
        <v>2</v>
      </c>
      <c r="G4" s="6"/>
      <c r="H4" s="6"/>
      <c r="I4" s="6"/>
      <c r="J4" s="6"/>
    </row>
    <row r="5" spans="1:10" ht="27" x14ac:dyDescent="0.25">
      <c r="A5" s="51" t="s">
        <v>25</v>
      </c>
      <c r="B5" s="51"/>
      <c r="C5" s="51"/>
      <c r="D5" s="46" t="s">
        <v>327</v>
      </c>
      <c r="E5" s="43">
        <f>COUNTIF(E11:E106,"Passed")</f>
        <v>78</v>
      </c>
      <c r="G5" s="6"/>
      <c r="H5" s="6"/>
      <c r="I5" s="6"/>
      <c r="J5" s="6"/>
    </row>
    <row r="6" spans="1:10" ht="15.75" x14ac:dyDescent="0.25">
      <c r="A6" s="42"/>
      <c r="B6" s="42"/>
      <c r="C6" s="42"/>
      <c r="D6" s="46" t="s">
        <v>328</v>
      </c>
      <c r="E6" s="43">
        <f>COUNTIF(E11:E106,"Failed")</f>
        <v>16</v>
      </c>
      <c r="G6" s="6"/>
      <c r="H6" s="6"/>
      <c r="I6" s="6"/>
      <c r="J6" s="6"/>
    </row>
    <row r="7" spans="1:10" ht="15.75" x14ac:dyDescent="0.25">
      <c r="A7" s="42"/>
      <c r="B7" s="42"/>
      <c r="C7" s="42"/>
      <c r="D7" s="46" t="s">
        <v>329</v>
      </c>
      <c r="E7" s="43">
        <f>COUNTIF(E11:E106,"Block")</f>
        <v>2</v>
      </c>
      <c r="G7" s="6"/>
      <c r="H7" s="6"/>
      <c r="I7" s="6"/>
      <c r="J7" s="6"/>
    </row>
    <row r="8" spans="1:10" ht="15.75" x14ac:dyDescent="0.25">
      <c r="A8" s="42"/>
      <c r="B8" s="42"/>
      <c r="C8" s="42"/>
      <c r="D8" s="25" t="s">
        <v>330</v>
      </c>
      <c r="E8" s="44">
        <f>1-(E4/E2)</f>
        <v>0.97916666666666663</v>
      </c>
      <c r="G8" s="6"/>
      <c r="H8" s="6"/>
      <c r="I8" s="6"/>
      <c r="J8" s="6"/>
    </row>
    <row r="9" spans="1:10" ht="16.5" thickBot="1" x14ac:dyDescent="0.3">
      <c r="A9" s="42"/>
      <c r="B9" s="42"/>
      <c r="C9" s="42"/>
      <c r="D9" s="25"/>
      <c r="E9" s="44"/>
      <c r="G9" s="6"/>
      <c r="H9" s="6"/>
      <c r="I9" s="6"/>
      <c r="J9" s="6"/>
    </row>
    <row r="10" spans="1:10" s="10" customFormat="1" ht="33.75" customHeight="1" x14ac:dyDescent="0.2">
      <c r="A10" s="26" t="s">
        <v>0</v>
      </c>
      <c r="B10" s="27" t="s">
        <v>47</v>
      </c>
      <c r="C10" s="8" t="s">
        <v>28</v>
      </c>
      <c r="D10" s="47" t="s">
        <v>1</v>
      </c>
      <c r="E10" s="47" t="s">
        <v>17</v>
      </c>
      <c r="F10" s="9" t="s">
        <v>18</v>
      </c>
      <c r="G10" s="9" t="s">
        <v>19</v>
      </c>
      <c r="H10" s="9" t="s">
        <v>21</v>
      </c>
      <c r="I10" s="9" t="s">
        <v>20</v>
      </c>
      <c r="J10" s="9" t="s">
        <v>2</v>
      </c>
    </row>
    <row r="11" spans="1:10" s="24" customFormat="1" ht="60" x14ac:dyDescent="0.25">
      <c r="A11" s="21" t="s">
        <v>29</v>
      </c>
      <c r="B11" s="21"/>
      <c r="C11" s="22" t="s">
        <v>30</v>
      </c>
      <c r="D11" s="3" t="s">
        <v>32</v>
      </c>
      <c r="E11" s="3" t="s">
        <v>32</v>
      </c>
      <c r="F11" s="23" t="s">
        <v>31</v>
      </c>
      <c r="G11" s="22" t="s">
        <v>24</v>
      </c>
      <c r="H11" s="22" t="s">
        <v>317</v>
      </c>
      <c r="I11" s="22" t="s">
        <v>87</v>
      </c>
      <c r="J11" s="22"/>
    </row>
    <row r="12" spans="1:10" s="24" customFormat="1" ht="75" x14ac:dyDescent="0.25">
      <c r="A12" s="21" t="s">
        <v>33</v>
      </c>
      <c r="B12" s="21"/>
      <c r="C12" s="22" t="s">
        <v>44</v>
      </c>
      <c r="D12" s="3" t="s">
        <v>32</v>
      </c>
      <c r="E12" s="3" t="s">
        <v>281</v>
      </c>
      <c r="F12" s="23" t="s">
        <v>31</v>
      </c>
      <c r="G12" s="22" t="s">
        <v>24</v>
      </c>
      <c r="H12" s="22" t="s">
        <v>318</v>
      </c>
      <c r="I12" s="22" t="s">
        <v>88</v>
      </c>
      <c r="J12" s="22"/>
    </row>
    <row r="13" spans="1:10" s="24" customFormat="1" ht="60" x14ac:dyDescent="0.25">
      <c r="A13" s="21" t="s">
        <v>34</v>
      </c>
      <c r="B13" s="21"/>
      <c r="C13" s="22" t="s">
        <v>43</v>
      </c>
      <c r="D13" s="3" t="s">
        <v>32</v>
      </c>
      <c r="E13" s="3" t="s">
        <v>32</v>
      </c>
      <c r="F13" s="23" t="s">
        <v>31</v>
      </c>
      <c r="G13" s="22" t="s">
        <v>24</v>
      </c>
      <c r="H13" s="22" t="s">
        <v>317</v>
      </c>
      <c r="I13" s="22" t="s">
        <v>89</v>
      </c>
      <c r="J13" s="22"/>
    </row>
    <row r="14" spans="1:10" s="24" customFormat="1" ht="60" x14ac:dyDescent="0.25">
      <c r="A14" s="21" t="s">
        <v>35</v>
      </c>
      <c r="B14" s="21"/>
      <c r="C14" s="22" t="s">
        <v>42</v>
      </c>
      <c r="D14" s="3" t="s">
        <v>32</v>
      </c>
      <c r="E14" s="3" t="s">
        <v>32</v>
      </c>
      <c r="F14" s="23" t="s">
        <v>31</v>
      </c>
      <c r="G14" s="22" t="s">
        <v>24</v>
      </c>
      <c r="H14" s="22" t="s">
        <v>317</v>
      </c>
      <c r="I14" s="22" t="s">
        <v>90</v>
      </c>
      <c r="J14" s="22"/>
    </row>
    <row r="15" spans="1:10" s="24" customFormat="1" ht="45" x14ac:dyDescent="0.25">
      <c r="A15" s="21" t="s">
        <v>36</v>
      </c>
      <c r="B15" s="21"/>
      <c r="C15" s="22" t="s">
        <v>41</v>
      </c>
      <c r="D15" s="3" t="s">
        <v>32</v>
      </c>
      <c r="E15" s="3" t="s">
        <v>32</v>
      </c>
      <c r="F15" s="23" t="s">
        <v>31</v>
      </c>
      <c r="G15" s="22" t="s">
        <v>24</v>
      </c>
      <c r="H15" s="22" t="s">
        <v>318</v>
      </c>
      <c r="I15" s="22" t="s">
        <v>91</v>
      </c>
      <c r="J15" s="22"/>
    </row>
    <row r="16" spans="1:10" s="24" customFormat="1" ht="45" x14ac:dyDescent="0.25">
      <c r="A16" s="21" t="s">
        <v>37</v>
      </c>
      <c r="B16" s="21"/>
      <c r="C16" s="22" t="s">
        <v>40</v>
      </c>
      <c r="D16" s="3" t="s">
        <v>32</v>
      </c>
      <c r="E16" s="3" t="s">
        <v>32</v>
      </c>
      <c r="F16" s="23" t="s">
        <v>31</v>
      </c>
      <c r="G16" s="22" t="s">
        <v>24</v>
      </c>
      <c r="H16" s="22" t="s">
        <v>318</v>
      </c>
      <c r="I16" s="22" t="s">
        <v>92</v>
      </c>
      <c r="J16" s="22"/>
    </row>
    <row r="17" spans="1:10" s="24" customFormat="1" ht="75" x14ac:dyDescent="0.25">
      <c r="A17" s="21" t="s">
        <v>38</v>
      </c>
      <c r="B17" s="21"/>
      <c r="C17" s="22" t="s">
        <v>39</v>
      </c>
      <c r="D17" s="3" t="s">
        <v>32</v>
      </c>
      <c r="E17" s="3" t="s">
        <v>32</v>
      </c>
      <c r="F17" s="23" t="s">
        <v>31</v>
      </c>
      <c r="G17" s="22" t="s">
        <v>24</v>
      </c>
      <c r="H17" s="22" t="s">
        <v>318</v>
      </c>
      <c r="I17" s="22" t="s">
        <v>93</v>
      </c>
      <c r="J17" s="22"/>
    </row>
    <row r="18" spans="1:10" s="24" customFormat="1" ht="30" x14ac:dyDescent="0.25">
      <c r="A18" s="25" t="s">
        <v>45</v>
      </c>
      <c r="B18" s="25"/>
      <c r="C18" s="22" t="s">
        <v>62</v>
      </c>
      <c r="D18" s="3" t="s">
        <v>32</v>
      </c>
      <c r="E18" s="3" t="s">
        <v>32</v>
      </c>
      <c r="F18" s="23" t="s">
        <v>31</v>
      </c>
      <c r="G18" s="22" t="s">
        <v>65</v>
      </c>
      <c r="H18" s="22" t="s">
        <v>318</v>
      </c>
      <c r="I18" s="22" t="s">
        <v>94</v>
      </c>
      <c r="J18" s="22"/>
    </row>
    <row r="19" spans="1:10" s="24" customFormat="1" ht="90" x14ac:dyDescent="0.25">
      <c r="A19" s="25" t="s">
        <v>46</v>
      </c>
      <c r="B19" s="25"/>
      <c r="C19" s="22" t="s">
        <v>63</v>
      </c>
      <c r="D19" s="3" t="s">
        <v>32</v>
      </c>
      <c r="E19" s="3" t="s">
        <v>32</v>
      </c>
      <c r="F19" s="23" t="s">
        <v>31</v>
      </c>
      <c r="G19" s="22" t="s">
        <v>24</v>
      </c>
      <c r="H19" s="22" t="s">
        <v>318</v>
      </c>
      <c r="I19" s="22" t="s">
        <v>95</v>
      </c>
      <c r="J19" s="22"/>
    </row>
    <row r="20" spans="1:10" s="24" customFormat="1" ht="90" x14ac:dyDescent="0.25">
      <c r="A20" s="25" t="s">
        <v>48</v>
      </c>
      <c r="B20" s="25"/>
      <c r="C20" s="22" t="s">
        <v>55</v>
      </c>
      <c r="D20" s="3" t="s">
        <v>32</v>
      </c>
      <c r="E20" s="3" t="s">
        <v>32</v>
      </c>
      <c r="F20" s="23" t="s">
        <v>31</v>
      </c>
      <c r="G20" s="22" t="s">
        <v>64</v>
      </c>
      <c r="H20" s="22" t="s">
        <v>312</v>
      </c>
      <c r="I20" s="22" t="s">
        <v>96</v>
      </c>
      <c r="J20" s="22"/>
    </row>
    <row r="21" spans="1:10" s="24" customFormat="1" ht="90" x14ac:dyDescent="0.25">
      <c r="A21" s="25" t="s">
        <v>49</v>
      </c>
      <c r="B21" s="25"/>
      <c r="C21" s="22" t="s">
        <v>56</v>
      </c>
      <c r="D21" s="3" t="s">
        <v>32</v>
      </c>
      <c r="E21" s="3" t="s">
        <v>32</v>
      </c>
      <c r="F21" s="23" t="s">
        <v>31</v>
      </c>
      <c r="G21" s="22" t="s">
        <v>64</v>
      </c>
      <c r="H21" s="22" t="s">
        <v>312</v>
      </c>
      <c r="I21" s="22" t="s">
        <v>97</v>
      </c>
      <c r="J21" s="22"/>
    </row>
    <row r="22" spans="1:10" s="24" customFormat="1" ht="90" x14ac:dyDescent="0.25">
      <c r="A22" s="25" t="s">
        <v>50</v>
      </c>
      <c r="B22" s="25"/>
      <c r="C22" s="22" t="s">
        <v>57</v>
      </c>
      <c r="D22" s="3" t="s">
        <v>32</v>
      </c>
      <c r="E22" s="3" t="s">
        <v>32</v>
      </c>
      <c r="F22" s="23" t="s">
        <v>31</v>
      </c>
      <c r="G22" s="22" t="s">
        <v>64</v>
      </c>
      <c r="H22" s="22" t="s">
        <v>312</v>
      </c>
      <c r="I22" s="22" t="s">
        <v>98</v>
      </c>
      <c r="J22" s="22"/>
    </row>
    <row r="23" spans="1:10" s="24" customFormat="1" ht="75" x14ac:dyDescent="0.25">
      <c r="A23" s="25" t="s">
        <v>51</v>
      </c>
      <c r="B23" s="25"/>
      <c r="C23" s="22" t="s">
        <v>58</v>
      </c>
      <c r="D23" s="3" t="s">
        <v>32</v>
      </c>
      <c r="E23" s="3" t="s">
        <v>32</v>
      </c>
      <c r="F23" s="23" t="s">
        <v>31</v>
      </c>
      <c r="G23" s="22" t="s">
        <v>64</v>
      </c>
      <c r="H23" s="22" t="s">
        <v>312</v>
      </c>
      <c r="I23" s="22" t="s">
        <v>99</v>
      </c>
      <c r="J23" s="22"/>
    </row>
    <row r="24" spans="1:10" s="24" customFormat="1" ht="60" x14ac:dyDescent="0.25">
      <c r="A24" s="25" t="s">
        <v>52</v>
      </c>
      <c r="B24" s="25"/>
      <c r="C24" s="22" t="s">
        <v>59</v>
      </c>
      <c r="D24" s="3" t="s">
        <v>32</v>
      </c>
      <c r="E24" s="3" t="s">
        <v>32</v>
      </c>
      <c r="F24" s="23" t="s">
        <v>31</v>
      </c>
      <c r="G24" s="22" t="s">
        <v>64</v>
      </c>
      <c r="H24" s="22" t="s">
        <v>312</v>
      </c>
      <c r="I24" s="22" t="s">
        <v>100</v>
      </c>
      <c r="J24" s="22"/>
    </row>
    <row r="25" spans="1:10" s="24" customFormat="1" ht="60" x14ac:dyDescent="0.25">
      <c r="A25" s="25" t="s">
        <v>53</v>
      </c>
      <c r="B25" s="25"/>
      <c r="C25" s="22" t="s">
        <v>60</v>
      </c>
      <c r="D25" s="3" t="s">
        <v>32</v>
      </c>
      <c r="E25" s="3" t="s">
        <v>32</v>
      </c>
      <c r="F25" s="23" t="s">
        <v>31</v>
      </c>
      <c r="G25" s="22" t="s">
        <v>64</v>
      </c>
      <c r="H25" s="22" t="s">
        <v>312</v>
      </c>
      <c r="I25" s="22" t="s">
        <v>101</v>
      </c>
      <c r="J25" s="22"/>
    </row>
    <row r="26" spans="1:10" s="24" customFormat="1" ht="45" x14ac:dyDescent="0.25">
      <c r="A26" s="25" t="s">
        <v>54</v>
      </c>
      <c r="B26" s="25"/>
      <c r="C26" s="22" t="s">
        <v>61</v>
      </c>
      <c r="D26" s="3" t="s">
        <v>32</v>
      </c>
      <c r="E26" s="3" t="s">
        <v>32</v>
      </c>
      <c r="F26" s="23" t="s">
        <v>31</v>
      </c>
      <c r="G26" s="22" t="s">
        <v>64</v>
      </c>
      <c r="H26" s="22" t="s">
        <v>313</v>
      </c>
      <c r="I26" s="22" t="s">
        <v>102</v>
      </c>
      <c r="J26" s="22"/>
    </row>
    <row r="27" spans="1:10" s="24" customFormat="1" ht="45" x14ac:dyDescent="0.25">
      <c r="A27" s="25" t="s">
        <v>66</v>
      </c>
      <c r="B27" s="28"/>
      <c r="C27" s="22" t="s">
        <v>67</v>
      </c>
      <c r="D27" s="3" t="s">
        <v>32</v>
      </c>
      <c r="E27" s="3" t="s">
        <v>32</v>
      </c>
      <c r="F27" s="23" t="s">
        <v>31</v>
      </c>
      <c r="G27" s="22" t="s">
        <v>74</v>
      </c>
      <c r="H27" s="22" t="s">
        <v>314</v>
      </c>
      <c r="I27" s="22" t="s">
        <v>103</v>
      </c>
      <c r="J27" s="37" t="s">
        <v>105</v>
      </c>
    </row>
    <row r="28" spans="1:10" s="24" customFormat="1" ht="45" x14ac:dyDescent="0.25">
      <c r="A28" s="25" t="s">
        <v>68</v>
      </c>
      <c r="B28" s="28"/>
      <c r="C28" s="22" t="s">
        <v>69</v>
      </c>
      <c r="D28" s="3" t="s">
        <v>32</v>
      </c>
      <c r="E28" s="3" t="s">
        <v>32</v>
      </c>
      <c r="F28" s="23" t="s">
        <v>31</v>
      </c>
      <c r="G28" s="22" t="s">
        <v>74</v>
      </c>
      <c r="H28" s="22" t="s">
        <v>314</v>
      </c>
      <c r="I28" s="22" t="s">
        <v>120</v>
      </c>
      <c r="J28" s="37" t="s">
        <v>111</v>
      </c>
    </row>
    <row r="29" spans="1:10" s="24" customFormat="1" ht="45" x14ac:dyDescent="0.25">
      <c r="A29" s="25" t="s">
        <v>70</v>
      </c>
      <c r="B29" s="28"/>
      <c r="C29" s="22" t="s">
        <v>71</v>
      </c>
      <c r="D29" s="3" t="s">
        <v>32</v>
      </c>
      <c r="E29" s="3" t="s">
        <v>32</v>
      </c>
      <c r="F29" s="23" t="s">
        <v>31</v>
      </c>
      <c r="G29" s="22" t="s">
        <v>74</v>
      </c>
      <c r="H29" s="22" t="s">
        <v>314</v>
      </c>
      <c r="I29" s="22" t="s">
        <v>121</v>
      </c>
      <c r="J29" s="37" t="s">
        <v>114</v>
      </c>
    </row>
    <row r="30" spans="1:10" s="24" customFormat="1" ht="45" x14ac:dyDescent="0.25">
      <c r="A30" s="25" t="s">
        <v>72</v>
      </c>
      <c r="B30" s="28"/>
      <c r="C30" s="22" t="s">
        <v>73</v>
      </c>
      <c r="D30" s="3" t="s">
        <v>32</v>
      </c>
      <c r="E30" s="3" t="s">
        <v>32</v>
      </c>
      <c r="F30" s="23" t="s">
        <v>31</v>
      </c>
      <c r="G30" s="22" t="s">
        <v>74</v>
      </c>
      <c r="H30" s="22" t="s">
        <v>314</v>
      </c>
      <c r="I30" s="22" t="s">
        <v>122</v>
      </c>
      <c r="J30" s="22"/>
    </row>
    <row r="31" spans="1:10" s="24" customFormat="1" ht="90" x14ac:dyDescent="0.25">
      <c r="A31" s="25" t="s">
        <v>75</v>
      </c>
      <c r="B31" s="28"/>
      <c r="C31" s="22" t="s">
        <v>41</v>
      </c>
      <c r="D31" s="3" t="s">
        <v>32</v>
      </c>
      <c r="E31" s="3" t="s">
        <v>32</v>
      </c>
      <c r="F31" s="23" t="s">
        <v>31</v>
      </c>
      <c r="G31" s="22" t="s">
        <v>74</v>
      </c>
      <c r="H31" s="22" t="s">
        <v>315</v>
      </c>
      <c r="I31" s="22" t="s">
        <v>123</v>
      </c>
      <c r="J31" s="22"/>
    </row>
    <row r="32" spans="1:10" s="24" customFormat="1" ht="90" x14ac:dyDescent="0.25">
      <c r="A32" s="25" t="s">
        <v>76</v>
      </c>
      <c r="B32" s="28"/>
      <c r="C32" s="22" t="s">
        <v>40</v>
      </c>
      <c r="D32" s="3" t="s">
        <v>32</v>
      </c>
      <c r="E32" s="3" t="s">
        <v>32</v>
      </c>
      <c r="F32" s="23" t="s">
        <v>31</v>
      </c>
      <c r="G32" s="22" t="s">
        <v>74</v>
      </c>
      <c r="H32" s="22" t="s">
        <v>315</v>
      </c>
      <c r="I32" s="22" t="s">
        <v>124</v>
      </c>
      <c r="J32" s="22"/>
    </row>
    <row r="33" spans="1:10" s="24" customFormat="1" ht="75" x14ac:dyDescent="0.25">
      <c r="A33" s="25" t="s">
        <v>77</v>
      </c>
      <c r="B33" s="28"/>
      <c r="C33" s="22" t="s">
        <v>78</v>
      </c>
      <c r="D33" s="3" t="s">
        <v>32</v>
      </c>
      <c r="E33" s="3" t="s">
        <v>32</v>
      </c>
      <c r="F33" s="23" t="s">
        <v>31</v>
      </c>
      <c r="G33" s="22" t="s">
        <v>74</v>
      </c>
      <c r="H33" s="22" t="s">
        <v>315</v>
      </c>
      <c r="I33" s="22" t="s">
        <v>125</v>
      </c>
      <c r="J33" s="22"/>
    </row>
    <row r="34" spans="1:10" s="24" customFormat="1" ht="90" x14ac:dyDescent="0.25">
      <c r="A34" s="25" t="s">
        <v>79</v>
      </c>
      <c r="B34" s="28"/>
      <c r="C34" s="22" t="s">
        <v>80</v>
      </c>
      <c r="D34" s="3" t="s">
        <v>32</v>
      </c>
      <c r="E34" s="3" t="s">
        <v>32</v>
      </c>
      <c r="F34" s="23" t="s">
        <v>31</v>
      </c>
      <c r="G34" s="22" t="s">
        <v>74</v>
      </c>
      <c r="H34" s="22" t="s">
        <v>315</v>
      </c>
      <c r="I34" s="22" t="s">
        <v>126</v>
      </c>
      <c r="J34" s="22"/>
    </row>
    <row r="35" spans="1:10" s="24" customFormat="1" ht="105" x14ac:dyDescent="0.25">
      <c r="A35" s="25" t="s">
        <v>81</v>
      </c>
      <c r="B35" s="28"/>
      <c r="C35" s="22" t="s">
        <v>82</v>
      </c>
      <c r="D35" s="3" t="s">
        <v>32</v>
      </c>
      <c r="E35" s="3" t="s">
        <v>32</v>
      </c>
      <c r="F35" s="23" t="s">
        <v>31</v>
      </c>
      <c r="G35" s="22" t="s">
        <v>74</v>
      </c>
      <c r="H35" s="22" t="s">
        <v>315</v>
      </c>
      <c r="I35" s="22" t="s">
        <v>127</v>
      </c>
      <c r="J35" s="22"/>
    </row>
    <row r="36" spans="1:10" s="24" customFormat="1" ht="120" x14ac:dyDescent="0.25">
      <c r="A36" s="25" t="s">
        <v>282</v>
      </c>
      <c r="B36" s="28"/>
      <c r="C36" s="22" t="s">
        <v>283</v>
      </c>
      <c r="D36" s="3" t="s">
        <v>32</v>
      </c>
      <c r="E36" s="3" t="s">
        <v>281</v>
      </c>
      <c r="F36" s="23" t="s">
        <v>31</v>
      </c>
      <c r="G36" s="22" t="s">
        <v>74</v>
      </c>
      <c r="H36" s="22" t="s">
        <v>315</v>
      </c>
      <c r="I36" s="22" t="s">
        <v>287</v>
      </c>
      <c r="J36" s="22"/>
    </row>
    <row r="37" spans="1:10" s="24" customFormat="1" ht="120" x14ac:dyDescent="0.25">
      <c r="A37" s="25" t="s">
        <v>284</v>
      </c>
      <c r="B37" s="28"/>
      <c r="C37" s="22" t="s">
        <v>285</v>
      </c>
      <c r="D37" s="3" t="s">
        <v>32</v>
      </c>
      <c r="E37" s="3" t="s">
        <v>281</v>
      </c>
      <c r="F37" s="23" t="s">
        <v>31</v>
      </c>
      <c r="G37" s="22" t="s">
        <v>74</v>
      </c>
      <c r="H37" s="22" t="s">
        <v>315</v>
      </c>
      <c r="I37" s="22" t="s">
        <v>286</v>
      </c>
      <c r="J37" s="22"/>
    </row>
    <row r="38" spans="1:10" s="24" customFormat="1" ht="30" x14ac:dyDescent="0.25">
      <c r="A38" s="25" t="s">
        <v>84</v>
      </c>
      <c r="B38" s="28"/>
      <c r="C38" s="22" t="s">
        <v>85</v>
      </c>
      <c r="D38" s="3" t="s">
        <v>32</v>
      </c>
      <c r="E38" s="3" t="s">
        <v>32</v>
      </c>
      <c r="F38" s="23" t="s">
        <v>31</v>
      </c>
      <c r="G38" s="22" t="s">
        <v>86</v>
      </c>
      <c r="H38" s="22" t="s">
        <v>315</v>
      </c>
      <c r="I38" s="22" t="s">
        <v>128</v>
      </c>
      <c r="J38" s="22"/>
    </row>
    <row r="39" spans="1:10" s="24" customFormat="1" ht="60" x14ac:dyDescent="0.25">
      <c r="A39" s="25" t="s">
        <v>129</v>
      </c>
      <c r="B39" s="28">
        <v>50</v>
      </c>
      <c r="C39" s="22" t="s">
        <v>130</v>
      </c>
      <c r="D39" s="3" t="s">
        <v>32</v>
      </c>
      <c r="E39" s="3" t="s">
        <v>32</v>
      </c>
      <c r="F39" s="23" t="s">
        <v>31</v>
      </c>
      <c r="G39" s="22" t="s">
        <v>83</v>
      </c>
      <c r="H39" s="22" t="s">
        <v>313</v>
      </c>
      <c r="I39" s="22" t="s">
        <v>145</v>
      </c>
      <c r="J39" s="22"/>
    </row>
    <row r="40" spans="1:10" s="24" customFormat="1" ht="60" x14ac:dyDescent="0.25">
      <c r="A40" s="25" t="s">
        <v>131</v>
      </c>
      <c r="B40" s="28"/>
      <c r="C40" s="22" t="s">
        <v>132</v>
      </c>
      <c r="D40" s="3" t="s">
        <v>32</v>
      </c>
      <c r="E40" s="3" t="s">
        <v>32</v>
      </c>
      <c r="F40" s="23" t="s">
        <v>31</v>
      </c>
      <c r="G40" s="22" t="s">
        <v>83</v>
      </c>
      <c r="H40" s="22" t="s">
        <v>313</v>
      </c>
      <c r="I40" s="22" t="s">
        <v>146</v>
      </c>
      <c r="J40" s="22"/>
    </row>
    <row r="41" spans="1:10" s="24" customFormat="1" ht="60" x14ac:dyDescent="0.25">
      <c r="A41" s="25" t="s">
        <v>133</v>
      </c>
      <c r="B41" s="28"/>
      <c r="C41" s="22" t="s">
        <v>134</v>
      </c>
      <c r="D41" s="3" t="s">
        <v>32</v>
      </c>
      <c r="E41" s="3" t="s">
        <v>32</v>
      </c>
      <c r="F41" s="23" t="s">
        <v>31</v>
      </c>
      <c r="G41" s="22" t="s">
        <v>83</v>
      </c>
      <c r="H41" s="22" t="s">
        <v>313</v>
      </c>
      <c r="I41" s="22" t="s">
        <v>147</v>
      </c>
      <c r="J41" s="22"/>
    </row>
    <row r="42" spans="1:10" s="24" customFormat="1" ht="60" x14ac:dyDescent="0.25">
      <c r="A42" s="25" t="s">
        <v>135</v>
      </c>
      <c r="B42" s="28"/>
      <c r="C42" s="22" t="s">
        <v>136</v>
      </c>
      <c r="D42" s="3" t="s">
        <v>32</v>
      </c>
      <c r="E42" s="3" t="s">
        <v>32</v>
      </c>
      <c r="F42" s="23" t="s">
        <v>31</v>
      </c>
      <c r="G42" s="22" t="s">
        <v>83</v>
      </c>
      <c r="H42" s="22" t="s">
        <v>313</v>
      </c>
      <c r="I42" s="22" t="s">
        <v>148</v>
      </c>
      <c r="J42" s="22"/>
    </row>
    <row r="43" spans="1:10" s="24" customFormat="1" ht="105" x14ac:dyDescent="0.25">
      <c r="A43" s="25" t="s">
        <v>137</v>
      </c>
      <c r="B43" s="28"/>
      <c r="C43" s="22" t="s">
        <v>138</v>
      </c>
      <c r="D43" s="3" t="s">
        <v>32</v>
      </c>
      <c r="E43" s="3" t="s">
        <v>32</v>
      </c>
      <c r="F43" s="23" t="s">
        <v>31</v>
      </c>
      <c r="G43" s="22" t="s">
        <v>83</v>
      </c>
      <c r="H43" s="22" t="s">
        <v>313</v>
      </c>
      <c r="I43" s="22" t="s">
        <v>149</v>
      </c>
      <c r="J43" s="22"/>
    </row>
    <row r="44" spans="1:10" s="24" customFormat="1" ht="105" x14ac:dyDescent="0.25">
      <c r="A44" s="25" t="s">
        <v>139</v>
      </c>
      <c r="B44" s="28"/>
      <c r="C44" s="22" t="s">
        <v>140</v>
      </c>
      <c r="D44" s="3" t="s">
        <v>32</v>
      </c>
      <c r="E44" s="3" t="s">
        <v>32</v>
      </c>
      <c r="F44" s="23" t="s">
        <v>31</v>
      </c>
      <c r="G44" s="22" t="s">
        <v>83</v>
      </c>
      <c r="H44" s="22" t="s">
        <v>313</v>
      </c>
      <c r="I44" s="22" t="s">
        <v>150</v>
      </c>
      <c r="J44" s="22"/>
    </row>
    <row r="45" spans="1:10" s="24" customFormat="1" ht="105" x14ac:dyDescent="0.25">
      <c r="A45" s="25" t="s">
        <v>141</v>
      </c>
      <c r="B45" s="28"/>
      <c r="C45" s="22" t="s">
        <v>142</v>
      </c>
      <c r="D45" s="3" t="s">
        <v>32</v>
      </c>
      <c r="E45" s="3" t="s">
        <v>32</v>
      </c>
      <c r="F45" s="23" t="s">
        <v>31</v>
      </c>
      <c r="G45" s="22" t="s">
        <v>83</v>
      </c>
      <c r="H45" s="22" t="s">
        <v>319</v>
      </c>
      <c r="I45" s="22" t="s">
        <v>151</v>
      </c>
      <c r="J45" s="22"/>
    </row>
    <row r="46" spans="1:10" s="24" customFormat="1" ht="105" x14ac:dyDescent="0.25">
      <c r="A46" s="25" t="s">
        <v>143</v>
      </c>
      <c r="B46" s="28"/>
      <c r="C46" s="22" t="s">
        <v>144</v>
      </c>
      <c r="D46" s="3" t="s">
        <v>32</v>
      </c>
      <c r="E46" s="3" t="s">
        <v>32</v>
      </c>
      <c r="F46" s="23" t="s">
        <v>31</v>
      </c>
      <c r="G46" s="22" t="s">
        <v>83</v>
      </c>
      <c r="H46" s="22" t="s">
        <v>319</v>
      </c>
      <c r="I46" s="22" t="s">
        <v>152</v>
      </c>
      <c r="J46" s="22"/>
    </row>
    <row r="47" spans="1:10" s="24" customFormat="1" ht="30" x14ac:dyDescent="0.25">
      <c r="A47" s="25" t="s">
        <v>153</v>
      </c>
      <c r="B47" s="28">
        <v>51</v>
      </c>
      <c r="C47" s="22" t="s">
        <v>154</v>
      </c>
      <c r="D47" s="3" t="s">
        <v>32</v>
      </c>
      <c r="E47" s="3" t="s">
        <v>32</v>
      </c>
      <c r="F47" s="23" t="s">
        <v>31</v>
      </c>
      <c r="G47" s="22" t="s">
        <v>86</v>
      </c>
      <c r="H47" s="22" t="s">
        <v>312</v>
      </c>
      <c r="I47" s="22" t="s">
        <v>161</v>
      </c>
      <c r="J47" s="22"/>
    </row>
    <row r="48" spans="1:10" s="24" customFormat="1" ht="30" x14ac:dyDescent="0.25">
      <c r="A48" s="25" t="s">
        <v>155</v>
      </c>
      <c r="B48" s="28">
        <v>52</v>
      </c>
      <c r="C48" s="22" t="s">
        <v>156</v>
      </c>
      <c r="D48" s="3" t="s">
        <v>32</v>
      </c>
      <c r="E48" s="3" t="s">
        <v>32</v>
      </c>
      <c r="F48" s="23" t="s">
        <v>31</v>
      </c>
      <c r="G48" s="22" t="s">
        <v>86</v>
      </c>
      <c r="H48" s="22" t="s">
        <v>312</v>
      </c>
      <c r="I48" s="22" t="s">
        <v>162</v>
      </c>
      <c r="J48" s="22"/>
    </row>
    <row r="49" spans="1:10" s="24" customFormat="1" ht="30" x14ac:dyDescent="0.25">
      <c r="A49" s="25" t="s">
        <v>157</v>
      </c>
      <c r="B49" s="28">
        <v>53</v>
      </c>
      <c r="C49" s="22" t="s">
        <v>158</v>
      </c>
      <c r="D49" s="3" t="s">
        <v>32</v>
      </c>
      <c r="E49" s="3" t="s">
        <v>32</v>
      </c>
      <c r="F49" s="23" t="s">
        <v>31</v>
      </c>
      <c r="G49" s="22" t="s">
        <v>86</v>
      </c>
      <c r="H49" s="22" t="s">
        <v>316</v>
      </c>
      <c r="I49" s="22" t="s">
        <v>163</v>
      </c>
      <c r="J49" s="22"/>
    </row>
    <row r="50" spans="1:10" s="24" customFormat="1" ht="30" x14ac:dyDescent="0.25">
      <c r="A50" s="25" t="s">
        <v>159</v>
      </c>
      <c r="B50" s="28"/>
      <c r="C50" s="22" t="s">
        <v>160</v>
      </c>
      <c r="D50" s="3" t="s">
        <v>32</v>
      </c>
      <c r="E50" s="3" t="s">
        <v>32</v>
      </c>
      <c r="F50" s="23" t="s">
        <v>31</v>
      </c>
      <c r="G50" s="22" t="s">
        <v>86</v>
      </c>
      <c r="H50" s="22" t="s">
        <v>316</v>
      </c>
      <c r="I50" s="22" t="s">
        <v>164</v>
      </c>
      <c r="J50" s="22"/>
    </row>
    <row r="51" spans="1:10" s="24" customFormat="1" ht="30" x14ac:dyDescent="0.25">
      <c r="A51" s="25" t="s">
        <v>165</v>
      </c>
      <c r="B51" s="28">
        <v>54</v>
      </c>
      <c r="C51" s="22" t="s">
        <v>280</v>
      </c>
      <c r="D51" s="3" t="s">
        <v>32</v>
      </c>
      <c r="E51" s="3" t="s">
        <v>281</v>
      </c>
      <c r="F51" s="23" t="s">
        <v>31</v>
      </c>
      <c r="G51" s="22" t="s">
        <v>24</v>
      </c>
      <c r="H51" s="22" t="s">
        <v>316</v>
      </c>
      <c r="I51" s="22" t="s">
        <v>166</v>
      </c>
      <c r="J51" s="22"/>
    </row>
    <row r="52" spans="1:10" s="24" customFormat="1" ht="45" x14ac:dyDescent="0.25">
      <c r="A52" s="25" t="s">
        <v>167</v>
      </c>
      <c r="B52" s="28">
        <v>55</v>
      </c>
      <c r="C52" s="22" t="s">
        <v>168</v>
      </c>
      <c r="D52" s="3" t="s">
        <v>32</v>
      </c>
      <c r="E52" s="3" t="s">
        <v>281</v>
      </c>
      <c r="F52" s="23" t="s">
        <v>31</v>
      </c>
      <c r="G52" s="22" t="s">
        <v>74</v>
      </c>
      <c r="H52" s="22" t="s">
        <v>313</v>
      </c>
      <c r="I52" s="22" t="s">
        <v>172</v>
      </c>
      <c r="J52" s="22"/>
    </row>
    <row r="53" spans="1:10" s="24" customFormat="1" ht="30" x14ac:dyDescent="0.25">
      <c r="A53" s="25" t="s">
        <v>169</v>
      </c>
      <c r="B53" s="28"/>
      <c r="C53" s="22" t="s">
        <v>170</v>
      </c>
      <c r="D53" s="3" t="s">
        <v>32</v>
      </c>
      <c r="E53" s="3" t="s">
        <v>281</v>
      </c>
      <c r="F53" s="23" t="s">
        <v>31</v>
      </c>
      <c r="G53" s="22" t="s">
        <v>24</v>
      </c>
      <c r="H53" s="22" t="s">
        <v>316</v>
      </c>
      <c r="I53" s="22" t="s">
        <v>171</v>
      </c>
      <c r="J53" s="22"/>
    </row>
    <row r="54" spans="1:10" s="24" customFormat="1" ht="45" x14ac:dyDescent="0.25">
      <c r="A54" s="25" t="s">
        <v>173</v>
      </c>
      <c r="B54" s="28">
        <v>57</v>
      </c>
      <c r="C54" s="22" t="s">
        <v>174</v>
      </c>
      <c r="D54" s="3" t="s">
        <v>32</v>
      </c>
      <c r="E54" s="3" t="s">
        <v>32</v>
      </c>
      <c r="F54" s="23" t="s">
        <v>31</v>
      </c>
      <c r="G54" s="22" t="s">
        <v>86</v>
      </c>
      <c r="H54" s="22" t="s">
        <v>314</v>
      </c>
      <c r="I54" s="22" t="s">
        <v>179</v>
      </c>
      <c r="J54" s="22"/>
    </row>
    <row r="55" spans="1:10" s="24" customFormat="1" ht="45" x14ac:dyDescent="0.25">
      <c r="A55" s="25" t="s">
        <v>175</v>
      </c>
      <c r="B55" s="28">
        <v>58</v>
      </c>
      <c r="C55" s="22" t="s">
        <v>176</v>
      </c>
      <c r="D55" s="3" t="s">
        <v>32</v>
      </c>
      <c r="E55" s="3" t="s">
        <v>32</v>
      </c>
      <c r="F55" s="23" t="s">
        <v>31</v>
      </c>
      <c r="G55" s="22" t="s">
        <v>86</v>
      </c>
      <c r="H55" s="22" t="s">
        <v>314</v>
      </c>
      <c r="I55" s="22" t="s">
        <v>180</v>
      </c>
      <c r="J55" s="22"/>
    </row>
    <row r="56" spans="1:10" s="24" customFormat="1" ht="45" x14ac:dyDescent="0.25">
      <c r="A56" s="25" t="s">
        <v>177</v>
      </c>
      <c r="B56" s="28">
        <v>59</v>
      </c>
      <c r="C56" s="22" t="s">
        <v>178</v>
      </c>
      <c r="D56" s="3" t="s">
        <v>32</v>
      </c>
      <c r="E56" s="3" t="s">
        <v>32</v>
      </c>
      <c r="F56" s="23" t="s">
        <v>31</v>
      </c>
      <c r="G56" s="22" t="s">
        <v>86</v>
      </c>
      <c r="H56" s="22" t="s">
        <v>314</v>
      </c>
      <c r="I56" s="22" t="s">
        <v>181</v>
      </c>
      <c r="J56" s="22"/>
    </row>
    <row r="57" spans="1:10" s="24" customFormat="1" ht="45" x14ac:dyDescent="0.25">
      <c r="A57" s="25" t="s">
        <v>182</v>
      </c>
      <c r="B57" s="25"/>
      <c r="C57" s="22" t="s">
        <v>183</v>
      </c>
      <c r="D57" s="3" t="s">
        <v>32</v>
      </c>
      <c r="E57" s="3" t="s">
        <v>32</v>
      </c>
      <c r="F57" s="23" t="s">
        <v>31</v>
      </c>
      <c r="G57" s="22" t="s">
        <v>24</v>
      </c>
      <c r="H57" s="22" t="s">
        <v>315</v>
      </c>
      <c r="I57" s="22" t="s">
        <v>184</v>
      </c>
      <c r="J57" s="22"/>
    </row>
    <row r="58" spans="1:10" s="24" customFormat="1" ht="30" x14ac:dyDescent="0.25">
      <c r="A58" s="25" t="s">
        <v>288</v>
      </c>
      <c r="B58" s="25"/>
      <c r="C58" s="22" t="s">
        <v>289</v>
      </c>
      <c r="D58" s="3" t="s">
        <v>32</v>
      </c>
      <c r="E58" s="3" t="s">
        <v>290</v>
      </c>
      <c r="F58" s="23" t="s">
        <v>31</v>
      </c>
      <c r="G58" s="22" t="s">
        <v>24</v>
      </c>
      <c r="H58" s="22" t="s">
        <v>315</v>
      </c>
      <c r="I58" s="22" t="s">
        <v>291</v>
      </c>
      <c r="J58" s="22"/>
    </row>
    <row r="59" spans="1:10" s="24" customFormat="1" ht="30" x14ac:dyDescent="0.25">
      <c r="A59" s="25" t="s">
        <v>185</v>
      </c>
      <c r="B59" s="25"/>
      <c r="C59" s="22" t="s">
        <v>186</v>
      </c>
      <c r="D59" s="3" t="s">
        <v>32</v>
      </c>
      <c r="E59" s="3" t="s">
        <v>32</v>
      </c>
      <c r="F59" s="23" t="s">
        <v>31</v>
      </c>
      <c r="G59" s="22" t="s">
        <v>24</v>
      </c>
      <c r="H59" s="22" t="s">
        <v>313</v>
      </c>
      <c r="I59" s="22" t="s">
        <v>187</v>
      </c>
      <c r="J59" s="22"/>
    </row>
    <row r="60" spans="1:10" s="24" customFormat="1" ht="30" x14ac:dyDescent="0.25">
      <c r="A60" s="25" t="s">
        <v>292</v>
      </c>
      <c r="B60" s="25"/>
      <c r="C60" s="22" t="s">
        <v>187</v>
      </c>
      <c r="D60" s="3" t="s">
        <v>32</v>
      </c>
      <c r="E60" s="3" t="s">
        <v>290</v>
      </c>
      <c r="F60" s="23" t="s">
        <v>31</v>
      </c>
      <c r="G60" s="22" t="s">
        <v>24</v>
      </c>
      <c r="H60" s="22" t="s">
        <v>313</v>
      </c>
      <c r="I60" s="22" t="s">
        <v>187</v>
      </c>
      <c r="J60" s="22"/>
    </row>
    <row r="61" spans="1:10" s="24" customFormat="1" ht="45" x14ac:dyDescent="0.25">
      <c r="A61" s="25" t="s">
        <v>188</v>
      </c>
      <c r="B61" s="25"/>
      <c r="C61" s="22" t="s">
        <v>189</v>
      </c>
      <c r="D61" s="3" t="s">
        <v>32</v>
      </c>
      <c r="E61" s="3" t="s">
        <v>32</v>
      </c>
      <c r="F61" s="23" t="s">
        <v>31</v>
      </c>
      <c r="G61" s="22" t="s">
        <v>74</v>
      </c>
      <c r="H61" s="22" t="s">
        <v>313</v>
      </c>
      <c r="I61" s="22" t="s">
        <v>194</v>
      </c>
      <c r="J61" s="22"/>
    </row>
    <row r="62" spans="1:10" s="24" customFormat="1" ht="45" x14ac:dyDescent="0.25">
      <c r="A62" s="25" t="s">
        <v>190</v>
      </c>
      <c r="B62" s="25"/>
      <c r="C62" s="22" t="s">
        <v>191</v>
      </c>
      <c r="D62" s="3" t="s">
        <v>32</v>
      </c>
      <c r="E62" s="3" t="s">
        <v>32</v>
      </c>
      <c r="F62" s="23" t="s">
        <v>31</v>
      </c>
      <c r="G62" s="22" t="s">
        <v>74</v>
      </c>
      <c r="H62" s="22" t="s">
        <v>313</v>
      </c>
      <c r="I62" s="22" t="s">
        <v>195</v>
      </c>
      <c r="J62" s="22"/>
    </row>
    <row r="63" spans="1:10" s="24" customFormat="1" ht="45" x14ac:dyDescent="0.25">
      <c r="A63" s="25" t="s">
        <v>192</v>
      </c>
      <c r="B63" s="25"/>
      <c r="C63" s="22" t="s">
        <v>193</v>
      </c>
      <c r="D63" s="3" t="s">
        <v>32</v>
      </c>
      <c r="E63" s="3" t="s">
        <v>32</v>
      </c>
      <c r="F63" s="23" t="s">
        <v>31</v>
      </c>
      <c r="G63" s="22" t="s">
        <v>74</v>
      </c>
      <c r="H63" s="22" t="s">
        <v>313</v>
      </c>
      <c r="I63" s="22" t="s">
        <v>196</v>
      </c>
      <c r="J63" s="22"/>
    </row>
    <row r="64" spans="1:10" s="24" customFormat="1" ht="75" x14ac:dyDescent="0.25">
      <c r="A64" s="25" t="s">
        <v>197</v>
      </c>
      <c r="B64" s="22"/>
      <c r="C64" s="22" t="s">
        <v>198</v>
      </c>
      <c r="D64" s="3" t="s">
        <v>32</v>
      </c>
      <c r="E64" s="3" t="s">
        <v>32</v>
      </c>
      <c r="F64" s="23" t="s">
        <v>31</v>
      </c>
      <c r="G64" s="22" t="s">
        <v>74</v>
      </c>
      <c r="H64" s="22" t="s">
        <v>316</v>
      </c>
      <c r="I64" s="22" t="s">
        <v>209</v>
      </c>
      <c r="J64" s="22"/>
    </row>
    <row r="65" spans="1:10" s="24" customFormat="1" ht="75" x14ac:dyDescent="0.25">
      <c r="A65" s="25" t="s">
        <v>199</v>
      </c>
      <c r="B65" s="25"/>
      <c r="C65" s="22" t="s">
        <v>200</v>
      </c>
      <c r="D65" s="3" t="s">
        <v>32</v>
      </c>
      <c r="E65" s="3" t="s">
        <v>32</v>
      </c>
      <c r="F65" s="23" t="s">
        <v>31</v>
      </c>
      <c r="G65" s="22" t="s">
        <v>74</v>
      </c>
      <c r="H65" s="22" t="s">
        <v>316</v>
      </c>
      <c r="I65" s="22" t="s">
        <v>210</v>
      </c>
      <c r="J65" s="22"/>
    </row>
    <row r="66" spans="1:10" s="24" customFormat="1" ht="75" x14ac:dyDescent="0.25">
      <c r="A66" s="25" t="s">
        <v>201</v>
      </c>
      <c r="B66" s="25"/>
      <c r="C66" s="22" t="s">
        <v>202</v>
      </c>
      <c r="D66" s="3" t="s">
        <v>32</v>
      </c>
      <c r="E66" s="3" t="s">
        <v>32</v>
      </c>
      <c r="F66" s="23" t="s">
        <v>31</v>
      </c>
      <c r="G66" s="22" t="s">
        <v>74</v>
      </c>
      <c r="H66" s="22" t="s">
        <v>316</v>
      </c>
      <c r="I66" s="22" t="s">
        <v>211</v>
      </c>
      <c r="J66" s="22"/>
    </row>
    <row r="67" spans="1:10" s="24" customFormat="1" ht="105" x14ac:dyDescent="0.25">
      <c r="A67" s="25" t="s">
        <v>203</v>
      </c>
      <c r="B67" s="25"/>
      <c r="C67" s="22" t="s">
        <v>204</v>
      </c>
      <c r="D67" s="3" t="s">
        <v>32</v>
      </c>
      <c r="E67" s="3" t="s">
        <v>281</v>
      </c>
      <c r="F67" s="23" t="s">
        <v>31</v>
      </c>
      <c r="G67" s="22" t="s">
        <v>74</v>
      </c>
      <c r="H67" s="22" t="s">
        <v>316</v>
      </c>
      <c r="I67" s="22" t="s">
        <v>323</v>
      </c>
      <c r="J67" s="22"/>
    </row>
    <row r="68" spans="1:10" s="24" customFormat="1" ht="105" x14ac:dyDescent="0.25">
      <c r="A68" s="25" t="s">
        <v>205</v>
      </c>
      <c r="B68" s="25"/>
      <c r="C68" s="22" t="s">
        <v>206</v>
      </c>
      <c r="D68" s="3" t="s">
        <v>32</v>
      </c>
      <c r="E68" s="3" t="s">
        <v>281</v>
      </c>
      <c r="F68" s="23" t="s">
        <v>31</v>
      </c>
      <c r="G68" s="22" t="s">
        <v>74</v>
      </c>
      <c r="H68" s="22" t="s">
        <v>316</v>
      </c>
      <c r="I68" s="22" t="s">
        <v>212</v>
      </c>
      <c r="J68" s="22"/>
    </row>
    <row r="69" spans="1:10" s="24" customFormat="1" ht="105" x14ac:dyDescent="0.25">
      <c r="A69" s="25" t="s">
        <v>207</v>
      </c>
      <c r="B69" s="25"/>
      <c r="C69" s="22" t="s">
        <v>208</v>
      </c>
      <c r="D69" s="3" t="s">
        <v>32</v>
      </c>
      <c r="E69" s="3" t="s">
        <v>281</v>
      </c>
      <c r="F69" s="23" t="s">
        <v>31</v>
      </c>
      <c r="G69" s="22" t="s">
        <v>74</v>
      </c>
      <c r="H69" s="22" t="s">
        <v>316</v>
      </c>
      <c r="I69" s="22" t="s">
        <v>213</v>
      </c>
      <c r="J69" s="22"/>
    </row>
    <row r="70" spans="1:10" s="24" customFormat="1" ht="60" x14ac:dyDescent="0.25">
      <c r="A70" s="25" t="s">
        <v>214</v>
      </c>
      <c r="B70" s="25"/>
      <c r="C70" s="25" t="s">
        <v>215</v>
      </c>
      <c r="D70" s="3" t="s">
        <v>32</v>
      </c>
      <c r="E70" s="3" t="s">
        <v>281</v>
      </c>
      <c r="F70" s="23" t="s">
        <v>31</v>
      </c>
      <c r="G70" s="22" t="s">
        <v>86</v>
      </c>
      <c r="H70" s="22" t="s">
        <v>314</v>
      </c>
      <c r="I70" s="22" t="s">
        <v>295</v>
      </c>
      <c r="J70" s="22"/>
    </row>
    <row r="71" spans="1:10" s="24" customFormat="1" ht="60" x14ac:dyDescent="0.25">
      <c r="A71" s="25" t="s">
        <v>216</v>
      </c>
      <c r="B71" s="25"/>
      <c r="C71" s="25" t="s">
        <v>296</v>
      </c>
      <c r="D71" s="3" t="s">
        <v>32</v>
      </c>
      <c r="E71" s="3" t="s">
        <v>281</v>
      </c>
      <c r="F71" s="23" t="s">
        <v>31</v>
      </c>
      <c r="G71" s="22" t="s">
        <v>86</v>
      </c>
      <c r="H71" s="22" t="s">
        <v>314</v>
      </c>
      <c r="I71" s="22" t="s">
        <v>297</v>
      </c>
      <c r="J71" s="22"/>
    </row>
    <row r="72" spans="1:10" s="24" customFormat="1" ht="75" x14ac:dyDescent="0.25">
      <c r="A72" s="25" t="s">
        <v>293</v>
      </c>
      <c r="B72" s="25"/>
      <c r="C72" s="25" t="s">
        <v>217</v>
      </c>
      <c r="D72" s="3" t="s">
        <v>32</v>
      </c>
      <c r="E72" s="3" t="s">
        <v>281</v>
      </c>
      <c r="F72" s="23" t="s">
        <v>31</v>
      </c>
      <c r="G72" s="22" t="s">
        <v>86</v>
      </c>
      <c r="H72" s="22" t="s">
        <v>314</v>
      </c>
      <c r="I72" s="22" t="s">
        <v>294</v>
      </c>
      <c r="J72" s="22"/>
    </row>
    <row r="73" spans="1:10" s="24" customFormat="1" ht="75" x14ac:dyDescent="0.25">
      <c r="A73" s="25" t="s">
        <v>218</v>
      </c>
      <c r="B73" s="25"/>
      <c r="C73" s="22" t="s">
        <v>215</v>
      </c>
      <c r="D73" s="3" t="s">
        <v>32</v>
      </c>
      <c r="E73" s="3" t="s">
        <v>281</v>
      </c>
      <c r="F73" s="23" t="s">
        <v>31</v>
      </c>
      <c r="G73" s="22" t="s">
        <v>83</v>
      </c>
      <c r="H73" s="22" t="s">
        <v>319</v>
      </c>
      <c r="I73" s="22" t="s">
        <v>298</v>
      </c>
      <c r="J73" s="22"/>
    </row>
    <row r="74" spans="1:10" s="24" customFormat="1" ht="75" x14ac:dyDescent="0.25">
      <c r="A74" s="25" t="s">
        <v>220</v>
      </c>
      <c r="B74" s="25"/>
      <c r="C74" s="25" t="s">
        <v>296</v>
      </c>
      <c r="D74" s="3" t="s">
        <v>32</v>
      </c>
      <c r="E74" s="3" t="s">
        <v>281</v>
      </c>
      <c r="F74" s="23" t="s">
        <v>31</v>
      </c>
      <c r="G74" s="22" t="s">
        <v>83</v>
      </c>
      <c r="H74" s="22" t="s">
        <v>319</v>
      </c>
      <c r="I74" s="22" t="s">
        <v>299</v>
      </c>
      <c r="J74" s="22"/>
    </row>
    <row r="75" spans="1:10" s="24" customFormat="1" ht="75" x14ac:dyDescent="0.25">
      <c r="A75" s="25" t="s">
        <v>222</v>
      </c>
      <c r="B75" s="25"/>
      <c r="C75" s="25" t="s">
        <v>217</v>
      </c>
      <c r="D75" s="3" t="s">
        <v>32</v>
      </c>
      <c r="E75" s="3" t="s">
        <v>281</v>
      </c>
      <c r="F75" s="23" t="s">
        <v>31</v>
      </c>
      <c r="G75" s="22" t="s">
        <v>83</v>
      </c>
      <c r="H75" s="22" t="s">
        <v>319</v>
      </c>
      <c r="I75" s="22" t="s">
        <v>300</v>
      </c>
      <c r="J75" s="22"/>
    </row>
    <row r="76" spans="1:10" s="24" customFormat="1" ht="75" x14ac:dyDescent="0.25">
      <c r="A76" s="25" t="s">
        <v>232</v>
      </c>
      <c r="B76" s="25"/>
      <c r="C76" s="25" t="s">
        <v>219</v>
      </c>
      <c r="D76" s="3" t="s">
        <v>32</v>
      </c>
      <c r="E76" s="3" t="s">
        <v>32</v>
      </c>
      <c r="F76" s="23" t="s">
        <v>31</v>
      </c>
      <c r="G76" s="22" t="s">
        <v>86</v>
      </c>
      <c r="H76" s="22" t="s">
        <v>313</v>
      </c>
      <c r="I76" s="22" t="s">
        <v>227</v>
      </c>
      <c r="J76" s="22"/>
    </row>
    <row r="77" spans="1:10" s="24" customFormat="1" ht="75" x14ac:dyDescent="0.25">
      <c r="A77" s="25" t="s">
        <v>234</v>
      </c>
      <c r="B77" s="25"/>
      <c r="C77" s="22" t="s">
        <v>221</v>
      </c>
      <c r="D77" s="3" t="s">
        <v>32</v>
      </c>
      <c r="E77" s="3" t="s">
        <v>32</v>
      </c>
      <c r="F77" s="23" t="s">
        <v>31</v>
      </c>
      <c r="G77" s="22" t="s">
        <v>86</v>
      </c>
      <c r="H77" s="22" t="s">
        <v>313</v>
      </c>
      <c r="I77" s="22" t="s">
        <v>228</v>
      </c>
      <c r="J77" s="22"/>
    </row>
    <row r="78" spans="1:10" s="24" customFormat="1" ht="75" x14ac:dyDescent="0.25">
      <c r="A78" s="25" t="s">
        <v>236</v>
      </c>
      <c r="B78" s="25"/>
      <c r="C78" s="25" t="s">
        <v>223</v>
      </c>
      <c r="D78" s="3" t="s">
        <v>32</v>
      </c>
      <c r="E78" s="3" t="s">
        <v>32</v>
      </c>
      <c r="F78" s="23" t="s">
        <v>31</v>
      </c>
      <c r="G78" s="22" t="s">
        <v>86</v>
      </c>
      <c r="H78" s="22" t="s">
        <v>313</v>
      </c>
      <c r="I78" s="22" t="s">
        <v>229</v>
      </c>
      <c r="J78" s="22"/>
    </row>
    <row r="79" spans="1:10" s="24" customFormat="1" ht="75" x14ac:dyDescent="0.25">
      <c r="A79" s="25" t="s">
        <v>301</v>
      </c>
      <c r="B79" s="25"/>
      <c r="C79" s="25" t="s">
        <v>224</v>
      </c>
      <c r="D79" s="3" t="s">
        <v>32</v>
      </c>
      <c r="E79" s="3" t="s">
        <v>32</v>
      </c>
      <c r="F79" s="23" t="s">
        <v>31</v>
      </c>
      <c r="G79" s="22" t="s">
        <v>86</v>
      </c>
      <c r="H79" s="22" t="s">
        <v>313</v>
      </c>
      <c r="I79" s="22" t="s">
        <v>230</v>
      </c>
      <c r="J79" s="22"/>
    </row>
    <row r="80" spans="1:10" s="24" customFormat="1" ht="75" x14ac:dyDescent="0.25">
      <c r="A80" s="25" t="s">
        <v>302</v>
      </c>
      <c r="B80" s="25"/>
      <c r="C80" s="22" t="s">
        <v>225</v>
      </c>
      <c r="D80" s="3" t="s">
        <v>32</v>
      </c>
      <c r="E80" s="3" t="s">
        <v>32</v>
      </c>
      <c r="F80" s="23" t="s">
        <v>31</v>
      </c>
      <c r="G80" s="22" t="s">
        <v>86</v>
      </c>
      <c r="H80" s="22" t="s">
        <v>313</v>
      </c>
      <c r="I80" s="22" t="s">
        <v>231</v>
      </c>
      <c r="J80" s="22"/>
    </row>
    <row r="81" spans="1:10" ht="75" x14ac:dyDescent="0.25">
      <c r="A81" s="25" t="s">
        <v>303</v>
      </c>
      <c r="B81" s="25"/>
      <c r="C81" s="25" t="s">
        <v>226</v>
      </c>
      <c r="D81" s="3" t="s">
        <v>32</v>
      </c>
      <c r="E81" s="3" t="s">
        <v>32</v>
      </c>
      <c r="F81" s="23" t="s">
        <v>31</v>
      </c>
      <c r="G81" s="22" t="s">
        <v>86</v>
      </c>
      <c r="H81" s="22" t="s">
        <v>313</v>
      </c>
      <c r="I81" s="22" t="s">
        <v>230</v>
      </c>
      <c r="J81" s="22"/>
    </row>
    <row r="82" spans="1:10" s="24" customFormat="1" ht="75" x14ac:dyDescent="0.25">
      <c r="A82" s="25" t="s">
        <v>241</v>
      </c>
      <c r="B82" s="25"/>
      <c r="C82" s="22" t="s">
        <v>233</v>
      </c>
      <c r="D82" s="3" t="s">
        <v>32</v>
      </c>
      <c r="E82" s="3" t="s">
        <v>32</v>
      </c>
      <c r="F82" s="23" t="s">
        <v>31</v>
      </c>
      <c r="G82" s="22" t="s">
        <v>64</v>
      </c>
      <c r="H82" s="22" t="s">
        <v>313</v>
      </c>
      <c r="I82" s="22" t="s">
        <v>238</v>
      </c>
      <c r="J82" s="22"/>
    </row>
    <row r="83" spans="1:10" s="24" customFormat="1" ht="60" x14ac:dyDescent="0.25">
      <c r="A83" s="25" t="s">
        <v>242</v>
      </c>
      <c r="B83" s="25"/>
      <c r="C83" s="22" t="s">
        <v>235</v>
      </c>
      <c r="D83" s="3" t="s">
        <v>32</v>
      </c>
      <c r="E83" s="3" t="s">
        <v>32</v>
      </c>
      <c r="F83" s="23" t="s">
        <v>31</v>
      </c>
      <c r="G83" s="22" t="s">
        <v>64</v>
      </c>
      <c r="H83" s="22" t="s">
        <v>313</v>
      </c>
      <c r="I83" s="22" t="s">
        <v>239</v>
      </c>
      <c r="J83" s="22"/>
    </row>
    <row r="84" spans="1:10" s="24" customFormat="1" ht="60" x14ac:dyDescent="0.25">
      <c r="A84" s="25" t="s">
        <v>243</v>
      </c>
      <c r="B84" s="25"/>
      <c r="C84" s="22" t="s">
        <v>237</v>
      </c>
      <c r="D84" s="3" t="s">
        <v>32</v>
      </c>
      <c r="E84" s="3" t="s">
        <v>32</v>
      </c>
      <c r="F84" s="23" t="s">
        <v>31</v>
      </c>
      <c r="G84" s="22" t="s">
        <v>64</v>
      </c>
      <c r="H84" s="22" t="s">
        <v>313</v>
      </c>
      <c r="I84" s="22" t="s">
        <v>240</v>
      </c>
      <c r="J84" s="22"/>
    </row>
    <row r="85" spans="1:10" s="24" customFormat="1" ht="75" x14ac:dyDescent="0.25">
      <c r="A85" s="25" t="s">
        <v>244</v>
      </c>
      <c r="B85" s="25"/>
      <c r="C85" s="22" t="s">
        <v>233</v>
      </c>
      <c r="D85" s="3" t="s">
        <v>32</v>
      </c>
      <c r="E85" s="3" t="s">
        <v>32</v>
      </c>
      <c r="F85" s="23" t="s">
        <v>31</v>
      </c>
      <c r="G85" s="22" t="s">
        <v>64</v>
      </c>
      <c r="H85" s="22" t="s">
        <v>313</v>
      </c>
      <c r="I85" s="22" t="s">
        <v>238</v>
      </c>
      <c r="J85" s="22"/>
    </row>
    <row r="86" spans="1:10" s="24" customFormat="1" ht="60" x14ac:dyDescent="0.25">
      <c r="A86" s="25" t="s">
        <v>245</v>
      </c>
      <c r="B86" s="25"/>
      <c r="C86" s="22" t="s">
        <v>235</v>
      </c>
      <c r="D86" s="3" t="s">
        <v>32</v>
      </c>
      <c r="E86" s="3" t="s">
        <v>32</v>
      </c>
      <c r="F86" s="23" t="s">
        <v>31</v>
      </c>
      <c r="G86" s="22" t="s">
        <v>64</v>
      </c>
      <c r="H86" s="22" t="s">
        <v>313</v>
      </c>
      <c r="I86" s="22" t="s">
        <v>239</v>
      </c>
      <c r="J86" s="22"/>
    </row>
    <row r="87" spans="1:10" s="24" customFormat="1" ht="60" x14ac:dyDescent="0.25">
      <c r="A87" s="25" t="s">
        <v>246</v>
      </c>
      <c r="B87" s="25"/>
      <c r="C87" s="22" t="s">
        <v>237</v>
      </c>
      <c r="D87" s="3" t="s">
        <v>32</v>
      </c>
      <c r="E87" s="3" t="s">
        <v>32</v>
      </c>
      <c r="F87" s="23" t="s">
        <v>31</v>
      </c>
      <c r="G87" s="22" t="s">
        <v>64</v>
      </c>
      <c r="H87" s="22" t="s">
        <v>313</v>
      </c>
      <c r="I87" s="22" t="s">
        <v>240</v>
      </c>
      <c r="J87" s="22"/>
    </row>
    <row r="88" spans="1:10" s="24" customFormat="1" ht="75" x14ac:dyDescent="0.25">
      <c r="A88" s="25" t="s">
        <v>247</v>
      </c>
      <c r="B88" s="25"/>
      <c r="C88" s="22" t="s">
        <v>233</v>
      </c>
      <c r="D88" s="3" t="s">
        <v>32</v>
      </c>
      <c r="E88" s="3" t="s">
        <v>32</v>
      </c>
      <c r="F88" s="23" t="s">
        <v>31</v>
      </c>
      <c r="G88" s="22" t="s">
        <v>64</v>
      </c>
      <c r="H88" s="22" t="s">
        <v>313</v>
      </c>
      <c r="I88" s="22" t="s">
        <v>238</v>
      </c>
      <c r="J88" s="22"/>
    </row>
    <row r="89" spans="1:10" s="24" customFormat="1" ht="60" x14ac:dyDescent="0.25">
      <c r="A89" s="25" t="s">
        <v>249</v>
      </c>
      <c r="B89" s="25"/>
      <c r="C89" s="22" t="s">
        <v>235</v>
      </c>
      <c r="D89" s="3" t="s">
        <v>32</v>
      </c>
      <c r="E89" s="3" t="s">
        <v>32</v>
      </c>
      <c r="F89" s="23" t="s">
        <v>31</v>
      </c>
      <c r="G89" s="22" t="s">
        <v>64</v>
      </c>
      <c r="H89" s="22" t="s">
        <v>313</v>
      </c>
      <c r="I89" s="22" t="s">
        <v>239</v>
      </c>
      <c r="J89" s="22"/>
    </row>
    <row r="90" spans="1:10" s="24" customFormat="1" ht="60" x14ac:dyDescent="0.25">
      <c r="A90" s="25" t="s">
        <v>251</v>
      </c>
      <c r="B90" s="25"/>
      <c r="C90" s="22" t="s">
        <v>237</v>
      </c>
      <c r="D90" s="3" t="s">
        <v>32</v>
      </c>
      <c r="E90" s="3" t="s">
        <v>32</v>
      </c>
      <c r="F90" s="23" t="s">
        <v>31</v>
      </c>
      <c r="G90" s="22" t="s">
        <v>64</v>
      </c>
      <c r="H90" s="22" t="s">
        <v>313</v>
      </c>
      <c r="I90" s="22" t="s">
        <v>240</v>
      </c>
      <c r="J90" s="22"/>
    </row>
    <row r="91" spans="1:10" s="24" customFormat="1" ht="60" x14ac:dyDescent="0.25">
      <c r="A91" s="25" t="s">
        <v>262</v>
      </c>
      <c r="B91" s="25"/>
      <c r="C91" s="22" t="s">
        <v>248</v>
      </c>
      <c r="D91" s="3" t="s">
        <v>32</v>
      </c>
      <c r="E91" s="3" t="s">
        <v>32</v>
      </c>
      <c r="F91" s="23" t="s">
        <v>31</v>
      </c>
      <c r="G91" s="22" t="s">
        <v>65</v>
      </c>
      <c r="H91" s="22" t="s">
        <v>313</v>
      </c>
      <c r="I91" s="22" t="s">
        <v>259</v>
      </c>
      <c r="J91" s="22"/>
    </row>
    <row r="92" spans="1:10" s="24" customFormat="1" ht="60" x14ac:dyDescent="0.25">
      <c r="A92" s="25" t="s">
        <v>264</v>
      </c>
      <c r="B92" s="25"/>
      <c r="C92" s="22" t="s">
        <v>250</v>
      </c>
      <c r="D92" s="3" t="s">
        <v>32</v>
      </c>
      <c r="E92" s="3" t="s">
        <v>32</v>
      </c>
      <c r="F92" s="23" t="s">
        <v>31</v>
      </c>
      <c r="G92" s="22" t="s">
        <v>65</v>
      </c>
      <c r="H92" s="22" t="s">
        <v>313</v>
      </c>
      <c r="I92" s="22" t="s">
        <v>260</v>
      </c>
      <c r="J92" s="22"/>
    </row>
    <row r="93" spans="1:10" s="24" customFormat="1" ht="60" x14ac:dyDescent="0.25">
      <c r="A93" s="25" t="s">
        <v>266</v>
      </c>
      <c r="B93" s="25"/>
      <c r="C93" s="22" t="s">
        <v>252</v>
      </c>
      <c r="D93" s="3" t="s">
        <v>32</v>
      </c>
      <c r="E93" s="3" t="s">
        <v>32</v>
      </c>
      <c r="F93" s="23" t="s">
        <v>31</v>
      </c>
      <c r="G93" s="22" t="s">
        <v>65</v>
      </c>
      <c r="H93" s="22" t="s">
        <v>313</v>
      </c>
      <c r="I93" s="22" t="s">
        <v>261</v>
      </c>
      <c r="J93" s="22"/>
    </row>
    <row r="94" spans="1:10" s="24" customFormat="1" ht="60" x14ac:dyDescent="0.25">
      <c r="A94" s="25" t="s">
        <v>268</v>
      </c>
      <c r="B94" s="25"/>
      <c r="C94" s="22" t="s">
        <v>253</v>
      </c>
      <c r="D94" s="3" t="s">
        <v>32</v>
      </c>
      <c r="E94" s="3" t="s">
        <v>32</v>
      </c>
      <c r="F94" s="23" t="s">
        <v>31</v>
      </c>
      <c r="G94" s="22" t="s">
        <v>65</v>
      </c>
      <c r="H94" s="22" t="s">
        <v>313</v>
      </c>
      <c r="I94" s="22" t="s">
        <v>259</v>
      </c>
      <c r="J94" s="22"/>
    </row>
    <row r="95" spans="1:10" s="24" customFormat="1" ht="60" x14ac:dyDescent="0.25">
      <c r="A95" s="25" t="s">
        <v>270</v>
      </c>
      <c r="B95" s="25"/>
      <c r="C95" s="22" t="s">
        <v>254</v>
      </c>
      <c r="D95" s="3" t="s">
        <v>32</v>
      </c>
      <c r="E95" s="3" t="s">
        <v>32</v>
      </c>
      <c r="F95" s="23" t="s">
        <v>31</v>
      </c>
      <c r="G95" s="22" t="s">
        <v>65</v>
      </c>
      <c r="H95" s="22" t="s">
        <v>313</v>
      </c>
      <c r="I95" s="22" t="s">
        <v>260</v>
      </c>
      <c r="J95" s="22"/>
    </row>
    <row r="96" spans="1:10" s="24" customFormat="1" ht="60" x14ac:dyDescent="0.25">
      <c r="A96" s="25" t="s">
        <v>272</v>
      </c>
      <c r="B96" s="25"/>
      <c r="C96" s="22" t="s">
        <v>255</v>
      </c>
      <c r="D96" s="3" t="s">
        <v>32</v>
      </c>
      <c r="E96" s="3" t="s">
        <v>32</v>
      </c>
      <c r="F96" s="23" t="s">
        <v>31</v>
      </c>
      <c r="G96" s="22" t="s">
        <v>65</v>
      </c>
      <c r="H96" s="22" t="s">
        <v>313</v>
      </c>
      <c r="I96" s="22" t="s">
        <v>261</v>
      </c>
      <c r="J96" s="22"/>
    </row>
    <row r="97" spans="1:10" s="24" customFormat="1" ht="60" x14ac:dyDescent="0.25">
      <c r="A97" s="25" t="s">
        <v>304</v>
      </c>
      <c r="B97" s="25"/>
      <c r="C97" s="22" t="s">
        <v>256</v>
      </c>
      <c r="D97" s="3" t="s">
        <v>32</v>
      </c>
      <c r="E97" s="3" t="s">
        <v>32</v>
      </c>
      <c r="F97" s="23" t="s">
        <v>31</v>
      </c>
      <c r="G97" s="22" t="s">
        <v>65</v>
      </c>
      <c r="H97" s="22" t="s">
        <v>313</v>
      </c>
      <c r="I97" s="22" t="s">
        <v>259</v>
      </c>
      <c r="J97" s="22"/>
    </row>
    <row r="98" spans="1:10" s="24" customFormat="1" ht="60" x14ac:dyDescent="0.25">
      <c r="A98" s="25" t="s">
        <v>305</v>
      </c>
      <c r="B98" s="25"/>
      <c r="C98" s="22" t="s">
        <v>257</v>
      </c>
      <c r="D98" s="3" t="s">
        <v>32</v>
      </c>
      <c r="E98" s="3" t="s">
        <v>32</v>
      </c>
      <c r="F98" s="23" t="s">
        <v>31</v>
      </c>
      <c r="G98" s="22" t="s">
        <v>65</v>
      </c>
      <c r="H98" s="22" t="s">
        <v>313</v>
      </c>
      <c r="I98" s="22" t="s">
        <v>260</v>
      </c>
      <c r="J98" s="22"/>
    </row>
    <row r="99" spans="1:10" s="24" customFormat="1" ht="60" x14ac:dyDescent="0.25">
      <c r="A99" s="25" t="s">
        <v>306</v>
      </c>
      <c r="B99" s="25"/>
      <c r="C99" s="22" t="s">
        <v>258</v>
      </c>
      <c r="D99" s="3" t="s">
        <v>32</v>
      </c>
      <c r="E99" s="3" t="s">
        <v>32</v>
      </c>
      <c r="F99" s="23" t="s">
        <v>31</v>
      </c>
      <c r="G99" s="22" t="s">
        <v>65</v>
      </c>
      <c r="H99" s="22" t="s">
        <v>313</v>
      </c>
      <c r="I99" s="22" t="s">
        <v>261</v>
      </c>
      <c r="J99" s="22"/>
    </row>
    <row r="100" spans="1:10" s="24" customFormat="1" ht="75" x14ac:dyDescent="0.25">
      <c r="A100" s="25" t="s">
        <v>277</v>
      </c>
      <c r="B100" s="25"/>
      <c r="C100" s="22" t="s">
        <v>263</v>
      </c>
      <c r="D100" s="3" t="s">
        <v>32</v>
      </c>
      <c r="E100" s="3" t="s">
        <v>32</v>
      </c>
      <c r="F100" s="23" t="s">
        <v>31</v>
      </c>
      <c r="G100" s="22" t="s">
        <v>65</v>
      </c>
      <c r="H100" s="22" t="s">
        <v>319</v>
      </c>
      <c r="I100" s="22" t="s">
        <v>274</v>
      </c>
      <c r="J100" s="22"/>
    </row>
    <row r="101" spans="1:10" s="24" customFormat="1" ht="75" x14ac:dyDescent="0.25">
      <c r="A101" s="25" t="s">
        <v>322</v>
      </c>
      <c r="B101" s="25"/>
      <c r="C101" s="22" t="s">
        <v>278</v>
      </c>
      <c r="D101" s="3" t="s">
        <v>32</v>
      </c>
      <c r="E101" s="3" t="s">
        <v>281</v>
      </c>
      <c r="F101" s="23" t="s">
        <v>31</v>
      </c>
      <c r="G101" s="22" t="s">
        <v>64</v>
      </c>
      <c r="H101" s="22" t="s">
        <v>313</v>
      </c>
      <c r="I101" s="22" t="s">
        <v>279</v>
      </c>
      <c r="J101" s="22"/>
    </row>
    <row r="102" spans="1:10" ht="75" x14ac:dyDescent="0.25">
      <c r="A102" s="25" t="s">
        <v>307</v>
      </c>
      <c r="B102" s="25"/>
      <c r="C102" s="22" t="s">
        <v>265</v>
      </c>
      <c r="D102" s="3" t="s">
        <v>32</v>
      </c>
      <c r="E102" s="3" t="s">
        <v>32</v>
      </c>
      <c r="F102" s="23" t="s">
        <v>31</v>
      </c>
      <c r="G102" s="22" t="s">
        <v>65</v>
      </c>
      <c r="H102" s="22" t="s">
        <v>319</v>
      </c>
      <c r="I102" s="22" t="s">
        <v>275</v>
      </c>
      <c r="J102" s="22"/>
    </row>
    <row r="103" spans="1:10" ht="75" x14ac:dyDescent="0.25">
      <c r="A103" s="25" t="s">
        <v>308</v>
      </c>
      <c r="B103" s="25"/>
      <c r="C103" s="22" t="s">
        <v>267</v>
      </c>
      <c r="D103" s="3" t="s">
        <v>32</v>
      </c>
      <c r="E103" s="3" t="s">
        <v>32</v>
      </c>
      <c r="F103" s="23" t="s">
        <v>31</v>
      </c>
      <c r="G103" s="22" t="s">
        <v>65</v>
      </c>
      <c r="H103" s="22" t="s">
        <v>319</v>
      </c>
      <c r="I103" s="22" t="s">
        <v>276</v>
      </c>
      <c r="J103" s="22"/>
    </row>
    <row r="104" spans="1:10" ht="75" x14ac:dyDescent="0.25">
      <c r="A104" s="25" t="s">
        <v>309</v>
      </c>
      <c r="B104" s="25"/>
      <c r="C104" s="22" t="s">
        <v>269</v>
      </c>
      <c r="D104" s="3" t="s">
        <v>32</v>
      </c>
      <c r="E104" s="3" t="s">
        <v>32</v>
      </c>
      <c r="F104" s="23" t="s">
        <v>31</v>
      </c>
      <c r="G104" s="22" t="s">
        <v>65</v>
      </c>
      <c r="H104" s="22" t="s">
        <v>319</v>
      </c>
      <c r="I104" s="22" t="s">
        <v>274</v>
      </c>
      <c r="J104" s="22"/>
    </row>
    <row r="105" spans="1:10" ht="75" x14ac:dyDescent="0.25">
      <c r="A105" s="25" t="s">
        <v>310</v>
      </c>
      <c r="B105" s="25"/>
      <c r="C105" s="22" t="s">
        <v>271</v>
      </c>
      <c r="D105" s="3" t="s">
        <v>32</v>
      </c>
      <c r="E105" s="3" t="s">
        <v>32</v>
      </c>
      <c r="F105" s="23" t="s">
        <v>31</v>
      </c>
      <c r="G105" s="22" t="s">
        <v>65</v>
      </c>
      <c r="H105" s="22" t="s">
        <v>319</v>
      </c>
      <c r="I105" s="22" t="s">
        <v>275</v>
      </c>
      <c r="J105" s="22"/>
    </row>
    <row r="106" spans="1:10" ht="75" x14ac:dyDescent="0.25">
      <c r="A106" s="25" t="s">
        <v>311</v>
      </c>
      <c r="B106" s="25"/>
      <c r="C106" s="22" t="s">
        <v>273</v>
      </c>
      <c r="D106" s="3" t="s">
        <v>32</v>
      </c>
      <c r="E106" s="3" t="s">
        <v>32</v>
      </c>
      <c r="F106" s="23" t="s">
        <v>31</v>
      </c>
      <c r="G106" s="22" t="s">
        <v>65</v>
      </c>
      <c r="H106" s="22" t="s">
        <v>319</v>
      </c>
      <c r="I106" s="22" t="s">
        <v>276</v>
      </c>
      <c r="J106" s="22"/>
    </row>
    <row r="108" spans="1:10" ht="15.75" x14ac:dyDescent="0.25">
      <c r="A108" s="38"/>
      <c r="B108" s="38"/>
      <c r="C108" s="38"/>
      <c r="D108" s="39"/>
      <c r="E108" s="39"/>
      <c r="F108" s="40"/>
      <c r="G108" s="41"/>
      <c r="H108" s="41"/>
      <c r="I108" s="41"/>
      <c r="J108" s="41"/>
    </row>
    <row r="109" spans="1:10" ht="15.75" x14ac:dyDescent="0.25">
      <c r="A109" s="38"/>
      <c r="B109" s="38"/>
      <c r="C109" s="38"/>
      <c r="D109" s="39"/>
      <c r="E109" s="39"/>
      <c r="F109" s="40"/>
      <c r="G109" s="41"/>
      <c r="H109" s="41"/>
      <c r="I109" s="41"/>
      <c r="J109" s="41"/>
    </row>
    <row r="110" spans="1:10" ht="15.75" x14ac:dyDescent="0.25">
      <c r="A110" s="38"/>
      <c r="B110" s="38"/>
      <c r="C110" s="38"/>
      <c r="D110" s="39"/>
      <c r="E110" s="39"/>
      <c r="F110" s="40"/>
      <c r="G110" s="41"/>
      <c r="H110" s="41"/>
      <c r="I110" s="41"/>
      <c r="J110" s="41"/>
    </row>
  </sheetData>
  <autoFilter ref="A10:J106">
    <sortState ref="A4:J93">
      <sortCondition ref="A2:A98"/>
    </sortState>
  </autoFilter>
  <dataConsolidate/>
  <mergeCells count="1">
    <mergeCell ref="A5:C5"/>
  </mergeCells>
  <conditionalFormatting sqref="E11:E12 D108:E110 D82:E106 E38:E53 E57 E59:E60 D11:D81 E67:E105">
    <cfRule type="containsText" dxfId="19" priority="18" operator="containsText" text="Not Applicable">
      <formula>NOT(ISERROR(SEARCH("Not Applicable",D11)))</formula>
    </cfRule>
    <cfRule type="containsText" dxfId="18" priority="19" operator="containsText" text="Failed">
      <formula>NOT(ISERROR(SEARCH("Failed",D11)))</formula>
    </cfRule>
    <cfRule type="containsText" dxfId="17" priority="20" operator="containsText" text="Passed">
      <formula>NOT(ISERROR(SEARCH("Passed",D11)))</formula>
    </cfRule>
  </conditionalFormatting>
  <conditionalFormatting sqref="E11:E12 D108:E110 D82:E106 E38:E53 E57 E59:E60 D11:D81 E67:E105">
    <cfRule type="containsText" dxfId="16" priority="17" operator="containsText" text="Block">
      <formula>NOT(ISERROR(SEARCH("Block",D11)))</formula>
    </cfRule>
  </conditionalFormatting>
  <conditionalFormatting sqref="E54:E56 E61:E66">
    <cfRule type="containsText" dxfId="15" priority="14" operator="containsText" text="Not Applicable">
      <formula>NOT(ISERROR(SEARCH("Not Applicable",E54)))</formula>
    </cfRule>
    <cfRule type="containsText" dxfId="14" priority="15" operator="containsText" text="Failed">
      <formula>NOT(ISERROR(SEARCH("Failed",E54)))</formula>
    </cfRule>
    <cfRule type="containsText" dxfId="13" priority="16" operator="containsText" text="Passed">
      <formula>NOT(ISERROR(SEARCH("Passed",E54)))</formula>
    </cfRule>
  </conditionalFormatting>
  <conditionalFormatting sqref="E54:E56 E61:E66">
    <cfRule type="containsText" dxfId="12" priority="13" operator="containsText" text="Block">
      <formula>NOT(ISERROR(SEARCH("Block",E54)))</formula>
    </cfRule>
  </conditionalFormatting>
  <conditionalFormatting sqref="E13:E35">
    <cfRule type="containsText" dxfId="11" priority="10" operator="containsText" text="Not Applicable">
      <formula>NOT(ISERROR(SEARCH("Not Applicable",E13)))</formula>
    </cfRule>
    <cfRule type="containsText" dxfId="10" priority="11" operator="containsText" text="Failed">
      <formula>NOT(ISERROR(SEARCH("Failed",E13)))</formula>
    </cfRule>
    <cfRule type="containsText" dxfId="9" priority="12" operator="containsText" text="Passed">
      <formula>NOT(ISERROR(SEARCH("Passed",E13)))</formula>
    </cfRule>
  </conditionalFormatting>
  <conditionalFormatting sqref="E13:E35">
    <cfRule type="containsText" dxfId="8" priority="9" operator="containsText" text="Block">
      <formula>NOT(ISERROR(SEARCH("Block",E13)))</formula>
    </cfRule>
  </conditionalFormatting>
  <conditionalFormatting sqref="E36:E37">
    <cfRule type="containsText" dxfId="7" priority="6" operator="containsText" text="Not Applicable">
      <formula>NOT(ISERROR(SEARCH("Not Applicable",E36)))</formula>
    </cfRule>
    <cfRule type="containsText" dxfId="6" priority="7" operator="containsText" text="Failed">
      <formula>NOT(ISERROR(SEARCH("Failed",E36)))</formula>
    </cfRule>
    <cfRule type="containsText" dxfId="5" priority="8" operator="containsText" text="Passed">
      <formula>NOT(ISERROR(SEARCH("Passed",E36)))</formula>
    </cfRule>
  </conditionalFormatting>
  <conditionalFormatting sqref="E36:E37">
    <cfRule type="containsText" dxfId="4" priority="5" operator="containsText" text="Block">
      <formula>NOT(ISERROR(SEARCH("Block",E36)))</formula>
    </cfRule>
  </conditionalFormatting>
  <conditionalFormatting sqref="E58">
    <cfRule type="containsText" dxfId="3" priority="2" operator="containsText" text="Not Applicable">
      <formula>NOT(ISERROR(SEARCH("Not Applicable",E58)))</formula>
    </cfRule>
    <cfRule type="containsText" dxfId="2" priority="3" operator="containsText" text="Failed">
      <formula>NOT(ISERROR(SEARCH("Failed",E58)))</formula>
    </cfRule>
    <cfRule type="containsText" dxfId="1" priority="4" operator="containsText" text="Passed">
      <formula>NOT(ISERROR(SEARCH("Passed",E58)))</formula>
    </cfRule>
  </conditionalFormatting>
  <conditionalFormatting sqref="E58">
    <cfRule type="containsText" dxfId="0" priority="1" operator="containsText" text="Block">
      <formula>NOT(ISERROR(SEARCH("Block",E58)))</formula>
    </cfRule>
  </conditionalFormatting>
  <dataValidations count="3">
    <dataValidation type="list" allowBlank="1" showInputMessage="1" showErrorMessage="1" sqref="G108:G110 G11:G106">
      <formula1>"Chau Le, Dao Khau, Khang Huynh, Huy Ngo, Huy Nguyen, Phu Ta"</formula1>
    </dataValidation>
    <dataValidation type="list" allowBlank="1" showInputMessage="1" showErrorMessage="1" sqref="F108:F110 F11:F106">
      <formula1>"Automatic, Manual"</formula1>
    </dataValidation>
    <dataValidation type="list" allowBlank="1" showInputMessage="1" showErrorMessage="1" sqref="D108:E110 D11:E106">
      <formula1>"Passed, Failed, Block, Not Applicable"</formula1>
    </dataValidation>
  </dataValidations>
  <hyperlinks>
    <hyperlink ref="J27" location="Sheet1!A1" display="Username"/>
    <hyperlink ref="J28" location="Parameter!A1" display="Password"/>
    <hyperlink ref="J29" location="Parameter!A1" display="Email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/>
  </sheetViews>
  <sheetFormatPr defaultRowHeight="15" x14ac:dyDescent="0.25"/>
  <cols>
    <col min="3" max="3" width="23.5703125" bestFit="1" customWidth="1"/>
    <col min="4" max="4" width="16.85546875" bestFit="1" customWidth="1"/>
  </cols>
  <sheetData>
    <row r="3" spans="2:4" ht="15.75" x14ac:dyDescent="0.25">
      <c r="B3" s="29" t="s">
        <v>104</v>
      </c>
      <c r="C3" s="29" t="s">
        <v>105</v>
      </c>
      <c r="D3" s="30" t="s">
        <v>106</v>
      </c>
    </row>
    <row r="4" spans="2:4" ht="15.75" x14ac:dyDescent="0.25">
      <c r="B4" s="31">
        <v>1</v>
      </c>
      <c r="C4" s="31" t="s">
        <v>107</v>
      </c>
      <c r="D4" s="31" t="b">
        <v>0</v>
      </c>
    </row>
    <row r="5" spans="2:4" ht="15.75" x14ac:dyDescent="0.25">
      <c r="B5" s="31">
        <v>2</v>
      </c>
      <c r="C5" s="31" t="s">
        <v>108</v>
      </c>
      <c r="D5" s="31" t="b">
        <v>0</v>
      </c>
    </row>
    <row r="6" spans="2:4" ht="15.75" x14ac:dyDescent="0.25">
      <c r="B6" s="31">
        <v>3</v>
      </c>
      <c r="C6" s="31" t="s">
        <v>109</v>
      </c>
      <c r="D6" s="31" t="b">
        <v>0</v>
      </c>
    </row>
    <row r="7" spans="2:4" ht="15.75" x14ac:dyDescent="0.25">
      <c r="B7" s="32">
        <v>4</v>
      </c>
      <c r="C7" s="32" t="s">
        <v>110</v>
      </c>
      <c r="D7" s="32" t="b">
        <v>1</v>
      </c>
    </row>
    <row r="8" spans="2:4" ht="15.75" x14ac:dyDescent="0.25">
      <c r="B8" s="33"/>
      <c r="C8" s="33"/>
      <c r="D8" s="33"/>
    </row>
    <row r="9" spans="2:4" ht="15.75" x14ac:dyDescent="0.25">
      <c r="B9" s="33"/>
      <c r="C9" s="33"/>
      <c r="D9" s="33"/>
    </row>
    <row r="10" spans="2:4" ht="15.75" x14ac:dyDescent="0.25">
      <c r="B10" s="29" t="s">
        <v>104</v>
      </c>
      <c r="C10" s="29" t="s">
        <v>111</v>
      </c>
      <c r="D10" s="30" t="s">
        <v>106</v>
      </c>
    </row>
    <row r="11" spans="2:4" ht="15.75" x14ac:dyDescent="0.25">
      <c r="B11" s="31">
        <v>1</v>
      </c>
      <c r="C11" s="31" t="s">
        <v>112</v>
      </c>
      <c r="D11" s="31" t="b">
        <v>0</v>
      </c>
    </row>
    <row r="12" spans="2:4" ht="15.75" x14ac:dyDescent="0.25">
      <c r="B12" s="31">
        <v>2</v>
      </c>
      <c r="C12" s="31" t="s">
        <v>109</v>
      </c>
      <c r="D12" s="31" t="b">
        <v>0</v>
      </c>
    </row>
    <row r="13" spans="2:4" ht="15.75" x14ac:dyDescent="0.25">
      <c r="B13" s="32">
        <v>3</v>
      </c>
      <c r="C13" s="32" t="s">
        <v>113</v>
      </c>
      <c r="D13" s="32" t="b">
        <v>1</v>
      </c>
    </row>
    <row r="14" spans="2:4" ht="15.75" x14ac:dyDescent="0.25">
      <c r="B14" s="33"/>
      <c r="C14" s="33"/>
      <c r="D14" s="33"/>
    </row>
    <row r="15" spans="2:4" ht="15.75" x14ac:dyDescent="0.25">
      <c r="B15" s="33"/>
      <c r="C15" s="33"/>
      <c r="D15" s="33"/>
    </row>
    <row r="16" spans="2:4" ht="15.75" x14ac:dyDescent="0.25">
      <c r="B16" s="29" t="s">
        <v>104</v>
      </c>
      <c r="C16" s="29" t="s">
        <v>114</v>
      </c>
      <c r="D16" s="30" t="s">
        <v>106</v>
      </c>
    </row>
    <row r="17" spans="2:4" ht="15.75" x14ac:dyDescent="0.25">
      <c r="B17" s="31">
        <v>1</v>
      </c>
      <c r="C17" s="31" t="s">
        <v>115</v>
      </c>
      <c r="D17" s="31" t="b">
        <v>0</v>
      </c>
    </row>
    <row r="18" spans="2:4" ht="15.75" x14ac:dyDescent="0.25">
      <c r="B18" s="31">
        <v>2</v>
      </c>
      <c r="C18" s="34" t="s">
        <v>116</v>
      </c>
      <c r="D18" s="31" t="b">
        <v>0</v>
      </c>
    </row>
    <row r="19" spans="2:4" ht="15.75" x14ac:dyDescent="0.25">
      <c r="B19" s="31">
        <v>3</v>
      </c>
      <c r="C19" s="35" t="s">
        <v>117</v>
      </c>
      <c r="D19" s="31" t="b">
        <v>0</v>
      </c>
    </row>
    <row r="20" spans="2:4" ht="15.75" x14ac:dyDescent="0.25">
      <c r="B20" s="31">
        <v>4</v>
      </c>
      <c r="C20" s="35" t="s">
        <v>118</v>
      </c>
      <c r="D20" s="31" t="b">
        <v>0</v>
      </c>
    </row>
    <row r="21" spans="2:4" ht="15.75" x14ac:dyDescent="0.25">
      <c r="B21" s="32">
        <v>5</v>
      </c>
      <c r="C21" s="36" t="s">
        <v>119</v>
      </c>
      <c r="D21" s="32" t="b">
        <v>1</v>
      </c>
    </row>
  </sheetData>
  <hyperlinks>
    <hyperlink ref="C19" r:id="rId1"/>
    <hyperlink ref="C21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M11" sqref="M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history</vt:lpstr>
      <vt:lpstr>Test report Sprint 1</vt:lpstr>
      <vt:lpstr>Parameter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2014-04-22T06:08:53Z</dcterms:modified>
</cp:coreProperties>
</file>