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yu\Desktop\AP\Test\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Specification'!$B$10:$J$108</definedName>
    <definedName name="_xlnm._FilterDatabase" localSheetId="7" hidden="1">'Testcase Sprint 1'!$A$7:$F$7</definedName>
  </definedNames>
  <calcPr calcId="152511"/>
</workbook>
</file>

<file path=xl/calcChain.xml><?xml version="1.0" encoding="utf-8"?>
<calcChain xmlns="http://schemas.openxmlformats.org/spreadsheetml/2006/main">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<sst xmlns="http://schemas.openxmlformats.org/spreadsheetml/2006/main" count="1646" uniqueCount="792">
  <si>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</si>
  <si>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</si>
  <si>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</si>
  <si>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</si>
  <si>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</si>
  <si>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</si>
  <si>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</si>
  <si>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</si>
  <si>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</si>
  <si>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</si>
  <si>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</si>
  <si>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</si>
  <si>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</si>
  <si>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</si>
  <si>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</si>
  <si>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</si>
  <si>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</si>
  <si>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</si>
  <si>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</si>
  <si>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</si>
  <si>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</si>
  <si>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</si>
  <si>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</si>
  <si>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</si>
  <si>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</si>
  <si>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</si>
  <si>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</si>
  <si>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</si>
  <si>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</si>
  <si>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</si>
  <si>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</si>
  <si>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</si>
  <si>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</si>
  <si>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</si>
  <si>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</si>
  <si>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</si>
  <si>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</si>
  <si>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</si>
  <si>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</si>
  <si>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</si>
  <si>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</si>
  <si>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</si>
  <si>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</si>
  <si>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</si>
  <si>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</si>
  <si>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</si>
  <si>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</si>
  <si>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</si>
  <si>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</si>
  <si>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</si>
  <si>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</si>
  <si>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</si>
  <si>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</si>
  <si>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</si>
  <si>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</si>
  <si>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</si>
  <si>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</si>
  <si>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</si>
  <si>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</si>
  <si>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</si>
  <si>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</si>
  <si>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</si>
  <si>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</si>
  <si>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</si>
  <si>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</si>
  <si>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</si>
  <si>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</si>
  <si>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</si>
  <si>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</si>
  <si>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</si>
  <si>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</si>
  <si>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</si>
  <si>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</si>
  <si>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</si>
  <si>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</si>
  <si>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</si>
  <si>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</si>
  <si>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</si>
  <si>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</si>
  <si>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</si>
  <si>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</si>
  <si>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</si>
  <si>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</si>
  <si>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</si>
  <si>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</si>
  <si>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</si>
  <si>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</si>
  <si>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</si>
  <si>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</si>
  <si>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</si>
  <si>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</si>
  <si>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</si>
  <si>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</si>
  <si>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</si>
  <si>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</si>
  <si>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</si>
  <si>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</si>
  <si>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</si>
  <si>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</si>
  <si>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</si>
  <si>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</si>
  <si>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</si>
  <si>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</si>
  <si>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</si>
  <si>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</si>
  <si>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</si>
  <si>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</si>
  <si>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</si>
  <si>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</si>
  <si>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</si>
  <si>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</si>
  <si>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</si>
  <si>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</si>
  <si>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</si>
  <si>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</si>
  <si>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</si>
  <si>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</si>
  <si>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</si>
  <si>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</si>
  <si>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</si>
  <si>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</si>
  <si>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</si>
  <si>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</si>
  <si>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</si>
  <si>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</si>
  <si>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</si>
  <si>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</si>
  <si>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</si>
  <si>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</si>
  <si>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</si>
  <si>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</si>
  <si>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</si>
  <si>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</si>
  <si>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</si>
  <si>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</si>
  <si>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</si>
  <si>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</si>
  <si>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</si>
  <si>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</si>
  <si>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</si>
  <si>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</si>
  <si>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</si>
  <si>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</si>
  <si>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</si>
  <si>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</si>
  <si>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</si>
  <si>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</si>
  <si>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</si>
  <si>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</si>
  <si>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</si>
  <si>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</si>
  <si>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</si>
  <si>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</si>
  <si>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</si>
  <si>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</si>
  <si>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</si>
  <si>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</si>
  <si>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</si>
  <si>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</si>
  <si>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</si>
  <si>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</si>
  <si>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</si>
  <si>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</si>
  <si>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</si>
  <si>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</si>
  <si>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</si>
  <si>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</si>
  <si>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</si>
  <si>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</si>
  <si>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</si>
  <si>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</si>
  <si>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</si>
  <si>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</si>
  <si>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</si>
  <si>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</si>
  <si>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</si>
  <si>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</si>
  <si>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</si>
  <si>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</si>
  <si>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</si>
  <si>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</si>
  <si>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</si>
  <si>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</si>
  <si>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</si>
  <si>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</si>
  <si>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</si>
  <si>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</si>
  <si>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</si>
  <si>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</si>
  <si>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</si>
  <si>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</si>
  <si>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</si>
  <si>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</si>
  <si>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</si>
  <si>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</si>
  <si>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</si>
  <si>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</si>
  <si>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</si>
  <si>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</si>
  <si>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</si>
  <si>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</si>
  <si>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</si>
  <si>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</si>
  <si>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</si>
  <si>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</si>
  <si>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</si>
  <si>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</si>
  <si>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</si>
  <si>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</si>
  <si>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</si>
  <si>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</si>
  <si>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</si>
  <si>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</si>
  <si>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</si>
  <si>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</si>
  <si>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</si>
  <si>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</si>
  <si>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</si>
  <si>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</si>
  <si>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</si>
  <si>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</si>
  <si>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</si>
  <si>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</si>
  <si>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</si>
  <si>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</si>
  <si>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</si>
  <si>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</si>
  <si>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</si>
  <si>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</si>
  <si>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</si>
  <si>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</si>
  <si>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</si>
  <si>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</si>
  <si>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</si>
  <si>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</si>
  <si>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</si>
  <si>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</si>
  <si>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</si>
  <si>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</si>
  <si>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</si>
  <si>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</si>
  <si>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</si>
  <si>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</si>
  <si>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</si>
  <si>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</si>
  <si>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</si>
  <si>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</si>
  <si>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</si>
  <si>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</si>
  <si>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</si>
  <si>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</si>
  <si>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</si>
  <si>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</si>
  <si>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</si>
  <si>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</si>
  <si>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</si>
  <si>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</si>
  <si>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</si>
  <si>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</si>
  <si>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</si>
  <si>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</si>
  <si>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</si>
  <si>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</si>
  <si>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</si>
  <si>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</si>
  <si>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</si>
  <si>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</si>
  <si>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</si>
  <si>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</si>
  <si>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</si>
  <si>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</si>
  <si>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</si>
  <si>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</si>
  <si>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</si>
  <si>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</si>
  <si>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</si>
  <si>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</si>
  <si>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</si>
  <si>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</si>
  <si>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</si>
  <si>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</si>
  <si>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</si>
  <si>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</si>
  <si>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</si>
  <si>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</si>
  <si>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</si>
  <si>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</si>
  <si>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</si>
  <si>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</si>
  <si>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</si>
  <si>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</si>
  <si>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</si>
  <si>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</si>
  <si>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</si>
  <si>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</si>
  <si>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</si>
  <si>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</si>
  <si>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</si>
  <si>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</si>
  <si>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</si>
  <si>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</si>
  <si>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</si>
  <si>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</si>
  <si>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</si>
  <si>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</si>
  <si>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</si>
  <si>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</si>
  <si>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</si>
  <si>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</si>
  <si>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</si>
  <si>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</si>
  <si>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</si>
  <si>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</si>
  <si>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</si>
  <si>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</si>
  <si>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</si>
  <si>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</si>
  <si>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</si>
  <si>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</si>
  <si>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</si>
  <si>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</si>
  <si>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</si>
  <si>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</si>
  <si>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</si>
  <si>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</si>
  <si>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</si>
  <si>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</si>
  <si>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</si>
  <si>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</si>
  <si>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</si>
  <si>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</si>
  <si>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</si>
  <si>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</si>
  <si>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</si>
  <si>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</si>
  <si>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</si>
  <si>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</si>
  <si>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</si>
  <si>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</si>
  <si>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</si>
  <si>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</si>
  <si>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</si>
  <si>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</si>
  <si>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</si>
  <si>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</si>
  <si>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</si>
  <si>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</si>
  <si>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</si>
  <si>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</si>
  <si>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</si>
  <si>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</si>
  <si>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</si>
  <si>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</si>
  <si>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</si>
  <si>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</si>
  <si>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</si>
  <si>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</si>
  <si>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</si>
  <si>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</si>
  <si>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</si>
  <si>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</si>
  <si>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</si>
  <si>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</si>
  <si>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</si>
  <si>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</si>
  <si>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</si>
  <si>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</si>
  <si>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</si>
  <si>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</si>
  <si>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</si>
  <si>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</si>
  <si>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</si>
  <si>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</si>
  <si>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</si>
  <si>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</si>
  <si>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</si>
  <si>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</si>
  <si>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</si>
  <si>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</si>
  <si>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</si>
  <si>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</si>
  <si>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</si>
  <si>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</si>
  <si>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</si>
  <si>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</si>
  <si>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</si>
  <si>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</si>
  <si>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</si>
  <si>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</si>
  <si>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</si>
  <si>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</si>
  <si>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</si>
  <si>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</si>
  <si>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</si>
  <si>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</si>
  <si>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</si>
  <si>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</si>
  <si>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</si>
  <si>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</si>
  <si>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</si>
  <si>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</si>
  <si>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</si>
  <si>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</si>
  <si>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</si>
  <si>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</si>
  <si>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</si>
  <si>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</si>
  <si>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</si>
  <si>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</si>
  <si>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</si>
  <si>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</si>
  <si>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</si>
  <si>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</si>
  <si>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</si>
  <si>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</si>
  <si>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</si>
  <si>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</si>
  <si>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</si>
  <si>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</si>
  <si>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</si>
  <si>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</si>
  <si>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</si>
  <si>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</si>
  <si>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</si>
  <si>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</si>
  <si>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</si>
  <si>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</si>
  <si>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</si>
  <si>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</si>
  <si>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</si>
  <si>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</si>
  <si>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</si>
  <si>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</si>
  <si>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</si>
  <si>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</si>
  <si>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</si>
  <si>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</si>
  <si>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</si>
  <si>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</si>
  <si>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</si>
  <si>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</si>
  <si>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</si>
  <si>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</si>
  <si>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</si>
  <si>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</si>
  <si>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</si>
  <si>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</si>
  <si>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</si>
  <si>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</si>
  <si>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</si>
  <si>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</si>
  <si>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</si>
  <si>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</si>
  <si>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</si>
  <si>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</si>
  <si>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</si>
  <si>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</si>
  <si>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</si>
  <si>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</si>
  <si>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</si>
  <si>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</si>
  <si>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</si>
  <si>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</si>
  <si>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</si>
  <si>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</si>
  <si>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</si>
  <si>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</si>
  <si>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</si>
  <si>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</si>
  <si>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</si>
  <si>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</si>
  <si>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</si>
  <si>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</si>
  <si>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</si>
  <si>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</si>
  <si>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</si>
  <si>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</si>
  <si>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</si>
  <si>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</si>
  <si>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</si>
  <si>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</si>
  <si>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</si>
  <si>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</si>
  <si>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</si>
  <si>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</si>
  <si>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</si>
  <si>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</si>
  <si>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</si>
  <si>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</si>
  <si>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</si>
  <si>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</si>
  <si>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</si>
  <si>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</si>
  <si>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</si>
  <si>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</si>
  <si>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</si>
  <si>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</si>
  <si>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Số lượng testcase failed: 21 (chiếm 22%)</t>
  </si>
  <si>
    <t>Số lượng testcase passed: 73 (chiếm 76%)</t>
  </si>
  <si>
    <t>Số lượng testcase passed đạt mức 76% phù hợp với chỉ tiêu đặt ra ở mức NORMAL(&lt;80%).</t>
  </si>
  <si>
    <t>1. Mở trang web
2. Điền thông tin Username='Admin123', Password='Admin123'
3. Đăng nhập
4. Trong 30 phút không thao tác trên trang web</t>
  </si>
  <si>
    <t>Số lượng Testcase: 96</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</si>
  <si>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</si>
  <si>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</si>
  <si>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</si>
  <si>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</si>
  <si>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</si>
  <si>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</si>
  <si>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</si>
  <si>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</si>
  <si>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</si>
  <si>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</si>
  <si>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</si>
  <si>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</si>
  <si>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</si>
  <si>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</si>
  <si>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File cấu hình tập trung và phân tán</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</si>
  <si>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</si>
  <si>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</si>
  <si>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</si>
  <si>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</si>
  <si>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</si>
  <si>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TO.05</t>
  </si>
  <si>
    <t>Tạo câu hỏi trên công cụ quản trị</t>
  </si>
  <si>
    <t>Tạo câu hỏi trên công cụ hiển thị</t>
  </si>
  <si>
    <t>Cập nhật bộ từ điển (hạ câu hỏi)</t>
  </si>
  <si>
    <t>Đưa danh sách câu hỏi qua công cụ hiển thị</t>
  </si>
  <si>
    <t>Gửi index</t>
  </si>
  <si>
    <t>Người dùng được tạo câu hỏi, câu trả lời cho bộ từ điển.
Câu hỏi được tạo được chuyển vào danh sách Available của bộ từ điển</t>
  </si>
  <si>
    <t>Người dùng được tạo câu hỏi, câu trả lời cho bộ từ điển.
Câu hỏi được tạo được chuyển vào danh sách câu hỏi chưa trả lời</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</si>
  <si>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</si>
  <si>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</si>
  <si>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</si>
  <si>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</si>
  <si>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</si>
  <si>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</si>
  <si>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</si>
  <si>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</si>
  <si>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Hiển thị mỗi trang 6 câu hỏi, hiển thị tối đa 3 trang</t>
  </si>
  <si>
    <t>Phân trang</t>
  </si>
  <si>
    <t>Hiển thị mỗi trang 5 câu hỏi, hiển thị tối đa 3 trang</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</si>
  <si>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</si>
  <si>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</si>
  <si>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</si>
  <si>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</si>
  <si>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</si>
  <si>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</si>
  <si>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</si>
  <si>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</si>
  <si>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Thực hiện tạo index</t>
  </si>
  <si>
    <t>Thực hiện cập nhật index</t>
  </si>
  <si>
    <t>Cho phép tạo file index hỗ trợ cho việc tìm kiếm</t>
  </si>
  <si>
    <t>Cho phép cập nhật lại index hỗ trợ cho việc tìm kiếm</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</si>
  <si>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</si>
  <si>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</si>
  <si>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</si>
  <si>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</si>
  <si>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</si>
  <si>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</si>
  <si>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</si>
  <si>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</si>
  <si>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</si>
  <si>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</si>
  <si>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</si>
  <si>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</si>
  <si>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</si>
  <si>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</si>
  <si>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</si>
  <si>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</si>
  <si>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</si>
  <si>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</si>
  <si>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</si>
  <si>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</si>
  <si>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</si>
  <si>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</si>
  <si>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</si>
  <si>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</si>
  <si>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</si>
  <si>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</si>
  <si>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</si>
  <si>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</si>
  <si>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</si>
  <si>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</si>
  <si>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</si>
  <si>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</si>
  <si>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</si>
  <si>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</si>
  <si>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</si>
  <si>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</si>
  <si>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</si>
  <si>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</si>
  <si>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</si>
  <si>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</si>
  <si>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</si>
  <si>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</si>
  <si>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</si>
  <si>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</si>
  <si>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Thực hiện đưa nhiều câu hỏi vào từ điển từ danh sách câu hỏi đã trả lời</t>
  </si>
  <si>
    <t>Cho phép đưa câu hỏi từ danh sách danh sách câu hỏi đã trả lời vào danh sách hiện tại của bộ từ điển</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</si>
  <si>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</si>
  <si>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</si>
  <si>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</si>
  <si>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</si>
  <si>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</si>
  <si>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</si>
  <si>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</si>
  <si>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</si>
  <si>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</si>
  <si>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</si>
  <si>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</si>
  <si>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</si>
  <si>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</si>
  <si>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</si>
  <si>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</si>
  <si>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</si>
  <si>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</si>
  <si>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</si>
  <si>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TC.08.2</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</si>
  <si>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</si>
  <si>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</si>
  <si>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</si>
  <si>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</si>
  <si>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</si>
  <si>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</si>
  <si>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</si>
  <si>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</si>
  <si>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</si>
  <si>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</si>
  <si>
    <t>Tất cả các câu hỏi, câu trả lời ở danh sách hiện tại của bộ từ điển được hiển thị lên công cụ hiển thị</t>
  </si>
  <si>
    <t>Điều chỉnh phân trang cho công cụ hiển thị</t>
  </si>
  <si>
    <t>Phân trang cho công cụ hiển thị</t>
  </si>
  <si>
    <t>Điều chỉnh số câu hỏi, số trang hiển thị lên công cụ hiển thị</t>
  </si>
  <si>
    <t>Gửi câu hỏi sang công cụ quản trị bộ từ điển - Nhận câu hỏi từ công cụ hiển thị</t>
  </si>
  <si>
    <t>Hiển thị danh sách câu hỏi thông qua công cụ hiển thị</t>
  </si>
  <si>
    <t>Thông tin khái quát của 4 danh sách câu hỏi: chưa trả lời, lưu tạm, đã trả lời, đã xóa</t>
  </si>
  <si>
    <t>Hiển thị mỗi trang 10 câu hỏi, hiển thị tối đa 3 trang</t>
  </si>
  <si>
    <t>Thực hiện gởi câu hỏi sang công cụ quản trị bô từ điển</t>
  </si>
  <si>
    <t>Câu hỏi được gởi từ công cụ hiển thị vào danh sách chưa trả lời của công cụ quản trị</t>
  </si>
  <si>
    <t>TO.31</t>
  </si>
  <si>
    <t>TO.32</t>
  </si>
  <si>
    <t>TO.33</t>
  </si>
  <si>
    <t>Thông tin câu hỏi cơ sở dữ liệu. Danh sách câu hỏi chưa trả lời được cập nhật</t>
  </si>
  <si>
    <t>Hiển thị danh sách câu hỏi trong danh sách hiện tại của bộ từ điển lên công cụ hiển thị</t>
  </si>
  <si>
    <t>Pre-conditions: Danh sách hiện tại của bộ từ điển có sẵn 40 câu hỏi</t>
  </si>
  <si>
    <t>1. Truy cập vào đường dẫn công cụ hiển thị</t>
  </si>
  <si>
    <t>2. Kiểm tra thông tin</t>
  </si>
  <si>
    <t>Hiển thị mỗi trang 10 câu hỏi, tối đa 3 trang.
Khi chọn câu hỏi cần xem, trang web hiển thị thông tin chi tiết câu hỏi</t>
  </si>
  <si>
    <t>TC.13.4</t>
  </si>
  <si>
    <t>Mỗi trang hiển thị 10 câu hỏi. Hiển thị tối đa 3 trang.</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</si>
  <si>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</si>
  <si>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</si>
  <si>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</si>
  <si>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</si>
  <si>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</si>
  <si>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</si>
  <si>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</si>
  <si>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</si>
  <si>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</si>
  <si>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</si>
  <si>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tất cả các danh sách: danh sách có sẵn, danh sách hiện tại, danh sách đã hạ, danh sách đã xóa</t>
  </si>
  <si>
    <t>Hiển thị các danh sách trong bộ từ điển</t>
  </si>
  <si>
    <t>Hiển thị danh sách có sẵn</t>
  </si>
  <si>
    <t>TC.15.3</t>
  </si>
  <si>
    <t>TC.15.4</t>
  </si>
  <si>
    <t>TC.14.3</t>
  </si>
  <si>
    <t>TC.14.4</t>
  </si>
  <si>
    <t>Pre-conditions: Người dùng đã đăng nhập vào trang web. 
1. Chọn bộ từ điển
2. Chọn danh sách có sẵn
3. Kiểm tra thông tin</t>
  </si>
  <si>
    <t>Hiển thị checkbox trước mỗi câu hỏi
Thông tin được hiển thị trong danh sách bao gồm:
 - Câu hỏi
 - Câu trả lời
 - Ngày gởi</t>
  </si>
  <si>
    <t>Hiển thị danh sách hiện tại</t>
  </si>
  <si>
    <t>Hiển thị danh sách đã hạ</t>
  </si>
  <si>
    <t>Pre-conditions: Người dùng đã đăng nhập vào trang web. 
1. Chọn bộ từ điển
2. Chọn danh sách hiện tại
3. Kiểm tra thông tin</t>
  </si>
  <si>
    <t>Pre-conditions: Người dùng đã đăng nhập vào trang web. 
1. Chọn bộ từ điển
2. Chọn danh sách đã hạ
3. Kiểm tra thông tin</t>
  </si>
  <si>
    <t>Pre-conditions: Người dùng đã đăng nhập vào trang web. 
1. Chọn bộ từ điển
2. Chọn danh sách đã xóa
3. Kiểm tra thông tin</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</si>
  <si>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</si>
  <si>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</si>
  <si>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</si>
  <si>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</si>
  <si>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</si>
  <si>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</si>
  <si>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</si>
  <si>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</si>
  <si>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</si>
  <si>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</si>
  <si>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</si>
  <si>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</si>
  <si>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</si>
  <si>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</si>
  <si>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</si>
  <si>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</si>
  <si>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</si>
  <si>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</si>
  <si>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</si>
  <si>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</si>
  <si>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</si>
  <si>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</si>
  <si>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</si>
  <si>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</si>
  <si>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</si>
  <si>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</si>
  <si>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</si>
  <si>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</si>
  <si>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</si>
  <si>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</si>
  <si>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</si>
  <si>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</si>
  <si>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</si>
  <si>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</si>
  <si>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</si>
  <si>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</si>
  <si>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</si>
  <si>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</si>
  <si>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</si>
  <si>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</si>
  <si>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</si>
  <si>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</si>
  <si>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</si>
  <si>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</si>
  <si>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</si>
  <si>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</si>
  <si>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</si>
  <si>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</si>
  <si>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</si>
  <si>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</si>
  <si>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Pre-conditions: Người dùng đã đăng nhập vào trang web. 
1. Chọn danh sách chưa trả lời
2. Chọn câu hỏi
3. Kiểm tra thông tin</t>
  </si>
  <si>
    <t>Pre-conditions: Người dùng đã đăng nhập vào trang web. 
1. Chọn danh sách lưu tạm
2. Chọn câu hỏi
3. Kiểm tra thông tin</t>
  </si>
  <si>
    <t>Pre-conditions: Người dùng đã đăng nhập vào trang web. 
1. Chọn danh sách đã trả lời
2. Chọn câu hỏi
3. Kiểm tra thông tin</t>
  </si>
  <si>
    <t>Pre-conditions: Người dùng đã đăng nhập vào trang web. 
1. Chọn danh sách đã xóa
2. Chọn câu hỏi
3. Kiểm tra thông tin</t>
  </si>
  <si>
    <t>1. Điền thông tin họ tên
2. Điền thông tin Email
3. Điền thông tin tiêu đề
4. Điền thông tin câu hỏi
5. Chọn Gởi</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</si>
  <si>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</si>
  <si>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</si>
  <si>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</si>
  <si>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</si>
  <si>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TC.33.1</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</si>
  <si>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</si>
  <si>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</si>
  <si>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</si>
  <si>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</si>
  <si>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</si>
  <si>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Thông tin chi tiết của câu hỏi kèm theo khung biên soạn câu trả lời được chọn được hiển thị trên giao diện. Thông tin bao gồm:
 - Ngày gởi
 - Nội dung
 - Địa chỉ email người gởi
 - Người trả lời</t>
  </si>
  <si>
    <t>Thực hiện tìm kiếm câu hỏi theo nội dung</t>
  </si>
  <si>
    <t>Cấu hình hệ thống</t>
  </si>
  <si>
    <t>TO.34</t>
  </si>
  <si>
    <t>Cho phép điều chỉnh thông tin liên quan đến mail dùng để gởi câu trả lời cho người đặt câu hỏi</t>
  </si>
  <si>
    <t>TO.35</t>
  </si>
  <si>
    <t>Quản lí quyền của người dùng</t>
  </si>
  <si>
    <t>Cho phép xem tất cả người dùng đã đăng kí và chỉnh sửa quyền cho người dùng</t>
  </si>
  <si>
    <t>TO.36</t>
  </si>
  <si>
    <t>Hiển thị chức năng theo quyền</t>
  </si>
  <si>
    <t>Đối với admin: hiển thị đầy đủ chức năng
Đối với User: Hạn chế một số chưc năng liên quan đến hệ thống</t>
  </si>
  <si>
    <t>TO.37</t>
  </si>
  <si>
    <t>Cho phép điều chỉnh thông tin hệ thống: Database, Username, password</t>
  </si>
  <si>
    <t>Hiển thị thông báo khi thông tin điền vào không phải số nguyên dương khác 0</t>
  </si>
  <si>
    <t>Chỉ cho phép nhập số nguyên dương khác 0</t>
  </si>
  <si>
    <t>TC.34.1</t>
  </si>
  <si>
    <t>Hỗ trợ điều chỉnh thông tin liên quan đến mail dùng để gởi câu trả lời cho người đặt câu hỏi</t>
  </si>
  <si>
    <t>Pre-conditions: Người dùng đã đăng nhập vào trang web bằng tài khoản admin</t>
  </si>
  <si>
    <t>1. Chọn cấu hình</t>
  </si>
  <si>
    <t>2. Chọn cấu hình mail</t>
  </si>
  <si>
    <t>3. Điền thông tin mail</t>
  </si>
  <si>
    <t>4. Điền thông tin mật khẩu mail</t>
  </si>
  <si>
    <t>5. Điền thông tin host</t>
  </si>
  <si>
    <t>6. Điền thông tin Port</t>
  </si>
  <si>
    <t>7. Xác nhận thay đổi</t>
  </si>
  <si>
    <t>csk16tdeadlineteam@gmail.com</t>
  </si>
  <si>
    <t>vanlang12345</t>
  </si>
  <si>
    <t>smtp.gmail.com</t>
  </si>
  <si>
    <t>Hiển thị thông báo thay đổi thành công</t>
  </si>
  <si>
    <t>TC.37.1</t>
  </si>
  <si>
    <t>2. Chọn cấu hình hệ thống</t>
  </si>
  <si>
    <t>3. Điền thông tin Driver</t>
  </si>
  <si>
    <t>4. Điền thông tin Url</t>
  </si>
  <si>
    <t>5. Điền thông tin Username</t>
  </si>
  <si>
    <t>6. Điền thông tin Password</t>
  </si>
  <si>
    <t>com.mysql.jdbc.Driver</t>
  </si>
  <si>
    <t>jdbc:mysql://10.11.27.11:3306/admissionsystem</t>
  </si>
  <si>
    <t>admin</t>
  </si>
  <si>
    <t>TC.35.1</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</si>
  <si>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</si>
  <si>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</si>
  <si>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</si>
  <si>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TC.36.1</t>
  </si>
  <si>
    <t>Đăng nhập tài khoản quyền admin</t>
  </si>
  <si>
    <t>Trang web hiển thị đầy đủ chức năng</t>
  </si>
  <si>
    <t>TC.36.2</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</si>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</sst>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7">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8" borderId="1" xfId="0" applyFont="1" applyFill="1" applyBorder="1" applyAlignment="1">
      <alignment vertical="center"/>
    </xf>
    <xf numFmtId="0" fontId="2" fillId="5" borderId="1" xfId="0" applyFont="1" applyFill="1" applyBorder="1" applyAlignment="1">
      <alignment horizontal="lef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2" fillId="0" borderId="1" xfId="1" applyBorder="1" applyAlignment="1">
      <alignment vertical="center"/>
    </xf>
  </cellXfs>
  <cellStyles count="3">
    <cellStyle name="Hyperlink" xfId="1" builtinId="8"/>
    <cellStyle name="Normal" xfId="0" builtinId="0"/>
    <cellStyle name="Percent" xfId="2" builtinId="5"/>
  </cellStyles>
  <dxfs count="26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0</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4" t="s">
        <v>6</v>
      </c>
      <c r="C8" s="85"/>
      <c r="D8" s="86"/>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505</v>
      </c>
      <c r="C18" s="19">
        <v>1</v>
      </c>
      <c r="D18" s="22" t="s">
        <v>17</v>
      </c>
      <c r="E18" s="18"/>
      <c r="F18" s="19" t="s">
        <v>16</v>
      </c>
    </row>
    <row r="19" spans="2:6" ht="15.75" thickBot="1" x14ac:dyDescent="0.3">
      <c r="B19" s="21" t="s">
        <v>625</v>
      </c>
      <c r="C19" s="19">
        <v>1.1000000000000001</v>
      </c>
      <c r="D19" s="22" t="s">
        <v>627</v>
      </c>
      <c r="E19" s="18"/>
      <c r="F19" s="19" t="s">
        <v>16</v>
      </c>
    </row>
    <row r="20" spans="2:6" ht="15.75" thickBot="1" x14ac:dyDescent="0.3">
      <c r="B20" s="21" t="s">
        <v>626</v>
      </c>
      <c r="C20" s="19">
        <v>1.2</v>
      </c>
      <c r="D20" s="22" t="s">
        <v>627</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4"/>
  <sheetViews>
    <sheetView showGridLines="0" topLeftCell="A57" workbookViewId="0">
      <selection activeCell="C62" sqref="C62"/>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8" t="s">
        <v>506</v>
      </c>
      <c r="B5" s="88"/>
      <c r="C5" s="88"/>
      <c r="D5" s="88"/>
    </row>
    <row r="6" spans="1:4" ht="31.5" x14ac:dyDescent="0.25">
      <c r="A6" s="42" t="s">
        <v>84</v>
      </c>
      <c r="B6" s="7" t="s">
        <v>130</v>
      </c>
      <c r="C6" s="7" t="s">
        <v>517</v>
      </c>
      <c r="D6" s="42"/>
    </row>
    <row r="7" spans="1:4" x14ac:dyDescent="0.25">
      <c r="A7" s="88" t="s">
        <v>507</v>
      </c>
      <c r="B7" s="88"/>
      <c r="C7" s="88"/>
      <c r="D7" s="88"/>
    </row>
    <row r="8" spans="1:4" x14ac:dyDescent="0.25">
      <c r="A8" s="42" t="s">
        <v>85</v>
      </c>
      <c r="B8" s="42" t="s">
        <v>138</v>
      </c>
      <c r="C8" s="7" t="s">
        <v>518</v>
      </c>
      <c r="D8" s="42"/>
    </row>
    <row r="9" spans="1:4" x14ac:dyDescent="0.25">
      <c r="A9" s="88" t="s">
        <v>79</v>
      </c>
      <c r="B9" s="88"/>
      <c r="C9" s="88"/>
      <c r="D9" s="88"/>
    </row>
    <row r="10" spans="1:4" ht="31.5" x14ac:dyDescent="0.25">
      <c r="A10" s="42" t="s">
        <v>86</v>
      </c>
      <c r="B10" s="7" t="s">
        <v>473</v>
      </c>
      <c r="C10" s="7" t="s">
        <v>519</v>
      </c>
      <c r="D10" s="42"/>
    </row>
    <row r="11" spans="1:4" ht="31.5" x14ac:dyDescent="0.25">
      <c r="A11" s="42" t="s">
        <v>107</v>
      </c>
      <c r="B11" s="7" t="s">
        <v>521</v>
      </c>
      <c r="C11" s="7" t="s">
        <v>520</v>
      </c>
      <c r="D11" s="42"/>
    </row>
    <row r="12" spans="1:4" x14ac:dyDescent="0.25">
      <c r="A12" s="88" t="s">
        <v>27</v>
      </c>
      <c r="B12" s="88"/>
      <c r="C12" s="88"/>
      <c r="D12" s="88"/>
    </row>
    <row r="13" spans="1:4" x14ac:dyDescent="0.25">
      <c r="A13" s="114" t="s">
        <v>522</v>
      </c>
      <c r="B13" s="114" t="s">
        <v>549</v>
      </c>
      <c r="C13" s="115" t="s">
        <v>551</v>
      </c>
      <c r="D13" s="114"/>
    </row>
    <row r="14" spans="1:4" x14ac:dyDescent="0.25">
      <c r="A14" s="88" t="s">
        <v>28</v>
      </c>
      <c r="B14" s="88"/>
      <c r="C14" s="88"/>
      <c r="D14" s="88"/>
    </row>
    <row r="15" spans="1:4" ht="31.5" x14ac:dyDescent="0.25">
      <c r="A15" s="114" t="s">
        <v>121</v>
      </c>
      <c r="B15" s="115" t="s">
        <v>550</v>
      </c>
      <c r="C15" s="115" t="s">
        <v>552</v>
      </c>
      <c r="D15" s="114"/>
    </row>
    <row r="16" spans="1:4" x14ac:dyDescent="0.25">
      <c r="A16" s="88" t="s">
        <v>508</v>
      </c>
      <c r="B16" s="88"/>
      <c r="C16" s="88"/>
      <c r="D16" s="88"/>
    </row>
    <row r="17" spans="1:4" ht="31.5" x14ac:dyDescent="0.25">
      <c r="A17" s="42" t="s">
        <v>129</v>
      </c>
      <c r="B17" s="7" t="s">
        <v>130</v>
      </c>
      <c r="C17" s="7" t="s">
        <v>517</v>
      </c>
      <c r="D17" s="42"/>
    </row>
    <row r="18" spans="1:4" x14ac:dyDescent="0.25">
      <c r="A18" s="88" t="s">
        <v>526</v>
      </c>
      <c r="B18" s="88"/>
      <c r="C18" s="88"/>
      <c r="D18" s="88"/>
    </row>
    <row r="19" spans="1:4" ht="31.5" x14ac:dyDescent="0.25">
      <c r="A19" s="42" t="s">
        <v>137</v>
      </c>
      <c r="B19" s="42" t="s">
        <v>633</v>
      </c>
      <c r="C19" s="11" t="s">
        <v>628</v>
      </c>
      <c r="D19" s="42"/>
    </row>
    <row r="20" spans="1:4" x14ac:dyDescent="0.25">
      <c r="A20" s="42" t="s">
        <v>152</v>
      </c>
      <c r="B20" s="42" t="s">
        <v>630</v>
      </c>
      <c r="C20" s="81" t="s">
        <v>635</v>
      </c>
      <c r="D20" s="42"/>
    </row>
    <row r="21" spans="1:4" ht="31.5" x14ac:dyDescent="0.25">
      <c r="A21" s="42" t="s">
        <v>160</v>
      </c>
      <c r="B21" s="42" t="s">
        <v>629</v>
      </c>
      <c r="C21" s="11" t="s">
        <v>631</v>
      </c>
      <c r="D21" s="42"/>
    </row>
    <row r="22" spans="1:4" hidden="1" x14ac:dyDescent="0.25">
      <c r="A22" s="88" t="s">
        <v>632</v>
      </c>
      <c r="B22" s="88"/>
      <c r="C22" s="88"/>
      <c r="D22" s="88"/>
    </row>
    <row r="23" spans="1:4" ht="31.5" hidden="1" x14ac:dyDescent="0.25">
      <c r="A23" s="42" t="s">
        <v>172</v>
      </c>
      <c r="B23" s="42" t="s">
        <v>636</v>
      </c>
      <c r="C23" s="7" t="s">
        <v>637</v>
      </c>
      <c r="D23" s="42"/>
    </row>
    <row r="24" spans="1:4" x14ac:dyDescent="0.25">
      <c r="A24" s="88" t="s">
        <v>527</v>
      </c>
      <c r="B24" s="88"/>
      <c r="C24" s="88"/>
      <c r="D24" s="88"/>
    </row>
    <row r="25" spans="1:4" x14ac:dyDescent="0.25">
      <c r="A25" s="114"/>
      <c r="B25" s="114"/>
      <c r="C25" s="115"/>
      <c r="D25" s="114"/>
    </row>
    <row r="26" spans="1:4" x14ac:dyDescent="0.25">
      <c r="A26" s="88" t="s">
        <v>43</v>
      </c>
      <c r="B26" s="88"/>
      <c r="C26" s="88"/>
      <c r="D26" s="88"/>
    </row>
    <row r="27" spans="1:4" ht="14.25" customHeight="1" x14ac:dyDescent="0.25">
      <c r="A27" s="42" t="s">
        <v>189</v>
      </c>
      <c r="B27" s="7" t="s">
        <v>106</v>
      </c>
      <c r="C27" s="42" t="s">
        <v>538</v>
      </c>
      <c r="D27" s="42"/>
    </row>
    <row r="28" spans="1:4" ht="31.5" x14ac:dyDescent="0.25">
      <c r="A28" s="42" t="s">
        <v>193</v>
      </c>
      <c r="B28" s="7" t="s">
        <v>109</v>
      </c>
      <c r="C28" s="7" t="s">
        <v>634</v>
      </c>
      <c r="D28" s="42"/>
    </row>
    <row r="29" spans="1:4" x14ac:dyDescent="0.25">
      <c r="A29" s="88" t="s">
        <v>509</v>
      </c>
      <c r="B29" s="88"/>
      <c r="C29" s="88"/>
      <c r="D29" s="88"/>
    </row>
    <row r="30" spans="1:4" x14ac:dyDescent="0.25">
      <c r="A30" s="42" t="s">
        <v>195</v>
      </c>
      <c r="B30" s="42" t="s">
        <v>138</v>
      </c>
      <c r="C30" s="7" t="s">
        <v>518</v>
      </c>
      <c r="D30" s="42"/>
    </row>
    <row r="31" spans="1:4" x14ac:dyDescent="0.25">
      <c r="A31" s="88" t="s">
        <v>523</v>
      </c>
      <c r="B31" s="88"/>
      <c r="C31" s="88"/>
      <c r="D31" s="88"/>
    </row>
    <row r="32" spans="1:4" ht="63" x14ac:dyDescent="0.25">
      <c r="A32" s="42" t="s">
        <v>197</v>
      </c>
      <c r="B32" s="42" t="s">
        <v>342</v>
      </c>
      <c r="C32" s="7" t="s">
        <v>528</v>
      </c>
      <c r="D32" s="42"/>
    </row>
    <row r="33" spans="1:4" x14ac:dyDescent="0.25">
      <c r="A33" s="88" t="s">
        <v>524</v>
      </c>
      <c r="B33" s="88"/>
      <c r="C33" s="88"/>
      <c r="D33" s="88"/>
    </row>
    <row r="34" spans="1:4" ht="63" x14ac:dyDescent="0.25">
      <c r="A34" s="42" t="s">
        <v>318</v>
      </c>
      <c r="B34" s="42" t="s">
        <v>342</v>
      </c>
      <c r="C34" s="7" t="s">
        <v>529</v>
      </c>
      <c r="D34" s="42"/>
    </row>
    <row r="35" spans="1:4" x14ac:dyDescent="0.25">
      <c r="A35" s="87" t="s">
        <v>525</v>
      </c>
      <c r="B35" s="87"/>
      <c r="C35" s="87"/>
      <c r="D35" s="87"/>
    </row>
    <row r="36" spans="1:4" ht="31.5" x14ac:dyDescent="0.25">
      <c r="A36" s="42" t="s">
        <v>341</v>
      </c>
      <c r="B36" s="7" t="s">
        <v>537</v>
      </c>
      <c r="C36" s="7" t="s">
        <v>531</v>
      </c>
      <c r="D36" s="42"/>
    </row>
    <row r="37" spans="1:4" x14ac:dyDescent="0.25">
      <c r="A37" s="88" t="s">
        <v>510</v>
      </c>
      <c r="B37" s="88"/>
      <c r="C37" s="88"/>
      <c r="D37" s="88"/>
    </row>
    <row r="38" spans="1:4" ht="31.5" x14ac:dyDescent="0.25">
      <c r="A38" s="42" t="s">
        <v>358</v>
      </c>
      <c r="B38" s="42" t="s">
        <v>532</v>
      </c>
      <c r="C38" s="7" t="s">
        <v>531</v>
      </c>
      <c r="D38" s="42"/>
    </row>
    <row r="39" spans="1:4" ht="31.5" x14ac:dyDescent="0.25">
      <c r="A39" s="42" t="s">
        <v>359</v>
      </c>
      <c r="B39" s="42" t="s">
        <v>533</v>
      </c>
      <c r="C39" s="7" t="s">
        <v>534</v>
      </c>
      <c r="D39" s="42"/>
    </row>
    <row r="40" spans="1:4" ht="31.5" x14ac:dyDescent="0.25">
      <c r="A40" s="42" t="s">
        <v>362</v>
      </c>
      <c r="B40" s="42" t="s">
        <v>535</v>
      </c>
      <c r="C40" s="7" t="s">
        <v>536</v>
      </c>
      <c r="D40" s="42"/>
    </row>
    <row r="41" spans="1:4" x14ac:dyDescent="0.25">
      <c r="A41" s="88" t="s">
        <v>511</v>
      </c>
      <c r="B41" s="88"/>
      <c r="C41" s="88"/>
      <c r="D41" s="88"/>
    </row>
    <row r="42" spans="1:4" ht="30.75" customHeight="1" x14ac:dyDescent="0.25">
      <c r="A42" s="42" t="s">
        <v>366</v>
      </c>
      <c r="B42" s="42" t="s">
        <v>530</v>
      </c>
      <c r="C42" s="7" t="s">
        <v>520</v>
      </c>
      <c r="D42" s="42"/>
    </row>
    <row r="43" spans="1:4" ht="47.25" x14ac:dyDescent="0.25">
      <c r="A43" s="42" t="s">
        <v>382</v>
      </c>
      <c r="B43" s="7" t="s">
        <v>597</v>
      </c>
      <c r="C43" s="7" t="s">
        <v>598</v>
      </c>
      <c r="D43" s="42"/>
    </row>
    <row r="44" spans="1:4" x14ac:dyDescent="0.25">
      <c r="A44" s="88" t="s">
        <v>516</v>
      </c>
      <c r="B44" s="88"/>
      <c r="C44" s="88"/>
      <c r="D44" s="88"/>
    </row>
    <row r="45" spans="1:4" x14ac:dyDescent="0.25">
      <c r="A45" s="114"/>
      <c r="B45" s="114"/>
      <c r="C45" s="114"/>
      <c r="D45" s="114"/>
    </row>
    <row r="46" spans="1:4" x14ac:dyDescent="0.25">
      <c r="A46" s="88" t="s">
        <v>512</v>
      </c>
      <c r="B46" s="88"/>
      <c r="C46" s="88"/>
      <c r="D46" s="88"/>
    </row>
    <row r="47" spans="1:4" ht="47.25" x14ac:dyDescent="0.25">
      <c r="A47" s="42" t="s">
        <v>383</v>
      </c>
      <c r="B47" s="11" t="s">
        <v>660</v>
      </c>
      <c r="C47" s="7" t="s">
        <v>659</v>
      </c>
      <c r="D47" s="42"/>
    </row>
    <row r="48" spans="1:4" x14ac:dyDescent="0.25">
      <c r="A48" s="42" t="s">
        <v>447</v>
      </c>
      <c r="B48" s="7" t="s">
        <v>539</v>
      </c>
      <c r="C48" s="42" t="s">
        <v>540</v>
      </c>
      <c r="D48" s="42"/>
    </row>
    <row r="49" spans="1:4" x14ac:dyDescent="0.25">
      <c r="A49" s="88" t="s">
        <v>513</v>
      </c>
      <c r="B49" s="88"/>
      <c r="C49" s="88"/>
      <c r="D49" s="88"/>
    </row>
    <row r="50" spans="1:4" ht="63" x14ac:dyDescent="0.25">
      <c r="A50" s="42" t="s">
        <v>494</v>
      </c>
      <c r="B50" s="42" t="s">
        <v>545</v>
      </c>
      <c r="C50" s="7" t="s">
        <v>553</v>
      </c>
      <c r="D50" s="42"/>
    </row>
    <row r="51" spans="1:4" ht="63" x14ac:dyDescent="0.25">
      <c r="A51" s="42" t="s">
        <v>561</v>
      </c>
      <c r="B51" s="42" t="s">
        <v>546</v>
      </c>
      <c r="C51" s="7" t="s">
        <v>554</v>
      </c>
      <c r="D51" s="42"/>
    </row>
    <row r="52" spans="1:4" ht="63" x14ac:dyDescent="0.25">
      <c r="A52" s="42" t="s">
        <v>562</v>
      </c>
      <c r="B52" s="42" t="s">
        <v>547</v>
      </c>
      <c r="C52" s="7" t="s">
        <v>555</v>
      </c>
      <c r="D52" s="42"/>
    </row>
    <row r="53" spans="1:4" ht="63" x14ac:dyDescent="0.25">
      <c r="A53" s="42" t="s">
        <v>563</v>
      </c>
      <c r="B53" s="42" t="s">
        <v>548</v>
      </c>
      <c r="C53" s="7" t="s">
        <v>556</v>
      </c>
      <c r="D53" s="42"/>
    </row>
    <row r="54" spans="1:4" ht="47.25" x14ac:dyDescent="0.25">
      <c r="A54" s="42" t="s">
        <v>564</v>
      </c>
      <c r="B54" s="42" t="s">
        <v>542</v>
      </c>
      <c r="C54" s="7" t="s">
        <v>557</v>
      </c>
      <c r="D54" s="42"/>
    </row>
    <row r="55" spans="1:4" ht="47.25" x14ac:dyDescent="0.25">
      <c r="A55" s="42" t="s">
        <v>638</v>
      </c>
      <c r="B55" s="42" t="s">
        <v>543</v>
      </c>
      <c r="C55" s="7" t="s">
        <v>558</v>
      </c>
      <c r="D55" s="42"/>
    </row>
    <row r="56" spans="1:4" ht="47.25" x14ac:dyDescent="0.25">
      <c r="A56" s="42" t="s">
        <v>639</v>
      </c>
      <c r="B56" s="42" t="s">
        <v>544</v>
      </c>
      <c r="C56" s="7" t="s">
        <v>559</v>
      </c>
      <c r="D56" s="42"/>
    </row>
    <row r="57" spans="1:4" ht="47.25" x14ac:dyDescent="0.25">
      <c r="A57" s="42" t="s">
        <v>640</v>
      </c>
      <c r="B57" s="42" t="s">
        <v>541</v>
      </c>
      <c r="C57" s="7" t="s">
        <v>560</v>
      </c>
      <c r="D57" s="42"/>
    </row>
    <row r="58" spans="1:4" x14ac:dyDescent="0.25">
      <c r="A58" s="88" t="s">
        <v>514</v>
      </c>
      <c r="B58" s="88"/>
      <c r="C58" s="88"/>
      <c r="D58" s="88"/>
    </row>
    <row r="59" spans="1:4" ht="31.5" x14ac:dyDescent="0.25">
      <c r="A59" s="42" t="s">
        <v>741</v>
      </c>
      <c r="B59" s="42" t="s">
        <v>514</v>
      </c>
      <c r="C59" s="7" t="s">
        <v>742</v>
      </c>
      <c r="D59" s="42"/>
    </row>
    <row r="60" spans="1:4" x14ac:dyDescent="0.25">
      <c r="A60" s="88" t="s">
        <v>515</v>
      </c>
      <c r="B60" s="88"/>
      <c r="C60" s="88"/>
      <c r="D60" s="88"/>
    </row>
    <row r="61" spans="1:4" ht="31.5" x14ac:dyDescent="0.25">
      <c r="A61" s="42" t="s">
        <v>743</v>
      </c>
      <c r="B61" s="42" t="s">
        <v>744</v>
      </c>
      <c r="C61" s="7" t="s">
        <v>745</v>
      </c>
      <c r="D61" s="42"/>
    </row>
    <row r="62" spans="1:4" ht="47.25" x14ac:dyDescent="0.25">
      <c r="A62" s="42" t="s">
        <v>746</v>
      </c>
      <c r="B62" s="42" t="s">
        <v>747</v>
      </c>
      <c r="C62" s="7" t="s">
        <v>748</v>
      </c>
      <c r="D62" s="42"/>
    </row>
    <row r="63" spans="1:4" x14ac:dyDescent="0.25">
      <c r="A63" s="88" t="s">
        <v>740</v>
      </c>
      <c r="B63" s="88"/>
      <c r="C63" s="88"/>
      <c r="D63" s="88"/>
    </row>
    <row r="64" spans="1:4" ht="31.5" x14ac:dyDescent="0.25">
      <c r="A64" s="42" t="s">
        <v>749</v>
      </c>
      <c r="B64" s="42" t="s">
        <v>740</v>
      </c>
      <c r="C64" s="7" t="s">
        <v>750</v>
      </c>
      <c r="D64" s="42"/>
    </row>
  </sheetData>
  <mergeCells count="22">
    <mergeCell ref="A63:D63"/>
    <mergeCell ref="A44:D44"/>
    <mergeCell ref="A46:D46"/>
    <mergeCell ref="A49:D49"/>
    <mergeCell ref="A58:D58"/>
    <mergeCell ref="A60:D60"/>
    <mergeCell ref="A5:D5"/>
    <mergeCell ref="A14:D14"/>
    <mergeCell ref="A16:D16"/>
    <mergeCell ref="A18:D18"/>
    <mergeCell ref="A22:D22"/>
    <mergeCell ref="A7:D7"/>
    <mergeCell ref="A9:D9"/>
    <mergeCell ref="A12:D12"/>
    <mergeCell ref="A35:D35"/>
    <mergeCell ref="A41:D41"/>
    <mergeCell ref="A24:D24"/>
    <mergeCell ref="A29:D29"/>
    <mergeCell ref="A31:D31"/>
    <mergeCell ref="A37:D37"/>
    <mergeCell ref="A26:D26"/>
    <mergeCell ref="A33:D3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86"/>
  <sheetViews>
    <sheetView showGridLines="0" tabSelected="1" topLeftCell="B214" zoomScaleNormal="100" workbookViewId="0">
      <selection activeCell="E277" sqref="E277"/>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8" t="s">
        <v>103</v>
      </c>
      <c r="B2" s="109" t="s">
        <v>96</v>
      </c>
      <c r="C2" s="109"/>
      <c r="D2" s="54">
        <f>COUNTIF(I12:I136,"&gt;a0")</f>
        <v>30</v>
      </c>
      <c r="E2" s="56"/>
    </row>
    <row r="3" spans="1:10" x14ac:dyDescent="0.25">
      <c r="A3" s="108"/>
      <c r="B3" s="109" t="s">
        <v>97</v>
      </c>
      <c r="C3" s="109"/>
      <c r="D3" s="54">
        <f>SUM(D5:D6)</f>
        <v>0</v>
      </c>
      <c r="E3" s="63"/>
    </row>
    <row r="4" spans="1:10" x14ac:dyDescent="0.25">
      <c r="A4" s="108"/>
      <c r="B4" s="109" t="s">
        <v>98</v>
      </c>
      <c r="C4" s="109"/>
      <c r="D4" s="54">
        <f>D2-D3</f>
        <v>30</v>
      </c>
    </row>
    <row r="5" spans="1:10" x14ac:dyDescent="0.25">
      <c r="A5" s="108"/>
      <c r="B5" s="110" t="s">
        <v>99</v>
      </c>
      <c r="C5" s="110"/>
      <c r="D5" s="54">
        <f>COUNTIF(H12:H136,"Passed")</f>
        <v>0</v>
      </c>
    </row>
    <row r="6" spans="1:10" x14ac:dyDescent="0.25">
      <c r="A6" s="108"/>
      <c r="B6" s="110" t="s">
        <v>100</v>
      </c>
      <c r="C6" s="110"/>
      <c r="D6" s="54">
        <f>COUNTIF(H12:H136,"Failed")</f>
        <v>0</v>
      </c>
    </row>
    <row r="7" spans="1:10" x14ac:dyDescent="0.25">
      <c r="A7" s="108"/>
      <c r="B7" s="110" t="s">
        <v>101</v>
      </c>
      <c r="C7" s="110"/>
      <c r="D7" s="54">
        <f>COUNTIF(H12:H136,"Block")</f>
        <v>0</v>
      </c>
    </row>
    <row r="8" spans="1:10" x14ac:dyDescent="0.25">
      <c r="A8" s="108"/>
      <c r="B8" s="111" t="s">
        <v>102</v>
      </c>
      <c r="C8" s="111"/>
      <c r="D8" s="55">
        <f>1-(D4/D2)</f>
        <v>0</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506</v>
      </c>
      <c r="C11" s="53"/>
      <c r="D11" s="53"/>
      <c r="E11" s="53"/>
      <c r="F11" s="53"/>
      <c r="G11" s="53"/>
      <c r="H11" s="53"/>
      <c r="I11" s="53"/>
      <c r="J11" s="53"/>
    </row>
    <row r="12" spans="1:10" ht="15.75" customHeight="1" outlineLevel="1" collapsed="1" x14ac:dyDescent="0.25">
      <c r="B12" s="52" t="s">
        <v>84</v>
      </c>
      <c r="C12" s="47" t="s">
        <v>130</v>
      </c>
      <c r="D12" s="50"/>
      <c r="E12" s="50"/>
      <c r="F12" s="50"/>
      <c r="G12" s="50"/>
      <c r="H12" s="50"/>
      <c r="I12" s="50"/>
      <c r="J12" s="51"/>
    </row>
    <row r="13" spans="1:10" ht="90" hidden="1" outlineLevel="2" x14ac:dyDescent="0.25">
      <c r="B13" s="45" t="s">
        <v>92</v>
      </c>
      <c r="C13" s="46">
        <v>157</v>
      </c>
      <c r="D13" s="33" t="s">
        <v>739</v>
      </c>
      <c r="E13" s="33" t="s">
        <v>566</v>
      </c>
      <c r="F13" s="33" t="s">
        <v>135</v>
      </c>
      <c r="G13" s="45" t="s">
        <v>93</v>
      </c>
      <c r="H13" s="40"/>
      <c r="I13" s="33" t="s">
        <v>104</v>
      </c>
      <c r="J13" s="45"/>
    </row>
    <row r="14" spans="1:10" ht="45" hidden="1" outlineLevel="2" x14ac:dyDescent="0.25">
      <c r="B14" s="45" t="s">
        <v>230</v>
      </c>
      <c r="C14" s="46">
        <v>158</v>
      </c>
      <c r="D14" s="77" t="s">
        <v>149</v>
      </c>
      <c r="E14" s="33" t="s">
        <v>567</v>
      </c>
      <c r="F14" s="33" t="s">
        <v>151</v>
      </c>
      <c r="G14" s="45" t="s">
        <v>93</v>
      </c>
      <c r="H14" s="40"/>
      <c r="I14" s="33" t="s">
        <v>104</v>
      </c>
      <c r="J14" s="45"/>
    </row>
    <row r="15" spans="1:10" x14ac:dyDescent="0.25">
      <c r="B15" s="61" t="s">
        <v>507</v>
      </c>
      <c r="C15" s="53"/>
      <c r="D15" s="53"/>
      <c r="E15" s="53"/>
      <c r="F15" s="53"/>
      <c r="G15" s="53"/>
      <c r="H15" s="53"/>
      <c r="I15" s="53"/>
      <c r="J15" s="53"/>
    </row>
    <row r="16" spans="1:10" ht="15.75" outlineLevel="1" collapsed="1" x14ac:dyDescent="0.25">
      <c r="B16" s="48" t="s">
        <v>85</v>
      </c>
      <c r="C16" s="49" t="s">
        <v>138</v>
      </c>
      <c r="D16" s="50"/>
      <c r="E16" s="50"/>
      <c r="F16" s="50"/>
      <c r="G16" s="50"/>
      <c r="H16" s="50"/>
      <c r="I16" s="50"/>
      <c r="J16" s="51"/>
    </row>
    <row r="17" spans="2:10" ht="105" hidden="1" outlineLevel="2" x14ac:dyDescent="0.25">
      <c r="B17" s="45" t="s">
        <v>92</v>
      </c>
      <c r="C17" s="46">
        <v>159</v>
      </c>
      <c r="D17" s="33" t="s">
        <v>139</v>
      </c>
      <c r="E17" s="33" t="s">
        <v>143</v>
      </c>
      <c r="F17" s="33" t="s">
        <v>721</v>
      </c>
      <c r="G17" s="45" t="s">
        <v>93</v>
      </c>
      <c r="H17" s="40"/>
      <c r="I17" s="75" t="s">
        <v>136</v>
      </c>
      <c r="J17" s="45"/>
    </row>
    <row r="18" spans="2:10" ht="120" hidden="1" outlineLevel="2" x14ac:dyDescent="0.25">
      <c r="B18" s="45" t="s">
        <v>230</v>
      </c>
      <c r="C18" s="46">
        <v>160</v>
      </c>
      <c r="D18" s="33" t="s">
        <v>140</v>
      </c>
      <c r="E18" s="33" t="s">
        <v>144</v>
      </c>
      <c r="F18" s="33" t="s">
        <v>738</v>
      </c>
      <c r="G18" s="45" t="s">
        <v>93</v>
      </c>
      <c r="H18" s="40"/>
      <c r="I18" s="75" t="s">
        <v>136</v>
      </c>
      <c r="J18" s="45"/>
    </row>
    <row r="19" spans="2:10" ht="120" hidden="1" outlineLevel="2" x14ac:dyDescent="0.25">
      <c r="B19" s="45" t="s">
        <v>231</v>
      </c>
      <c r="C19" s="46">
        <v>161</v>
      </c>
      <c r="D19" s="33" t="s">
        <v>141</v>
      </c>
      <c r="E19" s="33" t="s">
        <v>145</v>
      </c>
      <c r="F19" s="33" t="s">
        <v>738</v>
      </c>
      <c r="G19" s="45" t="s">
        <v>93</v>
      </c>
      <c r="H19" s="40"/>
      <c r="I19" s="75" t="s">
        <v>136</v>
      </c>
      <c r="J19" s="45"/>
    </row>
    <row r="20" spans="2:10" x14ac:dyDescent="0.25">
      <c r="B20" s="61" t="s">
        <v>79</v>
      </c>
      <c r="C20" s="53"/>
      <c r="D20" s="53"/>
      <c r="E20" s="53"/>
      <c r="F20" s="53"/>
      <c r="G20" s="53"/>
      <c r="H20" s="53"/>
      <c r="I20" s="53"/>
      <c r="J20" s="53"/>
    </row>
    <row r="21" spans="2:10" ht="15.75" outlineLevel="1" collapsed="1" x14ac:dyDescent="0.25">
      <c r="B21" s="48" t="s">
        <v>86</v>
      </c>
      <c r="C21" s="49" t="s">
        <v>473</v>
      </c>
      <c r="D21" s="50"/>
      <c r="E21" s="50"/>
      <c r="F21" s="50"/>
      <c r="G21" s="50"/>
      <c r="H21" s="50"/>
      <c r="I21" s="50"/>
      <c r="J21" s="51"/>
    </row>
    <row r="22" spans="2:10" ht="30" hidden="1" outlineLevel="2" x14ac:dyDescent="0.25">
      <c r="B22" s="92" t="s">
        <v>95</v>
      </c>
      <c r="C22" s="92">
        <v>162</v>
      </c>
      <c r="D22" s="98" t="s">
        <v>618</v>
      </c>
      <c r="E22" s="33" t="s">
        <v>568</v>
      </c>
      <c r="F22" s="33"/>
      <c r="G22" s="92" t="s">
        <v>93</v>
      </c>
      <c r="H22" s="95"/>
      <c r="I22" s="89" t="s">
        <v>204</v>
      </c>
      <c r="J22" s="45"/>
    </row>
    <row r="23" spans="2:10" hidden="1" outlineLevel="2" x14ac:dyDescent="0.25">
      <c r="B23" s="93"/>
      <c r="C23" s="93"/>
      <c r="D23" s="99"/>
      <c r="E23" s="33" t="s">
        <v>569</v>
      </c>
      <c r="F23" s="33"/>
      <c r="G23" s="93"/>
      <c r="H23" s="96"/>
      <c r="I23" s="90"/>
      <c r="J23" s="78"/>
    </row>
    <row r="24" spans="2:10" hidden="1" outlineLevel="2" x14ac:dyDescent="0.25">
      <c r="B24" s="93"/>
      <c r="C24" s="93"/>
      <c r="D24" s="99"/>
      <c r="E24" s="33" t="s">
        <v>570</v>
      </c>
      <c r="F24" s="33"/>
      <c r="G24" s="93"/>
      <c r="H24" s="96"/>
      <c r="I24" s="90"/>
      <c r="J24" s="78"/>
    </row>
    <row r="25" spans="2:10" hidden="1" outlineLevel="2" x14ac:dyDescent="0.25">
      <c r="B25" s="93"/>
      <c r="C25" s="93"/>
      <c r="D25" s="99"/>
      <c r="E25" s="33" t="s">
        <v>716</v>
      </c>
      <c r="F25" s="33"/>
      <c r="G25" s="93"/>
      <c r="H25" s="96"/>
      <c r="I25" s="90"/>
      <c r="J25" s="78"/>
    </row>
    <row r="26" spans="2:10" ht="45" hidden="1" outlineLevel="2" x14ac:dyDescent="0.25">
      <c r="B26" s="94"/>
      <c r="C26" s="94"/>
      <c r="D26" s="100"/>
      <c r="E26" s="33" t="s">
        <v>717</v>
      </c>
      <c r="F26" s="33" t="s">
        <v>573</v>
      </c>
      <c r="G26" s="94"/>
      <c r="H26" s="97"/>
      <c r="I26" s="91"/>
      <c r="J26" s="78"/>
    </row>
    <row r="27" spans="2:10" ht="16.5" customHeight="1" outlineLevel="1" collapsed="1" x14ac:dyDescent="0.25">
      <c r="B27" s="48" t="s">
        <v>107</v>
      </c>
      <c r="C27" s="49" t="s">
        <v>521</v>
      </c>
      <c r="D27" s="50"/>
      <c r="E27" s="50"/>
      <c r="F27" s="50"/>
      <c r="G27" s="50"/>
      <c r="H27" s="50"/>
      <c r="I27" s="50"/>
      <c r="J27" s="51"/>
    </row>
    <row r="28" spans="2:10" ht="30" hidden="1" outlineLevel="2" x14ac:dyDescent="0.25">
      <c r="B28" s="92" t="s">
        <v>108</v>
      </c>
      <c r="C28" s="92">
        <v>163</v>
      </c>
      <c r="D28" s="98" t="s">
        <v>619</v>
      </c>
      <c r="E28" s="33" t="s">
        <v>574</v>
      </c>
      <c r="F28" s="33"/>
      <c r="G28" s="92" t="s">
        <v>93</v>
      </c>
      <c r="H28" s="95"/>
      <c r="I28" s="89" t="s">
        <v>204</v>
      </c>
      <c r="J28" s="45"/>
    </row>
    <row r="29" spans="2:10" hidden="1" outlineLevel="2" x14ac:dyDescent="0.25">
      <c r="B29" s="93"/>
      <c r="C29" s="93"/>
      <c r="D29" s="99"/>
      <c r="E29" s="33" t="s">
        <v>575</v>
      </c>
      <c r="F29" s="33"/>
      <c r="G29" s="93"/>
      <c r="H29" s="96"/>
      <c r="I29" s="90"/>
      <c r="J29" s="45"/>
    </row>
    <row r="30" spans="2:10" hidden="1" outlineLevel="2" x14ac:dyDescent="0.25">
      <c r="B30" s="93"/>
      <c r="C30" s="93"/>
      <c r="D30" s="99"/>
      <c r="E30" s="33" t="s">
        <v>576</v>
      </c>
      <c r="F30" s="33"/>
      <c r="G30" s="93"/>
      <c r="H30" s="96"/>
      <c r="I30" s="90"/>
      <c r="J30" s="45"/>
    </row>
    <row r="31" spans="2:10" hidden="1" outlineLevel="2" x14ac:dyDescent="0.25">
      <c r="B31" s="93"/>
      <c r="C31" s="93"/>
      <c r="D31" s="99"/>
      <c r="E31" s="33" t="s">
        <v>577</v>
      </c>
      <c r="F31" s="33"/>
      <c r="G31" s="93"/>
      <c r="H31" s="96"/>
      <c r="I31" s="90"/>
      <c r="J31" s="45"/>
    </row>
    <row r="32" spans="2:10" hidden="1" outlineLevel="2" x14ac:dyDescent="0.25">
      <c r="B32" s="93"/>
      <c r="C32" s="93"/>
      <c r="D32" s="99"/>
      <c r="E32" s="33" t="s">
        <v>571</v>
      </c>
      <c r="F32" s="33"/>
      <c r="G32" s="93"/>
      <c r="H32" s="96"/>
      <c r="I32" s="90"/>
      <c r="J32" s="45"/>
    </row>
    <row r="33" spans="2:10" ht="45" hidden="1" outlineLevel="2" x14ac:dyDescent="0.25">
      <c r="B33" s="94"/>
      <c r="C33" s="94"/>
      <c r="D33" s="100"/>
      <c r="E33" s="33" t="s">
        <v>572</v>
      </c>
      <c r="F33" s="33" t="s">
        <v>578</v>
      </c>
      <c r="G33" s="94"/>
      <c r="H33" s="97"/>
      <c r="I33" s="91"/>
      <c r="J33" s="45"/>
    </row>
    <row r="34" spans="2:10" collapsed="1" x14ac:dyDescent="0.25">
      <c r="B34" s="61" t="s">
        <v>27</v>
      </c>
      <c r="C34" s="53"/>
      <c r="D34" s="53"/>
      <c r="E34" s="53"/>
      <c r="F34" s="53"/>
      <c r="G34" s="53"/>
      <c r="H34" s="53"/>
      <c r="I34" s="53"/>
      <c r="J34" s="53"/>
    </row>
    <row r="35" spans="2:10" ht="15.75" hidden="1" outlineLevel="1" collapsed="1" x14ac:dyDescent="0.25">
      <c r="B35" s="48" t="s">
        <v>522</v>
      </c>
      <c r="C35" s="49" t="s">
        <v>549</v>
      </c>
      <c r="D35" s="50"/>
      <c r="E35" s="50"/>
      <c r="F35" s="50"/>
      <c r="G35" s="50"/>
      <c r="H35" s="50"/>
      <c r="I35" s="50"/>
      <c r="J35" s="51"/>
    </row>
    <row r="36" spans="2:10" ht="15.75" hidden="1" outlineLevel="2" x14ac:dyDescent="0.25">
      <c r="B36" s="45"/>
      <c r="C36" s="83"/>
      <c r="D36" s="33"/>
      <c r="E36" s="33"/>
      <c r="F36" s="33"/>
      <c r="G36" s="45"/>
      <c r="H36" s="40"/>
      <c r="I36" s="33"/>
      <c r="J36" s="45"/>
    </row>
    <row r="37" spans="2:10" collapsed="1" x14ac:dyDescent="0.25">
      <c r="B37" s="61" t="s">
        <v>28</v>
      </c>
      <c r="C37" s="53"/>
      <c r="D37" s="53"/>
      <c r="E37" s="53"/>
      <c r="F37" s="53"/>
      <c r="G37" s="53"/>
      <c r="H37" s="53"/>
      <c r="I37" s="53"/>
      <c r="J37" s="53"/>
    </row>
    <row r="38" spans="2:10" ht="15.75" hidden="1" outlineLevel="1" collapsed="1" x14ac:dyDescent="0.25">
      <c r="B38" s="48" t="s">
        <v>121</v>
      </c>
      <c r="C38" s="60" t="s">
        <v>550</v>
      </c>
      <c r="D38" s="50"/>
      <c r="E38" s="50"/>
      <c r="F38" s="50"/>
      <c r="G38" s="50"/>
      <c r="H38" s="50"/>
      <c r="I38" s="50"/>
      <c r="J38" s="51"/>
    </row>
    <row r="39" spans="2:10" ht="15" hidden="1" customHeight="1" outlineLevel="2" x14ac:dyDescent="0.25">
      <c r="B39" s="76"/>
      <c r="C39" s="76"/>
      <c r="D39" s="75"/>
      <c r="E39" s="33"/>
      <c r="F39" s="33"/>
      <c r="G39" s="76"/>
      <c r="H39" s="74"/>
      <c r="I39" s="75"/>
      <c r="J39" s="45"/>
    </row>
    <row r="40" spans="2:10" x14ac:dyDescent="0.25">
      <c r="B40" s="61" t="s">
        <v>508</v>
      </c>
      <c r="C40" s="53"/>
      <c r="D40" s="53"/>
      <c r="E40" s="53"/>
      <c r="F40" s="53"/>
      <c r="G40" s="53"/>
      <c r="H40" s="53"/>
      <c r="I40" s="53"/>
      <c r="J40" s="53"/>
    </row>
    <row r="41" spans="2:10" ht="15.75" outlineLevel="1" collapsed="1" x14ac:dyDescent="0.25">
      <c r="B41" s="48" t="s">
        <v>129</v>
      </c>
      <c r="C41" s="60" t="s">
        <v>130</v>
      </c>
      <c r="D41" s="50"/>
      <c r="E41" s="50"/>
      <c r="F41" s="50"/>
      <c r="G41" s="50"/>
      <c r="H41" s="50"/>
      <c r="I41" s="50"/>
      <c r="J41" s="51"/>
    </row>
    <row r="42" spans="2:10" ht="90" hidden="1" outlineLevel="2" x14ac:dyDescent="0.25">
      <c r="B42" s="45" t="s">
        <v>142</v>
      </c>
      <c r="C42" s="79">
        <v>164</v>
      </c>
      <c r="D42" s="33" t="s">
        <v>133</v>
      </c>
      <c r="E42" s="33" t="s">
        <v>566</v>
      </c>
      <c r="F42" s="33" t="s">
        <v>135</v>
      </c>
      <c r="G42" s="45" t="s">
        <v>93</v>
      </c>
      <c r="H42" s="40"/>
      <c r="I42" s="33" t="s">
        <v>16</v>
      </c>
      <c r="J42" s="45"/>
    </row>
    <row r="43" spans="2:10" ht="45" hidden="1" outlineLevel="2" x14ac:dyDescent="0.25">
      <c r="B43" s="45" t="s">
        <v>617</v>
      </c>
      <c r="C43" s="79">
        <v>165</v>
      </c>
      <c r="D43" s="77" t="s">
        <v>149</v>
      </c>
      <c r="E43" s="33" t="s">
        <v>567</v>
      </c>
      <c r="F43" s="33" t="s">
        <v>151</v>
      </c>
      <c r="G43" s="45" t="s">
        <v>93</v>
      </c>
      <c r="H43" s="40"/>
      <c r="I43" s="33" t="s">
        <v>16</v>
      </c>
      <c r="J43" s="45"/>
    </row>
    <row r="44" spans="2:10" ht="15.75" customHeight="1" x14ac:dyDescent="0.25">
      <c r="B44" s="61" t="s">
        <v>526</v>
      </c>
      <c r="C44" s="61"/>
      <c r="D44" s="61"/>
      <c r="E44" s="61"/>
      <c r="F44" s="61"/>
      <c r="G44" s="61"/>
      <c r="H44" s="61"/>
      <c r="I44" s="61"/>
      <c r="J44" s="61"/>
    </row>
    <row r="45" spans="2:10" ht="15.75" outlineLevel="1" collapsed="1" x14ac:dyDescent="0.25">
      <c r="B45" s="48" t="s">
        <v>137</v>
      </c>
      <c r="C45" s="60" t="s">
        <v>633</v>
      </c>
      <c r="D45" s="50"/>
      <c r="E45" s="50"/>
      <c r="F45" s="50"/>
      <c r="G45" s="50"/>
      <c r="H45" s="50"/>
      <c r="I45" s="50"/>
      <c r="J45" s="51"/>
    </row>
    <row r="46" spans="2:10" ht="30" hidden="1" outlineLevel="2" x14ac:dyDescent="0.25">
      <c r="B46" s="92" t="s">
        <v>142</v>
      </c>
      <c r="C46" s="92">
        <v>178</v>
      </c>
      <c r="D46" s="98" t="s">
        <v>642</v>
      </c>
      <c r="E46" s="33" t="s">
        <v>643</v>
      </c>
      <c r="F46" s="33"/>
      <c r="G46" s="92" t="s">
        <v>93</v>
      </c>
      <c r="H46" s="95"/>
      <c r="I46" s="89" t="s">
        <v>456</v>
      </c>
      <c r="J46" s="45"/>
    </row>
    <row r="47" spans="2:10" ht="15.75" hidden="1" customHeight="1" outlineLevel="2" x14ac:dyDescent="0.25">
      <c r="B47" s="93"/>
      <c r="C47" s="93"/>
      <c r="D47" s="99"/>
      <c r="E47" s="33" t="s">
        <v>644</v>
      </c>
      <c r="F47" s="33"/>
      <c r="G47" s="93"/>
      <c r="H47" s="96"/>
      <c r="I47" s="90"/>
      <c r="J47" s="45"/>
    </row>
    <row r="48" spans="2:10" ht="60" hidden="1" outlineLevel="2" x14ac:dyDescent="0.25">
      <c r="B48" s="94"/>
      <c r="C48" s="94"/>
      <c r="D48" s="100"/>
      <c r="E48" s="33" t="s">
        <v>645</v>
      </c>
      <c r="F48" s="33" t="s">
        <v>646</v>
      </c>
      <c r="G48" s="94"/>
      <c r="H48" s="97"/>
      <c r="I48" s="91"/>
      <c r="J48" s="45"/>
    </row>
    <row r="49" spans="2:10" ht="15.75" outlineLevel="1" collapsed="1" x14ac:dyDescent="0.25">
      <c r="B49" s="48" t="s">
        <v>152</v>
      </c>
      <c r="C49" s="60" t="s">
        <v>630</v>
      </c>
      <c r="D49" s="50"/>
      <c r="E49" s="50"/>
      <c r="F49" s="50"/>
      <c r="G49" s="50"/>
      <c r="H49" s="50"/>
      <c r="I49" s="50"/>
      <c r="J49" s="51"/>
    </row>
    <row r="50" spans="2:10" ht="30" hidden="1" outlineLevel="2" x14ac:dyDescent="0.25">
      <c r="B50" s="92" t="s">
        <v>154</v>
      </c>
      <c r="C50" s="92">
        <v>179</v>
      </c>
      <c r="D50" s="98" t="s">
        <v>648</v>
      </c>
      <c r="E50" s="33" t="s">
        <v>643</v>
      </c>
      <c r="F50" s="33"/>
      <c r="G50" s="92" t="s">
        <v>93</v>
      </c>
      <c r="H50" s="95"/>
      <c r="I50" s="89" t="s">
        <v>456</v>
      </c>
      <c r="J50" s="45"/>
    </row>
    <row r="51" spans="2:10" ht="15.75" hidden="1" customHeight="1" outlineLevel="2" x14ac:dyDescent="0.25">
      <c r="B51" s="93"/>
      <c r="C51" s="93"/>
      <c r="D51" s="99"/>
      <c r="E51" s="33" t="s">
        <v>644</v>
      </c>
      <c r="F51" s="33" t="s">
        <v>649</v>
      </c>
      <c r="G51" s="93"/>
      <c r="H51" s="96"/>
      <c r="I51" s="90"/>
      <c r="J51" s="78"/>
    </row>
    <row r="52" spans="2:10" ht="15.75" hidden="1" customHeight="1" outlineLevel="2" x14ac:dyDescent="0.25">
      <c r="B52" s="93"/>
      <c r="C52" s="93"/>
      <c r="D52" s="99"/>
      <c r="E52" s="33" t="s">
        <v>601</v>
      </c>
      <c r="F52" s="33" t="s">
        <v>650</v>
      </c>
      <c r="G52" s="93"/>
      <c r="H52" s="96"/>
      <c r="I52" s="90"/>
      <c r="J52" s="78"/>
    </row>
    <row r="53" spans="2:10" ht="15.75" hidden="1" customHeight="1" outlineLevel="2" x14ac:dyDescent="0.25">
      <c r="B53" s="93"/>
      <c r="C53" s="93"/>
      <c r="D53" s="99"/>
      <c r="E53" s="33" t="s">
        <v>603</v>
      </c>
      <c r="F53" s="33" t="s">
        <v>651</v>
      </c>
      <c r="G53" s="93"/>
      <c r="H53" s="96"/>
      <c r="I53" s="90"/>
      <c r="J53" s="78"/>
    </row>
    <row r="54" spans="2:10" ht="45" hidden="1" outlineLevel="2" x14ac:dyDescent="0.25">
      <c r="B54" s="94"/>
      <c r="C54" s="94"/>
      <c r="D54" s="100"/>
      <c r="E54" s="33" t="s">
        <v>605</v>
      </c>
      <c r="F54" s="33" t="s">
        <v>735</v>
      </c>
      <c r="G54" s="94"/>
      <c r="H54" s="97"/>
      <c r="I54" s="91"/>
      <c r="J54" s="78"/>
    </row>
    <row r="55" spans="2:10" ht="15.75" outlineLevel="1" collapsed="1" x14ac:dyDescent="0.25">
      <c r="B55" s="48" t="s">
        <v>160</v>
      </c>
      <c r="C55" s="60" t="s">
        <v>629</v>
      </c>
      <c r="D55" s="50"/>
      <c r="E55" s="50"/>
      <c r="F55" s="50"/>
      <c r="G55" s="50"/>
      <c r="H55" s="50"/>
      <c r="I55" s="50"/>
      <c r="J55" s="51"/>
    </row>
    <row r="56" spans="2:10" ht="30" hidden="1" customHeight="1" outlineLevel="2" x14ac:dyDescent="0.25">
      <c r="B56" s="112" t="s">
        <v>162</v>
      </c>
      <c r="C56" s="92">
        <v>180</v>
      </c>
      <c r="D56" s="98" t="s">
        <v>653</v>
      </c>
      <c r="E56" s="33" t="s">
        <v>718</v>
      </c>
      <c r="F56" s="33" t="s">
        <v>751</v>
      </c>
      <c r="G56" s="92" t="s">
        <v>93</v>
      </c>
      <c r="H56" s="95"/>
      <c r="I56" s="89" t="s">
        <v>456</v>
      </c>
      <c r="J56" s="45"/>
    </row>
    <row r="57" spans="2:10" ht="45" hidden="1" outlineLevel="2" x14ac:dyDescent="0.25">
      <c r="B57" s="113"/>
      <c r="C57" s="93"/>
      <c r="D57" s="99"/>
      <c r="E57" s="33" t="s">
        <v>719</v>
      </c>
      <c r="F57" s="33" t="s">
        <v>654</v>
      </c>
      <c r="G57" s="93"/>
      <c r="H57" s="96"/>
      <c r="I57" s="90"/>
      <c r="J57" s="45"/>
    </row>
    <row r="58" spans="2:10" hidden="1" x14ac:dyDescent="0.25">
      <c r="B58" s="61" t="s">
        <v>632</v>
      </c>
      <c r="C58" s="61"/>
      <c r="D58" s="61"/>
      <c r="E58" s="61"/>
      <c r="F58" s="61"/>
      <c r="G58" s="61"/>
      <c r="H58" s="61"/>
      <c r="I58" s="61"/>
      <c r="J58" s="61"/>
    </row>
    <row r="59" spans="2:10" collapsed="1" x14ac:dyDescent="0.25">
      <c r="B59" s="61" t="s">
        <v>527</v>
      </c>
      <c r="C59" s="61"/>
      <c r="D59" s="61"/>
      <c r="E59" s="61"/>
      <c r="F59" s="61"/>
      <c r="G59" s="61"/>
      <c r="H59" s="61"/>
      <c r="I59" s="61"/>
      <c r="J59" s="61"/>
    </row>
    <row r="60" spans="2:10" ht="15.75" hidden="1" outlineLevel="1" collapsed="1" x14ac:dyDescent="0.25">
      <c r="B60" s="48"/>
      <c r="C60" s="60"/>
      <c r="D60" s="50"/>
      <c r="E60" s="50"/>
      <c r="F60" s="50"/>
      <c r="G60" s="50"/>
      <c r="H60" s="50"/>
      <c r="I60" s="50"/>
      <c r="J60" s="51"/>
    </row>
    <row r="61" spans="2:10" ht="15.75" hidden="1" outlineLevel="2" x14ac:dyDescent="0.25">
      <c r="B61" s="45"/>
      <c r="C61" s="46"/>
      <c r="D61" s="33"/>
      <c r="E61" s="33"/>
      <c r="F61" s="33"/>
      <c r="G61" s="45"/>
      <c r="H61" s="40"/>
      <c r="I61" s="33"/>
      <c r="J61" s="45"/>
    </row>
    <row r="62" spans="2:10" ht="15.75" hidden="1" outlineLevel="2" x14ac:dyDescent="0.25">
      <c r="B62" s="45"/>
      <c r="C62" s="46"/>
      <c r="D62" s="33"/>
      <c r="E62" s="33"/>
      <c r="F62" s="62"/>
      <c r="G62" s="45"/>
      <c r="H62" s="40"/>
      <c r="I62" s="33"/>
      <c r="J62" s="45"/>
    </row>
    <row r="63" spans="2:10" ht="15" hidden="1" customHeight="1" outlineLevel="2" x14ac:dyDescent="0.25">
      <c r="B63" s="76"/>
      <c r="C63" s="75"/>
      <c r="D63" s="75"/>
      <c r="E63" s="33"/>
      <c r="F63" s="33"/>
      <c r="G63" s="76"/>
      <c r="H63" s="74"/>
      <c r="I63" s="75"/>
      <c r="J63" s="45"/>
    </row>
    <row r="64" spans="2:10" x14ac:dyDescent="0.25">
      <c r="B64" s="61" t="s">
        <v>43</v>
      </c>
      <c r="C64" s="61"/>
      <c r="D64" s="61"/>
      <c r="E64" s="61"/>
      <c r="F64" s="61"/>
      <c r="G64" s="61"/>
      <c r="H64" s="61"/>
      <c r="I64" s="61"/>
      <c r="J64" s="61"/>
    </row>
    <row r="65" spans="2:10" ht="15.75" outlineLevel="1" collapsed="1" x14ac:dyDescent="0.25">
      <c r="B65" s="48" t="s">
        <v>189</v>
      </c>
      <c r="C65" s="60" t="s">
        <v>106</v>
      </c>
      <c r="D65" s="50"/>
      <c r="E65" s="50"/>
      <c r="F65" s="50"/>
      <c r="G65" s="50"/>
      <c r="H65" s="50"/>
      <c r="I65" s="50"/>
      <c r="J65" s="51"/>
    </row>
    <row r="66" spans="2:10" ht="30" hidden="1" outlineLevel="2" x14ac:dyDescent="0.25">
      <c r="B66" s="104" t="s">
        <v>190</v>
      </c>
      <c r="C66" s="104">
        <v>166</v>
      </c>
      <c r="D66" s="105" t="s">
        <v>607</v>
      </c>
      <c r="E66" s="33" t="s">
        <v>674</v>
      </c>
      <c r="F66" s="33"/>
      <c r="G66" s="104" t="s">
        <v>93</v>
      </c>
      <c r="H66" s="106"/>
      <c r="I66" s="107" t="s">
        <v>104</v>
      </c>
      <c r="J66" s="45"/>
    </row>
    <row r="67" spans="2:10" ht="15" hidden="1" customHeight="1" outlineLevel="2" x14ac:dyDescent="0.25">
      <c r="B67" s="104"/>
      <c r="C67" s="104"/>
      <c r="D67" s="105"/>
      <c r="E67" s="33" t="s">
        <v>586</v>
      </c>
      <c r="F67" s="33" t="s">
        <v>600</v>
      </c>
      <c r="G67" s="104"/>
      <c r="H67" s="106"/>
      <c r="I67" s="107"/>
      <c r="J67" s="45"/>
    </row>
    <row r="68" spans="2:10" ht="15" hidden="1" customHeight="1" outlineLevel="2" x14ac:dyDescent="0.25">
      <c r="B68" s="104"/>
      <c r="C68" s="104"/>
      <c r="D68" s="105"/>
      <c r="E68" s="33" t="s">
        <v>601</v>
      </c>
      <c r="F68" s="33" t="s">
        <v>602</v>
      </c>
      <c r="G68" s="104"/>
      <c r="H68" s="106"/>
      <c r="I68" s="107"/>
      <c r="J68" s="45"/>
    </row>
    <row r="69" spans="2:10" hidden="1" outlineLevel="2" x14ac:dyDescent="0.25">
      <c r="B69" s="104"/>
      <c r="C69" s="104"/>
      <c r="D69" s="105"/>
      <c r="E69" s="33" t="s">
        <v>603</v>
      </c>
      <c r="F69" s="33" t="s">
        <v>604</v>
      </c>
      <c r="G69" s="104"/>
      <c r="H69" s="106"/>
      <c r="I69" s="107"/>
      <c r="J69" s="45"/>
    </row>
    <row r="70" spans="2:10" ht="45" hidden="1" outlineLevel="2" x14ac:dyDescent="0.25">
      <c r="B70" s="104"/>
      <c r="C70" s="104"/>
      <c r="D70" s="105"/>
      <c r="E70" s="33" t="s">
        <v>605</v>
      </c>
      <c r="F70" s="33" t="s">
        <v>733</v>
      </c>
      <c r="G70" s="104"/>
      <c r="H70" s="106"/>
      <c r="I70" s="107"/>
      <c r="J70" s="45"/>
    </row>
    <row r="71" spans="2:10" ht="45" hidden="1" outlineLevel="2" x14ac:dyDescent="0.25">
      <c r="B71" s="104"/>
      <c r="C71" s="104"/>
      <c r="D71" s="105"/>
      <c r="E71" s="33" t="s">
        <v>606</v>
      </c>
      <c r="F71" s="33" t="s">
        <v>734</v>
      </c>
      <c r="G71" s="104"/>
      <c r="H71" s="106"/>
      <c r="I71" s="107"/>
      <c r="J71" s="45"/>
    </row>
    <row r="72" spans="2:10" ht="30" hidden="1" outlineLevel="2" x14ac:dyDescent="0.25">
      <c r="B72" s="104" t="s">
        <v>191</v>
      </c>
      <c r="C72" s="104">
        <v>167</v>
      </c>
      <c r="D72" s="105" t="s">
        <v>608</v>
      </c>
      <c r="E72" s="33" t="s">
        <v>611</v>
      </c>
      <c r="F72" s="33"/>
      <c r="G72" s="104" t="s">
        <v>93</v>
      </c>
      <c r="H72" s="106"/>
      <c r="I72" s="107" t="s">
        <v>104</v>
      </c>
      <c r="J72" s="45"/>
    </row>
    <row r="73" spans="2:10" ht="15" hidden="1" customHeight="1" outlineLevel="2" x14ac:dyDescent="0.25">
      <c r="B73" s="104"/>
      <c r="C73" s="104"/>
      <c r="D73" s="105"/>
      <c r="E73" s="33" t="s">
        <v>609</v>
      </c>
      <c r="F73" s="33" t="s">
        <v>600</v>
      </c>
      <c r="G73" s="104"/>
      <c r="H73" s="106"/>
      <c r="I73" s="107"/>
      <c r="J73" s="45"/>
    </row>
    <row r="74" spans="2:10" ht="15" hidden="1" customHeight="1" outlineLevel="2" x14ac:dyDescent="0.25">
      <c r="B74" s="104"/>
      <c r="C74" s="104"/>
      <c r="D74" s="105"/>
      <c r="E74" s="33" t="s">
        <v>601</v>
      </c>
      <c r="F74" s="33" t="s">
        <v>602</v>
      </c>
      <c r="G74" s="104"/>
      <c r="H74" s="106"/>
      <c r="I74" s="107"/>
      <c r="J74" s="45"/>
    </row>
    <row r="75" spans="2:10" ht="15" hidden="1" customHeight="1" outlineLevel="2" x14ac:dyDescent="0.25">
      <c r="B75" s="104"/>
      <c r="C75" s="104"/>
      <c r="D75" s="105"/>
      <c r="E75" s="33" t="s">
        <v>603</v>
      </c>
      <c r="F75" s="33" t="s">
        <v>604</v>
      </c>
      <c r="G75" s="104"/>
      <c r="H75" s="106"/>
      <c r="I75" s="107"/>
      <c r="J75" s="45"/>
    </row>
    <row r="76" spans="2:10" ht="45" hidden="1" outlineLevel="2" x14ac:dyDescent="0.25">
      <c r="B76" s="104"/>
      <c r="C76" s="104"/>
      <c r="D76" s="105"/>
      <c r="E76" s="33" t="s">
        <v>605</v>
      </c>
      <c r="F76" s="33" t="s">
        <v>733</v>
      </c>
      <c r="G76" s="104"/>
      <c r="H76" s="106"/>
      <c r="I76" s="107"/>
      <c r="J76" s="45"/>
    </row>
    <row r="77" spans="2:10" ht="45" hidden="1" outlineLevel="2" x14ac:dyDescent="0.25">
      <c r="B77" s="104"/>
      <c r="C77" s="104"/>
      <c r="D77" s="105"/>
      <c r="E77" s="33" t="s">
        <v>606</v>
      </c>
      <c r="F77" s="33" t="s">
        <v>734</v>
      </c>
      <c r="G77" s="104"/>
      <c r="H77" s="106"/>
      <c r="I77" s="107"/>
      <c r="J77" s="45"/>
    </row>
    <row r="78" spans="2:10" ht="30" hidden="1" outlineLevel="2" x14ac:dyDescent="0.25">
      <c r="B78" s="104" t="s">
        <v>192</v>
      </c>
      <c r="C78" s="104">
        <v>168</v>
      </c>
      <c r="D78" s="105" t="s">
        <v>610</v>
      </c>
      <c r="E78" s="33" t="s">
        <v>612</v>
      </c>
      <c r="F78" s="33"/>
      <c r="G78" s="104" t="s">
        <v>93</v>
      </c>
      <c r="H78" s="106"/>
      <c r="I78" s="107" t="s">
        <v>104</v>
      </c>
      <c r="J78" s="45"/>
    </row>
    <row r="79" spans="2:10" ht="15" hidden="1" customHeight="1" outlineLevel="2" x14ac:dyDescent="0.25">
      <c r="B79" s="104"/>
      <c r="C79" s="104"/>
      <c r="D79" s="105"/>
      <c r="E79" s="33" t="s">
        <v>613</v>
      </c>
      <c r="F79" s="33" t="s">
        <v>600</v>
      </c>
      <c r="G79" s="104"/>
      <c r="H79" s="106"/>
      <c r="I79" s="107"/>
      <c r="J79" s="45"/>
    </row>
    <row r="80" spans="2:10" ht="15" hidden="1" customHeight="1" outlineLevel="2" x14ac:dyDescent="0.25">
      <c r="B80" s="104"/>
      <c r="C80" s="104"/>
      <c r="D80" s="105"/>
      <c r="E80" s="33" t="s">
        <v>601</v>
      </c>
      <c r="F80" s="33" t="s">
        <v>602</v>
      </c>
      <c r="G80" s="104"/>
      <c r="H80" s="106"/>
      <c r="I80" s="107"/>
      <c r="J80" s="45"/>
    </row>
    <row r="81" spans="2:10" ht="15" hidden="1" customHeight="1" outlineLevel="2" x14ac:dyDescent="0.25">
      <c r="B81" s="104"/>
      <c r="C81" s="104"/>
      <c r="D81" s="105"/>
      <c r="E81" s="33" t="s">
        <v>603</v>
      </c>
      <c r="F81" s="33" t="s">
        <v>604</v>
      </c>
      <c r="G81" s="104"/>
      <c r="H81" s="106"/>
      <c r="I81" s="107"/>
      <c r="J81" s="45"/>
    </row>
    <row r="82" spans="2:10" ht="45" hidden="1" outlineLevel="2" x14ac:dyDescent="0.25">
      <c r="B82" s="104"/>
      <c r="C82" s="104"/>
      <c r="D82" s="105"/>
      <c r="E82" s="33" t="s">
        <v>605</v>
      </c>
      <c r="F82" s="33" t="s">
        <v>733</v>
      </c>
      <c r="G82" s="104"/>
      <c r="H82" s="106"/>
      <c r="I82" s="107"/>
      <c r="J82" s="45"/>
    </row>
    <row r="83" spans="2:10" ht="45" hidden="1" outlineLevel="2" x14ac:dyDescent="0.25">
      <c r="B83" s="104"/>
      <c r="C83" s="104"/>
      <c r="D83" s="105"/>
      <c r="E83" s="33" t="s">
        <v>606</v>
      </c>
      <c r="F83" s="33" t="s">
        <v>734</v>
      </c>
      <c r="G83" s="104"/>
      <c r="H83" s="106"/>
      <c r="I83" s="107"/>
      <c r="J83" s="45"/>
    </row>
    <row r="84" spans="2:10" ht="30" hidden="1" outlineLevel="2" x14ac:dyDescent="0.25">
      <c r="B84" s="104" t="s">
        <v>647</v>
      </c>
      <c r="C84" s="92">
        <v>169</v>
      </c>
      <c r="D84" s="98" t="s">
        <v>616</v>
      </c>
      <c r="E84" s="33" t="s">
        <v>614</v>
      </c>
      <c r="F84" s="33"/>
      <c r="G84" s="92" t="s">
        <v>93</v>
      </c>
      <c r="H84" s="95"/>
      <c r="I84" s="107" t="s">
        <v>104</v>
      </c>
      <c r="J84" s="45"/>
    </row>
    <row r="85" spans="2:10" ht="15" hidden="1" customHeight="1" outlineLevel="2" x14ac:dyDescent="0.25">
      <c r="B85" s="104"/>
      <c r="C85" s="93"/>
      <c r="D85" s="99"/>
      <c r="E85" s="33" t="s">
        <v>615</v>
      </c>
      <c r="F85" s="33" t="s">
        <v>600</v>
      </c>
      <c r="G85" s="93"/>
      <c r="H85" s="96"/>
      <c r="I85" s="107"/>
      <c r="J85" s="45"/>
    </row>
    <row r="86" spans="2:10" ht="15" hidden="1" customHeight="1" outlineLevel="2" x14ac:dyDescent="0.25">
      <c r="B86" s="104"/>
      <c r="C86" s="93"/>
      <c r="D86" s="99"/>
      <c r="E86" s="33" t="s">
        <v>601</v>
      </c>
      <c r="F86" s="33" t="s">
        <v>602</v>
      </c>
      <c r="G86" s="93"/>
      <c r="H86" s="96"/>
      <c r="I86" s="107"/>
      <c r="J86" s="45"/>
    </row>
    <row r="87" spans="2:10" ht="15" hidden="1" customHeight="1" outlineLevel="2" x14ac:dyDescent="0.25">
      <c r="B87" s="104"/>
      <c r="C87" s="93"/>
      <c r="D87" s="99"/>
      <c r="E87" s="33" t="s">
        <v>603</v>
      </c>
      <c r="F87" s="33" t="s">
        <v>604</v>
      </c>
      <c r="G87" s="93"/>
      <c r="H87" s="96"/>
      <c r="I87" s="107"/>
      <c r="J87" s="45"/>
    </row>
    <row r="88" spans="2:10" ht="45" hidden="1" outlineLevel="2" x14ac:dyDescent="0.25">
      <c r="B88" s="104"/>
      <c r="C88" s="93"/>
      <c r="D88" s="99"/>
      <c r="E88" s="33" t="s">
        <v>605</v>
      </c>
      <c r="F88" s="33" t="s">
        <v>733</v>
      </c>
      <c r="G88" s="93"/>
      <c r="H88" s="96"/>
      <c r="I88" s="107"/>
      <c r="J88" s="45"/>
    </row>
    <row r="89" spans="2:10" ht="45" hidden="1" outlineLevel="2" x14ac:dyDescent="0.25">
      <c r="B89" s="104"/>
      <c r="C89" s="93"/>
      <c r="D89" s="99"/>
      <c r="E89" s="33" t="s">
        <v>606</v>
      </c>
      <c r="F89" s="33" t="s">
        <v>734</v>
      </c>
      <c r="G89" s="93"/>
      <c r="H89" s="96"/>
      <c r="I89" s="107"/>
      <c r="J89" s="45"/>
    </row>
    <row r="90" spans="2:10" ht="15.75" outlineLevel="1" collapsed="1" x14ac:dyDescent="0.25">
      <c r="B90" s="48" t="s">
        <v>193</v>
      </c>
      <c r="C90" s="60" t="s">
        <v>109</v>
      </c>
      <c r="D90" s="50"/>
      <c r="E90" s="50"/>
      <c r="F90" s="50"/>
      <c r="G90" s="50"/>
      <c r="H90" s="50"/>
      <c r="I90" s="50"/>
      <c r="J90" s="51"/>
    </row>
    <row r="91" spans="2:10" ht="105" hidden="1" outlineLevel="2" x14ac:dyDescent="0.25">
      <c r="B91" s="45" t="s">
        <v>194</v>
      </c>
      <c r="C91" s="46">
        <v>170</v>
      </c>
      <c r="D91" s="33" t="s">
        <v>297</v>
      </c>
      <c r="E91" s="33" t="s">
        <v>579</v>
      </c>
      <c r="F91" s="33" t="s">
        <v>351</v>
      </c>
      <c r="G91" s="45" t="s">
        <v>93</v>
      </c>
      <c r="H91" s="40"/>
      <c r="I91" s="33" t="s">
        <v>104</v>
      </c>
      <c r="J91" s="45"/>
    </row>
    <row r="92" spans="2:10" ht="120" hidden="1" outlineLevel="2" x14ac:dyDescent="0.25">
      <c r="B92" s="45" t="s">
        <v>467</v>
      </c>
      <c r="C92" s="46">
        <v>171</v>
      </c>
      <c r="D92" s="33" t="s">
        <v>299</v>
      </c>
      <c r="E92" s="33" t="s">
        <v>580</v>
      </c>
      <c r="F92" s="33" t="s">
        <v>352</v>
      </c>
      <c r="G92" s="45" t="s">
        <v>93</v>
      </c>
      <c r="H92" s="40"/>
      <c r="I92" s="33" t="s">
        <v>104</v>
      </c>
      <c r="J92" s="45"/>
    </row>
    <row r="93" spans="2:10" ht="120" hidden="1" outlineLevel="2" x14ac:dyDescent="0.25">
      <c r="B93" s="45" t="s">
        <v>664</v>
      </c>
      <c r="C93" s="46">
        <v>172</v>
      </c>
      <c r="D93" s="33" t="s">
        <v>298</v>
      </c>
      <c r="E93" s="33" t="s">
        <v>581</v>
      </c>
      <c r="F93" s="33" t="s">
        <v>352</v>
      </c>
      <c r="G93" s="45" t="s">
        <v>93</v>
      </c>
      <c r="H93" s="40"/>
      <c r="I93" s="33" t="s">
        <v>104</v>
      </c>
      <c r="J93" s="45"/>
    </row>
    <row r="94" spans="2:10" ht="120" hidden="1" outlineLevel="2" x14ac:dyDescent="0.25">
      <c r="B94" s="45" t="s">
        <v>665</v>
      </c>
      <c r="C94" s="46">
        <v>173</v>
      </c>
      <c r="D94" s="33" t="s">
        <v>307</v>
      </c>
      <c r="E94" s="33" t="s">
        <v>582</v>
      </c>
      <c r="F94" s="33" t="s">
        <v>353</v>
      </c>
      <c r="G94" s="45" t="s">
        <v>93</v>
      </c>
      <c r="H94" s="40"/>
      <c r="I94" s="33" t="s">
        <v>104</v>
      </c>
      <c r="J94" s="45"/>
    </row>
    <row r="95" spans="2:10" x14ac:dyDescent="0.25">
      <c r="B95" s="61" t="s">
        <v>509</v>
      </c>
      <c r="C95" s="61"/>
      <c r="D95" s="61"/>
      <c r="E95" s="61"/>
      <c r="F95" s="61"/>
      <c r="G95" s="61"/>
      <c r="H95" s="61"/>
      <c r="I95" s="61"/>
      <c r="J95" s="61"/>
    </row>
    <row r="96" spans="2:10" ht="15.75" outlineLevel="1" collapsed="1" x14ac:dyDescent="0.25">
      <c r="B96" s="48" t="s">
        <v>195</v>
      </c>
      <c r="C96" s="60" t="s">
        <v>138</v>
      </c>
      <c r="D96" s="50"/>
      <c r="E96" s="50"/>
      <c r="F96" s="50"/>
      <c r="G96" s="50"/>
      <c r="H96" s="50"/>
      <c r="I96" s="50"/>
      <c r="J96" s="51"/>
    </row>
    <row r="97" spans="2:10" ht="105" hidden="1" outlineLevel="2" x14ac:dyDescent="0.25">
      <c r="B97" s="45" t="s">
        <v>196</v>
      </c>
      <c r="C97" s="46">
        <v>170</v>
      </c>
      <c r="D97" s="33" t="s">
        <v>620</v>
      </c>
      <c r="E97" s="33" t="s">
        <v>723</v>
      </c>
      <c r="F97" s="33" t="s">
        <v>721</v>
      </c>
      <c r="G97" s="45" t="s">
        <v>93</v>
      </c>
      <c r="H97" s="40"/>
      <c r="I97" s="33" t="s">
        <v>104</v>
      </c>
      <c r="J97" s="45"/>
    </row>
    <row r="98" spans="2:10" ht="105" hidden="1" outlineLevel="2" x14ac:dyDescent="0.25">
      <c r="B98" s="45" t="s">
        <v>469</v>
      </c>
      <c r="C98" s="80">
        <v>171</v>
      </c>
      <c r="D98" s="33" t="s">
        <v>621</v>
      </c>
      <c r="E98" s="33" t="s">
        <v>724</v>
      </c>
      <c r="F98" s="33" t="s">
        <v>721</v>
      </c>
      <c r="G98" s="45" t="s">
        <v>93</v>
      </c>
      <c r="H98" s="40"/>
      <c r="I98" s="33" t="s">
        <v>104</v>
      </c>
      <c r="J98" s="45"/>
    </row>
    <row r="99" spans="2:10" ht="105" hidden="1" outlineLevel="2" x14ac:dyDescent="0.25">
      <c r="B99" s="45" t="s">
        <v>662</v>
      </c>
      <c r="C99" s="80">
        <v>172</v>
      </c>
      <c r="D99" s="33" t="s">
        <v>622</v>
      </c>
      <c r="E99" s="33" t="s">
        <v>725</v>
      </c>
      <c r="F99" s="33" t="s">
        <v>720</v>
      </c>
      <c r="G99" s="45" t="s">
        <v>93</v>
      </c>
      <c r="H99" s="40"/>
      <c r="I99" s="33" t="s">
        <v>104</v>
      </c>
      <c r="J99" s="45"/>
    </row>
    <row r="100" spans="2:10" ht="105" hidden="1" outlineLevel="2" x14ac:dyDescent="0.25">
      <c r="B100" s="45" t="s">
        <v>663</v>
      </c>
      <c r="C100" s="80">
        <v>173</v>
      </c>
      <c r="D100" s="33" t="s">
        <v>623</v>
      </c>
      <c r="E100" s="33" t="s">
        <v>726</v>
      </c>
      <c r="F100" s="33" t="s">
        <v>722</v>
      </c>
      <c r="G100" s="45" t="s">
        <v>93</v>
      </c>
      <c r="H100" s="40"/>
      <c r="I100" s="33" t="s">
        <v>104</v>
      </c>
      <c r="J100" s="45"/>
    </row>
    <row r="101" spans="2:10" ht="15" customHeight="1" x14ac:dyDescent="0.25">
      <c r="B101" s="61" t="s">
        <v>523</v>
      </c>
      <c r="C101" s="61"/>
      <c r="D101" s="61"/>
      <c r="E101" s="61"/>
      <c r="F101" s="61"/>
      <c r="G101" s="61"/>
      <c r="H101" s="61"/>
      <c r="I101" s="61"/>
      <c r="J101" s="61"/>
    </row>
    <row r="102" spans="2:10" ht="15" customHeight="1" outlineLevel="1" collapsed="1" x14ac:dyDescent="0.25">
      <c r="B102" s="48" t="s">
        <v>197</v>
      </c>
      <c r="C102" s="60" t="s">
        <v>342</v>
      </c>
      <c r="D102" s="50"/>
      <c r="E102" s="50"/>
      <c r="F102" s="50"/>
      <c r="G102" s="50"/>
      <c r="H102" s="50"/>
      <c r="I102" s="50"/>
      <c r="J102" s="51"/>
    </row>
    <row r="103" spans="2:10" ht="90" hidden="1" outlineLevel="2" x14ac:dyDescent="0.25">
      <c r="B103" s="45" t="s">
        <v>303</v>
      </c>
      <c r="C103" s="80">
        <v>174</v>
      </c>
      <c r="D103" s="33" t="s">
        <v>380</v>
      </c>
      <c r="E103" s="33" t="s">
        <v>583</v>
      </c>
      <c r="F103" s="33" t="s">
        <v>584</v>
      </c>
      <c r="G103" s="45" t="s">
        <v>93</v>
      </c>
      <c r="H103" s="74"/>
      <c r="I103" s="75" t="s">
        <v>104</v>
      </c>
      <c r="J103" s="45"/>
    </row>
    <row r="104" spans="2:10" x14ac:dyDescent="0.25">
      <c r="B104" s="61" t="s">
        <v>524</v>
      </c>
      <c r="C104" s="61"/>
      <c r="D104" s="61"/>
      <c r="E104" s="61"/>
      <c r="F104" s="61"/>
      <c r="G104" s="61"/>
      <c r="H104" s="61"/>
      <c r="I104" s="61"/>
      <c r="J104" s="61"/>
    </row>
    <row r="105" spans="2:10" ht="15.75" outlineLevel="1" collapsed="1" x14ac:dyDescent="0.25">
      <c r="B105" s="48" t="s">
        <v>318</v>
      </c>
      <c r="C105" s="60" t="s">
        <v>342</v>
      </c>
      <c r="D105" s="50"/>
      <c r="E105" s="50"/>
      <c r="F105" s="50"/>
      <c r="G105" s="50"/>
      <c r="H105" s="50"/>
      <c r="I105" s="50"/>
      <c r="J105" s="51"/>
    </row>
    <row r="106" spans="2:10" ht="75" hidden="1" outlineLevel="2" x14ac:dyDescent="0.25">
      <c r="B106" s="45" t="s">
        <v>335</v>
      </c>
      <c r="C106" s="80">
        <v>175</v>
      </c>
      <c r="D106" s="33" t="s">
        <v>585</v>
      </c>
      <c r="E106" s="33" t="s">
        <v>727</v>
      </c>
      <c r="F106" s="33" t="s">
        <v>641</v>
      </c>
      <c r="G106" s="45" t="s">
        <v>93</v>
      </c>
      <c r="H106" s="40"/>
      <c r="I106" s="33" t="s">
        <v>16</v>
      </c>
      <c r="J106" s="45"/>
    </row>
    <row r="107" spans="2:10" x14ac:dyDescent="0.25">
      <c r="B107" s="61" t="s">
        <v>525</v>
      </c>
      <c r="C107" s="61"/>
      <c r="D107" s="61"/>
      <c r="E107" s="61"/>
      <c r="F107" s="61"/>
      <c r="G107" s="61"/>
      <c r="H107" s="61"/>
      <c r="I107" s="61"/>
      <c r="J107" s="61"/>
    </row>
    <row r="108" spans="2:10" ht="15.75" outlineLevel="1" collapsed="1" x14ac:dyDescent="0.25">
      <c r="B108" s="48" t="s">
        <v>341</v>
      </c>
      <c r="C108" s="60" t="s">
        <v>537</v>
      </c>
      <c r="D108" s="58"/>
      <c r="E108" s="44"/>
      <c r="F108" s="44"/>
      <c r="G108" s="44"/>
      <c r="H108" s="59"/>
      <c r="I108" s="58"/>
      <c r="J108" s="44"/>
    </row>
    <row r="109" spans="2:10" ht="45" hidden="1" customHeight="1" outlineLevel="2" x14ac:dyDescent="0.25">
      <c r="B109" s="101" t="s">
        <v>347</v>
      </c>
      <c r="C109" s="92"/>
      <c r="D109" s="98" t="s">
        <v>655</v>
      </c>
      <c r="E109" s="33" t="s">
        <v>592</v>
      </c>
      <c r="F109" s="45"/>
      <c r="G109" s="92" t="s">
        <v>93</v>
      </c>
      <c r="H109" s="95"/>
      <c r="I109" s="89" t="s">
        <v>16</v>
      </c>
      <c r="J109" s="45"/>
    </row>
    <row r="110" spans="2:10" hidden="1" outlineLevel="2" x14ac:dyDescent="0.25">
      <c r="B110" s="102"/>
      <c r="C110" s="93"/>
      <c r="D110" s="99"/>
      <c r="E110" s="33" t="s">
        <v>575</v>
      </c>
      <c r="F110" s="45"/>
      <c r="G110" s="93"/>
      <c r="H110" s="96"/>
      <c r="I110" s="90"/>
      <c r="J110" s="45"/>
    </row>
    <row r="111" spans="2:10" hidden="1" outlineLevel="2" x14ac:dyDescent="0.25">
      <c r="B111" s="102"/>
      <c r="C111" s="93"/>
      <c r="D111" s="99"/>
      <c r="E111" s="33" t="s">
        <v>593</v>
      </c>
      <c r="F111" s="45"/>
      <c r="G111" s="93"/>
      <c r="H111" s="96"/>
      <c r="I111" s="90"/>
      <c r="J111" s="45"/>
    </row>
    <row r="112" spans="2:10" hidden="1" outlineLevel="2" x14ac:dyDescent="0.25">
      <c r="B112" s="102"/>
      <c r="C112" s="93"/>
      <c r="D112" s="99"/>
      <c r="E112" s="33" t="s">
        <v>577</v>
      </c>
      <c r="F112" s="45"/>
      <c r="G112" s="93"/>
      <c r="H112" s="96"/>
      <c r="I112" s="90"/>
      <c r="J112" s="45"/>
    </row>
    <row r="113" spans="2:10" hidden="1" outlineLevel="2" x14ac:dyDescent="0.25">
      <c r="B113" s="102"/>
      <c r="C113" s="93"/>
      <c r="D113" s="99"/>
      <c r="E113" s="33" t="s">
        <v>656</v>
      </c>
      <c r="F113" s="45"/>
      <c r="G113" s="93"/>
      <c r="H113" s="96"/>
      <c r="I113" s="90"/>
      <c r="J113" s="45"/>
    </row>
    <row r="114" spans="2:10" ht="45" hidden="1" outlineLevel="2" x14ac:dyDescent="0.25">
      <c r="B114" s="103"/>
      <c r="C114" s="94"/>
      <c r="D114" s="100"/>
      <c r="E114" s="33" t="s">
        <v>657</v>
      </c>
      <c r="F114" s="33" t="s">
        <v>658</v>
      </c>
      <c r="G114" s="94"/>
      <c r="H114" s="97"/>
      <c r="I114" s="91"/>
      <c r="J114" s="45"/>
    </row>
    <row r="115" spans="2:10" x14ac:dyDescent="0.25">
      <c r="B115" s="61" t="s">
        <v>510</v>
      </c>
      <c r="C115" s="61"/>
      <c r="D115" s="61"/>
      <c r="E115" s="61"/>
      <c r="F115" s="61"/>
      <c r="G115" s="61"/>
      <c r="H115" s="61"/>
      <c r="I115" s="61"/>
      <c r="J115" s="61"/>
    </row>
    <row r="116" spans="2:10" ht="15.75" outlineLevel="1" collapsed="1" x14ac:dyDescent="0.25">
      <c r="B116" s="48" t="s">
        <v>358</v>
      </c>
      <c r="C116" s="60" t="s">
        <v>532</v>
      </c>
      <c r="D116" s="58"/>
      <c r="E116" s="44"/>
      <c r="F116" s="44"/>
      <c r="G116" s="44"/>
      <c r="H116" s="59"/>
      <c r="I116" s="58"/>
      <c r="J116" s="44"/>
    </row>
    <row r="117" spans="2:10" ht="30" hidden="1" outlineLevel="2" x14ac:dyDescent="0.25">
      <c r="B117" s="92" t="s">
        <v>349</v>
      </c>
      <c r="C117" s="92"/>
      <c r="D117" s="98" t="s">
        <v>587</v>
      </c>
      <c r="E117" s="33" t="s">
        <v>588</v>
      </c>
      <c r="F117" s="33"/>
      <c r="G117" s="92" t="s">
        <v>93</v>
      </c>
      <c r="H117" s="95"/>
      <c r="I117" s="89" t="s">
        <v>456</v>
      </c>
      <c r="J117" s="45"/>
    </row>
    <row r="118" spans="2:10" hidden="1" outlineLevel="2" x14ac:dyDescent="0.25">
      <c r="B118" s="93"/>
      <c r="C118" s="93"/>
      <c r="D118" s="99"/>
      <c r="E118" s="33" t="s">
        <v>575</v>
      </c>
      <c r="F118" s="33"/>
      <c r="G118" s="93"/>
      <c r="H118" s="96"/>
      <c r="I118" s="90"/>
      <c r="J118" s="45"/>
    </row>
    <row r="119" spans="2:10" hidden="1" outlineLevel="2" x14ac:dyDescent="0.25">
      <c r="B119" s="93"/>
      <c r="C119" s="93"/>
      <c r="D119" s="99"/>
      <c r="E119" s="33" t="s">
        <v>576</v>
      </c>
      <c r="F119" s="33"/>
      <c r="G119" s="93"/>
      <c r="H119" s="96"/>
      <c r="I119" s="90"/>
      <c r="J119" s="45"/>
    </row>
    <row r="120" spans="2:10" hidden="1" outlineLevel="2" x14ac:dyDescent="0.25">
      <c r="B120" s="93"/>
      <c r="C120" s="93"/>
      <c r="D120" s="99"/>
      <c r="E120" s="33" t="s">
        <v>577</v>
      </c>
      <c r="F120" s="33"/>
      <c r="G120" s="93"/>
      <c r="H120" s="96"/>
      <c r="I120" s="90"/>
      <c r="J120" s="45"/>
    </row>
    <row r="121" spans="2:10" hidden="1" outlineLevel="2" x14ac:dyDescent="0.25">
      <c r="B121" s="93"/>
      <c r="C121" s="93"/>
      <c r="D121" s="99"/>
      <c r="E121" s="33" t="s">
        <v>589</v>
      </c>
      <c r="F121" s="33"/>
      <c r="G121" s="93"/>
      <c r="H121" s="96"/>
      <c r="I121" s="90"/>
      <c r="J121" s="45"/>
    </row>
    <row r="122" spans="2:10" ht="45" hidden="1" outlineLevel="2" x14ac:dyDescent="0.25">
      <c r="B122" s="94"/>
      <c r="C122" s="94"/>
      <c r="D122" s="100"/>
      <c r="E122" s="33" t="s">
        <v>590</v>
      </c>
      <c r="F122" s="33" t="s">
        <v>375</v>
      </c>
      <c r="G122" s="94"/>
      <c r="H122" s="97"/>
      <c r="I122" s="91"/>
      <c r="J122" s="45"/>
    </row>
    <row r="123" spans="2:10" ht="15.75" outlineLevel="1" collapsed="1" x14ac:dyDescent="0.25">
      <c r="B123" s="48" t="s">
        <v>359</v>
      </c>
      <c r="C123" s="60" t="s">
        <v>565</v>
      </c>
      <c r="D123" s="58"/>
      <c r="E123" s="44"/>
      <c r="F123" s="44"/>
      <c r="G123" s="44"/>
      <c r="H123" s="59"/>
      <c r="I123" s="58"/>
      <c r="J123" s="44"/>
    </row>
    <row r="124" spans="2:10" ht="30" hidden="1" outlineLevel="2" x14ac:dyDescent="0.25">
      <c r="B124" s="92" t="s">
        <v>360</v>
      </c>
      <c r="C124" s="92"/>
      <c r="D124" s="98" t="s">
        <v>591</v>
      </c>
      <c r="E124" s="33" t="s">
        <v>592</v>
      </c>
      <c r="F124" s="33"/>
      <c r="G124" s="92" t="s">
        <v>93</v>
      </c>
      <c r="H124" s="95"/>
      <c r="I124" s="89" t="s">
        <v>456</v>
      </c>
      <c r="J124" s="45"/>
    </row>
    <row r="125" spans="2:10" hidden="1" outlineLevel="2" x14ac:dyDescent="0.25">
      <c r="B125" s="93"/>
      <c r="C125" s="93"/>
      <c r="D125" s="99"/>
      <c r="E125" s="33" t="s">
        <v>575</v>
      </c>
      <c r="F125" s="33"/>
      <c r="G125" s="93"/>
      <c r="H125" s="96"/>
      <c r="I125" s="90"/>
      <c r="J125" s="45"/>
    </row>
    <row r="126" spans="2:10" hidden="1" outlineLevel="2" x14ac:dyDescent="0.25">
      <c r="B126" s="93"/>
      <c r="C126" s="93"/>
      <c r="D126" s="99"/>
      <c r="E126" s="33" t="s">
        <v>593</v>
      </c>
      <c r="F126" s="33"/>
      <c r="G126" s="93"/>
      <c r="H126" s="96"/>
      <c r="I126" s="90"/>
      <c r="J126" s="45"/>
    </row>
    <row r="127" spans="2:10" hidden="1" outlineLevel="2" x14ac:dyDescent="0.25">
      <c r="B127" s="93"/>
      <c r="C127" s="93"/>
      <c r="D127" s="99"/>
      <c r="E127" s="33" t="s">
        <v>577</v>
      </c>
      <c r="F127" s="33"/>
      <c r="G127" s="93"/>
      <c r="H127" s="96"/>
      <c r="I127" s="90"/>
      <c r="J127" s="45"/>
    </row>
    <row r="128" spans="2:10" hidden="1" outlineLevel="2" x14ac:dyDescent="0.25">
      <c r="B128" s="93"/>
      <c r="C128" s="93"/>
      <c r="D128" s="99"/>
      <c r="E128" s="33" t="s">
        <v>589</v>
      </c>
      <c r="F128" s="33"/>
      <c r="G128" s="93"/>
      <c r="H128" s="96"/>
      <c r="I128" s="90"/>
      <c r="J128" s="45"/>
    </row>
    <row r="129" spans="2:10" ht="45" hidden="1" outlineLevel="2" x14ac:dyDescent="0.25">
      <c r="B129" s="94"/>
      <c r="C129" s="94"/>
      <c r="D129" s="100"/>
      <c r="E129" s="33" t="s">
        <v>590</v>
      </c>
      <c r="F129" s="33" t="s">
        <v>375</v>
      </c>
      <c r="G129" s="94"/>
      <c r="H129" s="97"/>
      <c r="I129" s="91"/>
      <c r="J129" s="45"/>
    </row>
    <row r="130" spans="2:10" ht="15.75" outlineLevel="1" collapsed="1" x14ac:dyDescent="0.25">
      <c r="B130" s="48" t="s">
        <v>362</v>
      </c>
      <c r="C130" s="60" t="s">
        <v>535</v>
      </c>
      <c r="D130" s="58"/>
      <c r="E130" s="44"/>
      <c r="F130" s="44"/>
      <c r="G130" s="44"/>
      <c r="H130" s="59"/>
      <c r="I130" s="58"/>
      <c r="J130" s="44"/>
    </row>
    <row r="131" spans="2:10" ht="30" hidden="1" outlineLevel="2" x14ac:dyDescent="0.25">
      <c r="B131" s="92" t="s">
        <v>363</v>
      </c>
      <c r="C131" s="92"/>
      <c r="D131" s="98" t="s">
        <v>594</v>
      </c>
      <c r="E131" s="33" t="s">
        <v>595</v>
      </c>
      <c r="F131" s="33"/>
      <c r="G131" s="92" t="s">
        <v>93</v>
      </c>
      <c r="H131" s="95"/>
      <c r="I131" s="89" t="s">
        <v>456</v>
      </c>
      <c r="J131" s="45"/>
    </row>
    <row r="132" spans="2:10" hidden="1" outlineLevel="2" x14ac:dyDescent="0.25">
      <c r="B132" s="93"/>
      <c r="C132" s="93"/>
      <c r="D132" s="99"/>
      <c r="E132" s="33" t="s">
        <v>575</v>
      </c>
      <c r="F132" s="33"/>
      <c r="G132" s="93"/>
      <c r="H132" s="96"/>
      <c r="I132" s="90"/>
      <c r="J132" s="45"/>
    </row>
    <row r="133" spans="2:10" hidden="1" outlineLevel="2" x14ac:dyDescent="0.25">
      <c r="B133" s="93"/>
      <c r="C133" s="93"/>
      <c r="D133" s="99"/>
      <c r="E133" s="33" t="s">
        <v>596</v>
      </c>
      <c r="F133" s="33"/>
      <c r="G133" s="93"/>
      <c r="H133" s="96"/>
      <c r="I133" s="90"/>
      <c r="J133" s="45"/>
    </row>
    <row r="134" spans="2:10" hidden="1" outlineLevel="2" x14ac:dyDescent="0.25">
      <c r="B134" s="93"/>
      <c r="C134" s="93"/>
      <c r="D134" s="99"/>
      <c r="E134" s="33" t="s">
        <v>577</v>
      </c>
      <c r="F134" s="33"/>
      <c r="G134" s="93"/>
      <c r="H134" s="96"/>
      <c r="I134" s="90"/>
      <c r="J134" s="45"/>
    </row>
    <row r="135" spans="2:10" hidden="1" outlineLevel="2" x14ac:dyDescent="0.25">
      <c r="B135" s="93"/>
      <c r="C135" s="93"/>
      <c r="D135" s="99"/>
      <c r="E135" s="33" t="s">
        <v>589</v>
      </c>
      <c r="F135" s="33"/>
      <c r="G135" s="93"/>
      <c r="H135" s="96"/>
      <c r="I135" s="90"/>
      <c r="J135" s="45"/>
    </row>
    <row r="136" spans="2:10" ht="45" hidden="1" outlineLevel="2" x14ac:dyDescent="0.25">
      <c r="B136" s="94"/>
      <c r="C136" s="94"/>
      <c r="D136" s="100"/>
      <c r="E136" s="33" t="s">
        <v>590</v>
      </c>
      <c r="F136" s="33" t="s">
        <v>375</v>
      </c>
      <c r="G136" s="94"/>
      <c r="H136" s="97"/>
      <c r="I136" s="91"/>
      <c r="J136" s="45"/>
    </row>
    <row r="137" spans="2:10" x14ac:dyDescent="0.25">
      <c r="B137" s="61" t="s">
        <v>511</v>
      </c>
      <c r="C137" s="61"/>
      <c r="D137" s="61"/>
      <c r="E137" s="61"/>
      <c r="F137" s="61"/>
      <c r="G137" s="61"/>
      <c r="H137" s="61"/>
      <c r="I137" s="61"/>
      <c r="J137" s="61"/>
    </row>
    <row r="138" spans="2:10" ht="15.75" outlineLevel="1" collapsed="1" x14ac:dyDescent="0.25">
      <c r="B138" s="48" t="s">
        <v>366</v>
      </c>
      <c r="C138" s="60" t="s">
        <v>530</v>
      </c>
      <c r="D138" s="58"/>
      <c r="E138" s="44"/>
      <c r="F138" s="44"/>
      <c r="G138" s="44"/>
      <c r="H138" s="59"/>
      <c r="I138" s="58"/>
      <c r="J138" s="44"/>
    </row>
    <row r="139" spans="2:10" ht="30" hidden="1" customHeight="1" outlineLevel="2" x14ac:dyDescent="0.25">
      <c r="B139" s="92" t="s">
        <v>367</v>
      </c>
      <c r="C139" s="92">
        <v>176</v>
      </c>
      <c r="D139" s="98" t="s">
        <v>599</v>
      </c>
      <c r="E139" s="33" t="s">
        <v>588</v>
      </c>
      <c r="F139" s="33"/>
      <c r="G139" s="92" t="s">
        <v>93</v>
      </c>
      <c r="H139" s="95"/>
      <c r="I139" s="89" t="s">
        <v>136</v>
      </c>
      <c r="J139" s="45"/>
    </row>
    <row r="140" spans="2:10" ht="15" hidden="1" customHeight="1" outlineLevel="2" x14ac:dyDescent="0.25">
      <c r="B140" s="93"/>
      <c r="C140" s="93"/>
      <c r="D140" s="99"/>
      <c r="E140" s="33" t="s">
        <v>575</v>
      </c>
      <c r="F140" s="33"/>
      <c r="G140" s="93"/>
      <c r="H140" s="96"/>
      <c r="I140" s="90"/>
      <c r="J140" s="45"/>
    </row>
    <row r="141" spans="2:10" ht="15" hidden="1" customHeight="1" outlineLevel="2" x14ac:dyDescent="0.25">
      <c r="B141" s="93"/>
      <c r="C141" s="93"/>
      <c r="D141" s="99"/>
      <c r="E141" s="33" t="s">
        <v>576</v>
      </c>
      <c r="F141" s="33"/>
      <c r="G141" s="93"/>
      <c r="H141" s="96"/>
      <c r="I141" s="90"/>
      <c r="J141" s="45"/>
    </row>
    <row r="142" spans="2:10" ht="15" hidden="1" customHeight="1" outlineLevel="2" x14ac:dyDescent="0.25">
      <c r="B142" s="93"/>
      <c r="C142" s="93"/>
      <c r="D142" s="99"/>
      <c r="E142" s="33" t="s">
        <v>577</v>
      </c>
      <c r="F142" s="33"/>
      <c r="G142" s="93"/>
      <c r="H142" s="96"/>
      <c r="I142" s="90"/>
      <c r="J142" s="45"/>
    </row>
    <row r="143" spans="2:10" ht="15" hidden="1" customHeight="1" outlineLevel="2" x14ac:dyDescent="0.25">
      <c r="B143" s="93"/>
      <c r="C143" s="93"/>
      <c r="D143" s="99"/>
      <c r="E143" s="33" t="s">
        <v>571</v>
      </c>
      <c r="F143" s="33"/>
      <c r="G143" s="93"/>
      <c r="H143" s="96"/>
      <c r="I143" s="90"/>
      <c r="J143" s="45"/>
    </row>
    <row r="144" spans="2:10" ht="45" hidden="1" outlineLevel="2" x14ac:dyDescent="0.25">
      <c r="B144" s="94"/>
      <c r="C144" s="94"/>
      <c r="D144" s="100"/>
      <c r="E144" s="33" t="s">
        <v>572</v>
      </c>
      <c r="F144" s="33" t="s">
        <v>578</v>
      </c>
      <c r="G144" s="94"/>
      <c r="H144" s="97"/>
      <c r="I144" s="91"/>
      <c r="J144" s="45"/>
    </row>
    <row r="145" spans="2:10" ht="15.75" outlineLevel="1" collapsed="1" x14ac:dyDescent="0.25">
      <c r="B145" s="48" t="s">
        <v>382</v>
      </c>
      <c r="C145" s="60" t="s">
        <v>597</v>
      </c>
      <c r="D145" s="58"/>
      <c r="E145" s="44"/>
      <c r="F145" s="44"/>
      <c r="G145" s="44"/>
      <c r="H145" s="59"/>
      <c r="I145" s="58"/>
      <c r="J145" s="44"/>
    </row>
    <row r="146" spans="2:10" ht="30" hidden="1" customHeight="1" outlineLevel="2" x14ac:dyDescent="0.25">
      <c r="B146" s="92" t="s">
        <v>392</v>
      </c>
      <c r="C146" s="92">
        <v>177</v>
      </c>
      <c r="D146" s="98" t="s">
        <v>624</v>
      </c>
      <c r="E146" s="33" t="s">
        <v>568</v>
      </c>
      <c r="F146" s="33"/>
      <c r="G146" s="92" t="s">
        <v>93</v>
      </c>
      <c r="H146" s="95"/>
      <c r="I146" s="89" t="s">
        <v>136</v>
      </c>
      <c r="J146" s="45"/>
    </row>
    <row r="147" spans="2:10" ht="15" hidden="1" customHeight="1" outlineLevel="2" x14ac:dyDescent="0.25">
      <c r="B147" s="93"/>
      <c r="C147" s="93"/>
      <c r="D147" s="99"/>
      <c r="E147" s="33" t="s">
        <v>569</v>
      </c>
      <c r="F147" s="33"/>
      <c r="G147" s="93"/>
      <c r="H147" s="96"/>
      <c r="I147" s="90"/>
      <c r="J147" s="45"/>
    </row>
    <row r="148" spans="2:10" ht="15" hidden="1" customHeight="1" outlineLevel="2" x14ac:dyDescent="0.25">
      <c r="B148" s="93"/>
      <c r="C148" s="93"/>
      <c r="D148" s="99"/>
      <c r="E148" s="33" t="s">
        <v>570</v>
      </c>
      <c r="F148" s="33"/>
      <c r="G148" s="93"/>
      <c r="H148" s="96"/>
      <c r="I148" s="90"/>
      <c r="J148" s="45"/>
    </row>
    <row r="149" spans="2:10" ht="15" hidden="1" customHeight="1" outlineLevel="2" x14ac:dyDescent="0.25">
      <c r="B149" s="93"/>
      <c r="C149" s="93"/>
      <c r="D149" s="99"/>
      <c r="E149" s="33" t="s">
        <v>716</v>
      </c>
      <c r="F149" s="33"/>
      <c r="G149" s="93"/>
      <c r="H149" s="96"/>
      <c r="I149" s="90"/>
      <c r="J149" s="45"/>
    </row>
    <row r="150" spans="2:10" ht="45" hidden="1" outlineLevel="2" x14ac:dyDescent="0.25">
      <c r="B150" s="94"/>
      <c r="C150" s="94"/>
      <c r="D150" s="100"/>
      <c r="E150" s="33" t="s">
        <v>717</v>
      </c>
      <c r="F150" s="33" t="s">
        <v>573</v>
      </c>
      <c r="G150" s="94"/>
      <c r="H150" s="97"/>
      <c r="I150" s="91"/>
      <c r="J150" s="45"/>
    </row>
    <row r="151" spans="2:10" collapsed="1" x14ac:dyDescent="0.25">
      <c r="B151" s="61" t="s">
        <v>516</v>
      </c>
      <c r="C151" s="61"/>
      <c r="D151" s="61"/>
      <c r="E151" s="61"/>
      <c r="F151" s="61"/>
      <c r="G151" s="61"/>
      <c r="H151" s="61"/>
      <c r="I151" s="61"/>
      <c r="J151" s="61"/>
    </row>
    <row r="152" spans="2:10" ht="15.75" hidden="1" outlineLevel="1" collapsed="1" x14ac:dyDescent="0.25">
      <c r="B152" s="48" t="s">
        <v>169</v>
      </c>
      <c r="C152" s="60"/>
      <c r="D152" s="58"/>
      <c r="E152" s="44"/>
      <c r="F152" s="44"/>
      <c r="G152" s="44"/>
      <c r="H152" s="59"/>
      <c r="I152" s="58"/>
      <c r="J152" s="44"/>
    </row>
    <row r="153" spans="2:10" ht="15.75" hidden="1" outlineLevel="2" x14ac:dyDescent="0.25">
      <c r="B153" s="45"/>
      <c r="C153" s="45"/>
      <c r="D153" s="45"/>
      <c r="E153" s="45"/>
      <c r="F153" s="45"/>
      <c r="G153" s="45"/>
      <c r="H153" s="40"/>
      <c r="I153" s="33"/>
      <c r="J153" s="45"/>
    </row>
    <row r="154" spans="2:10" ht="15.75" hidden="1" outlineLevel="2" x14ac:dyDescent="0.25">
      <c r="B154" s="45"/>
      <c r="C154" s="45"/>
      <c r="D154" s="45"/>
      <c r="E154" s="45"/>
      <c r="F154" s="45"/>
      <c r="G154" s="45"/>
      <c r="H154" s="40"/>
      <c r="I154" s="33"/>
      <c r="J154" s="45"/>
    </row>
    <row r="155" spans="2:10" ht="15.75" hidden="1" outlineLevel="1" collapsed="1" x14ac:dyDescent="0.25">
      <c r="B155" s="48" t="s">
        <v>169</v>
      </c>
      <c r="C155" s="60"/>
      <c r="D155" s="58"/>
      <c r="E155" s="44"/>
      <c r="F155" s="44"/>
      <c r="G155" s="44"/>
      <c r="H155" s="59"/>
      <c r="I155" s="58"/>
      <c r="J155" s="44"/>
    </row>
    <row r="156" spans="2:10" ht="15.75" hidden="1" outlineLevel="2" x14ac:dyDescent="0.25">
      <c r="B156" s="45"/>
      <c r="C156" s="45"/>
      <c r="D156" s="45"/>
      <c r="E156" s="45"/>
      <c r="F156" s="45"/>
      <c r="G156" s="45"/>
      <c r="H156" s="40"/>
      <c r="I156" s="33"/>
      <c r="J156" s="45"/>
    </row>
    <row r="157" spans="2:10" x14ac:dyDescent="0.25">
      <c r="B157" s="61" t="s">
        <v>512</v>
      </c>
      <c r="C157" s="61"/>
      <c r="D157" s="61"/>
      <c r="E157" s="61"/>
      <c r="F157" s="61"/>
      <c r="G157" s="61"/>
      <c r="H157" s="61"/>
      <c r="I157" s="61"/>
      <c r="J157" s="61"/>
    </row>
    <row r="158" spans="2:10" ht="15.75" outlineLevel="1" collapsed="1" x14ac:dyDescent="0.25">
      <c r="B158" s="48" t="s">
        <v>383</v>
      </c>
      <c r="C158" s="60" t="s">
        <v>660</v>
      </c>
      <c r="D158" s="58"/>
      <c r="E158" s="44"/>
      <c r="F158" s="44"/>
      <c r="G158" s="44"/>
      <c r="H158" s="59"/>
      <c r="I158" s="58"/>
      <c r="J158" s="44"/>
    </row>
    <row r="159" spans="2:10" ht="90" hidden="1" outlineLevel="2" x14ac:dyDescent="0.25">
      <c r="B159" s="45" t="s">
        <v>449</v>
      </c>
      <c r="C159" s="82">
        <v>181</v>
      </c>
      <c r="D159" s="33" t="s">
        <v>661</v>
      </c>
      <c r="E159" s="33" t="s">
        <v>666</v>
      </c>
      <c r="F159" s="33" t="s">
        <v>667</v>
      </c>
      <c r="G159" s="45" t="s">
        <v>93</v>
      </c>
      <c r="H159" s="40"/>
      <c r="I159" s="33" t="s">
        <v>104</v>
      </c>
      <c r="J159" s="45"/>
    </row>
    <row r="160" spans="2:10" ht="90" hidden="1" outlineLevel="2" x14ac:dyDescent="0.25">
      <c r="B160" s="45" t="s">
        <v>450</v>
      </c>
      <c r="C160" s="82">
        <v>182</v>
      </c>
      <c r="D160" s="33" t="s">
        <v>668</v>
      </c>
      <c r="E160" s="33" t="s">
        <v>670</v>
      </c>
      <c r="F160" s="33" t="s">
        <v>667</v>
      </c>
      <c r="G160" s="45" t="s">
        <v>93</v>
      </c>
      <c r="H160" s="40"/>
      <c r="I160" s="33" t="s">
        <v>104</v>
      </c>
      <c r="J160" s="45"/>
    </row>
    <row r="161" spans="2:10" ht="90" hidden="1" outlineLevel="2" x14ac:dyDescent="0.25">
      <c r="B161" s="45" t="s">
        <v>451</v>
      </c>
      <c r="C161" s="82">
        <v>183</v>
      </c>
      <c r="D161" s="33" t="s">
        <v>669</v>
      </c>
      <c r="E161" s="33" t="s">
        <v>671</v>
      </c>
      <c r="F161" s="33" t="s">
        <v>667</v>
      </c>
      <c r="G161" s="45" t="s">
        <v>93</v>
      </c>
      <c r="H161" s="40"/>
      <c r="I161" s="33" t="s">
        <v>104</v>
      </c>
      <c r="J161" s="45"/>
    </row>
    <row r="162" spans="2:10" ht="90" hidden="1" outlineLevel="2" x14ac:dyDescent="0.25">
      <c r="B162" s="45" t="s">
        <v>452</v>
      </c>
      <c r="C162" s="82">
        <v>184</v>
      </c>
      <c r="D162" s="33" t="s">
        <v>307</v>
      </c>
      <c r="E162" s="33" t="s">
        <v>672</v>
      </c>
      <c r="F162" s="33" t="s">
        <v>667</v>
      </c>
      <c r="G162" s="45" t="s">
        <v>93</v>
      </c>
      <c r="H162" s="40"/>
      <c r="I162" s="33" t="s">
        <v>104</v>
      </c>
      <c r="J162" s="45"/>
    </row>
    <row r="163" spans="2:10" ht="15.75" outlineLevel="1" collapsed="1" x14ac:dyDescent="0.25">
      <c r="B163" s="48" t="s">
        <v>447</v>
      </c>
      <c r="C163" s="60" t="s">
        <v>539</v>
      </c>
      <c r="D163" s="58"/>
      <c r="E163" s="44"/>
      <c r="F163" s="44"/>
      <c r="G163" s="44"/>
      <c r="H163" s="59"/>
      <c r="I163" s="58"/>
      <c r="J163" s="44"/>
    </row>
    <row r="164" spans="2:10" ht="30" hidden="1" customHeight="1" outlineLevel="2" x14ac:dyDescent="0.25">
      <c r="B164" s="101" t="s">
        <v>455</v>
      </c>
      <c r="C164" s="92">
        <v>185</v>
      </c>
      <c r="D164" s="98" t="s">
        <v>673</v>
      </c>
      <c r="E164" s="33" t="s">
        <v>675</v>
      </c>
      <c r="F164" s="45"/>
      <c r="G164" s="92" t="s">
        <v>93</v>
      </c>
      <c r="H164" s="95"/>
      <c r="I164" s="89" t="s">
        <v>104</v>
      </c>
      <c r="J164" s="45"/>
    </row>
    <row r="165" spans="2:10" ht="15.75" hidden="1" customHeight="1" outlineLevel="2" x14ac:dyDescent="0.25">
      <c r="B165" s="102"/>
      <c r="C165" s="93"/>
      <c r="D165" s="99"/>
      <c r="E165" s="33" t="s">
        <v>575</v>
      </c>
      <c r="F165" s="45"/>
      <c r="G165" s="93"/>
      <c r="H165" s="96"/>
      <c r="I165" s="90"/>
      <c r="J165" s="45"/>
    </row>
    <row r="166" spans="2:10" ht="15.75" hidden="1" customHeight="1" outlineLevel="2" x14ac:dyDescent="0.25">
      <c r="B166" s="102"/>
      <c r="C166" s="93"/>
      <c r="D166" s="99"/>
      <c r="E166" s="33" t="s">
        <v>576</v>
      </c>
      <c r="F166" s="33" t="s">
        <v>676</v>
      </c>
      <c r="G166" s="93"/>
      <c r="H166" s="96"/>
      <c r="I166" s="90"/>
      <c r="J166" s="45"/>
    </row>
    <row r="167" spans="2:10" ht="15.75" hidden="1" customHeight="1" outlineLevel="2" x14ac:dyDescent="0.25">
      <c r="B167" s="102"/>
      <c r="C167" s="93"/>
      <c r="D167" s="99"/>
      <c r="E167" s="33" t="s">
        <v>712</v>
      </c>
      <c r="F167" s="33" t="s">
        <v>677</v>
      </c>
      <c r="G167" s="93"/>
      <c r="H167" s="96"/>
      <c r="I167" s="90"/>
      <c r="J167" s="45"/>
    </row>
    <row r="168" spans="2:10" ht="15.75" hidden="1" customHeight="1" outlineLevel="2" x14ac:dyDescent="0.25">
      <c r="B168" s="102"/>
      <c r="C168" s="93"/>
      <c r="D168" s="99"/>
      <c r="E168" s="33" t="s">
        <v>713</v>
      </c>
      <c r="F168" s="33" t="s">
        <v>678</v>
      </c>
      <c r="G168" s="93"/>
      <c r="H168" s="96"/>
      <c r="I168" s="90"/>
      <c r="J168" s="45"/>
    </row>
    <row r="169" spans="2:10" ht="45" hidden="1" outlineLevel="2" x14ac:dyDescent="0.25">
      <c r="B169" s="102"/>
      <c r="C169" s="93"/>
      <c r="D169" s="99"/>
      <c r="E169" s="33" t="s">
        <v>714</v>
      </c>
      <c r="F169" s="33" t="s">
        <v>736</v>
      </c>
      <c r="G169" s="93"/>
      <c r="H169" s="96"/>
      <c r="I169" s="90"/>
      <c r="J169" s="45"/>
    </row>
    <row r="170" spans="2:10" ht="45" hidden="1" outlineLevel="2" x14ac:dyDescent="0.25">
      <c r="B170" s="103"/>
      <c r="C170" s="94"/>
      <c r="D170" s="100"/>
      <c r="E170" s="33" t="s">
        <v>715</v>
      </c>
      <c r="F170" s="33" t="s">
        <v>737</v>
      </c>
      <c r="G170" s="94"/>
      <c r="H170" s="97"/>
      <c r="I170" s="91"/>
      <c r="J170" s="45"/>
    </row>
    <row r="171" spans="2:10" ht="30" hidden="1" outlineLevel="2" x14ac:dyDescent="0.25">
      <c r="B171" s="101" t="s">
        <v>488</v>
      </c>
      <c r="C171" s="92">
        <v>186</v>
      </c>
      <c r="D171" s="98" t="s">
        <v>728</v>
      </c>
      <c r="E171" s="33" t="s">
        <v>679</v>
      </c>
      <c r="F171" s="45"/>
      <c r="G171" s="92" t="s">
        <v>93</v>
      </c>
      <c r="H171" s="95"/>
      <c r="I171" s="89" t="s">
        <v>104</v>
      </c>
      <c r="J171" s="45"/>
    </row>
    <row r="172" spans="2:10" hidden="1" outlineLevel="2" x14ac:dyDescent="0.25">
      <c r="B172" s="102"/>
      <c r="C172" s="93"/>
      <c r="D172" s="99"/>
      <c r="E172" s="33" t="s">
        <v>575</v>
      </c>
      <c r="F172" s="45"/>
      <c r="G172" s="93"/>
      <c r="H172" s="96"/>
      <c r="I172" s="90"/>
      <c r="J172" s="45"/>
    </row>
    <row r="173" spans="2:10" hidden="1" outlineLevel="2" x14ac:dyDescent="0.25">
      <c r="B173" s="102"/>
      <c r="C173" s="93"/>
      <c r="D173" s="99"/>
      <c r="E173" s="33" t="s">
        <v>593</v>
      </c>
      <c r="F173" s="33" t="s">
        <v>676</v>
      </c>
      <c r="G173" s="93"/>
      <c r="H173" s="96"/>
      <c r="I173" s="90"/>
      <c r="J173" s="45"/>
    </row>
    <row r="174" spans="2:10" hidden="1" outlineLevel="2" x14ac:dyDescent="0.25">
      <c r="B174" s="102"/>
      <c r="C174" s="93"/>
      <c r="D174" s="99"/>
      <c r="E174" s="33" t="s">
        <v>712</v>
      </c>
      <c r="F174" s="33" t="s">
        <v>677</v>
      </c>
      <c r="G174" s="93"/>
      <c r="H174" s="96"/>
      <c r="I174" s="90"/>
      <c r="J174" s="45"/>
    </row>
    <row r="175" spans="2:10" hidden="1" outlineLevel="2" x14ac:dyDescent="0.25">
      <c r="B175" s="102"/>
      <c r="C175" s="93"/>
      <c r="D175" s="99"/>
      <c r="E175" s="33" t="s">
        <v>713</v>
      </c>
      <c r="F175" s="33" t="s">
        <v>678</v>
      </c>
      <c r="G175" s="93"/>
      <c r="H175" s="96"/>
      <c r="I175" s="90"/>
      <c r="J175" s="45"/>
    </row>
    <row r="176" spans="2:10" ht="45" hidden="1" outlineLevel="2" x14ac:dyDescent="0.25">
      <c r="B176" s="102"/>
      <c r="C176" s="93"/>
      <c r="D176" s="99"/>
      <c r="E176" s="33" t="s">
        <v>714</v>
      </c>
      <c r="F176" s="33" t="s">
        <v>736</v>
      </c>
      <c r="G176" s="93"/>
      <c r="H176" s="96"/>
      <c r="I176" s="90"/>
      <c r="J176" s="45"/>
    </row>
    <row r="177" spans="2:10" ht="45" hidden="1" outlineLevel="2" x14ac:dyDescent="0.25">
      <c r="B177" s="103"/>
      <c r="C177" s="94"/>
      <c r="D177" s="100"/>
      <c r="E177" s="33" t="s">
        <v>715</v>
      </c>
      <c r="F177" s="33" t="s">
        <v>737</v>
      </c>
      <c r="G177" s="94"/>
      <c r="H177" s="97"/>
      <c r="I177" s="91"/>
      <c r="J177" s="45"/>
    </row>
    <row r="178" spans="2:10" ht="30" hidden="1" outlineLevel="2" x14ac:dyDescent="0.25">
      <c r="B178" s="101" t="s">
        <v>489</v>
      </c>
      <c r="C178" s="92">
        <v>187</v>
      </c>
      <c r="D178" s="98" t="s">
        <v>729</v>
      </c>
      <c r="E178" s="33" t="s">
        <v>680</v>
      </c>
      <c r="F178" s="45"/>
      <c r="G178" s="92" t="s">
        <v>93</v>
      </c>
      <c r="H178" s="95"/>
      <c r="I178" s="89" t="s">
        <v>104</v>
      </c>
      <c r="J178" s="45"/>
    </row>
    <row r="179" spans="2:10" hidden="1" outlineLevel="2" x14ac:dyDescent="0.25">
      <c r="B179" s="102"/>
      <c r="C179" s="93"/>
      <c r="D179" s="99"/>
      <c r="E179" s="33" t="s">
        <v>575</v>
      </c>
      <c r="F179" s="45"/>
      <c r="G179" s="93"/>
      <c r="H179" s="96"/>
      <c r="I179" s="90"/>
      <c r="J179" s="45"/>
    </row>
    <row r="180" spans="2:10" hidden="1" outlineLevel="2" x14ac:dyDescent="0.25">
      <c r="B180" s="102"/>
      <c r="C180" s="93"/>
      <c r="D180" s="99"/>
      <c r="E180" s="33" t="s">
        <v>596</v>
      </c>
      <c r="F180" s="33" t="s">
        <v>676</v>
      </c>
      <c r="G180" s="93"/>
      <c r="H180" s="96"/>
      <c r="I180" s="90"/>
      <c r="J180" s="45"/>
    </row>
    <row r="181" spans="2:10" hidden="1" outlineLevel="2" x14ac:dyDescent="0.25">
      <c r="B181" s="102"/>
      <c r="C181" s="93"/>
      <c r="D181" s="99"/>
      <c r="E181" s="33" t="s">
        <v>712</v>
      </c>
      <c r="F181" s="33" t="s">
        <v>677</v>
      </c>
      <c r="G181" s="93"/>
      <c r="H181" s="96"/>
      <c r="I181" s="90"/>
      <c r="J181" s="45"/>
    </row>
    <row r="182" spans="2:10" hidden="1" outlineLevel="2" x14ac:dyDescent="0.25">
      <c r="B182" s="102"/>
      <c r="C182" s="93"/>
      <c r="D182" s="99"/>
      <c r="E182" s="33" t="s">
        <v>713</v>
      </c>
      <c r="F182" s="33" t="s">
        <v>678</v>
      </c>
      <c r="G182" s="93"/>
      <c r="H182" s="96"/>
      <c r="I182" s="90"/>
      <c r="J182" s="45"/>
    </row>
    <row r="183" spans="2:10" ht="45" hidden="1" outlineLevel="2" x14ac:dyDescent="0.25">
      <c r="B183" s="102"/>
      <c r="C183" s="93"/>
      <c r="D183" s="99"/>
      <c r="E183" s="33" t="s">
        <v>714</v>
      </c>
      <c r="F183" s="33" t="s">
        <v>736</v>
      </c>
      <c r="G183" s="93"/>
      <c r="H183" s="96"/>
      <c r="I183" s="90"/>
      <c r="J183" s="45"/>
    </row>
    <row r="184" spans="2:10" ht="45" hidden="1" outlineLevel="2" x14ac:dyDescent="0.25">
      <c r="B184" s="103"/>
      <c r="C184" s="94"/>
      <c r="D184" s="100"/>
      <c r="E184" s="33" t="s">
        <v>715</v>
      </c>
      <c r="F184" s="33" t="s">
        <v>737</v>
      </c>
      <c r="G184" s="94"/>
      <c r="H184" s="97"/>
      <c r="I184" s="91"/>
      <c r="J184" s="45"/>
    </row>
    <row r="185" spans="2:10" ht="30" hidden="1" outlineLevel="2" x14ac:dyDescent="0.25">
      <c r="B185" s="101" t="s">
        <v>490</v>
      </c>
      <c r="C185" s="92">
        <v>188</v>
      </c>
      <c r="D185" s="98" t="s">
        <v>730</v>
      </c>
      <c r="E185" s="33" t="s">
        <v>731</v>
      </c>
      <c r="F185" s="45"/>
      <c r="G185" s="92" t="s">
        <v>93</v>
      </c>
      <c r="H185" s="95"/>
      <c r="I185" s="89" t="s">
        <v>104</v>
      </c>
      <c r="J185" s="45"/>
    </row>
    <row r="186" spans="2:10" hidden="1" outlineLevel="2" x14ac:dyDescent="0.25">
      <c r="B186" s="102"/>
      <c r="C186" s="93"/>
      <c r="D186" s="99"/>
      <c r="E186" s="33" t="s">
        <v>575</v>
      </c>
      <c r="F186" s="45"/>
      <c r="G186" s="93"/>
      <c r="H186" s="96"/>
      <c r="I186" s="90"/>
      <c r="J186" s="45"/>
    </row>
    <row r="187" spans="2:10" hidden="1" outlineLevel="2" x14ac:dyDescent="0.25">
      <c r="B187" s="102"/>
      <c r="C187" s="93"/>
      <c r="D187" s="99"/>
      <c r="E187" s="33" t="s">
        <v>710</v>
      </c>
      <c r="F187" s="33" t="s">
        <v>676</v>
      </c>
      <c r="G187" s="93"/>
      <c r="H187" s="96"/>
      <c r="I187" s="90"/>
      <c r="J187" s="45"/>
    </row>
    <row r="188" spans="2:10" hidden="1" outlineLevel="2" x14ac:dyDescent="0.25">
      <c r="B188" s="102"/>
      <c r="C188" s="93"/>
      <c r="D188" s="99"/>
      <c r="E188" s="33" t="s">
        <v>712</v>
      </c>
      <c r="F188" s="33" t="s">
        <v>677</v>
      </c>
      <c r="G188" s="93"/>
      <c r="H188" s="96"/>
      <c r="I188" s="90"/>
      <c r="J188" s="45"/>
    </row>
    <row r="189" spans="2:10" hidden="1" outlineLevel="2" x14ac:dyDescent="0.25">
      <c r="B189" s="102"/>
      <c r="C189" s="93"/>
      <c r="D189" s="99"/>
      <c r="E189" s="33" t="s">
        <v>713</v>
      </c>
      <c r="F189" s="33" t="s">
        <v>678</v>
      </c>
      <c r="G189" s="93"/>
      <c r="H189" s="96"/>
      <c r="I189" s="90"/>
      <c r="J189" s="45"/>
    </row>
    <row r="190" spans="2:10" ht="45" hidden="1" outlineLevel="2" x14ac:dyDescent="0.25">
      <c r="B190" s="102"/>
      <c r="C190" s="93"/>
      <c r="D190" s="99"/>
      <c r="E190" s="33" t="s">
        <v>714</v>
      </c>
      <c r="F190" s="33" t="s">
        <v>736</v>
      </c>
      <c r="G190" s="93"/>
      <c r="H190" s="96"/>
      <c r="I190" s="90"/>
      <c r="J190" s="45"/>
    </row>
    <row r="191" spans="2:10" ht="45" hidden="1" outlineLevel="2" x14ac:dyDescent="0.25">
      <c r="B191" s="103"/>
      <c r="C191" s="94"/>
      <c r="D191" s="100"/>
      <c r="E191" s="33" t="s">
        <v>715</v>
      </c>
      <c r="F191" s="33" t="s">
        <v>737</v>
      </c>
      <c r="G191" s="94"/>
      <c r="H191" s="97"/>
      <c r="I191" s="91"/>
      <c r="J191" s="45"/>
    </row>
    <row r="192" spans="2:10" x14ac:dyDescent="0.25">
      <c r="B192" s="61" t="s">
        <v>513</v>
      </c>
      <c r="C192" s="61"/>
      <c r="D192" s="61"/>
      <c r="E192" s="61"/>
      <c r="F192" s="61"/>
      <c r="G192" s="61"/>
      <c r="H192" s="61"/>
      <c r="I192" s="61"/>
      <c r="J192" s="61"/>
    </row>
    <row r="193" spans="2:10" ht="15.75" outlineLevel="1" collapsed="1" x14ac:dyDescent="0.25">
      <c r="B193" s="48" t="s">
        <v>494</v>
      </c>
      <c r="C193" s="60" t="s">
        <v>545</v>
      </c>
      <c r="D193" s="58"/>
      <c r="E193" s="44"/>
      <c r="F193" s="44"/>
      <c r="G193" s="44"/>
      <c r="H193" s="59"/>
      <c r="I193" s="58"/>
      <c r="J193" s="44"/>
    </row>
    <row r="194" spans="2:10" ht="15.75" hidden="1" customHeight="1" outlineLevel="2" x14ac:dyDescent="0.25">
      <c r="B194" s="101" t="s">
        <v>504</v>
      </c>
      <c r="C194" s="92">
        <v>189</v>
      </c>
      <c r="D194" s="98" t="s">
        <v>681</v>
      </c>
      <c r="E194" s="33" t="s">
        <v>652</v>
      </c>
      <c r="F194" s="45"/>
      <c r="G194" s="92" t="s">
        <v>93</v>
      </c>
      <c r="H194" s="95"/>
      <c r="I194" s="89" t="s">
        <v>204</v>
      </c>
      <c r="J194" s="45"/>
    </row>
    <row r="195" spans="2:10" ht="15.75" hidden="1" customHeight="1" outlineLevel="2" x14ac:dyDescent="0.25">
      <c r="B195" s="102"/>
      <c r="C195" s="93"/>
      <c r="D195" s="99"/>
      <c r="E195" s="45" t="s">
        <v>586</v>
      </c>
      <c r="F195" s="45"/>
      <c r="G195" s="93"/>
      <c r="H195" s="96"/>
      <c r="I195" s="90"/>
      <c r="J195" s="45"/>
    </row>
    <row r="196" spans="2:10" ht="15.75" hidden="1" customHeight="1" outlineLevel="2" x14ac:dyDescent="0.25">
      <c r="B196" s="102"/>
      <c r="C196" s="93"/>
      <c r="D196" s="99"/>
      <c r="E196" s="45" t="s">
        <v>682</v>
      </c>
      <c r="F196" s="45"/>
      <c r="G196" s="93"/>
      <c r="H196" s="96"/>
      <c r="I196" s="90"/>
      <c r="J196" s="45"/>
    </row>
    <row r="197" spans="2:10" ht="30" hidden="1" outlineLevel="2" x14ac:dyDescent="0.25">
      <c r="B197" s="102"/>
      <c r="C197" s="93"/>
      <c r="D197" s="99"/>
      <c r="E197" s="45" t="s">
        <v>683</v>
      </c>
      <c r="F197" s="33" t="s">
        <v>752</v>
      </c>
      <c r="G197" s="93"/>
      <c r="H197" s="96"/>
      <c r="I197" s="90"/>
      <c r="J197" s="45"/>
    </row>
    <row r="198" spans="2:10" ht="30" hidden="1" outlineLevel="2" x14ac:dyDescent="0.25">
      <c r="B198" s="102"/>
      <c r="C198" s="93"/>
      <c r="D198" s="99"/>
      <c r="E198" s="33" t="s">
        <v>684</v>
      </c>
      <c r="F198" s="33" t="s">
        <v>752</v>
      </c>
      <c r="G198" s="93"/>
      <c r="H198" s="96"/>
      <c r="I198" s="90"/>
      <c r="J198" s="45"/>
    </row>
    <row r="199" spans="2:10" ht="45" hidden="1" outlineLevel="2" x14ac:dyDescent="0.25">
      <c r="B199" s="103"/>
      <c r="C199" s="94"/>
      <c r="D199" s="100"/>
      <c r="E199" s="45" t="s">
        <v>685</v>
      </c>
      <c r="F199" s="33" t="s">
        <v>686</v>
      </c>
      <c r="G199" s="94"/>
      <c r="H199" s="97"/>
      <c r="I199" s="91"/>
      <c r="J199" s="45"/>
    </row>
    <row r="200" spans="2:10" ht="15.75" outlineLevel="1" collapsed="1" x14ac:dyDescent="0.25">
      <c r="B200" s="48" t="s">
        <v>561</v>
      </c>
      <c r="C200" s="60" t="s">
        <v>546</v>
      </c>
      <c r="D200" s="58"/>
      <c r="E200" s="44"/>
      <c r="F200" s="44"/>
      <c r="G200" s="44"/>
      <c r="H200" s="59"/>
      <c r="I200" s="58"/>
      <c r="J200" s="44"/>
    </row>
    <row r="201" spans="2:10" hidden="1" outlineLevel="2" x14ac:dyDescent="0.25">
      <c r="B201" s="101" t="s">
        <v>687</v>
      </c>
      <c r="C201" s="92">
        <v>190</v>
      </c>
      <c r="D201" s="98" t="s">
        <v>688</v>
      </c>
      <c r="E201" s="33" t="s">
        <v>652</v>
      </c>
      <c r="F201" s="45"/>
      <c r="G201" s="92" t="s">
        <v>93</v>
      </c>
      <c r="H201" s="95"/>
      <c r="I201" s="89" t="s">
        <v>204</v>
      </c>
      <c r="J201" s="45"/>
    </row>
    <row r="202" spans="2:10" hidden="1" outlineLevel="2" x14ac:dyDescent="0.25">
      <c r="B202" s="102"/>
      <c r="C202" s="93"/>
      <c r="D202" s="99"/>
      <c r="E202" s="45" t="s">
        <v>609</v>
      </c>
      <c r="F202" s="45"/>
      <c r="G202" s="93"/>
      <c r="H202" s="96"/>
      <c r="I202" s="90"/>
      <c r="J202" s="45"/>
    </row>
    <row r="203" spans="2:10" hidden="1" outlineLevel="2" x14ac:dyDescent="0.25">
      <c r="B203" s="102"/>
      <c r="C203" s="93"/>
      <c r="D203" s="99"/>
      <c r="E203" s="45" t="s">
        <v>682</v>
      </c>
      <c r="F203" s="45"/>
      <c r="G203" s="93"/>
      <c r="H203" s="96"/>
      <c r="I203" s="90"/>
      <c r="J203" s="45"/>
    </row>
    <row r="204" spans="2:10" ht="30" hidden="1" outlineLevel="2" x14ac:dyDescent="0.25">
      <c r="B204" s="102"/>
      <c r="C204" s="93"/>
      <c r="D204" s="99"/>
      <c r="E204" s="45" t="s">
        <v>683</v>
      </c>
      <c r="F204" s="33" t="s">
        <v>752</v>
      </c>
      <c r="G204" s="93"/>
      <c r="H204" s="96"/>
      <c r="I204" s="90"/>
      <c r="J204" s="45"/>
    </row>
    <row r="205" spans="2:10" ht="30" hidden="1" outlineLevel="2" x14ac:dyDescent="0.25">
      <c r="B205" s="102"/>
      <c r="C205" s="93"/>
      <c r="D205" s="99"/>
      <c r="E205" s="33" t="s">
        <v>684</v>
      </c>
      <c r="F205" s="33" t="s">
        <v>752</v>
      </c>
      <c r="G205" s="93"/>
      <c r="H205" s="96"/>
      <c r="I205" s="90"/>
      <c r="J205" s="45"/>
    </row>
    <row r="206" spans="2:10" ht="45" hidden="1" outlineLevel="2" x14ac:dyDescent="0.25">
      <c r="B206" s="103"/>
      <c r="C206" s="94"/>
      <c r="D206" s="100"/>
      <c r="E206" s="45" t="s">
        <v>685</v>
      </c>
      <c r="F206" s="33" t="s">
        <v>689</v>
      </c>
      <c r="G206" s="94"/>
      <c r="H206" s="97"/>
      <c r="I206" s="91"/>
      <c r="J206" s="45"/>
    </row>
    <row r="207" spans="2:10" ht="15.75" outlineLevel="1" collapsed="1" x14ac:dyDescent="0.25">
      <c r="B207" s="48" t="s">
        <v>562</v>
      </c>
      <c r="C207" s="60" t="s">
        <v>547</v>
      </c>
      <c r="D207" s="58"/>
      <c r="E207" s="44"/>
      <c r="F207" s="44"/>
      <c r="G207" s="44"/>
      <c r="H207" s="59"/>
      <c r="I207" s="58"/>
      <c r="J207" s="44"/>
    </row>
    <row r="208" spans="2:10" hidden="1" outlineLevel="2" x14ac:dyDescent="0.25">
      <c r="B208" s="101" t="s">
        <v>690</v>
      </c>
      <c r="C208" s="92">
        <v>191</v>
      </c>
      <c r="D208" s="98" t="s">
        <v>691</v>
      </c>
      <c r="E208" s="33" t="s">
        <v>652</v>
      </c>
      <c r="F208" s="45"/>
      <c r="G208" s="92" t="s">
        <v>93</v>
      </c>
      <c r="H208" s="95"/>
      <c r="I208" s="89" t="s">
        <v>204</v>
      </c>
      <c r="J208" s="45"/>
    </row>
    <row r="209" spans="2:10" hidden="1" outlineLevel="2" x14ac:dyDescent="0.25">
      <c r="B209" s="102"/>
      <c r="C209" s="93"/>
      <c r="D209" s="99"/>
      <c r="E209" s="45" t="s">
        <v>613</v>
      </c>
      <c r="F209" s="45"/>
      <c r="G209" s="93"/>
      <c r="H209" s="96"/>
      <c r="I209" s="90"/>
      <c r="J209" s="45"/>
    </row>
    <row r="210" spans="2:10" hidden="1" outlineLevel="2" x14ac:dyDescent="0.25">
      <c r="B210" s="102"/>
      <c r="C210" s="93"/>
      <c r="D210" s="99"/>
      <c r="E210" s="45" t="s">
        <v>682</v>
      </c>
      <c r="F210" s="45"/>
      <c r="G210" s="93"/>
      <c r="H210" s="96"/>
      <c r="I210" s="90"/>
      <c r="J210" s="45"/>
    </row>
    <row r="211" spans="2:10" ht="30" hidden="1" outlineLevel="2" x14ac:dyDescent="0.25">
      <c r="B211" s="102"/>
      <c r="C211" s="93"/>
      <c r="D211" s="99"/>
      <c r="E211" s="45" t="s">
        <v>683</v>
      </c>
      <c r="F211" s="33" t="s">
        <v>752</v>
      </c>
      <c r="G211" s="93"/>
      <c r="H211" s="96"/>
      <c r="I211" s="90"/>
      <c r="J211" s="45"/>
    </row>
    <row r="212" spans="2:10" ht="30" hidden="1" outlineLevel="2" x14ac:dyDescent="0.25">
      <c r="B212" s="102"/>
      <c r="C212" s="93"/>
      <c r="D212" s="99"/>
      <c r="E212" s="33" t="s">
        <v>684</v>
      </c>
      <c r="F212" s="33" t="s">
        <v>752</v>
      </c>
      <c r="G212" s="93"/>
      <c r="H212" s="96"/>
      <c r="I212" s="90"/>
      <c r="J212" s="45"/>
    </row>
    <row r="213" spans="2:10" ht="45" hidden="1" outlineLevel="2" x14ac:dyDescent="0.25">
      <c r="B213" s="103"/>
      <c r="C213" s="94"/>
      <c r="D213" s="100"/>
      <c r="E213" s="45" t="s">
        <v>685</v>
      </c>
      <c r="F213" s="33" t="s">
        <v>692</v>
      </c>
      <c r="G213" s="94"/>
      <c r="H213" s="97"/>
      <c r="I213" s="91"/>
      <c r="J213" s="45"/>
    </row>
    <row r="214" spans="2:10" ht="15.75" outlineLevel="1" collapsed="1" x14ac:dyDescent="0.25">
      <c r="B214" s="48" t="s">
        <v>563</v>
      </c>
      <c r="C214" s="60" t="s">
        <v>548</v>
      </c>
      <c r="D214" s="58"/>
      <c r="E214" s="44"/>
      <c r="F214" s="44"/>
      <c r="G214" s="44"/>
      <c r="H214" s="59"/>
      <c r="I214" s="58"/>
      <c r="J214" s="44"/>
    </row>
    <row r="215" spans="2:10" ht="15.75" hidden="1" customHeight="1" outlineLevel="2" x14ac:dyDescent="0.25">
      <c r="B215" s="101" t="s">
        <v>699</v>
      </c>
      <c r="C215" s="92">
        <v>192</v>
      </c>
      <c r="D215" s="98" t="s">
        <v>702</v>
      </c>
      <c r="E215" s="33" t="s">
        <v>652</v>
      </c>
      <c r="F215" s="45"/>
      <c r="G215" s="92" t="s">
        <v>93</v>
      </c>
      <c r="H215" s="95"/>
      <c r="I215" s="89" t="s">
        <v>204</v>
      </c>
      <c r="J215" s="45"/>
    </row>
    <row r="216" spans="2:10" ht="15.75" hidden="1" customHeight="1" outlineLevel="2" x14ac:dyDescent="0.25">
      <c r="B216" s="102"/>
      <c r="C216" s="93"/>
      <c r="D216" s="99"/>
      <c r="E216" s="45" t="s">
        <v>615</v>
      </c>
      <c r="F216" s="45"/>
      <c r="G216" s="93"/>
      <c r="H216" s="96"/>
      <c r="I216" s="90"/>
      <c r="J216" s="45"/>
    </row>
    <row r="217" spans="2:10" ht="15.75" hidden="1" customHeight="1" outlineLevel="2" x14ac:dyDescent="0.25">
      <c r="B217" s="102"/>
      <c r="C217" s="93"/>
      <c r="D217" s="99"/>
      <c r="E217" s="45" t="s">
        <v>682</v>
      </c>
      <c r="F217" s="45"/>
      <c r="G217" s="93"/>
      <c r="H217" s="96"/>
      <c r="I217" s="90"/>
      <c r="J217" s="45"/>
    </row>
    <row r="218" spans="2:10" ht="30" hidden="1" outlineLevel="2" x14ac:dyDescent="0.25">
      <c r="B218" s="102"/>
      <c r="C218" s="93"/>
      <c r="D218" s="99"/>
      <c r="E218" s="45" t="s">
        <v>683</v>
      </c>
      <c r="F218" s="33" t="s">
        <v>752</v>
      </c>
      <c r="G218" s="93"/>
      <c r="H218" s="96"/>
      <c r="I218" s="90"/>
      <c r="J218" s="45"/>
    </row>
    <row r="219" spans="2:10" ht="30" hidden="1" outlineLevel="2" x14ac:dyDescent="0.25">
      <c r="B219" s="102"/>
      <c r="C219" s="93"/>
      <c r="D219" s="99"/>
      <c r="E219" s="33" t="s">
        <v>684</v>
      </c>
      <c r="F219" s="33" t="s">
        <v>752</v>
      </c>
      <c r="G219" s="93"/>
      <c r="H219" s="96"/>
      <c r="I219" s="90"/>
      <c r="J219" s="45"/>
    </row>
    <row r="220" spans="2:10" ht="45" hidden="1" outlineLevel="2" x14ac:dyDescent="0.25">
      <c r="B220" s="102"/>
      <c r="C220" s="93"/>
      <c r="D220" s="99"/>
      <c r="E220" s="45" t="s">
        <v>685</v>
      </c>
      <c r="F220" s="33" t="s">
        <v>701</v>
      </c>
      <c r="G220" s="93"/>
      <c r="H220" s="96"/>
      <c r="I220" s="91"/>
      <c r="J220" s="45"/>
    </row>
    <row r="221" spans="2:10" ht="15.75" outlineLevel="1" collapsed="1" x14ac:dyDescent="0.25">
      <c r="B221" s="48" t="s">
        <v>564</v>
      </c>
      <c r="C221" s="60" t="s">
        <v>542</v>
      </c>
      <c r="D221" s="58"/>
      <c r="E221" s="44"/>
      <c r="F221" s="44"/>
      <c r="G221" s="44"/>
      <c r="H221" s="59"/>
      <c r="I221" s="58"/>
      <c r="J221" s="44"/>
    </row>
    <row r="222" spans="2:10" hidden="1" outlineLevel="2" x14ac:dyDescent="0.25">
      <c r="B222" s="101" t="s">
        <v>700</v>
      </c>
      <c r="C222" s="92">
        <v>193</v>
      </c>
      <c r="D222" s="98" t="s">
        <v>698</v>
      </c>
      <c r="E222" s="33" t="s">
        <v>652</v>
      </c>
      <c r="F222" s="45"/>
      <c r="G222" s="92" t="s">
        <v>93</v>
      </c>
      <c r="H222" s="95"/>
      <c r="I222" s="89" t="s">
        <v>204</v>
      </c>
      <c r="J222" s="45"/>
    </row>
    <row r="223" spans="2:10" hidden="1" outlineLevel="2" x14ac:dyDescent="0.25">
      <c r="B223" s="102"/>
      <c r="C223" s="93"/>
      <c r="D223" s="99"/>
      <c r="E223" s="45" t="s">
        <v>575</v>
      </c>
      <c r="F223" s="45"/>
      <c r="G223" s="93"/>
      <c r="H223" s="96"/>
      <c r="I223" s="90"/>
      <c r="J223" s="45"/>
    </row>
    <row r="224" spans="2:10" hidden="1" outlineLevel="2" x14ac:dyDescent="0.25">
      <c r="B224" s="102"/>
      <c r="C224" s="93"/>
      <c r="D224" s="99"/>
      <c r="E224" s="45" t="s">
        <v>576</v>
      </c>
      <c r="F224" s="45"/>
      <c r="G224" s="93"/>
      <c r="H224" s="96"/>
      <c r="I224" s="90"/>
      <c r="J224" s="45"/>
    </row>
    <row r="225" spans="2:10" hidden="1" outlineLevel="2" x14ac:dyDescent="0.25">
      <c r="B225" s="102"/>
      <c r="C225" s="93"/>
      <c r="D225" s="99"/>
      <c r="E225" s="45" t="s">
        <v>693</v>
      </c>
      <c r="F225" s="45"/>
      <c r="G225" s="93"/>
      <c r="H225" s="96"/>
      <c r="I225" s="90"/>
      <c r="J225" s="45"/>
    </row>
    <row r="226" spans="2:10" ht="30" hidden="1" outlineLevel="2" x14ac:dyDescent="0.25">
      <c r="B226" s="102"/>
      <c r="C226" s="93"/>
      <c r="D226" s="99"/>
      <c r="E226" s="45" t="s">
        <v>694</v>
      </c>
      <c r="F226" s="33" t="s">
        <v>752</v>
      </c>
      <c r="G226" s="93"/>
      <c r="H226" s="96"/>
      <c r="I226" s="90"/>
      <c r="J226" s="45"/>
    </row>
    <row r="227" spans="2:10" ht="30" hidden="1" outlineLevel="2" x14ac:dyDescent="0.25">
      <c r="B227" s="102"/>
      <c r="C227" s="93"/>
      <c r="D227" s="99"/>
      <c r="E227" s="33" t="s">
        <v>695</v>
      </c>
      <c r="F227" s="33" t="s">
        <v>752</v>
      </c>
      <c r="G227" s="93"/>
      <c r="H227" s="96"/>
      <c r="I227" s="90"/>
      <c r="J227" s="45"/>
    </row>
    <row r="228" spans="2:10" ht="45" hidden="1" outlineLevel="2" x14ac:dyDescent="0.25">
      <c r="B228" s="103"/>
      <c r="C228" s="94"/>
      <c r="D228" s="100"/>
      <c r="E228" s="45" t="s">
        <v>696</v>
      </c>
      <c r="F228" s="33" t="s">
        <v>697</v>
      </c>
      <c r="G228" s="94"/>
      <c r="H228" s="97"/>
      <c r="I228" s="91"/>
      <c r="J228" s="45"/>
    </row>
    <row r="229" spans="2:10" ht="15.75" outlineLevel="1" collapsed="1" x14ac:dyDescent="0.25">
      <c r="B229" s="48" t="s">
        <v>638</v>
      </c>
      <c r="C229" s="60" t="s">
        <v>543</v>
      </c>
      <c r="D229" s="58"/>
      <c r="E229" s="44"/>
      <c r="F229" s="44"/>
      <c r="G229" s="44"/>
      <c r="H229" s="59"/>
      <c r="I229" s="58"/>
      <c r="J229" s="44"/>
    </row>
    <row r="230" spans="2:10" hidden="1" outlineLevel="2" x14ac:dyDescent="0.25">
      <c r="B230" s="101" t="s">
        <v>705</v>
      </c>
      <c r="C230" s="92">
        <v>194</v>
      </c>
      <c r="D230" s="98" t="s">
        <v>703</v>
      </c>
      <c r="E230" s="33" t="s">
        <v>652</v>
      </c>
      <c r="F230" s="45"/>
      <c r="G230" s="92" t="s">
        <v>93</v>
      </c>
      <c r="H230" s="95"/>
      <c r="I230" s="89" t="s">
        <v>204</v>
      </c>
      <c r="J230" s="45"/>
    </row>
    <row r="231" spans="2:10" hidden="1" outlineLevel="2" x14ac:dyDescent="0.25">
      <c r="B231" s="102"/>
      <c r="C231" s="93"/>
      <c r="D231" s="99"/>
      <c r="E231" s="45" t="s">
        <v>575</v>
      </c>
      <c r="F231" s="45"/>
      <c r="G231" s="93"/>
      <c r="H231" s="96"/>
      <c r="I231" s="90"/>
      <c r="J231" s="45"/>
    </row>
    <row r="232" spans="2:10" hidden="1" outlineLevel="2" x14ac:dyDescent="0.25">
      <c r="B232" s="102"/>
      <c r="C232" s="93"/>
      <c r="D232" s="99"/>
      <c r="E232" s="45" t="s">
        <v>593</v>
      </c>
      <c r="F232" s="45"/>
      <c r="G232" s="93"/>
      <c r="H232" s="96"/>
      <c r="I232" s="90"/>
      <c r="J232" s="45"/>
    </row>
    <row r="233" spans="2:10" hidden="1" outlineLevel="2" x14ac:dyDescent="0.25">
      <c r="B233" s="102"/>
      <c r="C233" s="93"/>
      <c r="D233" s="99"/>
      <c r="E233" s="45" t="s">
        <v>693</v>
      </c>
      <c r="F233" s="45"/>
      <c r="G233" s="93"/>
      <c r="H233" s="96"/>
      <c r="I233" s="90"/>
      <c r="J233" s="45"/>
    </row>
    <row r="234" spans="2:10" ht="30" hidden="1" outlineLevel="2" x14ac:dyDescent="0.25">
      <c r="B234" s="102"/>
      <c r="C234" s="93"/>
      <c r="D234" s="99"/>
      <c r="E234" s="45" t="s">
        <v>694</v>
      </c>
      <c r="F234" s="33" t="s">
        <v>752</v>
      </c>
      <c r="G234" s="93"/>
      <c r="H234" s="96"/>
      <c r="I234" s="90"/>
      <c r="J234" s="45"/>
    </row>
    <row r="235" spans="2:10" ht="30" hidden="1" outlineLevel="2" x14ac:dyDescent="0.25">
      <c r="B235" s="102"/>
      <c r="C235" s="93"/>
      <c r="D235" s="99"/>
      <c r="E235" s="33" t="s">
        <v>695</v>
      </c>
      <c r="F235" s="33" t="s">
        <v>752</v>
      </c>
      <c r="G235" s="93"/>
      <c r="H235" s="96"/>
      <c r="I235" s="90"/>
      <c r="J235" s="45"/>
    </row>
    <row r="236" spans="2:10" ht="45" hidden="1" outlineLevel="2" x14ac:dyDescent="0.25">
      <c r="B236" s="103"/>
      <c r="C236" s="94"/>
      <c r="D236" s="100"/>
      <c r="E236" s="45" t="s">
        <v>696</v>
      </c>
      <c r="F236" s="33" t="s">
        <v>704</v>
      </c>
      <c r="G236" s="94"/>
      <c r="H236" s="97"/>
      <c r="I236" s="91"/>
      <c r="J236" s="45"/>
    </row>
    <row r="237" spans="2:10" ht="15.75" outlineLevel="1" collapsed="1" x14ac:dyDescent="0.25">
      <c r="B237" s="48" t="s">
        <v>639</v>
      </c>
      <c r="C237" s="60" t="s">
        <v>544</v>
      </c>
      <c r="D237" s="58"/>
      <c r="E237" s="44"/>
      <c r="F237" s="44"/>
      <c r="G237" s="44"/>
      <c r="H237" s="59"/>
      <c r="I237" s="58"/>
      <c r="J237" s="44"/>
    </row>
    <row r="238" spans="2:10" hidden="1" outlineLevel="2" x14ac:dyDescent="0.25">
      <c r="B238" s="101" t="s">
        <v>708</v>
      </c>
      <c r="C238" s="92">
        <v>195</v>
      </c>
      <c r="D238" s="98" t="s">
        <v>706</v>
      </c>
      <c r="E238" s="33" t="s">
        <v>652</v>
      </c>
      <c r="F238" s="45"/>
      <c r="G238" s="92" t="s">
        <v>93</v>
      </c>
      <c r="H238" s="95"/>
      <c r="I238" s="89" t="s">
        <v>204</v>
      </c>
      <c r="J238" s="45"/>
    </row>
    <row r="239" spans="2:10" hidden="1" outlineLevel="2" x14ac:dyDescent="0.25">
      <c r="B239" s="102"/>
      <c r="C239" s="93"/>
      <c r="D239" s="99"/>
      <c r="E239" s="45" t="s">
        <v>575</v>
      </c>
      <c r="F239" s="45"/>
      <c r="G239" s="93"/>
      <c r="H239" s="96"/>
      <c r="I239" s="90"/>
      <c r="J239" s="45"/>
    </row>
    <row r="240" spans="2:10" hidden="1" outlineLevel="2" x14ac:dyDescent="0.25">
      <c r="B240" s="102"/>
      <c r="C240" s="93"/>
      <c r="D240" s="99"/>
      <c r="E240" s="45" t="s">
        <v>596</v>
      </c>
      <c r="F240" s="45"/>
      <c r="G240" s="93"/>
      <c r="H240" s="96"/>
      <c r="I240" s="90"/>
      <c r="J240" s="45"/>
    </row>
    <row r="241" spans="2:10" hidden="1" outlineLevel="2" x14ac:dyDescent="0.25">
      <c r="B241" s="102"/>
      <c r="C241" s="93"/>
      <c r="D241" s="99"/>
      <c r="E241" s="45" t="s">
        <v>693</v>
      </c>
      <c r="F241" s="45"/>
      <c r="G241" s="93"/>
      <c r="H241" s="96"/>
      <c r="I241" s="90"/>
      <c r="J241" s="45"/>
    </row>
    <row r="242" spans="2:10" ht="30" hidden="1" outlineLevel="2" x14ac:dyDescent="0.25">
      <c r="B242" s="102"/>
      <c r="C242" s="93"/>
      <c r="D242" s="99"/>
      <c r="E242" s="45" t="s">
        <v>694</v>
      </c>
      <c r="F242" s="33" t="s">
        <v>752</v>
      </c>
      <c r="G242" s="93"/>
      <c r="H242" s="96"/>
      <c r="I242" s="90"/>
      <c r="J242" s="45"/>
    </row>
    <row r="243" spans="2:10" ht="30" hidden="1" outlineLevel="2" x14ac:dyDescent="0.25">
      <c r="B243" s="102"/>
      <c r="C243" s="93"/>
      <c r="D243" s="99"/>
      <c r="E243" s="33" t="s">
        <v>695</v>
      </c>
      <c r="F243" s="33" t="s">
        <v>752</v>
      </c>
      <c r="G243" s="93"/>
      <c r="H243" s="96"/>
      <c r="I243" s="90"/>
      <c r="J243" s="45"/>
    </row>
    <row r="244" spans="2:10" ht="45" hidden="1" outlineLevel="2" x14ac:dyDescent="0.25">
      <c r="B244" s="103"/>
      <c r="C244" s="94"/>
      <c r="D244" s="100"/>
      <c r="E244" s="45" t="s">
        <v>696</v>
      </c>
      <c r="F244" s="33" t="s">
        <v>707</v>
      </c>
      <c r="G244" s="94"/>
      <c r="H244" s="97"/>
      <c r="I244" s="91"/>
      <c r="J244" s="45"/>
    </row>
    <row r="245" spans="2:10" ht="15.75" outlineLevel="1" collapsed="1" x14ac:dyDescent="0.25">
      <c r="B245" s="48" t="s">
        <v>640</v>
      </c>
      <c r="C245" s="60" t="s">
        <v>541</v>
      </c>
      <c r="D245" s="58"/>
      <c r="E245" s="44"/>
      <c r="F245" s="44"/>
      <c r="G245" s="44"/>
      <c r="H245" s="59"/>
      <c r="I245" s="58"/>
      <c r="J245" s="44"/>
    </row>
    <row r="246" spans="2:10" hidden="1" outlineLevel="2" x14ac:dyDescent="0.25">
      <c r="B246" s="101" t="s">
        <v>732</v>
      </c>
      <c r="C246" s="92">
        <v>196</v>
      </c>
      <c r="D246" s="98" t="s">
        <v>709</v>
      </c>
      <c r="E246" s="33" t="s">
        <v>652</v>
      </c>
      <c r="F246" s="45"/>
      <c r="G246" s="92" t="s">
        <v>93</v>
      </c>
      <c r="H246" s="95"/>
      <c r="I246" s="89" t="s">
        <v>204</v>
      </c>
      <c r="J246" s="45"/>
    </row>
    <row r="247" spans="2:10" hidden="1" outlineLevel="2" x14ac:dyDescent="0.25">
      <c r="B247" s="102"/>
      <c r="C247" s="93"/>
      <c r="D247" s="99"/>
      <c r="E247" s="45" t="s">
        <v>575</v>
      </c>
      <c r="F247" s="45"/>
      <c r="G247" s="93"/>
      <c r="H247" s="96"/>
      <c r="I247" s="90"/>
      <c r="J247" s="45"/>
    </row>
    <row r="248" spans="2:10" hidden="1" outlineLevel="2" x14ac:dyDescent="0.25">
      <c r="B248" s="102"/>
      <c r="C248" s="93"/>
      <c r="D248" s="99"/>
      <c r="E248" s="45" t="s">
        <v>710</v>
      </c>
      <c r="F248" s="45"/>
      <c r="G248" s="93"/>
      <c r="H248" s="96"/>
      <c r="I248" s="90"/>
      <c r="J248" s="45"/>
    </row>
    <row r="249" spans="2:10" hidden="1" outlineLevel="2" x14ac:dyDescent="0.25">
      <c r="B249" s="102"/>
      <c r="C249" s="93"/>
      <c r="D249" s="99"/>
      <c r="E249" s="45" t="s">
        <v>693</v>
      </c>
      <c r="F249" s="45"/>
      <c r="G249" s="93"/>
      <c r="H249" s="96"/>
      <c r="I249" s="90"/>
      <c r="J249" s="45"/>
    </row>
    <row r="250" spans="2:10" ht="30" hidden="1" outlineLevel="2" x14ac:dyDescent="0.25">
      <c r="B250" s="102"/>
      <c r="C250" s="93"/>
      <c r="D250" s="99"/>
      <c r="E250" s="45" t="s">
        <v>694</v>
      </c>
      <c r="F250" s="33" t="s">
        <v>752</v>
      </c>
      <c r="G250" s="93"/>
      <c r="H250" s="96"/>
      <c r="I250" s="90"/>
      <c r="J250" s="45"/>
    </row>
    <row r="251" spans="2:10" ht="30" hidden="1" outlineLevel="2" x14ac:dyDescent="0.25">
      <c r="B251" s="102"/>
      <c r="C251" s="93"/>
      <c r="D251" s="99"/>
      <c r="E251" s="33" t="s">
        <v>695</v>
      </c>
      <c r="F251" s="33" t="s">
        <v>752</v>
      </c>
      <c r="G251" s="93"/>
      <c r="H251" s="96"/>
      <c r="I251" s="90"/>
      <c r="J251" s="45"/>
    </row>
    <row r="252" spans="2:10" ht="45" hidden="1" outlineLevel="2" x14ac:dyDescent="0.25">
      <c r="B252" s="103"/>
      <c r="C252" s="94"/>
      <c r="D252" s="100"/>
      <c r="E252" s="45" t="s">
        <v>696</v>
      </c>
      <c r="F252" s="33" t="s">
        <v>711</v>
      </c>
      <c r="G252" s="94"/>
      <c r="H252" s="97"/>
      <c r="I252" s="91"/>
      <c r="J252" s="45"/>
    </row>
    <row r="253" spans="2:10" x14ac:dyDescent="0.25">
      <c r="B253" s="61" t="s">
        <v>514</v>
      </c>
      <c r="C253" s="61"/>
      <c r="D253" s="61"/>
      <c r="E253" s="61"/>
      <c r="F253" s="61"/>
      <c r="G253" s="61"/>
      <c r="H253" s="61"/>
      <c r="I253" s="61"/>
      <c r="J253" s="61"/>
    </row>
    <row r="254" spans="2:10" ht="15.75" outlineLevel="1" collapsed="1" x14ac:dyDescent="0.25">
      <c r="B254" s="48" t="s">
        <v>741</v>
      </c>
      <c r="C254" s="60" t="s">
        <v>514</v>
      </c>
      <c r="D254" s="58"/>
      <c r="E254" s="44"/>
      <c r="F254" s="44"/>
      <c r="G254" s="44"/>
      <c r="H254" s="59"/>
      <c r="I254" s="58"/>
      <c r="J254" s="44"/>
    </row>
    <row r="255" spans="2:10" ht="45" hidden="1" customHeight="1" outlineLevel="2" x14ac:dyDescent="0.25">
      <c r="B255" s="101" t="s">
        <v>753</v>
      </c>
      <c r="C255" s="92"/>
      <c r="D255" s="98" t="s">
        <v>754</v>
      </c>
      <c r="E255" s="33" t="s">
        <v>755</v>
      </c>
      <c r="F255" s="45"/>
      <c r="G255" s="92" t="s">
        <v>93</v>
      </c>
      <c r="H255" s="95"/>
      <c r="I255" s="89" t="s">
        <v>204</v>
      </c>
      <c r="J255" s="45"/>
    </row>
    <row r="256" spans="2:10" ht="15.75" hidden="1" customHeight="1" outlineLevel="2" x14ac:dyDescent="0.25">
      <c r="B256" s="102"/>
      <c r="C256" s="93"/>
      <c r="D256" s="99"/>
      <c r="E256" s="33" t="s">
        <v>756</v>
      </c>
      <c r="F256" s="45"/>
      <c r="G256" s="93"/>
      <c r="H256" s="96"/>
      <c r="I256" s="90"/>
      <c r="J256" s="45"/>
    </row>
    <row r="257" spans="2:10" ht="15.75" hidden="1" customHeight="1" outlineLevel="2" x14ac:dyDescent="0.25">
      <c r="B257" s="102"/>
      <c r="C257" s="93"/>
      <c r="D257" s="99"/>
      <c r="E257" s="33" t="s">
        <v>757</v>
      </c>
      <c r="F257" s="45"/>
      <c r="G257" s="93"/>
      <c r="H257" s="96"/>
      <c r="I257" s="90"/>
      <c r="J257" s="45"/>
    </row>
    <row r="258" spans="2:10" ht="15.75" hidden="1" customHeight="1" outlineLevel="2" x14ac:dyDescent="0.25">
      <c r="B258" s="102"/>
      <c r="C258" s="93"/>
      <c r="D258" s="99"/>
      <c r="E258" s="33" t="s">
        <v>758</v>
      </c>
      <c r="F258" s="116" t="s">
        <v>763</v>
      </c>
      <c r="G258" s="93"/>
      <c r="H258" s="96"/>
      <c r="I258" s="90"/>
      <c r="J258" s="45"/>
    </row>
    <row r="259" spans="2:10" ht="15.75" hidden="1" customHeight="1" outlineLevel="2" x14ac:dyDescent="0.25">
      <c r="B259" s="102"/>
      <c r="C259" s="93"/>
      <c r="D259" s="99"/>
      <c r="E259" s="33" t="s">
        <v>759</v>
      </c>
      <c r="F259" s="45" t="s">
        <v>764</v>
      </c>
      <c r="G259" s="93"/>
      <c r="H259" s="96"/>
      <c r="I259" s="90"/>
      <c r="J259" s="45"/>
    </row>
    <row r="260" spans="2:10" ht="15.75" hidden="1" customHeight="1" outlineLevel="2" x14ac:dyDescent="0.25">
      <c r="B260" s="102"/>
      <c r="C260" s="93"/>
      <c r="D260" s="99"/>
      <c r="E260" s="45" t="s">
        <v>760</v>
      </c>
      <c r="F260" s="45" t="s">
        <v>765</v>
      </c>
      <c r="G260" s="93"/>
      <c r="H260" s="96"/>
      <c r="I260" s="90"/>
      <c r="J260" s="45"/>
    </row>
    <row r="261" spans="2:10" ht="15.75" hidden="1" customHeight="1" outlineLevel="2" x14ac:dyDescent="0.25">
      <c r="B261" s="102"/>
      <c r="C261" s="93"/>
      <c r="D261" s="99"/>
      <c r="E261" s="45" t="s">
        <v>761</v>
      </c>
      <c r="F261" s="54">
        <v>25</v>
      </c>
      <c r="G261" s="93"/>
      <c r="H261" s="96"/>
      <c r="I261" s="90"/>
      <c r="J261" s="45"/>
    </row>
    <row r="262" spans="2:10" ht="15.75" hidden="1" customHeight="1" outlineLevel="2" x14ac:dyDescent="0.25">
      <c r="B262" s="103"/>
      <c r="C262" s="94"/>
      <c r="D262" s="100"/>
      <c r="E262" s="45" t="s">
        <v>762</v>
      </c>
      <c r="F262" s="33" t="s">
        <v>766</v>
      </c>
      <c r="G262" s="94"/>
      <c r="H262" s="97"/>
      <c r="I262" s="91"/>
      <c r="J262" s="45"/>
    </row>
    <row r="263" spans="2:10" x14ac:dyDescent="0.25">
      <c r="B263" s="61" t="s">
        <v>515</v>
      </c>
      <c r="C263" s="61"/>
      <c r="D263" s="61"/>
      <c r="E263" s="61"/>
      <c r="F263" s="61"/>
      <c r="G263" s="61"/>
      <c r="H263" s="61"/>
      <c r="I263" s="61"/>
      <c r="J263" s="61"/>
    </row>
    <row r="264" spans="2:10" ht="15.75" outlineLevel="1" collapsed="1" x14ac:dyDescent="0.25">
      <c r="B264" s="48" t="s">
        <v>743</v>
      </c>
      <c r="C264" s="60" t="s">
        <v>744</v>
      </c>
      <c r="D264" s="58"/>
      <c r="E264" s="44"/>
      <c r="F264" s="44"/>
      <c r="G264" s="44"/>
      <c r="H264" s="59"/>
      <c r="I264" s="58"/>
      <c r="J264" s="44"/>
    </row>
    <row r="265" spans="2:10" ht="30" hidden="1" outlineLevel="2" x14ac:dyDescent="0.25">
      <c r="B265" s="101" t="s">
        <v>776</v>
      </c>
      <c r="C265" s="92"/>
      <c r="D265" s="98" t="s">
        <v>777</v>
      </c>
      <c r="E265" s="33" t="s">
        <v>755</v>
      </c>
      <c r="F265" s="45"/>
      <c r="G265" s="92" t="s">
        <v>93</v>
      </c>
      <c r="H265" s="95"/>
      <c r="I265" s="89" t="s">
        <v>204</v>
      </c>
      <c r="J265" s="45"/>
    </row>
    <row r="266" spans="2:10" ht="15.75" hidden="1" customHeight="1" outlineLevel="2" x14ac:dyDescent="0.25">
      <c r="B266" s="102"/>
      <c r="C266" s="93"/>
      <c r="D266" s="99"/>
      <c r="E266" s="33" t="s">
        <v>756</v>
      </c>
      <c r="F266" s="45"/>
      <c r="G266" s="93"/>
      <c r="H266" s="96"/>
      <c r="I266" s="90"/>
      <c r="J266" s="45"/>
    </row>
    <row r="267" spans="2:10" ht="60" hidden="1" outlineLevel="2" x14ac:dyDescent="0.25">
      <c r="B267" s="103"/>
      <c r="C267" s="94"/>
      <c r="D267" s="100"/>
      <c r="E267" s="33" t="s">
        <v>778</v>
      </c>
      <c r="F267" s="33" t="s">
        <v>779</v>
      </c>
      <c r="G267" s="94"/>
      <c r="H267" s="97"/>
      <c r="I267" s="91"/>
      <c r="J267" s="45"/>
    </row>
    <row r="268" spans="2:10" ht="15.75" outlineLevel="1" collapsed="1" x14ac:dyDescent="0.25">
      <c r="B268" s="48" t="s">
        <v>746</v>
      </c>
      <c r="C268" s="60" t="s">
        <v>747</v>
      </c>
      <c r="D268" s="58"/>
      <c r="E268" s="44"/>
      <c r="F268" s="44"/>
      <c r="G268" s="44"/>
      <c r="H268" s="59"/>
      <c r="I268" s="58"/>
      <c r="J268" s="44"/>
    </row>
    <row r="269" spans="2:10" hidden="1" outlineLevel="2" x14ac:dyDescent="0.25">
      <c r="B269" s="101" t="s">
        <v>780</v>
      </c>
      <c r="C269" s="92"/>
      <c r="D269" s="101" t="s">
        <v>781</v>
      </c>
      <c r="E269" s="33" t="s">
        <v>786</v>
      </c>
      <c r="F269" s="45"/>
      <c r="G269" s="92" t="s">
        <v>93</v>
      </c>
      <c r="H269" s="95"/>
      <c r="I269" s="89" t="s">
        <v>204</v>
      </c>
      <c r="J269" s="45"/>
    </row>
    <row r="270" spans="2:10" hidden="1" outlineLevel="2" x14ac:dyDescent="0.25">
      <c r="B270" s="102"/>
      <c r="C270" s="93"/>
      <c r="D270" s="102"/>
      <c r="E270" s="33" t="s">
        <v>787</v>
      </c>
      <c r="F270" s="45" t="s">
        <v>790</v>
      </c>
      <c r="G270" s="93"/>
      <c r="H270" s="96"/>
      <c r="I270" s="90"/>
      <c r="J270" s="45"/>
    </row>
    <row r="271" spans="2:10" hidden="1" outlineLevel="2" x14ac:dyDescent="0.25">
      <c r="B271" s="102"/>
      <c r="C271" s="93"/>
      <c r="D271" s="102"/>
      <c r="E271" s="33" t="s">
        <v>788</v>
      </c>
      <c r="F271" s="45" t="s">
        <v>790</v>
      </c>
      <c r="G271" s="93"/>
      <c r="H271" s="96"/>
      <c r="I271" s="90"/>
      <c r="J271" s="45"/>
    </row>
    <row r="272" spans="2:10" ht="15.75" hidden="1" customHeight="1" outlineLevel="2" x14ac:dyDescent="0.25">
      <c r="B272" s="103"/>
      <c r="C272" s="94"/>
      <c r="D272" s="103"/>
      <c r="E272" s="45" t="s">
        <v>789</v>
      </c>
      <c r="F272" s="45" t="s">
        <v>782</v>
      </c>
      <c r="G272" s="94"/>
      <c r="H272" s="97"/>
      <c r="I272" s="91"/>
      <c r="J272" s="45"/>
    </row>
    <row r="273" spans="2:10" ht="15.75" hidden="1" customHeight="1" outlineLevel="2" x14ac:dyDescent="0.25">
      <c r="B273" s="101" t="s">
        <v>783</v>
      </c>
      <c r="C273" s="92"/>
      <c r="D273" s="101" t="s">
        <v>784</v>
      </c>
      <c r="E273" s="33" t="s">
        <v>786</v>
      </c>
      <c r="F273" s="45"/>
      <c r="G273" s="92" t="s">
        <v>93</v>
      </c>
      <c r="H273" s="95"/>
      <c r="I273" s="89" t="s">
        <v>204</v>
      </c>
      <c r="J273" s="45"/>
    </row>
    <row r="274" spans="2:10" ht="15.75" hidden="1" customHeight="1" outlineLevel="2" x14ac:dyDescent="0.25">
      <c r="B274" s="102"/>
      <c r="C274" s="93"/>
      <c r="D274" s="102"/>
      <c r="E274" s="33" t="s">
        <v>787</v>
      </c>
      <c r="F274" s="33" t="s">
        <v>791</v>
      </c>
      <c r="G274" s="93"/>
      <c r="H274" s="96"/>
      <c r="I274" s="90"/>
      <c r="J274" s="45"/>
    </row>
    <row r="275" spans="2:10" ht="15.75" hidden="1" customHeight="1" outlineLevel="2" x14ac:dyDescent="0.25">
      <c r="B275" s="102"/>
      <c r="C275" s="93"/>
      <c r="D275" s="102"/>
      <c r="E275" s="33" t="s">
        <v>788</v>
      </c>
      <c r="F275" s="54">
        <v>123456</v>
      </c>
      <c r="G275" s="93"/>
      <c r="H275" s="96"/>
      <c r="I275" s="90"/>
      <c r="J275" s="45"/>
    </row>
    <row r="276" spans="2:10" ht="75" hidden="1" outlineLevel="2" x14ac:dyDescent="0.25">
      <c r="B276" s="103"/>
      <c r="C276" s="94"/>
      <c r="D276" s="103"/>
      <c r="E276" s="45" t="s">
        <v>789</v>
      </c>
      <c r="F276" s="33" t="s">
        <v>785</v>
      </c>
      <c r="G276" s="94"/>
      <c r="H276" s="97"/>
      <c r="I276" s="91"/>
      <c r="J276" s="45"/>
    </row>
    <row r="277" spans="2:10" x14ac:dyDescent="0.25">
      <c r="B277" s="61" t="s">
        <v>740</v>
      </c>
      <c r="C277" s="61"/>
      <c r="D277" s="61"/>
      <c r="E277" s="61"/>
      <c r="F277" s="61"/>
      <c r="G277" s="61"/>
      <c r="H277" s="61"/>
      <c r="I277" s="61"/>
      <c r="J277" s="61"/>
    </row>
    <row r="278" spans="2:10" ht="15.75" outlineLevel="1" collapsed="1" x14ac:dyDescent="0.25">
      <c r="B278" s="48" t="s">
        <v>749</v>
      </c>
      <c r="C278" s="60" t="s">
        <v>740</v>
      </c>
      <c r="D278" s="58"/>
      <c r="E278" s="44"/>
      <c r="F278" s="44"/>
      <c r="G278" s="44"/>
      <c r="H278" s="59"/>
      <c r="I278" s="58"/>
      <c r="J278" s="44"/>
    </row>
    <row r="279" spans="2:10" ht="30" hidden="1" outlineLevel="2" x14ac:dyDescent="0.25">
      <c r="B279" s="101" t="s">
        <v>767</v>
      </c>
      <c r="C279" s="92"/>
      <c r="D279" s="98" t="s">
        <v>750</v>
      </c>
      <c r="E279" s="33" t="s">
        <v>755</v>
      </c>
      <c r="F279" s="45"/>
      <c r="G279" s="92" t="s">
        <v>93</v>
      </c>
      <c r="H279" s="95"/>
      <c r="I279" s="89" t="s">
        <v>204</v>
      </c>
      <c r="J279" s="45"/>
    </row>
    <row r="280" spans="2:10" ht="15.75" hidden="1" customHeight="1" outlineLevel="2" x14ac:dyDescent="0.25">
      <c r="B280" s="102"/>
      <c r="C280" s="93"/>
      <c r="D280" s="99"/>
      <c r="E280" s="33" t="s">
        <v>756</v>
      </c>
      <c r="F280" s="45"/>
      <c r="G280" s="93"/>
      <c r="H280" s="96"/>
      <c r="I280" s="90"/>
      <c r="J280" s="45"/>
    </row>
    <row r="281" spans="2:10" ht="15.75" hidden="1" customHeight="1" outlineLevel="2" x14ac:dyDescent="0.25">
      <c r="B281" s="102"/>
      <c r="C281" s="93"/>
      <c r="D281" s="99"/>
      <c r="E281" s="45" t="s">
        <v>768</v>
      </c>
      <c r="F281" s="45"/>
      <c r="G281" s="93"/>
      <c r="H281" s="96"/>
      <c r="I281" s="90"/>
      <c r="J281" s="45"/>
    </row>
    <row r="282" spans="2:10" ht="15.75" hidden="1" customHeight="1" outlineLevel="2" x14ac:dyDescent="0.25">
      <c r="B282" s="102"/>
      <c r="C282" s="93"/>
      <c r="D282" s="99"/>
      <c r="E282" s="45" t="s">
        <v>769</v>
      </c>
      <c r="F282" s="45" t="s">
        <v>773</v>
      </c>
      <c r="G282" s="93"/>
      <c r="H282" s="96"/>
      <c r="I282" s="90"/>
      <c r="J282" s="45"/>
    </row>
    <row r="283" spans="2:10" ht="15.75" hidden="1" customHeight="1" outlineLevel="2" x14ac:dyDescent="0.25">
      <c r="B283" s="102"/>
      <c r="C283" s="93"/>
      <c r="D283" s="99"/>
      <c r="E283" s="45" t="s">
        <v>770</v>
      </c>
      <c r="F283" s="45" t="s">
        <v>774</v>
      </c>
      <c r="G283" s="93"/>
      <c r="H283" s="96"/>
      <c r="I283" s="90"/>
      <c r="J283" s="45"/>
    </row>
    <row r="284" spans="2:10" ht="15.75" hidden="1" customHeight="1" outlineLevel="2" x14ac:dyDescent="0.25">
      <c r="B284" s="102"/>
      <c r="C284" s="93"/>
      <c r="D284" s="99"/>
      <c r="E284" s="45" t="s">
        <v>771</v>
      </c>
      <c r="F284" s="45" t="s">
        <v>775</v>
      </c>
      <c r="G284" s="93"/>
      <c r="H284" s="96"/>
      <c r="I284" s="90"/>
      <c r="J284" s="45"/>
    </row>
    <row r="285" spans="2:10" ht="15.75" hidden="1" customHeight="1" outlineLevel="2" x14ac:dyDescent="0.25">
      <c r="B285" s="102"/>
      <c r="C285" s="93"/>
      <c r="D285" s="99"/>
      <c r="E285" s="45" t="s">
        <v>772</v>
      </c>
      <c r="F285" s="54">
        <v>123456.789</v>
      </c>
      <c r="G285" s="93"/>
      <c r="H285" s="96"/>
      <c r="I285" s="90"/>
      <c r="J285" s="45"/>
    </row>
    <row r="286" spans="2:10" ht="15.75" hidden="1" customHeight="1" outlineLevel="2" x14ac:dyDescent="0.25">
      <c r="B286" s="103"/>
      <c r="C286" s="94"/>
      <c r="D286" s="100"/>
      <c r="E286" s="45" t="s">
        <v>762</v>
      </c>
      <c r="F286" s="33" t="s">
        <v>766</v>
      </c>
      <c r="G286" s="94"/>
      <c r="H286" s="97"/>
      <c r="I286" s="91"/>
      <c r="J286" s="45"/>
    </row>
  </sheetData>
  <autoFilter ref="B10:J108"/>
  <mergeCells count="200">
    <mergeCell ref="B273:B276"/>
    <mergeCell ref="C273:C276"/>
    <mergeCell ref="D273:D276"/>
    <mergeCell ref="G273:G276"/>
    <mergeCell ref="H273:H276"/>
    <mergeCell ref="I273:I276"/>
    <mergeCell ref="G255:G262"/>
    <mergeCell ref="H255:H262"/>
    <mergeCell ref="I255:I262"/>
    <mergeCell ref="B255:B262"/>
    <mergeCell ref="C255:C262"/>
    <mergeCell ref="D255:D262"/>
    <mergeCell ref="B279:B286"/>
    <mergeCell ref="C279:C286"/>
    <mergeCell ref="D279:D286"/>
    <mergeCell ref="G279:G286"/>
    <mergeCell ref="H279:H286"/>
    <mergeCell ref="I279:I286"/>
    <mergeCell ref="B265:B267"/>
    <mergeCell ref="C265:C267"/>
    <mergeCell ref="D265:D267"/>
    <mergeCell ref="G265:G267"/>
    <mergeCell ref="H265:H267"/>
    <mergeCell ref="I265:I267"/>
    <mergeCell ref="G269:G272"/>
    <mergeCell ref="H269:H272"/>
    <mergeCell ref="I269:I272"/>
    <mergeCell ref="B269:B272"/>
    <mergeCell ref="D269:D272"/>
    <mergeCell ref="C269:C272"/>
    <mergeCell ref="B246:B252"/>
    <mergeCell ref="C246:C252"/>
    <mergeCell ref="D246:D252"/>
    <mergeCell ref="G246:G252"/>
    <mergeCell ref="H246:H252"/>
    <mergeCell ref="I246:I252"/>
    <mergeCell ref="B230:B236"/>
    <mergeCell ref="C230:C236"/>
    <mergeCell ref="D230:D236"/>
    <mergeCell ref="G230:G236"/>
    <mergeCell ref="H230:H236"/>
    <mergeCell ref="I230:I236"/>
    <mergeCell ref="B238:B244"/>
    <mergeCell ref="C238:C244"/>
    <mergeCell ref="D238:D244"/>
    <mergeCell ref="G238:G244"/>
    <mergeCell ref="H238:H244"/>
    <mergeCell ref="I238:I244"/>
    <mergeCell ref="G215:G220"/>
    <mergeCell ref="H215:H220"/>
    <mergeCell ref="I215:I220"/>
    <mergeCell ref="D215:D220"/>
    <mergeCell ref="C215:C220"/>
    <mergeCell ref="B215:B220"/>
    <mergeCell ref="B222:B228"/>
    <mergeCell ref="C222:C228"/>
    <mergeCell ref="D222:D228"/>
    <mergeCell ref="G222:G228"/>
    <mergeCell ref="H222:H228"/>
    <mergeCell ref="I222:I228"/>
    <mergeCell ref="G194:G199"/>
    <mergeCell ref="H194:H199"/>
    <mergeCell ref="I194:I199"/>
    <mergeCell ref="D201:D206"/>
    <mergeCell ref="C201:C206"/>
    <mergeCell ref="B201:B206"/>
    <mergeCell ref="G201:G206"/>
    <mergeCell ref="H201:H206"/>
    <mergeCell ref="I201:I206"/>
    <mergeCell ref="D208:D213"/>
    <mergeCell ref="G208:G213"/>
    <mergeCell ref="H208:H213"/>
    <mergeCell ref="I208:I213"/>
    <mergeCell ref="D50:D54"/>
    <mergeCell ref="B50:B54"/>
    <mergeCell ref="C50:C54"/>
    <mergeCell ref="G50:G54"/>
    <mergeCell ref="H50:H54"/>
    <mergeCell ref="I50:I54"/>
    <mergeCell ref="B131:B136"/>
    <mergeCell ref="C131:C136"/>
    <mergeCell ref="D131:D136"/>
    <mergeCell ref="G131:G136"/>
    <mergeCell ref="H131:H136"/>
    <mergeCell ref="B146:B150"/>
    <mergeCell ref="C146:C150"/>
    <mergeCell ref="D146:D150"/>
    <mergeCell ref="I117:I122"/>
    <mergeCell ref="B124:B129"/>
    <mergeCell ref="C124:C129"/>
    <mergeCell ref="D124:D129"/>
    <mergeCell ref="D194:D199"/>
    <mergeCell ref="C194:C199"/>
    <mergeCell ref="A2:A8"/>
    <mergeCell ref="B2:C2"/>
    <mergeCell ref="B3:C3"/>
    <mergeCell ref="B4:C4"/>
    <mergeCell ref="B5:C5"/>
    <mergeCell ref="B6:C6"/>
    <mergeCell ref="B7:C7"/>
    <mergeCell ref="B8:C8"/>
    <mergeCell ref="B208:B213"/>
    <mergeCell ref="C208:C213"/>
    <mergeCell ref="B194:B199"/>
    <mergeCell ref="C117:C122"/>
    <mergeCell ref="B56:B57"/>
    <mergeCell ref="B185:B191"/>
    <mergeCell ref="C185:C191"/>
    <mergeCell ref="D117:D122"/>
    <mergeCell ref="G117:G122"/>
    <mergeCell ref="H117:H122"/>
    <mergeCell ref="G146:G150"/>
    <mergeCell ref="H146:H150"/>
    <mergeCell ref="I46:I48"/>
    <mergeCell ref="I22:I26"/>
    <mergeCell ref="B28:B33"/>
    <mergeCell ref="C28:C33"/>
    <mergeCell ref="D28:D33"/>
    <mergeCell ref="G28:G33"/>
    <mergeCell ref="H28:H33"/>
    <mergeCell ref="I28:I33"/>
    <mergeCell ref="B22:B26"/>
    <mergeCell ref="C22:C26"/>
    <mergeCell ref="D22:D26"/>
    <mergeCell ref="G22:G26"/>
    <mergeCell ref="H22:H26"/>
    <mergeCell ref="D46:D48"/>
    <mergeCell ref="B46:B48"/>
    <mergeCell ref="C46:C48"/>
    <mergeCell ref="G46:G48"/>
    <mergeCell ref="H46:H48"/>
    <mergeCell ref="I146:I150"/>
    <mergeCell ref="I131:I136"/>
    <mergeCell ref="B139:B144"/>
    <mergeCell ref="C139:C144"/>
    <mergeCell ref="D139:D144"/>
    <mergeCell ref="G139:G144"/>
    <mergeCell ref="H139:H144"/>
    <mergeCell ref="I139:I144"/>
    <mergeCell ref="I66:I71"/>
    <mergeCell ref="B72:B77"/>
    <mergeCell ref="C72:C77"/>
    <mergeCell ref="D72:D77"/>
    <mergeCell ref="G72:G77"/>
    <mergeCell ref="H72:H77"/>
    <mergeCell ref="I72:I77"/>
    <mergeCell ref="B66:B71"/>
    <mergeCell ref="C66:C71"/>
    <mergeCell ref="D66:D71"/>
    <mergeCell ref="G66:G71"/>
    <mergeCell ref="H66:H71"/>
    <mergeCell ref="G124:G129"/>
    <mergeCell ref="H124:H129"/>
    <mergeCell ref="I124:I129"/>
    <mergeCell ref="B117:B122"/>
    <mergeCell ref="G109:G114"/>
    <mergeCell ref="H109:H114"/>
    <mergeCell ref="I109:I114"/>
    <mergeCell ref="B109:B114"/>
    <mergeCell ref="D109:D114"/>
    <mergeCell ref="C109:C114"/>
    <mergeCell ref="G56:G57"/>
    <mergeCell ref="H56:H57"/>
    <mergeCell ref="I56:I57"/>
    <mergeCell ref="D56:D57"/>
    <mergeCell ref="C56:C57"/>
    <mergeCell ref="B78:B83"/>
    <mergeCell ref="C78:C83"/>
    <mergeCell ref="D78:D83"/>
    <mergeCell ref="G78:G83"/>
    <mergeCell ref="H78:H83"/>
    <mergeCell ref="C84:C89"/>
    <mergeCell ref="D84:D89"/>
    <mergeCell ref="G84:G89"/>
    <mergeCell ref="H84:H89"/>
    <mergeCell ref="I84:I89"/>
    <mergeCell ref="I78:I83"/>
    <mergeCell ref="B84:B89"/>
    <mergeCell ref="G164:G170"/>
    <mergeCell ref="H164:H170"/>
    <mergeCell ref="I164:I170"/>
    <mergeCell ref="B171:B177"/>
    <mergeCell ref="C171:C177"/>
    <mergeCell ref="D171:D177"/>
    <mergeCell ref="G171:G177"/>
    <mergeCell ref="H171:H177"/>
    <mergeCell ref="I171:I177"/>
    <mergeCell ref="D164:D170"/>
    <mergeCell ref="C164:C170"/>
    <mergeCell ref="B164:B170"/>
    <mergeCell ref="I178:I184"/>
    <mergeCell ref="G185:G191"/>
    <mergeCell ref="H185:H191"/>
    <mergeCell ref="I185:I191"/>
    <mergeCell ref="D185:D191"/>
    <mergeCell ref="B178:B184"/>
    <mergeCell ref="C178:C184"/>
    <mergeCell ref="D178:D184"/>
    <mergeCell ref="G178:G184"/>
    <mergeCell ref="H178:H184"/>
  </mergeCells>
  <conditionalFormatting sqref="H13:H14 H39 H36">
    <cfRule type="containsText" dxfId="267" priority="502" operator="containsText" text="Not Applicable">
      <formula>NOT(ISERROR(SEARCH("Not Applicable",H13)))</formula>
    </cfRule>
    <cfRule type="containsText" dxfId="266" priority="503" operator="containsText" text="Failed">
      <formula>NOT(ISERROR(SEARCH("Failed",H13)))</formula>
    </cfRule>
    <cfRule type="containsText" dxfId="265" priority="504" operator="containsText" text="Passed">
      <formula>NOT(ISERROR(SEARCH("Passed",H13)))</formula>
    </cfRule>
  </conditionalFormatting>
  <conditionalFormatting sqref="H13:H14 H39 H36">
    <cfRule type="containsText" dxfId="264" priority="501" operator="containsText" text="Block">
      <formula>NOT(ISERROR(SEARCH("Block",H13)))</formula>
    </cfRule>
  </conditionalFormatting>
  <conditionalFormatting sqref="H17:H19">
    <cfRule type="containsText" dxfId="263" priority="486" operator="containsText" text="Not Applicable">
      <formula>NOT(ISERROR(SEARCH("Not Applicable",H17)))</formula>
    </cfRule>
    <cfRule type="containsText" dxfId="262" priority="487" operator="containsText" text="Failed">
      <formula>NOT(ISERROR(SEARCH("Failed",H17)))</formula>
    </cfRule>
    <cfRule type="containsText" dxfId="261" priority="488" operator="containsText" text="Passed">
      <formula>NOT(ISERROR(SEARCH("Passed",H17)))</formula>
    </cfRule>
  </conditionalFormatting>
  <conditionalFormatting sqref="H17:H19">
    <cfRule type="containsText" dxfId="260" priority="485" operator="containsText" text="Block">
      <formula>NOT(ISERROR(SEARCH("Block",H17)))</formula>
    </cfRule>
  </conditionalFormatting>
  <conditionalFormatting sqref="H61:H62 H106 H46 H103 H50 H56">
    <cfRule type="containsText" dxfId="259" priority="470" operator="containsText" text="Not Applicable">
      <formula>NOT(ISERROR(SEARCH("Not Applicable",H46)))</formula>
    </cfRule>
    <cfRule type="containsText" dxfId="258" priority="471" operator="containsText" text="Failed">
      <formula>NOT(ISERROR(SEARCH("Failed",H46)))</formula>
    </cfRule>
    <cfRule type="containsText" dxfId="257" priority="472" operator="containsText" text="Passed">
      <formula>NOT(ISERROR(SEARCH("Passed",H46)))</formula>
    </cfRule>
  </conditionalFormatting>
  <conditionalFormatting sqref="H61:H62 H106 H46 H103 H50 H56">
    <cfRule type="containsText" dxfId="256" priority="469" operator="containsText" text="Block">
      <formula>NOT(ISERROR(SEARCH("Block",H46)))</formula>
    </cfRule>
  </conditionalFormatting>
  <conditionalFormatting sqref="H108">
    <cfRule type="containsText" dxfId="255" priority="434" operator="containsText" text="Not Applicable">
      <formula>NOT(ISERROR(SEARCH("Not Applicable",H108)))</formula>
    </cfRule>
    <cfRule type="containsText" dxfId="254" priority="435" operator="containsText" text="Failed">
      <formula>NOT(ISERROR(SEARCH("Failed",H108)))</formula>
    </cfRule>
    <cfRule type="containsText" dxfId="253" priority="436" operator="containsText" text="Passed">
      <formula>NOT(ISERROR(SEARCH("Passed",H108)))</formula>
    </cfRule>
  </conditionalFormatting>
  <conditionalFormatting sqref="H108">
    <cfRule type="containsText" dxfId="252" priority="433" operator="containsText" text="Block">
      <formula>NOT(ISERROR(SEARCH("Block",H108)))</formula>
    </cfRule>
  </conditionalFormatting>
  <conditionalFormatting sqref="H116">
    <cfRule type="containsText" dxfId="251" priority="430" operator="containsText" text="Not Applicable">
      <formula>NOT(ISERROR(SEARCH("Not Applicable",H116)))</formula>
    </cfRule>
    <cfRule type="containsText" dxfId="250" priority="431" operator="containsText" text="Failed">
      <formula>NOT(ISERROR(SEARCH("Failed",H116)))</formula>
    </cfRule>
    <cfRule type="containsText" dxfId="249" priority="432" operator="containsText" text="Passed">
      <formula>NOT(ISERROR(SEARCH("Passed",H116)))</formula>
    </cfRule>
  </conditionalFormatting>
  <conditionalFormatting sqref="H116">
    <cfRule type="containsText" dxfId="248" priority="429" operator="containsText" text="Block">
      <formula>NOT(ISERROR(SEARCH("Block",H116)))</formula>
    </cfRule>
  </conditionalFormatting>
  <conditionalFormatting sqref="H63">
    <cfRule type="containsText" dxfId="247" priority="386" operator="containsText" text="Not Applicable">
      <formula>NOT(ISERROR(SEARCH("Not Applicable",H63)))</formula>
    </cfRule>
    <cfRule type="containsText" dxfId="246" priority="387" operator="containsText" text="Failed">
      <formula>NOT(ISERROR(SEARCH("Failed",H63)))</formula>
    </cfRule>
    <cfRule type="containsText" dxfId="245" priority="388" operator="containsText" text="Passed">
      <formula>NOT(ISERROR(SEARCH("Passed",H63)))</formula>
    </cfRule>
  </conditionalFormatting>
  <conditionalFormatting sqref="H63">
    <cfRule type="containsText" dxfId="244" priority="385" operator="containsText" text="Block">
      <formula>NOT(ISERROR(SEARCH("Block",H63)))</formula>
    </cfRule>
  </conditionalFormatting>
  <conditionalFormatting sqref="H159:H162 H194 H255 H265 H153:H154 H156 H269:H271 H273">
    <cfRule type="containsText" dxfId="243" priority="242" operator="containsText" text="Not Applicable">
      <formula>NOT(ISERROR(SEARCH("Not Applicable",H153)))</formula>
    </cfRule>
    <cfRule type="containsText" dxfId="242" priority="243" operator="containsText" text="Failed">
      <formula>NOT(ISERROR(SEARCH("Failed",H153)))</formula>
    </cfRule>
    <cfRule type="containsText" dxfId="241" priority="244" operator="containsText" text="Passed">
      <formula>NOT(ISERROR(SEARCH("Passed",H153)))</formula>
    </cfRule>
  </conditionalFormatting>
  <conditionalFormatting sqref="H159:H162 H194 H255 H265 H153:H154 H156 H269:H271 H273">
    <cfRule type="containsText" dxfId="240" priority="241" operator="containsText" text="Block">
      <formula>NOT(ISERROR(SEARCH("Block",H153)))</formula>
    </cfRule>
  </conditionalFormatting>
  <conditionalFormatting sqref="H130">
    <cfRule type="containsText" dxfId="239" priority="206" operator="containsText" text="Not Applicable">
      <formula>NOT(ISERROR(SEARCH("Not Applicable",H130)))</formula>
    </cfRule>
    <cfRule type="containsText" dxfId="238" priority="207" operator="containsText" text="Failed">
      <formula>NOT(ISERROR(SEARCH("Failed",H130)))</formula>
    </cfRule>
    <cfRule type="containsText" dxfId="237" priority="208" operator="containsText" text="Passed">
      <formula>NOT(ISERROR(SEARCH("Passed",H130)))</formula>
    </cfRule>
  </conditionalFormatting>
  <conditionalFormatting sqref="H130">
    <cfRule type="containsText" dxfId="236" priority="205" operator="containsText" text="Block">
      <formula>NOT(ISERROR(SEARCH("Block",H130)))</formula>
    </cfRule>
  </conditionalFormatting>
  <conditionalFormatting sqref="H138">
    <cfRule type="containsText" dxfId="235" priority="238" operator="containsText" text="Not Applicable">
      <formula>NOT(ISERROR(SEARCH("Not Applicable",H138)))</formula>
    </cfRule>
    <cfRule type="containsText" dxfId="234" priority="239" operator="containsText" text="Failed">
      <formula>NOT(ISERROR(SEARCH("Failed",H138)))</formula>
    </cfRule>
    <cfRule type="containsText" dxfId="233" priority="240" operator="containsText" text="Passed">
      <formula>NOT(ISERROR(SEARCH("Passed",H138)))</formula>
    </cfRule>
  </conditionalFormatting>
  <conditionalFormatting sqref="H138">
    <cfRule type="containsText" dxfId="232" priority="237" operator="containsText" text="Block">
      <formula>NOT(ISERROR(SEARCH("Block",H138)))</formula>
    </cfRule>
  </conditionalFormatting>
  <conditionalFormatting sqref="H158">
    <cfRule type="containsText" dxfId="231" priority="234" operator="containsText" text="Not Applicable">
      <formula>NOT(ISERROR(SEARCH("Not Applicable",H158)))</formula>
    </cfRule>
    <cfRule type="containsText" dxfId="230" priority="235" operator="containsText" text="Failed">
      <formula>NOT(ISERROR(SEARCH("Failed",H158)))</formula>
    </cfRule>
    <cfRule type="containsText" dxfId="229" priority="236" operator="containsText" text="Passed">
      <formula>NOT(ISERROR(SEARCH("Passed",H158)))</formula>
    </cfRule>
  </conditionalFormatting>
  <conditionalFormatting sqref="H158">
    <cfRule type="containsText" dxfId="228" priority="233" operator="containsText" text="Block">
      <formula>NOT(ISERROR(SEARCH("Block",H158)))</formula>
    </cfRule>
  </conditionalFormatting>
  <conditionalFormatting sqref="H193">
    <cfRule type="containsText" dxfId="227" priority="230" operator="containsText" text="Not Applicable">
      <formula>NOT(ISERROR(SEARCH("Not Applicable",H193)))</formula>
    </cfRule>
    <cfRule type="containsText" dxfId="226" priority="231" operator="containsText" text="Failed">
      <formula>NOT(ISERROR(SEARCH("Failed",H193)))</formula>
    </cfRule>
    <cfRule type="containsText" dxfId="225" priority="232" operator="containsText" text="Passed">
      <formula>NOT(ISERROR(SEARCH("Passed",H193)))</formula>
    </cfRule>
  </conditionalFormatting>
  <conditionalFormatting sqref="H193">
    <cfRule type="containsText" dxfId="224" priority="229" operator="containsText" text="Block">
      <formula>NOT(ISERROR(SEARCH("Block",H193)))</formula>
    </cfRule>
  </conditionalFormatting>
  <conditionalFormatting sqref="H254">
    <cfRule type="containsText" dxfId="223" priority="226" operator="containsText" text="Not Applicable">
      <formula>NOT(ISERROR(SEARCH("Not Applicable",H254)))</formula>
    </cfRule>
    <cfRule type="containsText" dxfId="222" priority="227" operator="containsText" text="Failed">
      <formula>NOT(ISERROR(SEARCH("Failed",H254)))</formula>
    </cfRule>
    <cfRule type="containsText" dxfId="221" priority="228" operator="containsText" text="Passed">
      <formula>NOT(ISERROR(SEARCH("Passed",H254)))</formula>
    </cfRule>
  </conditionalFormatting>
  <conditionalFormatting sqref="H254">
    <cfRule type="containsText" dxfId="220" priority="225" operator="containsText" text="Block">
      <formula>NOT(ISERROR(SEARCH("Block",H254)))</formula>
    </cfRule>
  </conditionalFormatting>
  <conditionalFormatting sqref="H264">
    <cfRule type="containsText" dxfId="219" priority="222" operator="containsText" text="Not Applicable">
      <formula>NOT(ISERROR(SEARCH("Not Applicable",H264)))</formula>
    </cfRule>
    <cfRule type="containsText" dxfId="218" priority="223" operator="containsText" text="Failed">
      <formula>NOT(ISERROR(SEARCH("Failed",H264)))</formula>
    </cfRule>
    <cfRule type="containsText" dxfId="217" priority="224" operator="containsText" text="Passed">
      <formula>NOT(ISERROR(SEARCH("Passed",H264)))</formula>
    </cfRule>
  </conditionalFormatting>
  <conditionalFormatting sqref="H264">
    <cfRule type="containsText" dxfId="216" priority="221" operator="containsText" text="Block">
      <formula>NOT(ISERROR(SEARCH("Block",H264)))</formula>
    </cfRule>
  </conditionalFormatting>
  <conditionalFormatting sqref="H123">
    <cfRule type="containsText" dxfId="215" priority="214" operator="containsText" text="Not Applicable">
      <formula>NOT(ISERROR(SEARCH("Not Applicable",H123)))</formula>
    </cfRule>
    <cfRule type="containsText" dxfId="214" priority="215" operator="containsText" text="Failed">
      <formula>NOT(ISERROR(SEARCH("Failed",H123)))</formula>
    </cfRule>
    <cfRule type="containsText" dxfId="213" priority="216" operator="containsText" text="Passed">
      <formula>NOT(ISERROR(SEARCH("Passed",H123)))</formula>
    </cfRule>
  </conditionalFormatting>
  <conditionalFormatting sqref="H123">
    <cfRule type="containsText" dxfId="212" priority="213" operator="containsText" text="Block">
      <formula>NOT(ISERROR(SEARCH("Block",H123)))</formula>
    </cfRule>
  </conditionalFormatting>
  <conditionalFormatting sqref="H152">
    <cfRule type="containsText" dxfId="211" priority="202" operator="containsText" text="Not Applicable">
      <formula>NOT(ISERROR(SEARCH("Not Applicable",H152)))</formula>
    </cfRule>
    <cfRule type="containsText" dxfId="210" priority="203" operator="containsText" text="Failed">
      <formula>NOT(ISERROR(SEARCH("Failed",H152)))</formula>
    </cfRule>
    <cfRule type="containsText" dxfId="209" priority="204" operator="containsText" text="Passed">
      <formula>NOT(ISERROR(SEARCH("Passed",H152)))</formula>
    </cfRule>
  </conditionalFormatting>
  <conditionalFormatting sqref="H152">
    <cfRule type="containsText" dxfId="208" priority="201" operator="containsText" text="Block">
      <formula>NOT(ISERROR(SEARCH("Block",H152)))</formula>
    </cfRule>
  </conditionalFormatting>
  <conditionalFormatting sqref="H163">
    <cfRule type="containsText" dxfId="207" priority="194" operator="containsText" text="Not Applicable">
      <formula>NOT(ISERROR(SEARCH("Not Applicable",H163)))</formula>
    </cfRule>
    <cfRule type="containsText" dxfId="206" priority="195" operator="containsText" text="Failed">
      <formula>NOT(ISERROR(SEARCH("Failed",H163)))</formula>
    </cfRule>
    <cfRule type="containsText" dxfId="205" priority="196" operator="containsText" text="Passed">
      <formula>NOT(ISERROR(SEARCH("Passed",H163)))</formula>
    </cfRule>
  </conditionalFormatting>
  <conditionalFormatting sqref="H163">
    <cfRule type="containsText" dxfId="204" priority="193" operator="containsText" text="Block">
      <formula>NOT(ISERROR(SEARCH("Block",H163)))</formula>
    </cfRule>
  </conditionalFormatting>
  <conditionalFormatting sqref="H164">
    <cfRule type="containsText" dxfId="203" priority="198" operator="containsText" text="Not Applicable">
      <formula>NOT(ISERROR(SEARCH("Not Applicable",H164)))</formula>
    </cfRule>
    <cfRule type="containsText" dxfId="202" priority="199" operator="containsText" text="Failed">
      <formula>NOT(ISERROR(SEARCH("Failed",H164)))</formula>
    </cfRule>
    <cfRule type="containsText" dxfId="201" priority="200" operator="containsText" text="Passed">
      <formula>NOT(ISERROR(SEARCH("Passed",H164)))</formula>
    </cfRule>
  </conditionalFormatting>
  <conditionalFormatting sqref="H164">
    <cfRule type="containsText" dxfId="200" priority="197" operator="containsText" text="Block">
      <formula>NOT(ISERROR(SEARCH("Block",H164)))</formula>
    </cfRule>
  </conditionalFormatting>
  <conditionalFormatting sqref="H200">
    <cfRule type="containsText" dxfId="199" priority="186" operator="containsText" text="Not Applicable">
      <formula>NOT(ISERROR(SEARCH("Not Applicable",H200)))</formula>
    </cfRule>
    <cfRule type="containsText" dxfId="198" priority="187" operator="containsText" text="Failed">
      <formula>NOT(ISERROR(SEARCH("Failed",H200)))</formula>
    </cfRule>
    <cfRule type="containsText" dxfId="197" priority="188" operator="containsText" text="Passed">
      <formula>NOT(ISERROR(SEARCH("Passed",H200)))</formula>
    </cfRule>
  </conditionalFormatting>
  <conditionalFormatting sqref="H200">
    <cfRule type="containsText" dxfId="196" priority="185" operator="containsText" text="Block">
      <formula>NOT(ISERROR(SEARCH("Block",H200)))</formula>
    </cfRule>
  </conditionalFormatting>
  <conditionalFormatting sqref="H207">
    <cfRule type="containsText" dxfId="195" priority="178" operator="containsText" text="Not Applicable">
      <formula>NOT(ISERROR(SEARCH("Not Applicable",H207)))</formula>
    </cfRule>
    <cfRule type="containsText" dxfId="194" priority="179" operator="containsText" text="Failed">
      <formula>NOT(ISERROR(SEARCH("Failed",H207)))</formula>
    </cfRule>
    <cfRule type="containsText" dxfId="193" priority="180" operator="containsText" text="Passed">
      <formula>NOT(ISERROR(SEARCH("Passed",H207)))</formula>
    </cfRule>
  </conditionalFormatting>
  <conditionalFormatting sqref="H207">
    <cfRule type="containsText" dxfId="192" priority="177" operator="containsText" text="Block">
      <formula>NOT(ISERROR(SEARCH("Block",H207)))</formula>
    </cfRule>
  </conditionalFormatting>
  <conditionalFormatting sqref="H215">
    <cfRule type="containsText" dxfId="191" priority="174" operator="containsText" text="Not Applicable">
      <formula>NOT(ISERROR(SEARCH("Not Applicable",H215)))</formula>
    </cfRule>
    <cfRule type="containsText" dxfId="190" priority="175" operator="containsText" text="Failed">
      <formula>NOT(ISERROR(SEARCH("Failed",H215)))</formula>
    </cfRule>
    <cfRule type="containsText" dxfId="189" priority="176" operator="containsText" text="Passed">
      <formula>NOT(ISERROR(SEARCH("Passed",H215)))</formula>
    </cfRule>
  </conditionalFormatting>
  <conditionalFormatting sqref="H215">
    <cfRule type="containsText" dxfId="188" priority="173" operator="containsText" text="Block">
      <formula>NOT(ISERROR(SEARCH("Block",H215)))</formula>
    </cfRule>
  </conditionalFormatting>
  <conditionalFormatting sqref="H214">
    <cfRule type="containsText" dxfId="187" priority="170" operator="containsText" text="Not Applicable">
      <formula>NOT(ISERROR(SEARCH("Not Applicable",H214)))</formula>
    </cfRule>
    <cfRule type="containsText" dxfId="186" priority="171" operator="containsText" text="Failed">
      <formula>NOT(ISERROR(SEARCH("Failed",H214)))</formula>
    </cfRule>
    <cfRule type="containsText" dxfId="185" priority="172" operator="containsText" text="Passed">
      <formula>NOT(ISERROR(SEARCH("Passed",H214)))</formula>
    </cfRule>
  </conditionalFormatting>
  <conditionalFormatting sqref="H214">
    <cfRule type="containsText" dxfId="184" priority="169" operator="containsText" text="Block">
      <formula>NOT(ISERROR(SEARCH("Block",H214)))</formula>
    </cfRule>
  </conditionalFormatting>
  <conditionalFormatting sqref="H221">
    <cfRule type="containsText" dxfId="183" priority="162" operator="containsText" text="Not Applicable">
      <formula>NOT(ISERROR(SEARCH("Not Applicable",H221)))</formula>
    </cfRule>
    <cfRule type="containsText" dxfId="182" priority="163" operator="containsText" text="Failed">
      <formula>NOT(ISERROR(SEARCH("Failed",H221)))</formula>
    </cfRule>
    <cfRule type="containsText" dxfId="181" priority="164" operator="containsText" text="Passed">
      <formula>NOT(ISERROR(SEARCH("Passed",H221)))</formula>
    </cfRule>
  </conditionalFormatting>
  <conditionalFormatting sqref="H221">
    <cfRule type="containsText" dxfId="180" priority="161" operator="containsText" text="Block">
      <formula>NOT(ISERROR(SEARCH("Block",H221)))</formula>
    </cfRule>
  </conditionalFormatting>
  <conditionalFormatting sqref="H245">
    <cfRule type="containsText" dxfId="179" priority="154" operator="containsText" text="Not Applicable">
      <formula>NOT(ISERROR(SEARCH("Not Applicable",H245)))</formula>
    </cfRule>
    <cfRule type="containsText" dxfId="178" priority="155" operator="containsText" text="Failed">
      <formula>NOT(ISERROR(SEARCH("Failed",H245)))</formula>
    </cfRule>
    <cfRule type="containsText" dxfId="177" priority="156" operator="containsText" text="Passed">
      <formula>NOT(ISERROR(SEARCH("Passed",H245)))</formula>
    </cfRule>
  </conditionalFormatting>
  <conditionalFormatting sqref="H245">
    <cfRule type="containsText" dxfId="176" priority="153" operator="containsText" text="Block">
      <formula>NOT(ISERROR(SEARCH("Block",H245)))</formula>
    </cfRule>
  </conditionalFormatting>
  <conditionalFormatting sqref="H229">
    <cfRule type="containsText" dxfId="175" priority="146" operator="containsText" text="Not Applicable">
      <formula>NOT(ISERROR(SEARCH("Not Applicable",H229)))</formula>
    </cfRule>
    <cfRule type="containsText" dxfId="174" priority="147" operator="containsText" text="Failed">
      <formula>NOT(ISERROR(SEARCH("Failed",H229)))</formula>
    </cfRule>
    <cfRule type="containsText" dxfId="173" priority="148" operator="containsText" text="Passed">
      <formula>NOT(ISERROR(SEARCH("Passed",H229)))</formula>
    </cfRule>
  </conditionalFormatting>
  <conditionalFormatting sqref="H229">
    <cfRule type="containsText" dxfId="172" priority="145" operator="containsText" text="Block">
      <formula>NOT(ISERROR(SEARCH("Block",H229)))</formula>
    </cfRule>
  </conditionalFormatting>
  <conditionalFormatting sqref="H237">
    <cfRule type="containsText" dxfId="171" priority="138" operator="containsText" text="Not Applicable">
      <formula>NOT(ISERROR(SEARCH("Not Applicable",H237)))</formula>
    </cfRule>
    <cfRule type="containsText" dxfId="170" priority="139" operator="containsText" text="Failed">
      <formula>NOT(ISERROR(SEARCH("Failed",H237)))</formula>
    </cfRule>
    <cfRule type="containsText" dxfId="169" priority="140" operator="containsText" text="Passed">
      <formula>NOT(ISERROR(SEARCH("Passed",H237)))</formula>
    </cfRule>
  </conditionalFormatting>
  <conditionalFormatting sqref="H237">
    <cfRule type="containsText" dxfId="168" priority="137" operator="containsText" text="Block">
      <formula>NOT(ISERROR(SEARCH("Block",H237)))</formula>
    </cfRule>
  </conditionalFormatting>
  <conditionalFormatting sqref="H22">
    <cfRule type="containsText" dxfId="167" priority="134" operator="containsText" text="Not Applicable">
      <formula>NOT(ISERROR(SEARCH("Not Applicable",H22)))</formula>
    </cfRule>
    <cfRule type="containsText" dxfId="166" priority="135" operator="containsText" text="Failed">
      <formula>NOT(ISERROR(SEARCH("Failed",H22)))</formula>
    </cfRule>
    <cfRule type="containsText" dxfId="165" priority="136" operator="containsText" text="Passed">
      <formula>NOT(ISERROR(SEARCH("Passed",H22)))</formula>
    </cfRule>
  </conditionalFormatting>
  <conditionalFormatting sqref="H22">
    <cfRule type="containsText" dxfId="164" priority="133" operator="containsText" text="Block">
      <formula>NOT(ISERROR(SEARCH("Block",H22)))</formula>
    </cfRule>
  </conditionalFormatting>
  <conditionalFormatting sqref="H97:H100">
    <cfRule type="containsText" dxfId="163" priority="126" operator="containsText" text="Not Applicable">
      <formula>NOT(ISERROR(SEARCH("Not Applicable",H97)))</formula>
    </cfRule>
    <cfRule type="containsText" dxfId="162" priority="127" operator="containsText" text="Failed">
      <formula>NOT(ISERROR(SEARCH("Failed",H97)))</formula>
    </cfRule>
    <cfRule type="containsText" dxfId="161" priority="128" operator="containsText" text="Passed">
      <formula>NOT(ISERROR(SEARCH("Passed",H97)))</formula>
    </cfRule>
  </conditionalFormatting>
  <conditionalFormatting sqref="H97:H100">
    <cfRule type="containsText" dxfId="160" priority="125" operator="containsText" text="Block">
      <formula>NOT(ISERROR(SEARCH("Block",H97)))</formula>
    </cfRule>
  </conditionalFormatting>
  <conditionalFormatting sqref="H28">
    <cfRule type="containsText" dxfId="159" priority="130" operator="containsText" text="Not Applicable">
      <formula>NOT(ISERROR(SEARCH("Not Applicable",H28)))</formula>
    </cfRule>
    <cfRule type="containsText" dxfId="158" priority="131" operator="containsText" text="Failed">
      <formula>NOT(ISERROR(SEARCH("Failed",H28)))</formula>
    </cfRule>
    <cfRule type="containsText" dxfId="157" priority="132" operator="containsText" text="Passed">
      <formula>NOT(ISERROR(SEARCH("Passed",H28)))</formula>
    </cfRule>
  </conditionalFormatting>
  <conditionalFormatting sqref="H28">
    <cfRule type="containsText" dxfId="156" priority="129" operator="containsText" text="Block">
      <formula>NOT(ISERROR(SEARCH("Block",H28)))</formula>
    </cfRule>
  </conditionalFormatting>
  <conditionalFormatting sqref="H117">
    <cfRule type="containsText" dxfId="155" priority="122" operator="containsText" text="Not Applicable">
      <formula>NOT(ISERROR(SEARCH("Not Applicable",H117)))</formula>
    </cfRule>
    <cfRule type="containsText" dxfId="154" priority="123" operator="containsText" text="Failed">
      <formula>NOT(ISERROR(SEARCH("Failed",H117)))</formula>
    </cfRule>
    <cfRule type="containsText" dxfId="153" priority="124" operator="containsText" text="Passed">
      <formula>NOT(ISERROR(SEARCH("Passed",H117)))</formula>
    </cfRule>
  </conditionalFormatting>
  <conditionalFormatting sqref="H117">
    <cfRule type="containsText" dxfId="152" priority="121" operator="containsText" text="Block">
      <formula>NOT(ISERROR(SEARCH("Block",H117)))</formula>
    </cfRule>
  </conditionalFormatting>
  <conditionalFormatting sqref="H131">
    <cfRule type="containsText" dxfId="151" priority="114" operator="containsText" text="Not Applicable">
      <formula>NOT(ISERROR(SEARCH("Not Applicable",H131)))</formula>
    </cfRule>
    <cfRule type="containsText" dxfId="150" priority="115" operator="containsText" text="Failed">
      <formula>NOT(ISERROR(SEARCH("Failed",H131)))</formula>
    </cfRule>
    <cfRule type="containsText" dxfId="149" priority="116" operator="containsText" text="Passed">
      <formula>NOT(ISERROR(SEARCH("Passed",H131)))</formula>
    </cfRule>
  </conditionalFormatting>
  <conditionalFormatting sqref="H131">
    <cfRule type="containsText" dxfId="148" priority="113" operator="containsText" text="Block">
      <formula>NOT(ISERROR(SEARCH("Block",H131)))</formula>
    </cfRule>
  </conditionalFormatting>
  <conditionalFormatting sqref="H124">
    <cfRule type="containsText" dxfId="147" priority="118" operator="containsText" text="Not Applicable">
      <formula>NOT(ISERROR(SEARCH("Not Applicable",H124)))</formula>
    </cfRule>
    <cfRule type="containsText" dxfId="146" priority="119" operator="containsText" text="Failed">
      <formula>NOT(ISERROR(SEARCH("Failed",H124)))</formula>
    </cfRule>
    <cfRule type="containsText" dxfId="145" priority="120" operator="containsText" text="Passed">
      <formula>NOT(ISERROR(SEARCH("Passed",H124)))</formula>
    </cfRule>
  </conditionalFormatting>
  <conditionalFormatting sqref="H124">
    <cfRule type="containsText" dxfId="144" priority="117" operator="containsText" text="Block">
      <formula>NOT(ISERROR(SEARCH("Block",H124)))</formula>
    </cfRule>
  </conditionalFormatting>
  <conditionalFormatting sqref="H155">
    <cfRule type="containsText" dxfId="143" priority="110" operator="containsText" text="Not Applicable">
      <formula>NOT(ISERROR(SEARCH("Not Applicable",H155)))</formula>
    </cfRule>
    <cfRule type="containsText" dxfId="142" priority="111" operator="containsText" text="Failed">
      <formula>NOT(ISERROR(SEARCH("Failed",H155)))</formula>
    </cfRule>
    <cfRule type="containsText" dxfId="141" priority="112" operator="containsText" text="Passed">
      <formula>NOT(ISERROR(SEARCH("Passed",H155)))</formula>
    </cfRule>
  </conditionalFormatting>
  <conditionalFormatting sqref="H155">
    <cfRule type="containsText" dxfId="140" priority="109" operator="containsText" text="Block">
      <formula>NOT(ISERROR(SEARCH("Block",H155)))</formula>
    </cfRule>
  </conditionalFormatting>
  <conditionalFormatting sqref="H145">
    <cfRule type="containsText" dxfId="139" priority="106" operator="containsText" text="Not Applicable">
      <formula>NOT(ISERROR(SEARCH("Not Applicable",H145)))</formula>
    </cfRule>
    <cfRule type="containsText" dxfId="138" priority="107" operator="containsText" text="Failed">
      <formula>NOT(ISERROR(SEARCH("Failed",H145)))</formula>
    </cfRule>
    <cfRule type="containsText" dxfId="137" priority="108" operator="containsText" text="Passed">
      <formula>NOT(ISERROR(SEARCH("Passed",H145)))</formula>
    </cfRule>
  </conditionalFormatting>
  <conditionalFormatting sqref="H145">
    <cfRule type="containsText" dxfId="136" priority="105" operator="containsText" text="Block">
      <formula>NOT(ISERROR(SEARCH("Block",H145)))</formula>
    </cfRule>
  </conditionalFormatting>
  <conditionalFormatting sqref="H139">
    <cfRule type="containsText" dxfId="135" priority="94" operator="containsText" text="Not Applicable">
      <formula>NOT(ISERROR(SEARCH("Not Applicable",H139)))</formula>
    </cfRule>
    <cfRule type="containsText" dxfId="134" priority="95" operator="containsText" text="Failed">
      <formula>NOT(ISERROR(SEARCH("Failed",H139)))</formula>
    </cfRule>
    <cfRule type="containsText" dxfId="133" priority="96" operator="containsText" text="Passed">
      <formula>NOT(ISERROR(SEARCH("Passed",H139)))</formula>
    </cfRule>
  </conditionalFormatting>
  <conditionalFormatting sqref="H139">
    <cfRule type="containsText" dxfId="132" priority="93" operator="containsText" text="Block">
      <formula>NOT(ISERROR(SEARCH("Block",H139)))</formula>
    </cfRule>
  </conditionalFormatting>
  <conditionalFormatting sqref="H146">
    <cfRule type="containsText" dxfId="131" priority="90" operator="containsText" text="Not Applicable">
      <formula>NOT(ISERROR(SEARCH("Not Applicable",H146)))</formula>
    </cfRule>
    <cfRule type="containsText" dxfId="130" priority="91" operator="containsText" text="Failed">
      <formula>NOT(ISERROR(SEARCH("Failed",H146)))</formula>
    </cfRule>
    <cfRule type="containsText" dxfId="129" priority="92" operator="containsText" text="Passed">
      <formula>NOT(ISERROR(SEARCH("Passed",H146)))</formula>
    </cfRule>
  </conditionalFormatting>
  <conditionalFormatting sqref="H146">
    <cfRule type="containsText" dxfId="128" priority="89" operator="containsText" text="Block">
      <formula>NOT(ISERROR(SEARCH("Block",H146)))</formula>
    </cfRule>
  </conditionalFormatting>
  <conditionalFormatting sqref="H72">
    <cfRule type="containsText" dxfId="127" priority="82" operator="containsText" text="Not Applicable">
      <formula>NOT(ISERROR(SEARCH("Not Applicable",H72)))</formula>
    </cfRule>
    <cfRule type="containsText" dxfId="126" priority="83" operator="containsText" text="Failed">
      <formula>NOT(ISERROR(SEARCH("Failed",H72)))</formula>
    </cfRule>
    <cfRule type="containsText" dxfId="125" priority="84" operator="containsText" text="Passed">
      <formula>NOT(ISERROR(SEARCH("Passed",H72)))</formula>
    </cfRule>
  </conditionalFormatting>
  <conditionalFormatting sqref="H72">
    <cfRule type="containsText" dxfId="124" priority="81" operator="containsText" text="Block">
      <formula>NOT(ISERROR(SEARCH("Block",H72)))</formula>
    </cfRule>
  </conditionalFormatting>
  <conditionalFormatting sqref="H66">
    <cfRule type="containsText" dxfId="123" priority="86" operator="containsText" text="Not Applicable">
      <formula>NOT(ISERROR(SEARCH("Not Applicable",H66)))</formula>
    </cfRule>
    <cfRule type="containsText" dxfId="122" priority="87" operator="containsText" text="Failed">
      <formula>NOT(ISERROR(SEARCH("Failed",H66)))</formula>
    </cfRule>
    <cfRule type="containsText" dxfId="121" priority="88" operator="containsText" text="Passed">
      <formula>NOT(ISERROR(SEARCH("Passed",H66)))</formula>
    </cfRule>
  </conditionalFormatting>
  <conditionalFormatting sqref="H66">
    <cfRule type="containsText" dxfId="120" priority="85" operator="containsText" text="Block">
      <formula>NOT(ISERROR(SEARCH("Block",H66)))</formula>
    </cfRule>
  </conditionalFormatting>
  <conditionalFormatting sqref="H78">
    <cfRule type="containsText" dxfId="119" priority="78" operator="containsText" text="Not Applicable">
      <formula>NOT(ISERROR(SEARCH("Not Applicable",H78)))</formula>
    </cfRule>
    <cfRule type="containsText" dxfId="118" priority="79" operator="containsText" text="Failed">
      <formula>NOT(ISERROR(SEARCH("Failed",H78)))</formula>
    </cfRule>
    <cfRule type="containsText" dxfId="117" priority="80" operator="containsText" text="Passed">
      <formula>NOT(ISERROR(SEARCH("Passed",H78)))</formula>
    </cfRule>
  </conditionalFormatting>
  <conditionalFormatting sqref="H78">
    <cfRule type="containsText" dxfId="116" priority="77" operator="containsText" text="Block">
      <formula>NOT(ISERROR(SEARCH("Block",H78)))</formula>
    </cfRule>
  </conditionalFormatting>
  <conditionalFormatting sqref="H91">
    <cfRule type="containsText" dxfId="115" priority="70" operator="containsText" text="Not Applicable">
      <formula>NOT(ISERROR(SEARCH("Not Applicable",H91)))</formula>
    </cfRule>
    <cfRule type="containsText" dxfId="114" priority="71" operator="containsText" text="Failed">
      <formula>NOT(ISERROR(SEARCH("Failed",H91)))</formula>
    </cfRule>
    <cfRule type="containsText" dxfId="113" priority="72" operator="containsText" text="Passed">
      <formula>NOT(ISERROR(SEARCH("Passed",H91)))</formula>
    </cfRule>
  </conditionalFormatting>
  <conditionalFormatting sqref="H91">
    <cfRule type="containsText" dxfId="112" priority="69" operator="containsText" text="Block">
      <formula>NOT(ISERROR(SEARCH("Block",H91)))</formula>
    </cfRule>
  </conditionalFormatting>
  <conditionalFormatting sqref="H84">
    <cfRule type="containsText" dxfId="111" priority="74" operator="containsText" text="Not Applicable">
      <formula>NOT(ISERROR(SEARCH("Not Applicable",H84)))</formula>
    </cfRule>
    <cfRule type="containsText" dxfId="110" priority="75" operator="containsText" text="Failed">
      <formula>NOT(ISERROR(SEARCH("Failed",H84)))</formula>
    </cfRule>
    <cfRule type="containsText" dxfId="109" priority="76" operator="containsText" text="Passed">
      <formula>NOT(ISERROR(SEARCH("Passed",H84)))</formula>
    </cfRule>
  </conditionalFormatting>
  <conditionalFormatting sqref="H84">
    <cfRule type="containsText" dxfId="108" priority="73" operator="containsText" text="Block">
      <formula>NOT(ISERROR(SEARCH("Block",H84)))</formula>
    </cfRule>
  </conditionalFormatting>
  <conditionalFormatting sqref="H92:H93">
    <cfRule type="containsText" dxfId="107" priority="66" operator="containsText" text="Not Applicable">
      <formula>NOT(ISERROR(SEARCH("Not Applicable",H92)))</formula>
    </cfRule>
    <cfRule type="containsText" dxfId="106" priority="67" operator="containsText" text="Failed">
      <formula>NOT(ISERROR(SEARCH("Failed",H92)))</formula>
    </cfRule>
    <cfRule type="containsText" dxfId="105" priority="68" operator="containsText" text="Passed">
      <formula>NOT(ISERROR(SEARCH("Passed",H92)))</formula>
    </cfRule>
  </conditionalFormatting>
  <conditionalFormatting sqref="H92:H93">
    <cfRule type="containsText" dxfId="104" priority="65" operator="containsText" text="Block">
      <formula>NOT(ISERROR(SEARCH("Block",H92)))</formula>
    </cfRule>
  </conditionalFormatting>
  <conditionalFormatting sqref="H94">
    <cfRule type="containsText" dxfId="103" priority="62" operator="containsText" text="Not Applicable">
      <formula>NOT(ISERROR(SEARCH("Not Applicable",H94)))</formula>
    </cfRule>
    <cfRule type="containsText" dxfId="102" priority="63" operator="containsText" text="Failed">
      <formula>NOT(ISERROR(SEARCH("Failed",H94)))</formula>
    </cfRule>
    <cfRule type="containsText" dxfId="101" priority="64" operator="containsText" text="Passed">
      <formula>NOT(ISERROR(SEARCH("Passed",H94)))</formula>
    </cfRule>
  </conditionalFormatting>
  <conditionalFormatting sqref="H94">
    <cfRule type="containsText" dxfId="100" priority="61" operator="containsText" text="Block">
      <formula>NOT(ISERROR(SEARCH("Block",H94)))</formula>
    </cfRule>
  </conditionalFormatting>
  <conditionalFormatting sqref="H42:H43">
    <cfRule type="containsText" dxfId="99" priority="58" operator="containsText" text="Not Applicable">
      <formula>NOT(ISERROR(SEARCH("Not Applicable",H42)))</formula>
    </cfRule>
    <cfRule type="containsText" dxfId="98" priority="59" operator="containsText" text="Failed">
      <formula>NOT(ISERROR(SEARCH("Failed",H42)))</formula>
    </cfRule>
    <cfRule type="containsText" dxfId="97" priority="60" operator="containsText" text="Passed">
      <formula>NOT(ISERROR(SEARCH("Passed",H42)))</formula>
    </cfRule>
  </conditionalFormatting>
  <conditionalFormatting sqref="H42:H43">
    <cfRule type="containsText" dxfId="96" priority="57" operator="containsText" text="Block">
      <formula>NOT(ISERROR(SEARCH("Block",H42)))</formula>
    </cfRule>
  </conditionalFormatting>
  <conditionalFormatting sqref="H109">
    <cfRule type="containsText" dxfId="95" priority="50" operator="containsText" text="Not Applicable">
      <formula>NOT(ISERROR(SEARCH("Not Applicable",H109)))</formula>
    </cfRule>
    <cfRule type="containsText" dxfId="94" priority="51" operator="containsText" text="Failed">
      <formula>NOT(ISERROR(SEARCH("Failed",H109)))</formula>
    </cfRule>
    <cfRule type="containsText" dxfId="93" priority="52" operator="containsText" text="Passed">
      <formula>NOT(ISERROR(SEARCH("Passed",H109)))</formula>
    </cfRule>
  </conditionalFormatting>
  <conditionalFormatting sqref="H109">
    <cfRule type="containsText" dxfId="92" priority="49" operator="containsText" text="Block">
      <formula>NOT(ISERROR(SEARCH("Block",H109)))</formula>
    </cfRule>
  </conditionalFormatting>
  <conditionalFormatting sqref="H171">
    <cfRule type="containsText" dxfId="91" priority="46" operator="containsText" text="Not Applicable">
      <formula>NOT(ISERROR(SEARCH("Not Applicable",H171)))</formula>
    </cfRule>
    <cfRule type="containsText" dxfId="90" priority="47" operator="containsText" text="Failed">
      <formula>NOT(ISERROR(SEARCH("Failed",H171)))</formula>
    </cfRule>
    <cfRule type="containsText" dxfId="89" priority="48" operator="containsText" text="Passed">
      <formula>NOT(ISERROR(SEARCH("Passed",H171)))</formula>
    </cfRule>
  </conditionalFormatting>
  <conditionalFormatting sqref="H171">
    <cfRule type="containsText" dxfId="88" priority="45" operator="containsText" text="Block">
      <formula>NOT(ISERROR(SEARCH("Block",H171)))</formula>
    </cfRule>
  </conditionalFormatting>
  <conditionalFormatting sqref="H178">
    <cfRule type="containsText" dxfId="87" priority="42" operator="containsText" text="Not Applicable">
      <formula>NOT(ISERROR(SEARCH("Not Applicable",H178)))</formula>
    </cfRule>
    <cfRule type="containsText" dxfId="86" priority="43" operator="containsText" text="Failed">
      <formula>NOT(ISERROR(SEARCH("Failed",H178)))</formula>
    </cfRule>
    <cfRule type="containsText" dxfId="85" priority="44" operator="containsText" text="Passed">
      <formula>NOT(ISERROR(SEARCH("Passed",H178)))</formula>
    </cfRule>
  </conditionalFormatting>
  <conditionalFormatting sqref="H178">
    <cfRule type="containsText" dxfId="84" priority="41" operator="containsText" text="Block">
      <formula>NOT(ISERROR(SEARCH("Block",H178)))</formula>
    </cfRule>
  </conditionalFormatting>
  <conditionalFormatting sqref="H185">
    <cfRule type="containsText" dxfId="83" priority="38" operator="containsText" text="Not Applicable">
      <formula>NOT(ISERROR(SEARCH("Not Applicable",H185)))</formula>
    </cfRule>
    <cfRule type="containsText" dxfId="82" priority="39" operator="containsText" text="Failed">
      <formula>NOT(ISERROR(SEARCH("Failed",H185)))</formula>
    </cfRule>
    <cfRule type="containsText" dxfId="81" priority="40" operator="containsText" text="Passed">
      <formula>NOT(ISERROR(SEARCH("Passed",H185)))</formula>
    </cfRule>
  </conditionalFormatting>
  <conditionalFormatting sqref="H185">
    <cfRule type="containsText" dxfId="80" priority="37" operator="containsText" text="Block">
      <formula>NOT(ISERROR(SEARCH("Block",H185)))</formula>
    </cfRule>
  </conditionalFormatting>
  <conditionalFormatting sqref="H201">
    <cfRule type="containsText" dxfId="79" priority="34" operator="containsText" text="Not Applicable">
      <formula>NOT(ISERROR(SEARCH("Not Applicable",H201)))</formula>
    </cfRule>
    <cfRule type="containsText" dxfId="78" priority="35" operator="containsText" text="Failed">
      <formula>NOT(ISERROR(SEARCH("Failed",H201)))</formula>
    </cfRule>
    <cfRule type="containsText" dxfId="77" priority="36" operator="containsText" text="Passed">
      <formula>NOT(ISERROR(SEARCH("Passed",H201)))</formula>
    </cfRule>
  </conditionalFormatting>
  <conditionalFormatting sqref="H201">
    <cfRule type="containsText" dxfId="76" priority="33" operator="containsText" text="Block">
      <formula>NOT(ISERROR(SEARCH("Block",H201)))</formula>
    </cfRule>
  </conditionalFormatting>
  <conditionalFormatting sqref="H208">
    <cfRule type="containsText" dxfId="75" priority="30" operator="containsText" text="Not Applicable">
      <formula>NOT(ISERROR(SEARCH("Not Applicable",H208)))</formula>
    </cfRule>
    <cfRule type="containsText" dxfId="74" priority="31" operator="containsText" text="Failed">
      <formula>NOT(ISERROR(SEARCH("Failed",H208)))</formula>
    </cfRule>
    <cfRule type="containsText" dxfId="73" priority="32" operator="containsText" text="Passed">
      <formula>NOT(ISERROR(SEARCH("Passed",H208)))</formula>
    </cfRule>
  </conditionalFormatting>
  <conditionalFormatting sqref="H208">
    <cfRule type="containsText" dxfId="72" priority="29" operator="containsText" text="Block">
      <formula>NOT(ISERROR(SEARCH("Block",H208)))</formula>
    </cfRule>
  </conditionalFormatting>
  <conditionalFormatting sqref="H222">
    <cfRule type="containsText" dxfId="71" priority="26" operator="containsText" text="Not Applicable">
      <formula>NOT(ISERROR(SEARCH("Not Applicable",H222)))</formula>
    </cfRule>
    <cfRule type="containsText" dxfId="70" priority="27" operator="containsText" text="Failed">
      <formula>NOT(ISERROR(SEARCH("Failed",H222)))</formula>
    </cfRule>
    <cfRule type="containsText" dxfId="69" priority="28" operator="containsText" text="Passed">
      <formula>NOT(ISERROR(SEARCH("Passed",H222)))</formula>
    </cfRule>
  </conditionalFormatting>
  <conditionalFormatting sqref="H222">
    <cfRule type="containsText" dxfId="68" priority="25" operator="containsText" text="Block">
      <formula>NOT(ISERROR(SEARCH("Block",H222)))</formula>
    </cfRule>
  </conditionalFormatting>
  <conditionalFormatting sqref="H230">
    <cfRule type="containsText" dxfId="67" priority="22" operator="containsText" text="Not Applicable">
      <formula>NOT(ISERROR(SEARCH("Not Applicable",H230)))</formula>
    </cfRule>
    <cfRule type="containsText" dxfId="66" priority="23" operator="containsText" text="Failed">
      <formula>NOT(ISERROR(SEARCH("Failed",H230)))</formula>
    </cfRule>
    <cfRule type="containsText" dxfId="65" priority="24" operator="containsText" text="Passed">
      <formula>NOT(ISERROR(SEARCH("Passed",H230)))</formula>
    </cfRule>
  </conditionalFormatting>
  <conditionalFormatting sqref="H230">
    <cfRule type="containsText" dxfId="64" priority="21" operator="containsText" text="Block">
      <formula>NOT(ISERROR(SEARCH("Block",H230)))</formula>
    </cfRule>
  </conditionalFormatting>
  <conditionalFormatting sqref="H238">
    <cfRule type="containsText" dxfId="63" priority="18" operator="containsText" text="Not Applicable">
      <formula>NOT(ISERROR(SEARCH("Not Applicable",H238)))</formula>
    </cfRule>
    <cfRule type="containsText" dxfId="62" priority="19" operator="containsText" text="Failed">
      <formula>NOT(ISERROR(SEARCH("Failed",H238)))</formula>
    </cfRule>
    <cfRule type="containsText" dxfId="61" priority="20" operator="containsText" text="Passed">
      <formula>NOT(ISERROR(SEARCH("Passed",H238)))</formula>
    </cfRule>
  </conditionalFormatting>
  <conditionalFormatting sqref="H238">
    <cfRule type="containsText" dxfId="60" priority="17" operator="containsText" text="Block">
      <formula>NOT(ISERROR(SEARCH("Block",H238)))</formula>
    </cfRule>
  </conditionalFormatting>
  <conditionalFormatting sqref="H246">
    <cfRule type="containsText" dxfId="59" priority="14" operator="containsText" text="Not Applicable">
      <formula>NOT(ISERROR(SEARCH("Not Applicable",H246)))</formula>
    </cfRule>
    <cfRule type="containsText" dxfId="58" priority="15" operator="containsText" text="Failed">
      <formula>NOT(ISERROR(SEARCH("Failed",H246)))</formula>
    </cfRule>
    <cfRule type="containsText" dxfId="57" priority="16" operator="containsText" text="Passed">
      <formula>NOT(ISERROR(SEARCH("Passed",H246)))</formula>
    </cfRule>
  </conditionalFormatting>
  <conditionalFormatting sqref="H246">
    <cfRule type="containsText" dxfId="56" priority="13" operator="containsText" text="Block">
      <formula>NOT(ISERROR(SEARCH("Block",H246)))</formula>
    </cfRule>
  </conditionalFormatting>
  <conditionalFormatting sqref="H279">
    <cfRule type="containsText" dxfId="55" priority="10" operator="containsText" text="Not Applicable">
      <formula>NOT(ISERROR(SEARCH("Not Applicable",H279)))</formula>
    </cfRule>
    <cfRule type="containsText" dxfId="54" priority="11" operator="containsText" text="Failed">
      <formula>NOT(ISERROR(SEARCH("Failed",H279)))</formula>
    </cfRule>
    <cfRule type="containsText" dxfId="53" priority="12" operator="containsText" text="Passed">
      <formula>NOT(ISERROR(SEARCH("Passed",H279)))</formula>
    </cfRule>
  </conditionalFormatting>
  <conditionalFormatting sqref="H279">
    <cfRule type="containsText" dxfId="52" priority="9" operator="containsText" text="Block">
      <formula>NOT(ISERROR(SEARCH("Block",H279)))</formula>
    </cfRule>
  </conditionalFormatting>
  <conditionalFormatting sqref="H278">
    <cfRule type="containsText" dxfId="51" priority="6" operator="containsText" text="Not Applicable">
      <formula>NOT(ISERROR(SEARCH("Not Applicable",H278)))</formula>
    </cfRule>
    <cfRule type="containsText" dxfId="50" priority="7" operator="containsText" text="Failed">
      <formula>NOT(ISERROR(SEARCH("Failed",H278)))</formula>
    </cfRule>
    <cfRule type="containsText" dxfId="49" priority="8" operator="containsText" text="Passed">
      <formula>NOT(ISERROR(SEARCH("Passed",H278)))</formula>
    </cfRule>
  </conditionalFormatting>
  <conditionalFormatting sqref="H278">
    <cfRule type="containsText" dxfId="48" priority="5" operator="containsText" text="Block">
      <formula>NOT(ISERROR(SEARCH("Block",H278)))</formula>
    </cfRule>
  </conditionalFormatting>
  <conditionalFormatting sqref="H268">
    <cfRule type="containsText" dxfId="47" priority="2" operator="containsText" text="Not Applicable">
      <formula>NOT(ISERROR(SEARCH("Not Applicable",H268)))</formula>
    </cfRule>
    <cfRule type="containsText" dxfId="46" priority="3" operator="containsText" text="Failed">
      <formula>NOT(ISERROR(SEARCH("Failed",H268)))</formula>
    </cfRule>
    <cfRule type="containsText" dxfId="45" priority="4" operator="containsText" text="Passed">
      <formula>NOT(ISERROR(SEARCH("Passed",H268)))</formula>
    </cfRule>
  </conditionalFormatting>
  <conditionalFormatting sqref="H268">
    <cfRule type="containsText" dxfId="44" priority="1" operator="containsText" text="Block">
      <formula>NOT(ISERROR(SEARCH("Block",H268)))</formula>
    </cfRule>
  </conditionalFormatting>
  <dataValidations count="3">
    <dataValidation type="list" allowBlank="1" showInputMessage="1" showErrorMessage="1" sqref="G97:G100 G56 G42:G43 G13:G14 G50 G17:G19 G22 G91:G94 G103 G39 G61:G63 G254:G255 G106 G130:G131 G28 G152:G156 G116:G117 G123:G124 G145:G146 G138:G139 G66 G72 G78 G84 G185 G46 G108:G109 G158:G164 G171 G178 G193:G194 G200:G201 G207:G208 G214:G215 G221:G222 G229:G230 G237:G238 G245:G246 G36 G278:G279 G264:G265 G268:G271 G273">
      <formula1>"Automatic, Manual"</formula1>
    </dataValidation>
    <dataValidation type="list" allowBlank="1" showInputMessage="1" showErrorMessage="1" sqref="H103 H56 H22 H42:H43 H106 H50 H13:H14 H91:H94 H17:H19 H39 H61:H63 H254:H255 H97:H100 H130:H131 H28 H152:H156 H116:H117 H123:H124 H145:H146 H138:H139 H66 H72 H78 H84 H185 H46 H108:H109 H158:H164 H171 H178 H193:H194 H200:H201 H207:H208 H214:H215 H221:H222 H229:H230 H237:H238 H245:H246 H36 H278:H279 H264:H265 H268:H271 H273">
      <formula1>"Passed, Failed, Block, Not Applicable"</formula1>
    </dataValidation>
    <dataValidation type="list" allowBlank="1" showInputMessage="1" showErrorMessage="1" sqref="I103 I56 I130:I131 I84 I50 I22 I106 I17:I19 I13:I14 I39 I61:I63 I254:I255 I91:I94 I123:I124 I28 I152:I156 I116:I117 I97:I100 I145:I146 I138:I139 I66 I42:I43 I72 I78 I178 I46 I108:I109 I245:I246 I158:I164 I171 I193:I194 I185 I200:I201 I207:I208 I221:I222 I229:I230 I237:I238 I214:I215 I36 I278:I279 I264:I265 I268:I271 I273">
      <formula1>"Chau Le, Dao Khau, Khang Huynh, Huy Ngo, Huy Nguyen, Phu Ta"</formula1>
    </dataValidation>
  </dataValidations>
  <hyperlinks>
    <hyperlink ref="F25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8" t="s">
        <v>103</v>
      </c>
      <c r="B2" s="109" t="s">
        <v>96</v>
      </c>
      <c r="C2" s="109"/>
      <c r="D2" s="54">
        <f>COUNTIF(I13:I154,"&gt;a0")</f>
        <v>96</v>
      </c>
      <c r="E2" s="56" t="s">
        <v>105</v>
      </c>
    </row>
    <row r="3" spans="1:10" x14ac:dyDescent="0.25">
      <c r="A3" s="108"/>
      <c r="B3" s="109" t="s">
        <v>97</v>
      </c>
      <c r="C3" s="109"/>
      <c r="D3" s="54">
        <f>SUM(D5:D6)</f>
        <v>94</v>
      </c>
      <c r="E3" s="63" t="s">
        <v>177</v>
      </c>
    </row>
    <row r="4" spans="1:10" x14ac:dyDescent="0.25">
      <c r="A4" s="108"/>
      <c r="B4" s="109" t="s">
        <v>98</v>
      </c>
      <c r="C4" s="109"/>
      <c r="D4" s="54">
        <f>D2-D3</f>
        <v>2</v>
      </c>
    </row>
    <row r="5" spans="1:10" x14ac:dyDescent="0.25">
      <c r="A5" s="108"/>
      <c r="B5" s="110" t="s">
        <v>99</v>
      </c>
      <c r="C5" s="110"/>
      <c r="D5" s="54">
        <f>COUNTIF(H12:H154,"Passed")</f>
        <v>73</v>
      </c>
    </row>
    <row r="6" spans="1:10" x14ac:dyDescent="0.25">
      <c r="A6" s="108"/>
      <c r="B6" s="110" t="s">
        <v>100</v>
      </c>
      <c r="C6" s="110"/>
      <c r="D6" s="54">
        <f>COUNTIF(H12:H154,"Failed")</f>
        <v>21</v>
      </c>
    </row>
    <row r="7" spans="1:10" x14ac:dyDescent="0.25">
      <c r="A7" s="108"/>
      <c r="B7" s="110" t="s">
        <v>101</v>
      </c>
      <c r="C7" s="110"/>
      <c r="D7" s="54">
        <f>COUNTIF(H12:H154,"Block")</f>
        <v>2</v>
      </c>
    </row>
    <row r="8" spans="1:10" x14ac:dyDescent="0.25">
      <c r="A8" s="108"/>
      <c r="B8" s="111" t="s">
        <v>102</v>
      </c>
      <c r="C8" s="111"/>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496</v>
      </c>
      <c r="E23" s="33" t="s">
        <v>500</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502</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503</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473</v>
      </c>
      <c r="D97" s="50"/>
      <c r="E97" s="50"/>
      <c r="F97" s="50"/>
      <c r="G97" s="50"/>
      <c r="H97" s="50"/>
      <c r="I97" s="50"/>
      <c r="J97" s="51"/>
    </row>
    <row r="98" spans="2:10" ht="90" hidden="1" outlineLevel="2" x14ac:dyDescent="0.25">
      <c r="B98" s="45" t="s">
        <v>347</v>
      </c>
      <c r="C98" s="45"/>
      <c r="D98" s="33" t="s">
        <v>345</v>
      </c>
      <c r="E98" s="33" t="s">
        <v>476</v>
      </c>
      <c r="F98" s="45" t="s">
        <v>93</v>
      </c>
      <c r="G98" s="33" t="s">
        <v>474</v>
      </c>
      <c r="H98" s="40" t="s">
        <v>116</v>
      </c>
      <c r="I98" s="33" t="s">
        <v>104</v>
      </c>
      <c r="J98" s="45"/>
    </row>
    <row r="99" spans="2:10" ht="90" hidden="1" outlineLevel="2" x14ac:dyDescent="0.25">
      <c r="B99" s="45" t="s">
        <v>348</v>
      </c>
      <c r="C99" s="45"/>
      <c r="D99" s="45" t="s">
        <v>472</v>
      </c>
      <c r="E99" s="33" t="s">
        <v>477</v>
      </c>
      <c r="F99" s="45" t="s">
        <v>93</v>
      </c>
      <c r="G99" s="33" t="s">
        <v>474</v>
      </c>
      <c r="H99" s="40" t="s">
        <v>116</v>
      </c>
      <c r="I99" s="33" t="s">
        <v>104</v>
      </c>
      <c r="J99" s="45"/>
    </row>
    <row r="100" spans="2:10" ht="90" hidden="1" outlineLevel="2" x14ac:dyDescent="0.25">
      <c r="B100" s="45" t="s">
        <v>471</v>
      </c>
      <c r="C100" s="45"/>
      <c r="D100" s="45" t="s">
        <v>346</v>
      </c>
      <c r="E100" s="33" t="s">
        <v>478</v>
      </c>
      <c r="F100" s="45" t="s">
        <v>93</v>
      </c>
      <c r="G100" s="33" t="s">
        <v>378</v>
      </c>
      <c r="H100" s="40" t="s">
        <v>466</v>
      </c>
      <c r="I100" s="33" t="s">
        <v>104</v>
      </c>
      <c r="J100" s="45"/>
    </row>
    <row r="101" spans="2:10" ht="15.75" outlineLevel="1" collapsed="1" x14ac:dyDescent="0.25">
      <c r="B101" s="48" t="s">
        <v>358</v>
      </c>
      <c r="C101" s="60" t="s">
        <v>475</v>
      </c>
      <c r="D101" s="50"/>
      <c r="E101" s="50"/>
      <c r="F101" s="50"/>
      <c r="G101" s="50"/>
      <c r="H101" s="50"/>
      <c r="I101" s="50"/>
      <c r="J101" s="51"/>
    </row>
    <row r="102" spans="2:10" ht="105" hidden="1" outlineLevel="2" x14ac:dyDescent="0.25">
      <c r="B102" s="45" t="s">
        <v>349</v>
      </c>
      <c r="C102" s="45"/>
      <c r="D102" s="33" t="s">
        <v>345</v>
      </c>
      <c r="E102" s="33" t="s">
        <v>479</v>
      </c>
      <c r="F102" s="45" t="s">
        <v>93</v>
      </c>
      <c r="G102" s="33" t="s">
        <v>378</v>
      </c>
      <c r="H102" s="40" t="s">
        <v>116</v>
      </c>
      <c r="I102" s="33" t="s">
        <v>456</v>
      </c>
      <c r="J102" s="45"/>
    </row>
    <row r="103" spans="2:10" ht="105" hidden="1" outlineLevel="2" x14ac:dyDescent="0.25">
      <c r="B103" s="45" t="s">
        <v>350</v>
      </c>
      <c r="C103" s="45"/>
      <c r="D103" s="45" t="s">
        <v>472</v>
      </c>
      <c r="E103" s="33" t="s">
        <v>480</v>
      </c>
      <c r="F103" s="45" t="s">
        <v>93</v>
      </c>
      <c r="G103" s="33" t="s">
        <v>378</v>
      </c>
      <c r="H103" s="40" t="s">
        <v>116</v>
      </c>
      <c r="I103" s="33" t="s">
        <v>456</v>
      </c>
      <c r="J103" s="45"/>
    </row>
    <row r="104" spans="2:10" ht="105" hidden="1" outlineLevel="2" x14ac:dyDescent="0.25">
      <c r="B104" s="45" t="s">
        <v>400</v>
      </c>
      <c r="C104" s="45"/>
      <c r="D104" s="45" t="s">
        <v>346</v>
      </c>
      <c r="E104" s="33" t="s">
        <v>481</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482</v>
      </c>
      <c r="C110" s="45"/>
      <c r="D110" s="45" t="s">
        <v>401</v>
      </c>
      <c r="E110" s="33" t="s">
        <v>377</v>
      </c>
      <c r="F110" s="45" t="s">
        <v>93</v>
      </c>
      <c r="G110" s="33" t="s">
        <v>403</v>
      </c>
      <c r="H110" s="40" t="s">
        <v>116</v>
      </c>
      <c r="I110" s="33" t="s">
        <v>104</v>
      </c>
      <c r="J110" s="45"/>
    </row>
    <row r="111" spans="2:10" ht="105" hidden="1" outlineLevel="2" x14ac:dyDescent="0.25">
      <c r="B111" s="45" t="s">
        <v>483</v>
      </c>
      <c r="C111" s="45"/>
      <c r="D111" s="33" t="s">
        <v>406</v>
      </c>
      <c r="E111" s="33" t="s">
        <v>407</v>
      </c>
      <c r="F111" s="45" t="s">
        <v>93</v>
      </c>
      <c r="G111" s="33" t="s">
        <v>403</v>
      </c>
      <c r="H111" s="40" t="s">
        <v>116</v>
      </c>
      <c r="I111" s="33" t="s">
        <v>104</v>
      </c>
      <c r="J111" s="45"/>
    </row>
    <row r="112" spans="2:10" ht="105" hidden="1" outlineLevel="2" x14ac:dyDescent="0.25">
      <c r="B112" s="45" t="s">
        <v>484</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485</v>
      </c>
      <c r="C134" s="45"/>
      <c r="D134" s="33" t="s">
        <v>390</v>
      </c>
      <c r="E134" s="33" t="s">
        <v>430</v>
      </c>
      <c r="F134" s="45" t="s">
        <v>93</v>
      </c>
      <c r="G134" s="33" t="s">
        <v>397</v>
      </c>
      <c r="H134" s="40" t="s">
        <v>116</v>
      </c>
      <c r="I134" s="33" t="s">
        <v>119</v>
      </c>
      <c r="J134" s="45"/>
    </row>
    <row r="135" spans="2:10" ht="90" hidden="1" outlineLevel="2" x14ac:dyDescent="0.25">
      <c r="B135" s="45" t="s">
        <v>486</v>
      </c>
      <c r="C135" s="45"/>
      <c r="D135" s="33" t="s">
        <v>431</v>
      </c>
      <c r="E135" s="33" t="s">
        <v>432</v>
      </c>
      <c r="F135" s="45" t="s">
        <v>93</v>
      </c>
      <c r="G135" s="33" t="s">
        <v>397</v>
      </c>
      <c r="H135" s="40" t="s">
        <v>116</v>
      </c>
      <c r="I135" s="33" t="s">
        <v>119</v>
      </c>
      <c r="J135" s="45"/>
    </row>
    <row r="136" spans="2:10" ht="90" hidden="1" outlineLevel="2" x14ac:dyDescent="0.25">
      <c r="B136" s="45" t="s">
        <v>487</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488</v>
      </c>
      <c r="C139" s="45"/>
      <c r="D139" s="33" t="s">
        <v>434</v>
      </c>
      <c r="E139" s="33" t="s">
        <v>443</v>
      </c>
      <c r="F139" s="45" t="s">
        <v>93</v>
      </c>
      <c r="G139" s="33" t="s">
        <v>435</v>
      </c>
      <c r="H139" s="40" t="s">
        <v>116</v>
      </c>
      <c r="I139" s="33" t="s">
        <v>119</v>
      </c>
      <c r="J139" s="45"/>
    </row>
    <row r="140" spans="2:10" ht="105" hidden="1" outlineLevel="2" x14ac:dyDescent="0.25">
      <c r="B140" s="45" t="s">
        <v>489</v>
      </c>
      <c r="C140" s="45"/>
      <c r="D140" s="33" t="s">
        <v>436</v>
      </c>
      <c r="E140" s="33" t="s">
        <v>444</v>
      </c>
      <c r="F140" s="45" t="s">
        <v>93</v>
      </c>
      <c r="G140" s="33" t="s">
        <v>435</v>
      </c>
      <c r="H140" s="40" t="s">
        <v>466</v>
      </c>
      <c r="I140" s="33" t="s">
        <v>119</v>
      </c>
      <c r="J140" s="45"/>
    </row>
    <row r="141" spans="2:10" ht="105" hidden="1" outlineLevel="2" x14ac:dyDescent="0.25">
      <c r="B141" s="45" t="s">
        <v>490</v>
      </c>
      <c r="C141" s="45"/>
      <c r="D141" s="33" t="s">
        <v>437</v>
      </c>
      <c r="E141" s="33" t="s">
        <v>442</v>
      </c>
      <c r="F141" s="45" t="s">
        <v>93</v>
      </c>
      <c r="G141" s="33" t="s">
        <v>440</v>
      </c>
      <c r="H141" s="40" t="s">
        <v>116</v>
      </c>
      <c r="I141" s="33" t="s">
        <v>119</v>
      </c>
      <c r="J141" s="45"/>
    </row>
    <row r="142" spans="2:10" ht="105" hidden="1" outlineLevel="2" x14ac:dyDescent="0.25">
      <c r="B142" s="45" t="s">
        <v>491</v>
      </c>
      <c r="C142" s="45"/>
      <c r="D142" s="33" t="s">
        <v>438</v>
      </c>
      <c r="E142" s="33" t="s">
        <v>445</v>
      </c>
      <c r="F142" s="45" t="s">
        <v>93</v>
      </c>
      <c r="G142" s="33" t="s">
        <v>440</v>
      </c>
      <c r="H142" s="40" t="s">
        <v>116</v>
      </c>
      <c r="I142" s="33" t="s">
        <v>119</v>
      </c>
      <c r="J142" s="45"/>
    </row>
    <row r="143" spans="2:10" ht="105" hidden="1" outlineLevel="2" x14ac:dyDescent="0.25">
      <c r="B143" s="45" t="s">
        <v>492</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494</v>
      </c>
      <c r="C145" s="60" t="s">
        <v>342</v>
      </c>
      <c r="D145" s="50"/>
      <c r="E145" s="50"/>
      <c r="F145" s="50"/>
      <c r="G145" s="50"/>
      <c r="H145" s="50"/>
      <c r="I145" s="50"/>
      <c r="J145" s="51"/>
    </row>
    <row r="146" spans="2:10" ht="75" hidden="1" outlineLevel="2" x14ac:dyDescent="0.25">
      <c r="B146" s="45" t="s">
        <v>504</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K8" sqref="K8"/>
    </sheetView>
  </sheetViews>
  <sheetFormatPr defaultRowHeight="15" x14ac:dyDescent="0.25"/>
  <cols>
    <col min="12" max="12" width="47" customWidth="1"/>
  </cols>
  <sheetData>
    <row r="3" spans="12:12" ht="15.75" x14ac:dyDescent="0.25">
      <c r="L3" s="27" t="s">
        <v>501</v>
      </c>
    </row>
    <row r="4" spans="12:12" ht="15.75" x14ac:dyDescent="0.25">
      <c r="L4" s="27" t="s">
        <v>498</v>
      </c>
    </row>
    <row r="5" spans="12:12" ht="15.75" x14ac:dyDescent="0.25">
      <c r="L5" s="27" t="s">
        <v>497</v>
      </c>
    </row>
    <row r="6" spans="12:12" ht="15.75" x14ac:dyDescent="0.25">
      <c r="L6" s="27" t="s">
        <v>470</v>
      </c>
    </row>
    <row r="7" spans="12:12" ht="15.75" x14ac:dyDescent="0.25">
      <c r="L7" s="27"/>
    </row>
    <row r="8" spans="12:12" ht="31.5" x14ac:dyDescent="0.25">
      <c r="L8" s="68" t="s">
        <v>499</v>
      </c>
    </row>
    <row r="9" spans="12:12" ht="15.75" x14ac:dyDescent="0.25">
      <c r="L9" s="69"/>
    </row>
    <row r="10" spans="12:12" ht="15.75" x14ac:dyDescent="0.25">
      <c r="L10" s="69"/>
    </row>
    <row r="11" spans="12:12" ht="31.5" x14ac:dyDescent="0.25">
      <c r="L11" s="70" t="s">
        <v>495</v>
      </c>
    </row>
    <row r="12" spans="12:12" ht="15.75" x14ac:dyDescent="0.25">
      <c r="L12" s="69"/>
    </row>
    <row r="13" spans="12:12" ht="47.25" x14ac:dyDescent="0.25">
      <c r="L13" s="70" t="s">
        <v>493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2014-04-16T02:49:33Z</dcterms:modified>
</cp:coreProperties>
</file>