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yu\Desktop\AP\"/>
    </mc:Choice>
  </mc:AlternateContent>
  <bookViews>
    <workbookView xWindow="0" yWindow="0" windowWidth="1944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9" i="1" l="1"/>
  <c r="F76" i="1"/>
  <c r="F73" i="1" l="1"/>
  <c r="F70" i="1"/>
  <c r="F67" i="1" l="1"/>
  <c r="F63" i="1" l="1"/>
  <c r="F66" i="1"/>
  <c r="F65" i="1"/>
  <c r="F64" i="1" l="1"/>
  <c r="F60" i="1"/>
  <c r="F59" i="1"/>
  <c r="F212" i="1" l="1"/>
  <c r="F207" i="1"/>
  <c r="F208" i="1"/>
  <c r="F209" i="1"/>
  <c r="F210" i="1"/>
  <c r="F211" i="1"/>
  <c r="F201" i="1"/>
  <c r="F202" i="1"/>
  <c r="F203" i="1"/>
  <c r="F204" i="1"/>
  <c r="F205" i="1"/>
  <c r="F206" i="1"/>
  <c r="F195" i="1"/>
  <c r="F196" i="1"/>
  <c r="F197" i="1"/>
  <c r="F198" i="1"/>
  <c r="F199" i="1"/>
  <c r="F200" i="1"/>
  <c r="F189" i="1"/>
  <c r="F190" i="1"/>
  <c r="F191" i="1"/>
  <c r="F192" i="1"/>
  <c r="F193" i="1"/>
  <c r="F194" i="1"/>
  <c r="F183" i="1"/>
  <c r="F184" i="1"/>
  <c r="F185" i="1"/>
  <c r="F186" i="1"/>
  <c r="F187" i="1"/>
  <c r="F188" i="1"/>
  <c r="F177" i="1"/>
  <c r="F178" i="1"/>
  <c r="F179" i="1"/>
  <c r="F180" i="1"/>
  <c r="F181" i="1"/>
  <c r="F182" i="1"/>
  <c r="F171" i="1"/>
  <c r="F172" i="1"/>
  <c r="F173" i="1"/>
  <c r="F174" i="1"/>
  <c r="F175" i="1"/>
  <c r="F176" i="1"/>
  <c r="F165" i="1"/>
  <c r="F166" i="1"/>
  <c r="F167" i="1"/>
  <c r="F168" i="1"/>
  <c r="F169" i="1"/>
  <c r="F170" i="1"/>
  <c r="F159" i="1"/>
  <c r="F160" i="1"/>
  <c r="F161" i="1"/>
  <c r="F162" i="1"/>
  <c r="F163" i="1"/>
  <c r="F164" i="1"/>
  <c r="F153" i="1"/>
  <c r="F154" i="1"/>
  <c r="F155" i="1"/>
  <c r="F156" i="1"/>
  <c r="F157" i="1"/>
  <c r="F158" i="1"/>
  <c r="F147" i="1"/>
  <c r="F148" i="1"/>
  <c r="F149" i="1"/>
  <c r="F150" i="1"/>
  <c r="F151" i="1"/>
  <c r="F152" i="1"/>
  <c r="F141" i="1"/>
  <c r="F142" i="1"/>
  <c r="F143" i="1"/>
  <c r="F144" i="1"/>
  <c r="F145" i="1"/>
  <c r="F146" i="1"/>
  <c r="F135" i="1"/>
  <c r="F136" i="1"/>
  <c r="F137" i="1"/>
  <c r="F138" i="1"/>
  <c r="F139" i="1"/>
  <c r="F140" i="1"/>
  <c r="F129" i="1"/>
  <c r="F130" i="1"/>
  <c r="F131" i="1"/>
  <c r="F132" i="1"/>
  <c r="F133" i="1"/>
  <c r="F134" i="1"/>
  <c r="F123" i="1"/>
  <c r="F124" i="1"/>
  <c r="F125" i="1"/>
  <c r="F126" i="1"/>
  <c r="F127" i="1"/>
  <c r="F128" i="1"/>
  <c r="F118" i="1"/>
  <c r="F119" i="1"/>
  <c r="F120" i="1"/>
  <c r="F121" i="1"/>
  <c r="F122" i="1"/>
  <c r="F117" i="1"/>
  <c r="F101" i="1"/>
  <c r="F102" i="1"/>
  <c r="F103" i="1"/>
  <c r="F104" i="1"/>
  <c r="F105" i="1"/>
  <c r="F106" i="1"/>
  <c r="F95" i="1"/>
  <c r="F96" i="1"/>
  <c r="F97" i="1"/>
  <c r="F98" i="1"/>
  <c r="F99" i="1"/>
  <c r="F100" i="1"/>
  <c r="F89" i="1"/>
  <c r="F90" i="1"/>
  <c r="F91" i="1"/>
  <c r="F92" i="1"/>
  <c r="F93" i="1"/>
  <c r="F94" i="1"/>
  <c r="F83" i="1"/>
  <c r="F84" i="1"/>
  <c r="F85" i="1"/>
  <c r="F86" i="1"/>
  <c r="F87" i="1"/>
  <c r="F88" i="1"/>
  <c r="F82" i="1"/>
  <c r="F56" i="1" l="1"/>
  <c r="F52" i="1"/>
  <c r="F53" i="1"/>
  <c r="F51" i="1" l="1"/>
  <c r="F50" i="1"/>
  <c r="F47" i="1" l="1"/>
  <c r="F45" i="1"/>
  <c r="F49" i="1"/>
  <c r="F43" i="1" l="1"/>
  <c r="F40" i="1" l="1"/>
  <c r="F37" i="1" l="1"/>
  <c r="F35" i="1"/>
  <c r="F34" i="1"/>
  <c r="F30" i="1" l="1"/>
  <c r="F27" i="1" l="1"/>
  <c r="F22" i="1"/>
  <c r="F20" i="1"/>
  <c r="F17" i="1"/>
  <c r="F16" i="1"/>
  <c r="F14" i="1"/>
  <c r="F12" i="1" l="1"/>
  <c r="F10" i="1"/>
  <c r="F7" i="1"/>
  <c r="N21" i="1" l="1"/>
  <c r="N12" i="1"/>
  <c r="N7" i="1" l="1"/>
  <c r="F116" i="1" l="1"/>
  <c r="F115" i="1"/>
  <c r="F114" i="1"/>
  <c r="F113" i="1"/>
  <c r="F112" i="1"/>
  <c r="F111" i="1"/>
  <c r="F110" i="1"/>
  <c r="F109" i="1"/>
  <c r="F108" i="1"/>
  <c r="F107" i="1"/>
  <c r="N35" i="1"/>
  <c r="N63" i="1" l="1"/>
  <c r="N60" i="1"/>
  <c r="N59" i="1"/>
  <c r="N56" i="1"/>
  <c r="N53" i="1"/>
  <c r="N52" i="1"/>
  <c r="N51" i="1"/>
  <c r="N50" i="1"/>
  <c r="N49" i="1"/>
  <c r="N47" i="1"/>
  <c r="N45" i="1"/>
  <c r="N44" i="1"/>
  <c r="N41" i="1"/>
  <c r="N37" i="1"/>
  <c r="N34" i="1"/>
  <c r="N29" i="1"/>
  <c r="N26" i="1"/>
  <c r="N17" i="1"/>
  <c r="N16" i="1"/>
</calcChain>
</file>

<file path=xl/sharedStrings.xml><?xml version="1.0" encoding="utf-8"?>
<sst xmlns="http://schemas.openxmlformats.org/spreadsheetml/2006/main" count="251" uniqueCount="123">
  <si>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</si>
  <si>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</si>
  <si>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</si>
  <si>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</si>
  <si>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</si>
  <si>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</si>
  <si>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</si>
  <si>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</si>
  <si>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HOURS</t>
  </si>
  <si>
    <t>Time for doing week 1</t>
  </si>
  <si>
    <t>Time for doing week 2</t>
  </si>
  <si>
    <t>Time for doing week 5</t>
  </si>
  <si>
    <t>Time for doing week 8</t>
  </si>
  <si>
    <t>Time for doing week 9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</si>
  <si>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</si>
  <si>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</si>
  <si>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</si>
  <si>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</si>
  <si>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</si>
  <si>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</si>
  <si>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</si>
  <si>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</si>
  <si>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</si>
  <si>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</si>
  <si>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</si>
  <si>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</si>
  <si>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</si>
  <si>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</si>
  <si>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</si>
  <si>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</si>
  <si>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</si>
  <si>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</si>
  <si>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</si>
  <si>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</si>
  <si>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</si>
  <si>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</si>
  <si>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17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</si>
  <si>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</si>
  <si>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</si>
  <si>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</si>
  <si>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</si>
  <si>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</si>
  <si>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</si>
  <si>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</si>
  <si>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</si>
  <si>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</si>
  <si>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</si>
  <si>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</si>
  <si>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</si>
  <si>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Admission project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</si>
  <si>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</si>
  <si>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</si>
  <si>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</si>
  <si>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1.1.6</t>
  </si>
  <si>
    <t>Trainning ACDM combine some process</t>
  </si>
  <si>
    <t>Review Requirement Plan, Architert Plan, Master Plan, Mapping with Scrum and ACDM</t>
  </si>
  <si>
    <t>Devide work task about ACDM</t>
  </si>
  <si>
    <t>Review ACDM Stages, Roles, Atifacts, Input, Output</t>
  </si>
  <si>
    <t>Java &amp; Spring framework</t>
  </si>
  <si>
    <t xml:space="preserve">-Discuss to team rule
-Review project charter, communication plan, Configuration plan, Measurement plan, Weekly report and Timelog
-Discuss to process model </t>
  </si>
  <si>
    <t>Huy Nguyen - T094016</t>
  </si>
  <si>
    <t>Review Test document</t>
  </si>
  <si>
    <t>Review Spring Framework</t>
  </si>
  <si>
    <t>Define Test document</t>
  </si>
  <si>
    <t>Test document artifacts</t>
  </si>
  <si>
    <t>Test document (Eng.ver &amp; Viet.ver)</t>
  </si>
  <si>
    <t>Reporting progress assigned work of each members</t>
  </si>
  <si>
    <t>Define test process &amp; bug tracking</t>
  </si>
  <si>
    <t>Conduct work assign about ACDM</t>
  </si>
  <si>
    <t>Test document</t>
  </si>
  <si>
    <t>Srcum artifacts</t>
  </si>
  <si>
    <t>- Template_ProducBacklog.xlsx
- Template_SprintBacklog.xlsx</t>
  </si>
  <si>
    <t>Modify test document</t>
  </si>
  <si>
    <t>Invididual timelog</t>
  </si>
  <si>
    <t>AS_PM_TimeLog_DeadlineTeam_HuyNguyen.xlsx</t>
  </si>
  <si>
    <t>Define Test process</t>
  </si>
  <si>
    <t>TestPlan.docx</t>
  </si>
  <si>
    <t>AS_RE_OperationRequirement_HuyNguyen.docx</t>
  </si>
  <si>
    <t>ACDM Reading</t>
  </si>
  <si>
    <t>Review task works Pre-week (week 3)</t>
  </si>
  <si>
    <t xml:space="preserve">Devide work task about Stage 1 elicite </t>
  </si>
  <si>
    <t>Raise some question for future system</t>
  </si>
  <si>
    <t>Update role &amp; responsibility in test phase</t>
  </si>
  <si>
    <t>Question for system</t>
  </si>
  <si>
    <t xml:space="preserve"> </t>
  </si>
  <si>
    <t>Description for Stage 4 in ACDM</t>
  </si>
  <si>
    <t>Create Operation Description for Catalog module</t>
  </si>
  <si>
    <t>Operation_Description_Catalog.docx</t>
  </si>
  <si>
    <t>Create Entities fod Catalog module</t>
  </si>
  <si>
    <t>Catalog.docx</t>
  </si>
  <si>
    <t>Review
+ Master Design Plan
+ List Risk
+ Measurement 
+ Process
+ Entities</t>
  </si>
  <si>
    <t>Reading ACDM (Quality Attributes)</t>
  </si>
  <si>
    <t>Reading ACDM (Stage 3)</t>
  </si>
  <si>
    <t>Addition QA for Catalog document</t>
  </si>
  <si>
    <t>Review Usecase Description for Catalog</t>
  </si>
  <si>
    <t>Templates entities + functional + quality attribute.docx</t>
  </si>
  <si>
    <t>Design interface for Catalog</t>
  </si>
  <si>
    <t>Meeting with mentor review week 6 and plan for week 7
Update some plan document</t>
  </si>
  <si>
    <t>Review architecturals drivers specification</t>
  </si>
  <si>
    <t>Meeting about internal way of works</t>
  </si>
  <si>
    <t>Update usecase description</t>
  </si>
  <si>
    <t>Interface.vsdx</t>
  </si>
  <si>
    <t>Catalog_New.docx</t>
  </si>
  <si>
    <t>Plan</t>
  </si>
  <si>
    <t>1:30PM</t>
  </si>
  <si>
    <t>4:00PM</t>
  </si>
  <si>
    <t>Review documents</t>
  </si>
  <si>
    <t>3:30PM</t>
  </si>
  <si>
    <t>Java</t>
  </si>
  <si>
    <t>ACDM Stage 4</t>
  </si>
  <si>
    <t>Method for ACDM stage 4</t>
  </si>
  <si>
    <t>Entity 19 12 2013.docx (Soan tin)
Entity 19 12 2013.docx (Hoi dap)</t>
  </si>
  <si>
    <t>ID.docx
usecase QA.docx</t>
  </si>
  <si>
    <t>Quality Attribute.docx</t>
  </si>
  <si>
    <t>Update Quality Attribute</t>
  </si>
  <si>
    <t>QA.docx</t>
  </si>
  <si>
    <t>On-going</t>
  </si>
  <si>
    <t>Testing document</t>
  </si>
  <si>
    <t>Architect document</t>
  </si>
  <si>
    <t>Create User Acceptance Test (UAT)</t>
  </si>
  <si>
    <t>AcceptanceTestSpecification.xlsx</t>
  </si>
  <si>
    <t>Test document template</t>
  </si>
  <si>
    <t>Update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</si>
</sst>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/>
    <xf numFmtId="2" fontId="12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wrapText="1"/>
    </xf>
    <xf numFmtId="18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18" fontId="13" fillId="5" borderId="1" xfId="0" applyNumberFormat="1" applyFont="1" applyFill="1" applyBorder="1" applyAlignment="1">
      <alignment horizontal="center"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/>
    </xf>
    <xf numFmtId="0" fontId="13" fillId="5" borderId="1" xfId="0" quotePrefix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2" fontId="8" fillId="2" borderId="14" xfId="0" applyNumberFormat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11" fillId="2" borderId="1" xfId="0" quotePrefix="1" applyFont="1" applyFill="1" applyBorder="1"/>
    <xf numFmtId="0" fontId="11" fillId="2" borderId="1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wrapText="1"/>
    </xf>
    <xf numFmtId="0" fontId="11" fillId="0" borderId="1" xfId="0" quotePrefix="1" applyFont="1" applyFill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/>
    </xf>
    <xf numFmtId="2" fontId="8" fillId="0" borderId="14" xfId="0" applyNumberFormat="1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8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2" fontId="8" fillId="2" borderId="14" xfId="0" applyNumberFormat="1" applyFont="1" applyFill="1" applyBorder="1" applyAlignment="1">
      <alignment vertical="center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NumberFormat="1" applyFont="1" applyFill="1" applyBorder="1"/>
    <xf numFmtId="0" fontId="8" fillId="2" borderId="1" xfId="0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2" fontId="8" fillId="2" borderId="15" xfId="0" applyNumberFormat="1" applyFont="1" applyFill="1" applyBorder="1" applyAlignment="1">
      <alignment vertical="center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5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2" fontId="8" fillId="0" borderId="15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8" fontId="8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2" fontId="8" fillId="2" borderId="14" xfId="0" applyNumberFormat="1" applyFont="1" applyFill="1" applyBorder="1" applyAlignment="1">
      <alignment vertical="center"/>
    </xf>
    <xf numFmtId="16" fontId="9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2" fontId="8" fillId="2" borderId="1" xfId="0" applyNumberFormat="1" applyFont="1" applyFill="1" applyBorder="1" applyAlignment="1">
      <alignment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5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6" fontId="13" fillId="0" borderId="14" xfId="0" applyNumberFormat="1" applyFont="1" applyFill="1" applyBorder="1" applyAlignment="1">
      <alignment horizontal="center" vertical="center" wrapText="1"/>
    </xf>
    <xf numFmtId="16" fontId="13" fillId="0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2" fontId="8" fillId="2" borderId="15" xfId="0" applyNumberFormat="1" applyFont="1" applyFill="1" applyBorder="1" applyAlignment="1">
      <alignment vertical="center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2" fontId="8" fillId="0" borderId="15" xfId="0" applyNumberFormat="1" applyFont="1" applyFill="1" applyBorder="1" applyAlignment="1">
      <alignment horizontal="right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8" sqref="B8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23</v>
      </c>
      <c r="B3" s="15" t="s">
        <v>28</v>
      </c>
    </row>
    <row r="4" spans="1:2" x14ac:dyDescent="0.25">
      <c r="A4" s="11">
        <v>1</v>
      </c>
      <c r="B4" s="12" t="s">
        <v>16</v>
      </c>
    </row>
    <row r="5" spans="1:2" x14ac:dyDescent="0.25">
      <c r="A5" s="11">
        <v>2</v>
      </c>
      <c r="B5" s="13" t="s">
        <v>17</v>
      </c>
    </row>
    <row r="6" spans="1:2" x14ac:dyDescent="0.25">
      <c r="A6" s="11">
        <v>3</v>
      </c>
      <c r="B6" s="13" t="s">
        <v>18</v>
      </c>
    </row>
    <row r="7" spans="1:2" x14ac:dyDescent="0.25">
      <c r="A7" s="11">
        <v>4</v>
      </c>
      <c r="B7" s="13" t="s">
        <v>19</v>
      </c>
    </row>
    <row r="8" spans="1:2" x14ac:dyDescent="0.25">
      <c r="A8" s="11">
        <v>5</v>
      </c>
      <c r="B8" s="13" t="s">
        <v>21</v>
      </c>
    </row>
    <row r="9" spans="1:2" x14ac:dyDescent="0.25">
      <c r="A9" s="11">
        <v>6</v>
      </c>
      <c r="B9" s="13" t="s">
        <v>20</v>
      </c>
    </row>
    <row r="10" spans="1:2" x14ac:dyDescent="0.25">
      <c r="A10" s="11">
        <v>7</v>
      </c>
      <c r="B10" s="14" t="s">
        <v>22</v>
      </c>
    </row>
    <row r="11" spans="1:2" x14ac:dyDescent="0.25">
      <c r="A11" s="11">
        <v>8</v>
      </c>
      <c r="B11" s="14" t="s">
        <v>24</v>
      </c>
    </row>
    <row r="12" spans="1:2" x14ac:dyDescent="0.25">
      <c r="A12" s="11">
        <v>9</v>
      </c>
      <c r="B12" s="14" t="s">
        <v>25</v>
      </c>
    </row>
    <row r="13" spans="1:2" x14ac:dyDescent="0.25">
      <c r="A13" s="11">
        <v>10</v>
      </c>
      <c r="B13" s="14" t="s">
        <v>26</v>
      </c>
    </row>
    <row r="14" spans="1:2" x14ac:dyDescent="0.25">
      <c r="A14" s="11">
        <v>11</v>
      </c>
      <c r="B14" s="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tabSelected="1" zoomScale="115" zoomScaleNormal="115" workbookViewId="0">
      <pane xSplit="6" ySplit="6" topLeftCell="G63" activePane="bottomRight" state="frozen"/>
      <selection pane="topRight" activeCell="G1" sqref="G1"/>
      <selection pane="bottomLeft" activeCell="A7" sqref="A7"/>
      <selection pane="bottomRight" activeCell="C80" sqref="C80"/>
    </sheetView>
  </sheetViews>
  <sheetFormatPr defaultColWidth="9" defaultRowHeight="15.75" x14ac:dyDescent="0.25"/>
  <cols>
    <col min="1" max="1" width="7.140625" style="1" customWidth="1"/>
    <col min="2" max="2" width="6.7109375" style="1" customWidth="1"/>
    <col min="3" max="4" width="9.85546875" style="1" bestFit="1" customWidth="1"/>
    <col min="5" max="5" width="6.28515625" style="1" customWidth="1"/>
    <col min="6" max="7" width="7.85546875" style="1" customWidth="1"/>
    <col min="8" max="8" width="19.42578125" style="1" bestFit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42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4"/>
    </row>
    <row r="2" spans="1:16" ht="15.75" customHeight="1" x14ac:dyDescent="0.25">
      <c r="A2" s="163" t="s">
        <v>49</v>
      </c>
      <c r="B2" s="164"/>
      <c r="C2" s="164"/>
      <c r="D2" s="164"/>
      <c r="E2" s="164"/>
      <c r="F2" s="165"/>
      <c r="G2" s="92"/>
      <c r="H2" s="145" t="s">
        <v>14</v>
      </c>
      <c r="I2" s="146"/>
      <c r="J2" s="146"/>
      <c r="K2" s="146"/>
      <c r="L2" s="146"/>
      <c r="M2" s="146"/>
      <c r="N2" s="146"/>
      <c r="O2" s="147"/>
    </row>
    <row r="3" spans="1:16" ht="15.75" customHeight="1" x14ac:dyDescent="0.25">
      <c r="A3" s="166" t="s">
        <v>60</v>
      </c>
      <c r="B3" s="167"/>
      <c r="C3" s="167"/>
      <c r="D3" s="167"/>
      <c r="E3" s="167"/>
      <c r="F3" s="168"/>
      <c r="G3" s="93"/>
      <c r="H3" s="148"/>
      <c r="I3" s="149"/>
      <c r="J3" s="149"/>
      <c r="K3" s="149"/>
      <c r="L3" s="149"/>
      <c r="M3" s="149"/>
      <c r="N3" s="149"/>
      <c r="O3" s="150"/>
    </row>
    <row r="4" spans="1:16" x14ac:dyDescent="0.25">
      <c r="A4" s="169"/>
      <c r="B4" s="170"/>
      <c r="C4" s="170"/>
      <c r="D4" s="170"/>
      <c r="E4" s="170"/>
      <c r="F4" s="171"/>
      <c r="G4" s="94"/>
      <c r="H4" s="151"/>
      <c r="I4" s="152"/>
      <c r="J4" s="152"/>
      <c r="K4" s="152"/>
      <c r="L4" s="152"/>
      <c r="M4" s="152"/>
      <c r="N4" s="152"/>
      <c r="O4" s="153"/>
    </row>
    <row r="5" spans="1:16" ht="39" customHeight="1" x14ac:dyDescent="0.25">
      <c r="A5" s="178"/>
      <c r="B5" s="179"/>
      <c r="C5" s="179"/>
      <c r="D5" s="179"/>
      <c r="E5" s="180"/>
      <c r="F5" s="16"/>
      <c r="G5" s="108"/>
      <c r="I5" s="39" t="s">
        <v>51</v>
      </c>
      <c r="J5" s="39" t="s">
        <v>52</v>
      </c>
      <c r="K5" s="6"/>
      <c r="L5" s="6"/>
      <c r="M5" s="7"/>
      <c r="N5" s="6"/>
      <c r="O5" s="6"/>
    </row>
    <row r="6" spans="1:16" ht="51" customHeight="1" x14ac:dyDescent="0.25">
      <c r="A6" s="28" t="s">
        <v>0</v>
      </c>
      <c r="B6" s="28" t="s">
        <v>1</v>
      </c>
      <c r="C6" s="28" t="s">
        <v>2</v>
      </c>
      <c r="D6" s="28" t="s">
        <v>3</v>
      </c>
      <c r="E6" s="28" t="s">
        <v>4</v>
      </c>
      <c r="F6" s="28" t="s">
        <v>50</v>
      </c>
      <c r="G6" s="28" t="s">
        <v>103</v>
      </c>
      <c r="H6" s="28" t="s">
        <v>5</v>
      </c>
      <c r="I6" s="28" t="s">
        <v>29</v>
      </c>
      <c r="J6" s="28" t="s">
        <v>6</v>
      </c>
      <c r="K6" s="28" t="s">
        <v>7</v>
      </c>
      <c r="L6" s="154"/>
      <c r="M6" s="154"/>
      <c r="N6" s="154"/>
      <c r="O6" s="154"/>
    </row>
    <row r="7" spans="1:16" ht="15.75" customHeight="1" x14ac:dyDescent="0.25">
      <c r="A7" s="157">
        <v>1</v>
      </c>
      <c r="B7" s="172">
        <v>41586</v>
      </c>
      <c r="C7" s="17">
        <v>0.58333333333333337</v>
      </c>
      <c r="D7" s="17">
        <v>0.63194444444444442</v>
      </c>
      <c r="E7" s="18" t="s">
        <v>53</v>
      </c>
      <c r="F7" s="175">
        <f>SUM(E7:E9)</f>
        <v>2</v>
      </c>
      <c r="G7" s="95"/>
      <c r="H7" s="19" t="s">
        <v>15</v>
      </c>
      <c r="I7" s="20"/>
      <c r="J7" s="38"/>
      <c r="K7" s="27"/>
      <c r="L7" s="8" t="s">
        <v>9</v>
      </c>
      <c r="M7" s="9"/>
      <c r="N7" s="29">
        <f>SUM(E7:E9)</f>
        <v>2</v>
      </c>
      <c r="O7" s="3" t="s">
        <v>8</v>
      </c>
    </row>
    <row r="8" spans="1:16" ht="15.75" customHeight="1" x14ac:dyDescent="0.25">
      <c r="A8" s="158"/>
      <c r="B8" s="173"/>
      <c r="C8" s="17">
        <v>0.63194444444444442</v>
      </c>
      <c r="D8" s="17">
        <v>0.65277777777777779</v>
      </c>
      <c r="E8" s="18">
        <v>0.5</v>
      </c>
      <c r="F8" s="176"/>
      <c r="G8" s="96"/>
      <c r="H8" s="19" t="s">
        <v>20</v>
      </c>
      <c r="I8" s="20"/>
      <c r="J8" s="38"/>
      <c r="K8" s="27"/>
      <c r="L8" s="52"/>
      <c r="M8" s="53"/>
      <c r="N8" s="54"/>
      <c r="O8" s="55"/>
    </row>
    <row r="9" spans="1:16" ht="15.75" customHeight="1" x14ac:dyDescent="0.25">
      <c r="A9" s="159"/>
      <c r="B9" s="174"/>
      <c r="C9" s="17">
        <v>0.83333333333333337</v>
      </c>
      <c r="D9" s="17">
        <v>0.89583333333333337</v>
      </c>
      <c r="E9" s="18">
        <v>1.5</v>
      </c>
      <c r="F9" s="177"/>
      <c r="G9" s="97"/>
      <c r="H9" s="41" t="s">
        <v>25</v>
      </c>
      <c r="I9" s="20" t="s">
        <v>58</v>
      </c>
      <c r="J9" s="38"/>
      <c r="K9" s="27"/>
    </row>
    <row r="10" spans="1:16" s="51" customFormat="1" x14ac:dyDescent="0.25">
      <c r="A10" s="160">
        <v>2</v>
      </c>
      <c r="B10" s="155">
        <v>41589</v>
      </c>
      <c r="C10" s="46">
        <v>0.58333333333333337</v>
      </c>
      <c r="D10" s="46">
        <v>0.64583333333333337</v>
      </c>
      <c r="E10" s="47">
        <v>1.5</v>
      </c>
      <c r="F10" s="135">
        <f>SUM(E10:E11)</f>
        <v>3.5</v>
      </c>
      <c r="G10" s="87"/>
      <c r="H10" s="56" t="s">
        <v>24</v>
      </c>
      <c r="I10" s="49" t="s">
        <v>54</v>
      </c>
      <c r="J10" s="50"/>
      <c r="K10" s="48"/>
    </row>
    <row r="11" spans="1:16" s="51" customFormat="1" ht="15.75" customHeight="1" x14ac:dyDescent="0.25">
      <c r="A11" s="161"/>
      <c r="B11" s="156"/>
      <c r="C11" s="46">
        <v>0.875</v>
      </c>
      <c r="D11" s="46">
        <v>0.95833333333333337</v>
      </c>
      <c r="E11" s="47">
        <v>2</v>
      </c>
      <c r="F11" s="136"/>
      <c r="G11" s="88"/>
      <c r="H11" s="56" t="s">
        <v>25</v>
      </c>
      <c r="I11" s="49" t="s">
        <v>58</v>
      </c>
      <c r="J11" s="50"/>
      <c r="K11" s="48"/>
    </row>
    <row r="12" spans="1:16" ht="63.75" x14ac:dyDescent="0.25">
      <c r="A12" s="161"/>
      <c r="B12" s="140">
        <v>41590</v>
      </c>
      <c r="C12" s="21">
        <v>0.57291666666666663</v>
      </c>
      <c r="D12" s="21">
        <v>0.625</v>
      </c>
      <c r="E12" s="22">
        <v>2.25</v>
      </c>
      <c r="F12" s="133">
        <f>SUM(E12:E13)</f>
        <v>3.5</v>
      </c>
      <c r="G12" s="81"/>
      <c r="H12" s="57" t="s">
        <v>16</v>
      </c>
      <c r="I12" s="62" t="s">
        <v>59</v>
      </c>
      <c r="J12" s="32"/>
      <c r="K12" s="33"/>
      <c r="L12" s="8" t="s">
        <v>10</v>
      </c>
      <c r="M12" s="2"/>
      <c r="N12" s="4">
        <f>SUM(E10:E16)</f>
        <v>10.08</v>
      </c>
      <c r="O12" s="3" t="s">
        <v>8</v>
      </c>
      <c r="P12" s="30"/>
    </row>
    <row r="13" spans="1:16" ht="15.75" customHeight="1" x14ac:dyDescent="0.25">
      <c r="A13" s="161"/>
      <c r="B13" s="141"/>
      <c r="C13" s="21">
        <v>0.86458333333333337</v>
      </c>
      <c r="D13" s="21">
        <v>0.91666666666666663</v>
      </c>
      <c r="E13" s="22">
        <v>1.25</v>
      </c>
      <c r="F13" s="134"/>
      <c r="G13" s="82"/>
      <c r="H13" s="56" t="s">
        <v>25</v>
      </c>
      <c r="I13" s="62" t="s">
        <v>58</v>
      </c>
      <c r="J13" s="32"/>
      <c r="K13" s="33"/>
      <c r="L13" s="8"/>
      <c r="M13" s="2"/>
      <c r="N13" s="4"/>
      <c r="O13" s="3"/>
      <c r="P13" s="30"/>
    </row>
    <row r="14" spans="1:16" ht="15.75" customHeight="1" x14ac:dyDescent="0.25">
      <c r="A14" s="161"/>
      <c r="B14" s="140">
        <v>41592</v>
      </c>
      <c r="C14" s="23">
        <v>0.85416666666666663</v>
      </c>
      <c r="D14" s="23">
        <v>0.91666666666666663</v>
      </c>
      <c r="E14" s="26">
        <v>1.5</v>
      </c>
      <c r="F14" s="133">
        <f>SUM(E14:E15)</f>
        <v>2</v>
      </c>
      <c r="G14" s="81"/>
      <c r="H14" s="56" t="s">
        <v>25</v>
      </c>
      <c r="I14" s="63" t="s">
        <v>58</v>
      </c>
      <c r="J14" s="34"/>
      <c r="K14" s="33"/>
      <c r="L14" s="8"/>
      <c r="M14" s="6"/>
      <c r="N14" s="10"/>
      <c r="O14" s="3"/>
    </row>
    <row r="15" spans="1:16" ht="15.75" customHeight="1" x14ac:dyDescent="0.25">
      <c r="A15" s="161"/>
      <c r="B15" s="141"/>
      <c r="C15" s="23">
        <v>0.9375</v>
      </c>
      <c r="D15" s="23">
        <v>0.95833333333333337</v>
      </c>
      <c r="E15" s="26">
        <v>0.5</v>
      </c>
      <c r="F15" s="134"/>
      <c r="G15" s="82"/>
      <c r="H15" s="56" t="s">
        <v>17</v>
      </c>
      <c r="I15" s="63" t="s">
        <v>61</v>
      </c>
      <c r="J15" s="34"/>
      <c r="K15" s="33"/>
      <c r="L15" s="8"/>
      <c r="M15" s="6"/>
      <c r="N15" s="10"/>
      <c r="O15" s="3"/>
    </row>
    <row r="16" spans="1:16" x14ac:dyDescent="0.25">
      <c r="A16" s="162"/>
      <c r="B16" s="40">
        <v>41593</v>
      </c>
      <c r="C16" s="23">
        <v>0.54166666666666663</v>
      </c>
      <c r="D16" s="23">
        <v>0.58680555555555558</v>
      </c>
      <c r="E16" s="26">
        <v>1.08</v>
      </c>
      <c r="F16" s="58">
        <f>E16</f>
        <v>1.08</v>
      </c>
      <c r="G16" s="81"/>
      <c r="H16" s="56" t="s">
        <v>16</v>
      </c>
      <c r="I16" s="64" t="s">
        <v>62</v>
      </c>
      <c r="J16" s="31"/>
      <c r="K16" s="33"/>
      <c r="L16" s="8" t="s">
        <v>11</v>
      </c>
      <c r="M16" s="6"/>
      <c r="N16" s="10">
        <f>SUM(E42:E49)</f>
        <v>9.64</v>
      </c>
      <c r="O16" s="3" t="s">
        <v>8</v>
      </c>
    </row>
    <row r="17" spans="1:15" x14ac:dyDescent="0.25">
      <c r="A17" s="181">
        <v>3</v>
      </c>
      <c r="B17" s="184">
        <v>41596</v>
      </c>
      <c r="C17" s="44">
        <v>0.625</v>
      </c>
      <c r="D17" s="59">
        <v>0.66666666666666663</v>
      </c>
      <c r="E17" s="42">
        <v>1</v>
      </c>
      <c r="F17" s="133">
        <f>SUM(E17:E19)</f>
        <v>3.5</v>
      </c>
      <c r="G17" s="81"/>
      <c r="H17" s="41" t="s">
        <v>17</v>
      </c>
      <c r="I17" s="41" t="s">
        <v>61</v>
      </c>
      <c r="J17" s="41"/>
      <c r="K17" s="35"/>
      <c r="L17" s="8" t="s">
        <v>12</v>
      </c>
      <c r="M17" s="6"/>
      <c r="N17" s="10">
        <f>SUM(E68:E79)</f>
        <v>9.34</v>
      </c>
      <c r="O17" s="3" t="s">
        <v>8</v>
      </c>
    </row>
    <row r="18" spans="1:15" x14ac:dyDescent="0.25">
      <c r="A18" s="181"/>
      <c r="B18" s="186"/>
      <c r="C18" s="44">
        <v>0.75</v>
      </c>
      <c r="D18" s="44">
        <v>0.8125</v>
      </c>
      <c r="E18" s="42">
        <v>1.5</v>
      </c>
      <c r="F18" s="187"/>
      <c r="G18" s="83"/>
      <c r="H18" s="41" t="s">
        <v>18</v>
      </c>
      <c r="I18" s="41" t="s">
        <v>63</v>
      </c>
      <c r="J18" s="41" t="s">
        <v>65</v>
      </c>
      <c r="K18" s="35"/>
      <c r="L18" s="8"/>
      <c r="M18" s="6"/>
      <c r="N18" s="10"/>
      <c r="O18" s="3"/>
    </row>
    <row r="19" spans="1:15" x14ac:dyDescent="0.25">
      <c r="A19" s="181"/>
      <c r="B19" s="185"/>
      <c r="C19" s="44">
        <v>0.89583333333333337</v>
      </c>
      <c r="D19" s="44">
        <v>0.9375</v>
      </c>
      <c r="E19" s="42">
        <v>1</v>
      </c>
      <c r="F19" s="134"/>
      <c r="G19" s="82"/>
      <c r="H19" s="41" t="s">
        <v>25</v>
      </c>
      <c r="I19" s="41" t="s">
        <v>64</v>
      </c>
      <c r="J19" s="41"/>
      <c r="K19" s="35"/>
      <c r="L19" s="8"/>
      <c r="M19" s="6"/>
      <c r="N19" s="10"/>
      <c r="O19" s="3"/>
    </row>
    <row r="20" spans="1:15" x14ac:dyDescent="0.25">
      <c r="A20" s="181"/>
      <c r="B20" s="184">
        <v>41597</v>
      </c>
      <c r="C20" s="44">
        <v>0.5625</v>
      </c>
      <c r="D20" s="44">
        <v>0.60416666666666663</v>
      </c>
      <c r="E20" s="42">
        <v>1.5</v>
      </c>
      <c r="F20" s="133">
        <f>SUM(E20:E21)</f>
        <v>3</v>
      </c>
      <c r="G20" s="81"/>
      <c r="H20" s="41" t="s">
        <v>16</v>
      </c>
      <c r="I20" s="60" t="s">
        <v>66</v>
      </c>
      <c r="J20" s="41"/>
      <c r="K20" s="35"/>
      <c r="L20" s="8"/>
      <c r="M20" s="6"/>
      <c r="N20" s="10"/>
      <c r="O20" s="3"/>
    </row>
    <row r="21" spans="1:15" x14ac:dyDescent="0.25">
      <c r="A21" s="181"/>
      <c r="B21" s="185"/>
      <c r="C21" s="44">
        <v>0.8125</v>
      </c>
      <c r="D21" s="44">
        <v>0.875</v>
      </c>
      <c r="E21" s="42">
        <v>1.5</v>
      </c>
      <c r="F21" s="134"/>
      <c r="G21" s="82"/>
      <c r="H21" s="41" t="s">
        <v>18</v>
      </c>
      <c r="I21" s="41" t="s">
        <v>67</v>
      </c>
      <c r="J21" s="41"/>
      <c r="K21" s="35"/>
      <c r="L21" s="8" t="s">
        <v>13</v>
      </c>
      <c r="M21" s="6"/>
      <c r="N21" s="10">
        <f>SUM(E83:E87)</f>
        <v>0</v>
      </c>
      <c r="O21" s="3" t="s">
        <v>8</v>
      </c>
    </row>
    <row r="22" spans="1:15" x14ac:dyDescent="0.25">
      <c r="A22" s="181"/>
      <c r="B22" s="184">
        <v>41599</v>
      </c>
      <c r="C22" s="44">
        <v>0.16666666666666666</v>
      </c>
      <c r="D22" s="44">
        <v>0.29166666666666669</v>
      </c>
      <c r="E22" s="42">
        <v>3</v>
      </c>
      <c r="F22" s="133">
        <f>SUM(E22:E26)</f>
        <v>7.9</v>
      </c>
      <c r="G22" s="81"/>
      <c r="H22" s="41" t="s">
        <v>17</v>
      </c>
      <c r="I22" s="41" t="s">
        <v>69</v>
      </c>
      <c r="J22" s="41"/>
      <c r="K22" s="35"/>
      <c r="L22" s="8"/>
      <c r="M22" s="6"/>
      <c r="N22" s="10"/>
      <c r="O22" s="3"/>
    </row>
    <row r="23" spans="1:15" ht="26.25" x14ac:dyDescent="0.25">
      <c r="A23" s="181"/>
      <c r="B23" s="186"/>
      <c r="C23" s="44">
        <v>0.38194444444444442</v>
      </c>
      <c r="D23" s="44">
        <v>0.4236111111111111</v>
      </c>
      <c r="E23" s="42">
        <v>1</v>
      </c>
      <c r="F23" s="187"/>
      <c r="G23" s="83"/>
      <c r="H23" s="61" t="s">
        <v>20</v>
      </c>
      <c r="I23" s="43" t="s">
        <v>55</v>
      </c>
      <c r="J23" s="45"/>
      <c r="K23" s="35"/>
      <c r="L23" s="8"/>
      <c r="M23" s="6"/>
      <c r="N23" s="10"/>
      <c r="O23" s="3"/>
    </row>
    <row r="24" spans="1:15" x14ac:dyDescent="0.25">
      <c r="A24" s="181"/>
      <c r="B24" s="186"/>
      <c r="C24" s="44">
        <v>0.4236111111111111</v>
      </c>
      <c r="D24" s="44">
        <v>0.47916666666666669</v>
      </c>
      <c r="E24" s="42">
        <v>1.3</v>
      </c>
      <c r="F24" s="187"/>
      <c r="G24" s="83"/>
      <c r="H24" s="41" t="s">
        <v>16</v>
      </c>
      <c r="I24" s="43" t="s">
        <v>56</v>
      </c>
      <c r="J24" s="45"/>
      <c r="K24" s="35"/>
      <c r="L24" s="8"/>
      <c r="M24" s="6"/>
      <c r="N24" s="10"/>
      <c r="O24" s="3"/>
    </row>
    <row r="25" spans="1:15" x14ac:dyDescent="0.25">
      <c r="A25" s="181"/>
      <c r="B25" s="186"/>
      <c r="C25" s="44">
        <v>0.58333333333333337</v>
      </c>
      <c r="D25" s="44">
        <v>0.60416666666666663</v>
      </c>
      <c r="E25" s="42">
        <v>0.5</v>
      </c>
      <c r="F25" s="187"/>
      <c r="G25" s="83"/>
      <c r="H25" s="41" t="s">
        <v>18</v>
      </c>
      <c r="I25" s="43" t="s">
        <v>68</v>
      </c>
      <c r="J25" s="45"/>
      <c r="K25" s="35"/>
      <c r="L25" s="8"/>
      <c r="M25" s="6"/>
      <c r="N25" s="10"/>
      <c r="O25" s="3"/>
    </row>
    <row r="26" spans="1:15" x14ac:dyDescent="0.25">
      <c r="A26" s="181"/>
      <c r="B26" s="185"/>
      <c r="C26" s="65">
        <v>0.625</v>
      </c>
      <c r="D26" s="65">
        <v>0.71527777777777779</v>
      </c>
      <c r="E26" s="42">
        <v>2.1</v>
      </c>
      <c r="F26" s="134"/>
      <c r="G26" s="82"/>
      <c r="H26" s="41" t="s">
        <v>16</v>
      </c>
      <c r="I26" s="27" t="s">
        <v>57</v>
      </c>
      <c r="J26" s="27"/>
      <c r="K26" s="35"/>
      <c r="L26" s="8" t="s">
        <v>31</v>
      </c>
      <c r="M26" s="6"/>
      <c r="N26" s="10">
        <f>SUM(E95:E99)</f>
        <v>0</v>
      </c>
      <c r="O26" s="3" t="s">
        <v>8</v>
      </c>
    </row>
    <row r="27" spans="1:15" ht="25.5" x14ac:dyDescent="0.25">
      <c r="A27" s="181"/>
      <c r="B27" s="184">
        <v>41600</v>
      </c>
      <c r="C27" s="65">
        <v>0.35416666666666669</v>
      </c>
      <c r="D27" s="65">
        <v>0.40625</v>
      </c>
      <c r="E27" s="18">
        <v>1.25</v>
      </c>
      <c r="F27" s="129">
        <f>SUM(E27:E29)</f>
        <v>4</v>
      </c>
      <c r="G27" s="84"/>
      <c r="H27" s="27" t="s">
        <v>18</v>
      </c>
      <c r="I27" s="27" t="s">
        <v>70</v>
      </c>
      <c r="J27" s="68" t="s">
        <v>71</v>
      </c>
      <c r="K27" s="35"/>
      <c r="L27" s="8"/>
      <c r="M27" s="6"/>
      <c r="N27" s="10"/>
      <c r="O27" s="3"/>
    </row>
    <row r="28" spans="1:15" x14ac:dyDescent="0.25">
      <c r="A28" s="181"/>
      <c r="B28" s="186"/>
      <c r="C28" s="65">
        <v>0.5625</v>
      </c>
      <c r="D28" s="65">
        <v>0.61458333333333337</v>
      </c>
      <c r="E28" s="18">
        <v>1.25</v>
      </c>
      <c r="F28" s="130"/>
      <c r="G28" s="85"/>
      <c r="H28" s="69" t="s">
        <v>16</v>
      </c>
      <c r="I28" s="27"/>
      <c r="J28" s="27"/>
      <c r="K28" s="35"/>
      <c r="L28" s="8"/>
      <c r="M28" s="6"/>
      <c r="N28" s="10"/>
      <c r="O28" s="3"/>
    </row>
    <row r="29" spans="1:15" x14ac:dyDescent="0.25">
      <c r="A29" s="181"/>
      <c r="B29" s="185"/>
      <c r="C29" s="65">
        <v>0.625</v>
      </c>
      <c r="D29" s="65">
        <v>0.6875</v>
      </c>
      <c r="E29" s="69">
        <v>1.5</v>
      </c>
      <c r="F29" s="131"/>
      <c r="G29" s="86"/>
      <c r="H29" s="69" t="s">
        <v>21</v>
      </c>
      <c r="I29" s="27" t="s">
        <v>72</v>
      </c>
      <c r="J29" s="27"/>
      <c r="K29" s="35"/>
      <c r="L29" s="8" t="s">
        <v>32</v>
      </c>
      <c r="M29" s="6"/>
      <c r="N29" s="10">
        <f>SUM(E101:E105)</f>
        <v>0</v>
      </c>
      <c r="O29" s="3" t="s">
        <v>8</v>
      </c>
    </row>
    <row r="30" spans="1:15" x14ac:dyDescent="0.25">
      <c r="A30" s="67"/>
      <c r="B30" s="184">
        <v>41601</v>
      </c>
      <c r="C30" s="65">
        <v>0.35416666666666669</v>
      </c>
      <c r="D30" s="65">
        <v>0.375</v>
      </c>
      <c r="E30" s="69">
        <v>0.5</v>
      </c>
      <c r="F30" s="137">
        <f>SUM(E30:E33)</f>
        <v>2</v>
      </c>
      <c r="G30" s="89"/>
      <c r="H30" s="69" t="s">
        <v>18</v>
      </c>
      <c r="I30" s="27" t="s">
        <v>73</v>
      </c>
      <c r="J30" s="27" t="s">
        <v>74</v>
      </c>
      <c r="K30" s="35"/>
      <c r="L30" s="8"/>
      <c r="M30" s="6"/>
      <c r="N30" s="10"/>
      <c r="O30" s="3"/>
    </row>
    <row r="31" spans="1:15" x14ac:dyDescent="0.25">
      <c r="A31" s="67"/>
      <c r="B31" s="186"/>
      <c r="C31" s="65">
        <v>0.39583333333333331</v>
      </c>
      <c r="D31" s="65">
        <v>0.41666666666666669</v>
      </c>
      <c r="E31" s="69">
        <v>0.5</v>
      </c>
      <c r="F31" s="138"/>
      <c r="G31" s="90"/>
      <c r="H31" s="69" t="s">
        <v>19</v>
      </c>
      <c r="I31" s="27" t="s">
        <v>75</v>
      </c>
      <c r="J31" s="27" t="s">
        <v>76</v>
      </c>
      <c r="K31" s="35"/>
      <c r="L31" s="8"/>
      <c r="M31" s="6"/>
      <c r="N31" s="10"/>
      <c r="O31" s="3"/>
    </row>
    <row r="32" spans="1:15" x14ac:dyDescent="0.25">
      <c r="A32" s="73"/>
      <c r="B32" s="186"/>
      <c r="C32" s="65">
        <v>0.5625</v>
      </c>
      <c r="D32" s="65">
        <v>0.57291666666666663</v>
      </c>
      <c r="E32" s="69">
        <v>0.25</v>
      </c>
      <c r="F32" s="138"/>
      <c r="G32" s="90"/>
      <c r="H32" s="69" t="s">
        <v>16</v>
      </c>
      <c r="I32" s="27"/>
      <c r="J32" s="27"/>
      <c r="K32" s="35"/>
      <c r="L32" s="8"/>
      <c r="M32" s="6"/>
      <c r="N32" s="10"/>
      <c r="O32" s="3"/>
    </row>
    <row r="33" spans="1:15" x14ac:dyDescent="0.25">
      <c r="A33" s="72"/>
      <c r="B33" s="185"/>
      <c r="C33" s="65">
        <v>0.57291666666666663</v>
      </c>
      <c r="D33" s="65">
        <v>0.60416666666666663</v>
      </c>
      <c r="E33" s="69">
        <v>0.75</v>
      </c>
      <c r="F33" s="139"/>
      <c r="G33" s="91"/>
      <c r="H33" s="69" t="s">
        <v>19</v>
      </c>
      <c r="I33" s="27" t="s">
        <v>85</v>
      </c>
      <c r="J33" s="27" t="s">
        <v>84</v>
      </c>
      <c r="K33" s="35"/>
      <c r="L33" s="8"/>
      <c r="M33" s="6"/>
      <c r="N33" s="10"/>
      <c r="O33" s="3"/>
    </row>
    <row r="34" spans="1:15" x14ac:dyDescent="0.25">
      <c r="A34" s="120">
        <v>4</v>
      </c>
      <c r="B34" s="25">
        <v>41603</v>
      </c>
      <c r="C34" s="74">
        <v>0.83333333333333337</v>
      </c>
      <c r="D34" s="74">
        <v>0.875</v>
      </c>
      <c r="E34" s="70">
        <v>1</v>
      </c>
      <c r="F34" s="66">
        <f>E34</f>
        <v>1</v>
      </c>
      <c r="G34" s="66"/>
      <c r="H34" s="75" t="s">
        <v>17</v>
      </c>
      <c r="I34" s="71" t="s">
        <v>78</v>
      </c>
      <c r="J34" s="71"/>
      <c r="K34" s="36"/>
      <c r="L34" s="8" t="s">
        <v>33</v>
      </c>
      <c r="M34" s="6"/>
      <c r="N34" s="10">
        <f>SUM(E107:E111)</f>
        <v>0</v>
      </c>
      <c r="O34" s="3" t="s">
        <v>8</v>
      </c>
    </row>
    <row r="35" spans="1:15" x14ac:dyDescent="0.25">
      <c r="A35" s="121"/>
      <c r="B35" s="126">
        <v>41604</v>
      </c>
      <c r="C35" s="74">
        <v>0.375</v>
      </c>
      <c r="D35" s="74">
        <v>0.9375</v>
      </c>
      <c r="E35" s="70">
        <v>1.5</v>
      </c>
      <c r="F35" s="188">
        <f>SUM(E35:E36)</f>
        <v>3</v>
      </c>
      <c r="G35" s="98"/>
      <c r="H35" s="75" t="s">
        <v>20</v>
      </c>
      <c r="I35" s="71" t="s">
        <v>79</v>
      </c>
      <c r="J35" s="71"/>
      <c r="K35" s="36"/>
      <c r="L35" s="8" t="s">
        <v>34</v>
      </c>
      <c r="M35" s="6"/>
      <c r="N35" s="10">
        <f>SUM(E112:E116)</f>
        <v>0</v>
      </c>
      <c r="O35" s="3" t="s">
        <v>8</v>
      </c>
    </row>
    <row r="36" spans="1:15" x14ac:dyDescent="0.25">
      <c r="A36" s="121"/>
      <c r="B36" s="128"/>
      <c r="C36" s="74">
        <v>0.54166666666666663</v>
      </c>
      <c r="D36" s="74">
        <v>0.60416666666666663</v>
      </c>
      <c r="E36" s="70">
        <v>1.5</v>
      </c>
      <c r="F36" s="189"/>
      <c r="G36" s="99"/>
      <c r="H36" s="75" t="s">
        <v>16</v>
      </c>
      <c r="I36" s="78" t="s">
        <v>80</v>
      </c>
      <c r="J36" s="71"/>
      <c r="K36" s="36"/>
      <c r="L36" s="8"/>
      <c r="M36" s="6"/>
      <c r="N36" s="10"/>
      <c r="O36" s="3"/>
    </row>
    <row r="37" spans="1:15" x14ac:dyDescent="0.25">
      <c r="A37" s="121"/>
      <c r="B37" s="126">
        <v>41605</v>
      </c>
      <c r="C37" s="74">
        <v>0.33333333333333331</v>
      </c>
      <c r="D37" s="74">
        <v>0.34375</v>
      </c>
      <c r="E37" s="70">
        <v>0.25</v>
      </c>
      <c r="F37" s="188">
        <f>SUM(E37:E39)</f>
        <v>3.08</v>
      </c>
      <c r="G37" s="98"/>
      <c r="H37" s="75" t="s">
        <v>19</v>
      </c>
      <c r="I37" s="71" t="s">
        <v>82</v>
      </c>
      <c r="J37" s="71" t="s">
        <v>76</v>
      </c>
      <c r="K37" s="36"/>
      <c r="L37" s="8" t="s">
        <v>35</v>
      </c>
      <c r="M37" s="6"/>
      <c r="N37" s="10">
        <f>SUM(E117:E121)</f>
        <v>0</v>
      </c>
      <c r="O37" s="3" t="s">
        <v>8</v>
      </c>
    </row>
    <row r="38" spans="1:15" x14ac:dyDescent="0.25">
      <c r="A38" s="121"/>
      <c r="B38" s="127"/>
      <c r="C38" s="74">
        <v>0.35416666666666669</v>
      </c>
      <c r="D38" s="74">
        <v>0.375</v>
      </c>
      <c r="E38" s="70">
        <v>0.5</v>
      </c>
      <c r="F38" s="190"/>
      <c r="G38" s="100"/>
      <c r="H38" s="75" t="s">
        <v>19</v>
      </c>
      <c r="I38" s="71" t="s">
        <v>83</v>
      </c>
      <c r="J38" s="71" t="s">
        <v>77</v>
      </c>
      <c r="K38" s="36"/>
      <c r="L38" s="8"/>
      <c r="M38" s="6"/>
      <c r="N38" s="10"/>
      <c r="O38" s="3"/>
    </row>
    <row r="39" spans="1:15" x14ac:dyDescent="0.25">
      <c r="A39" s="121"/>
      <c r="B39" s="128"/>
      <c r="C39" s="74">
        <v>0.5625</v>
      </c>
      <c r="D39" s="74">
        <v>0.65972222222222221</v>
      </c>
      <c r="E39" s="70">
        <v>2.33</v>
      </c>
      <c r="F39" s="189"/>
      <c r="G39" s="99"/>
      <c r="H39" s="75" t="s">
        <v>16</v>
      </c>
      <c r="I39" s="71" t="s">
        <v>81</v>
      </c>
      <c r="J39" s="71"/>
      <c r="K39" s="36"/>
      <c r="L39" s="8"/>
      <c r="M39" s="6"/>
      <c r="N39" s="10"/>
      <c r="O39" s="3"/>
    </row>
    <row r="40" spans="1:15" x14ac:dyDescent="0.25">
      <c r="A40" s="121"/>
      <c r="B40" s="126">
        <v>41608</v>
      </c>
      <c r="C40" s="74">
        <v>0.83333333333333337</v>
      </c>
      <c r="D40" s="74">
        <v>0.875</v>
      </c>
      <c r="E40" s="70">
        <v>1</v>
      </c>
      <c r="F40" s="188">
        <f>SUM(E40:E41)</f>
        <v>1.5</v>
      </c>
      <c r="G40" s="98"/>
      <c r="H40" s="75" t="s">
        <v>17</v>
      </c>
      <c r="I40" s="71" t="s">
        <v>78</v>
      </c>
      <c r="J40" s="71"/>
      <c r="K40" s="36"/>
      <c r="L40" s="8"/>
      <c r="M40" s="6"/>
      <c r="N40" s="10"/>
      <c r="O40" s="3"/>
    </row>
    <row r="41" spans="1:15" x14ac:dyDescent="0.25">
      <c r="A41" s="122"/>
      <c r="B41" s="128"/>
      <c r="C41" s="74">
        <v>0.875</v>
      </c>
      <c r="D41" s="74">
        <v>0.89583333333333337</v>
      </c>
      <c r="E41" s="70">
        <v>0.5</v>
      </c>
      <c r="F41" s="189"/>
      <c r="G41" s="99"/>
      <c r="H41" s="75" t="s">
        <v>19</v>
      </c>
      <c r="I41" s="71" t="s">
        <v>86</v>
      </c>
      <c r="J41" s="71" t="s">
        <v>87</v>
      </c>
      <c r="K41" s="36"/>
      <c r="L41" s="8" t="s">
        <v>36</v>
      </c>
      <c r="M41" s="6"/>
      <c r="N41" s="10">
        <f>SUM(E129:E133)</f>
        <v>0</v>
      </c>
      <c r="O41" s="3" t="s">
        <v>8</v>
      </c>
    </row>
    <row r="42" spans="1:15" x14ac:dyDescent="0.25">
      <c r="A42" s="182"/>
      <c r="B42" s="77">
        <v>41610</v>
      </c>
      <c r="C42" s="59">
        <v>0.875</v>
      </c>
      <c r="D42" s="59">
        <v>0.91666666666666663</v>
      </c>
      <c r="E42" s="69">
        <v>1</v>
      </c>
      <c r="F42" s="76">
        <v>1</v>
      </c>
      <c r="G42" s="81"/>
      <c r="H42" s="69" t="s">
        <v>17</v>
      </c>
      <c r="I42" s="27" t="s">
        <v>78</v>
      </c>
      <c r="J42" s="27"/>
      <c r="K42" s="27"/>
      <c r="L42" s="8"/>
      <c r="M42" s="6"/>
      <c r="N42" s="10"/>
      <c r="O42" s="3"/>
    </row>
    <row r="43" spans="1:15" x14ac:dyDescent="0.25">
      <c r="A43" s="182"/>
      <c r="B43" s="184">
        <v>41611</v>
      </c>
      <c r="C43" s="59">
        <v>0.88888888888888884</v>
      </c>
      <c r="D43" s="59">
        <v>0.93055555555555547</v>
      </c>
      <c r="E43" s="69">
        <v>1</v>
      </c>
      <c r="F43" s="129">
        <f>SUM(E43:E43:E44)</f>
        <v>1.8</v>
      </c>
      <c r="G43" s="84"/>
      <c r="H43" s="69" t="s">
        <v>17</v>
      </c>
      <c r="I43" s="27" t="s">
        <v>78</v>
      </c>
      <c r="J43" s="27"/>
      <c r="K43" s="27"/>
      <c r="L43" s="8"/>
      <c r="M43" s="6"/>
      <c r="N43" s="10"/>
      <c r="O43" s="3"/>
    </row>
    <row r="44" spans="1:15" x14ac:dyDescent="0.25">
      <c r="A44" s="182"/>
      <c r="B44" s="185"/>
      <c r="C44" s="59">
        <v>0.9375</v>
      </c>
      <c r="D44" s="59">
        <v>0.97222222222222221</v>
      </c>
      <c r="E44" s="79">
        <v>0.8</v>
      </c>
      <c r="F44" s="131"/>
      <c r="G44" s="86"/>
      <c r="H44" s="69" t="s">
        <v>19</v>
      </c>
      <c r="I44" s="27" t="s">
        <v>88</v>
      </c>
      <c r="J44" s="27" t="s">
        <v>89</v>
      </c>
      <c r="K44" s="27"/>
      <c r="L44" s="8" t="s">
        <v>37</v>
      </c>
      <c r="M44" s="6"/>
      <c r="N44" s="10">
        <f>SUM(E141:E145)</f>
        <v>0</v>
      </c>
      <c r="O44" s="3" t="s">
        <v>8</v>
      </c>
    </row>
    <row r="45" spans="1:15" ht="76.5" x14ac:dyDescent="0.25">
      <c r="A45" s="182"/>
      <c r="B45" s="184">
        <v>41612</v>
      </c>
      <c r="C45" s="59">
        <v>0.5625</v>
      </c>
      <c r="D45" s="59">
        <v>0.75</v>
      </c>
      <c r="E45" s="27">
        <v>4.5</v>
      </c>
      <c r="F45" s="129">
        <f>SUM(E45:E46)</f>
        <v>4.67</v>
      </c>
      <c r="G45" s="84"/>
      <c r="H45" s="27" t="s">
        <v>16</v>
      </c>
      <c r="I45" s="80" t="s">
        <v>90</v>
      </c>
      <c r="J45" s="27"/>
      <c r="K45" s="27"/>
      <c r="L45" s="8" t="s">
        <v>38</v>
      </c>
      <c r="M45" s="6"/>
      <c r="N45" s="10">
        <f>SUM(E147:E151)</f>
        <v>0</v>
      </c>
      <c r="O45" s="3" t="s">
        <v>8</v>
      </c>
    </row>
    <row r="46" spans="1:15" x14ac:dyDescent="0.25">
      <c r="A46" s="182"/>
      <c r="B46" s="185"/>
      <c r="C46" s="59">
        <v>0.82638888888888884</v>
      </c>
      <c r="D46" s="59">
        <v>0.83333333333333337</v>
      </c>
      <c r="E46" s="27">
        <v>0.17</v>
      </c>
      <c r="F46" s="131"/>
      <c r="G46" s="86"/>
      <c r="H46" s="27" t="s">
        <v>18</v>
      </c>
      <c r="I46" s="80" t="s">
        <v>73</v>
      </c>
      <c r="J46" s="27" t="s">
        <v>74</v>
      </c>
      <c r="K46" s="27"/>
      <c r="L46" s="8"/>
      <c r="M46" s="6"/>
      <c r="N46" s="10"/>
      <c r="O46" s="3"/>
    </row>
    <row r="47" spans="1:15" x14ac:dyDescent="0.25">
      <c r="A47" s="182"/>
      <c r="B47" s="184">
        <v>41613</v>
      </c>
      <c r="C47" s="59">
        <v>0.84722222222222221</v>
      </c>
      <c r="D47" s="59">
        <v>0.875</v>
      </c>
      <c r="E47" s="69">
        <v>0.67</v>
      </c>
      <c r="F47" s="129">
        <f>SUM(E47:E48)</f>
        <v>0.92</v>
      </c>
      <c r="G47" s="84"/>
      <c r="H47" s="69" t="s">
        <v>17</v>
      </c>
      <c r="I47" s="27" t="s">
        <v>91</v>
      </c>
      <c r="J47" s="27"/>
      <c r="K47" s="27"/>
      <c r="L47" s="8" t="s">
        <v>39</v>
      </c>
      <c r="M47" s="6"/>
      <c r="N47" s="10">
        <f>SUM(E153:E157)</f>
        <v>0</v>
      </c>
      <c r="O47" s="3" t="s">
        <v>8</v>
      </c>
    </row>
    <row r="48" spans="1:15" x14ac:dyDescent="0.25">
      <c r="A48" s="182"/>
      <c r="B48" s="185"/>
      <c r="C48" s="59">
        <v>0.875</v>
      </c>
      <c r="D48" s="59">
        <v>0.88541666666666663</v>
      </c>
      <c r="E48" s="69">
        <v>0.25</v>
      </c>
      <c r="F48" s="131"/>
      <c r="G48" s="86"/>
      <c r="H48" s="69" t="s">
        <v>19</v>
      </c>
      <c r="I48" s="27" t="s">
        <v>93</v>
      </c>
      <c r="J48" s="27" t="s">
        <v>89</v>
      </c>
      <c r="K48" s="27"/>
      <c r="L48" s="8"/>
      <c r="M48" s="6"/>
      <c r="N48" s="10"/>
      <c r="O48" s="3"/>
    </row>
    <row r="49" spans="1:15" x14ac:dyDescent="0.25">
      <c r="A49" s="183"/>
      <c r="B49" s="24">
        <v>41614</v>
      </c>
      <c r="C49" s="59">
        <v>0.88541666666666663</v>
      </c>
      <c r="D49" s="59">
        <v>0.9375</v>
      </c>
      <c r="E49" s="69">
        <v>1.25</v>
      </c>
      <c r="F49" s="76">
        <f>E49</f>
        <v>1.25</v>
      </c>
      <c r="G49" s="81"/>
      <c r="H49" s="69" t="s">
        <v>17</v>
      </c>
      <c r="I49" s="27" t="s">
        <v>92</v>
      </c>
      <c r="J49" s="27"/>
      <c r="K49" s="27"/>
      <c r="L49" s="8" t="s">
        <v>40</v>
      </c>
      <c r="M49" s="6"/>
      <c r="N49" s="10">
        <f>SUM(E159:E163)</f>
        <v>0</v>
      </c>
      <c r="O49" s="3" t="s">
        <v>8</v>
      </c>
    </row>
    <row r="50" spans="1:15" x14ac:dyDescent="0.25">
      <c r="A50" s="120">
        <v>6</v>
      </c>
      <c r="B50" s="25">
        <v>41617</v>
      </c>
      <c r="C50" s="74">
        <v>0.88888888888888884</v>
      </c>
      <c r="D50" s="74">
        <v>0.97916666666666663</v>
      </c>
      <c r="E50" s="70">
        <v>2.17</v>
      </c>
      <c r="F50" s="58">
        <f>E50</f>
        <v>2.17</v>
      </c>
      <c r="G50" s="81"/>
      <c r="H50" s="75" t="s">
        <v>17</v>
      </c>
      <c r="I50" s="71" t="s">
        <v>92</v>
      </c>
      <c r="J50" s="71"/>
      <c r="K50" s="36"/>
      <c r="L50" s="8" t="s">
        <v>41</v>
      </c>
      <c r="M50" s="6"/>
      <c r="N50" s="10">
        <f>SUM(E165:E169)</f>
        <v>0</v>
      </c>
      <c r="O50" s="3" t="s">
        <v>8</v>
      </c>
    </row>
    <row r="51" spans="1:15" x14ac:dyDescent="0.25">
      <c r="A51" s="121"/>
      <c r="B51" s="25">
        <v>41618</v>
      </c>
      <c r="C51" s="74">
        <v>0.88541666666666663</v>
      </c>
      <c r="D51" s="74">
        <v>0.90625</v>
      </c>
      <c r="E51" s="70">
        <v>0.5</v>
      </c>
      <c r="F51" s="58">
        <f>E51</f>
        <v>0.5</v>
      </c>
      <c r="G51" s="81"/>
      <c r="H51" s="75" t="s">
        <v>18</v>
      </c>
      <c r="I51" s="71" t="s">
        <v>94</v>
      </c>
      <c r="J51" s="71" t="s">
        <v>95</v>
      </c>
      <c r="K51" s="36"/>
      <c r="L51" s="8" t="s">
        <v>42</v>
      </c>
      <c r="M51" s="6"/>
      <c r="N51" s="10">
        <f>SUM(E171:E175)</f>
        <v>0</v>
      </c>
      <c r="O51" s="3" t="s">
        <v>8</v>
      </c>
    </row>
    <row r="52" spans="1:15" x14ac:dyDescent="0.25">
      <c r="A52" s="121"/>
      <c r="B52" s="25">
        <v>41619</v>
      </c>
      <c r="C52" s="74">
        <v>0.89583333333333337</v>
      </c>
      <c r="D52" s="74">
        <v>0.9375</v>
      </c>
      <c r="E52" s="70">
        <v>1</v>
      </c>
      <c r="F52" s="58">
        <f>E52</f>
        <v>1</v>
      </c>
      <c r="G52" s="81"/>
      <c r="H52" s="75" t="s">
        <v>17</v>
      </c>
      <c r="I52" s="71" t="s">
        <v>92</v>
      </c>
      <c r="J52" s="71"/>
      <c r="K52" s="36"/>
      <c r="L52" s="8" t="s">
        <v>43</v>
      </c>
      <c r="M52" s="6"/>
      <c r="N52" s="10">
        <f>SUM(E177:E181)</f>
        <v>0</v>
      </c>
      <c r="O52" s="3" t="s">
        <v>8</v>
      </c>
    </row>
    <row r="53" spans="1:15" s="104" customFormat="1" ht="25.5" x14ac:dyDescent="0.25">
      <c r="A53" s="121"/>
      <c r="B53" s="126">
        <v>41620</v>
      </c>
      <c r="C53" s="105">
        <v>0.375</v>
      </c>
      <c r="D53" s="105">
        <v>0.45833333333333331</v>
      </c>
      <c r="E53" s="71">
        <v>2</v>
      </c>
      <c r="F53" s="129">
        <f>SUM(E53:E55)</f>
        <v>6</v>
      </c>
      <c r="G53" s="84"/>
      <c r="H53" s="33" t="s">
        <v>20</v>
      </c>
      <c r="I53" s="78" t="s">
        <v>97</v>
      </c>
      <c r="J53" s="71"/>
      <c r="K53" s="36"/>
      <c r="L53" s="101" t="s">
        <v>44</v>
      </c>
      <c r="M53" s="36"/>
      <c r="N53" s="102">
        <f>SUM(E183:E187)</f>
        <v>0</v>
      </c>
      <c r="O53" s="103" t="s">
        <v>8</v>
      </c>
    </row>
    <row r="54" spans="1:15" x14ac:dyDescent="0.25">
      <c r="A54" s="121"/>
      <c r="B54" s="127"/>
      <c r="C54" s="105">
        <v>0.45833333333333331</v>
      </c>
      <c r="D54" s="74">
        <v>0.5</v>
      </c>
      <c r="E54" s="70">
        <v>1</v>
      </c>
      <c r="F54" s="130"/>
      <c r="G54" s="85"/>
      <c r="H54" s="75" t="s">
        <v>16</v>
      </c>
      <c r="I54" s="71" t="s">
        <v>99</v>
      </c>
      <c r="J54" s="71"/>
      <c r="K54" s="36"/>
      <c r="L54" s="8"/>
      <c r="M54" s="6"/>
      <c r="N54" s="10"/>
      <c r="O54" s="3"/>
    </row>
    <row r="55" spans="1:15" x14ac:dyDescent="0.25">
      <c r="A55" s="121"/>
      <c r="B55" s="128"/>
      <c r="C55" s="74">
        <v>0.58333333333333337</v>
      </c>
      <c r="D55" s="74">
        <v>0.70833333333333337</v>
      </c>
      <c r="E55" s="70">
        <v>3</v>
      </c>
      <c r="F55" s="131"/>
      <c r="G55" s="86"/>
      <c r="H55" s="75" t="s">
        <v>22</v>
      </c>
      <c r="I55" s="71" t="s">
        <v>98</v>
      </c>
      <c r="J55" s="71"/>
      <c r="K55" s="36"/>
      <c r="L55" s="8"/>
      <c r="M55" s="6"/>
      <c r="N55" s="10"/>
      <c r="O55" s="3"/>
    </row>
    <row r="56" spans="1:15" x14ac:dyDescent="0.25">
      <c r="A56" s="121"/>
      <c r="B56" s="126">
        <v>41621</v>
      </c>
      <c r="C56" s="74">
        <v>2.0833333333333332E-2</v>
      </c>
      <c r="D56" s="74">
        <v>4.1666666666666664E-2</v>
      </c>
      <c r="E56" s="70">
        <v>0.5</v>
      </c>
      <c r="F56" s="129">
        <f>SUM(E56:E58)</f>
        <v>2.5</v>
      </c>
      <c r="G56" s="84"/>
      <c r="H56" s="75" t="s">
        <v>18</v>
      </c>
      <c r="I56" s="71" t="s">
        <v>96</v>
      </c>
      <c r="J56" s="71" t="s">
        <v>101</v>
      </c>
      <c r="K56" s="36"/>
      <c r="L56" s="8" t="s">
        <v>45</v>
      </c>
      <c r="M56" s="6"/>
      <c r="N56" s="10">
        <f>SUM(E189:E193)</f>
        <v>0</v>
      </c>
      <c r="O56" s="3" t="s">
        <v>8</v>
      </c>
    </row>
    <row r="57" spans="1:15" x14ac:dyDescent="0.25">
      <c r="A57" s="121"/>
      <c r="B57" s="127"/>
      <c r="C57" s="74">
        <v>0.58333333333333337</v>
      </c>
      <c r="D57" s="74">
        <v>0.625</v>
      </c>
      <c r="E57" s="70">
        <v>1</v>
      </c>
      <c r="F57" s="130"/>
      <c r="G57" s="85"/>
      <c r="H57" s="75" t="s">
        <v>21</v>
      </c>
      <c r="I57" s="71" t="s">
        <v>96</v>
      </c>
      <c r="J57" s="71" t="s">
        <v>101</v>
      </c>
      <c r="K57" s="36"/>
      <c r="L57" s="8"/>
      <c r="M57" s="6"/>
      <c r="N57" s="10"/>
      <c r="O57" s="3"/>
    </row>
    <row r="58" spans="1:15" x14ac:dyDescent="0.25">
      <c r="A58" s="121"/>
      <c r="B58" s="128"/>
      <c r="C58" s="74">
        <v>0.625</v>
      </c>
      <c r="D58" s="74">
        <v>0.66666666666666663</v>
      </c>
      <c r="E58" s="70">
        <v>1</v>
      </c>
      <c r="F58" s="131"/>
      <c r="G58" s="86"/>
      <c r="H58" s="75" t="s">
        <v>21</v>
      </c>
      <c r="I58" s="71" t="s">
        <v>100</v>
      </c>
      <c r="J58" s="71" t="s">
        <v>102</v>
      </c>
      <c r="K58" s="36"/>
      <c r="L58" s="8"/>
      <c r="M58" s="6"/>
      <c r="N58" s="10"/>
      <c r="O58" s="3"/>
    </row>
    <row r="59" spans="1:15" x14ac:dyDescent="0.25">
      <c r="A59" s="123">
        <v>7</v>
      </c>
      <c r="B59" s="24">
        <v>41624</v>
      </c>
      <c r="C59" s="5"/>
      <c r="D59" s="5"/>
      <c r="E59" s="5"/>
      <c r="F59" s="58">
        <f>E59</f>
        <v>0</v>
      </c>
      <c r="G59" s="81"/>
      <c r="H59" s="69"/>
      <c r="I59" s="27"/>
      <c r="J59" s="35"/>
      <c r="K59" s="35"/>
      <c r="L59" s="8" t="s">
        <v>46</v>
      </c>
      <c r="M59" s="6"/>
      <c r="N59" s="10">
        <f>SUM(E195:E199)</f>
        <v>0</v>
      </c>
      <c r="O59" s="3" t="s">
        <v>8</v>
      </c>
    </row>
    <row r="60" spans="1:15" x14ac:dyDescent="0.25">
      <c r="A60" s="124"/>
      <c r="B60" s="184">
        <v>41625</v>
      </c>
      <c r="C60" s="114" t="s">
        <v>104</v>
      </c>
      <c r="D60" s="114" t="s">
        <v>107</v>
      </c>
      <c r="E60" s="27">
        <v>2</v>
      </c>
      <c r="F60" s="129">
        <f>SUM(E60:E62)</f>
        <v>3.75</v>
      </c>
      <c r="G60" s="81"/>
      <c r="H60" s="69" t="s">
        <v>24</v>
      </c>
      <c r="I60" s="27" t="s">
        <v>108</v>
      </c>
      <c r="J60" s="35"/>
      <c r="K60" s="35"/>
      <c r="L60" s="8" t="s">
        <v>47</v>
      </c>
      <c r="M60" s="6"/>
      <c r="N60" s="10">
        <f>SUM(E201:E205)</f>
        <v>0</v>
      </c>
      <c r="O60" s="3" t="s">
        <v>8</v>
      </c>
    </row>
    <row r="61" spans="1:15" x14ac:dyDescent="0.25">
      <c r="A61" s="124"/>
      <c r="B61" s="186"/>
      <c r="C61" s="59">
        <v>0.875</v>
      </c>
      <c r="D61" s="59">
        <v>0.90625</v>
      </c>
      <c r="E61" s="27">
        <v>0.75</v>
      </c>
      <c r="F61" s="130"/>
      <c r="G61" s="109"/>
      <c r="H61" s="69" t="s">
        <v>17</v>
      </c>
      <c r="I61" s="27" t="s">
        <v>109</v>
      </c>
      <c r="J61" s="35"/>
      <c r="K61" s="35"/>
      <c r="L61" s="8"/>
      <c r="M61" s="6"/>
      <c r="N61" s="10"/>
      <c r="O61" s="3"/>
    </row>
    <row r="62" spans="1:15" x14ac:dyDescent="0.25">
      <c r="A62" s="124"/>
      <c r="B62" s="185"/>
      <c r="C62" s="59">
        <v>0.91666666666666663</v>
      </c>
      <c r="D62" s="59">
        <v>0.95833333333333337</v>
      </c>
      <c r="E62" s="27">
        <v>1</v>
      </c>
      <c r="F62" s="131"/>
      <c r="G62" s="109"/>
      <c r="H62" s="69" t="s">
        <v>25</v>
      </c>
      <c r="I62" s="27" t="s">
        <v>110</v>
      </c>
      <c r="J62" s="35"/>
      <c r="K62" s="35"/>
      <c r="L62" s="8"/>
      <c r="M62" s="6"/>
      <c r="N62" s="10"/>
      <c r="O62" s="3"/>
    </row>
    <row r="63" spans="1:15" x14ac:dyDescent="0.25">
      <c r="A63" s="124"/>
      <c r="B63" s="24">
        <v>41626</v>
      </c>
      <c r="C63" s="114" t="s">
        <v>104</v>
      </c>
      <c r="D63" s="114" t="s">
        <v>105</v>
      </c>
      <c r="E63" s="27">
        <v>2.5</v>
      </c>
      <c r="F63" s="58">
        <f>E63</f>
        <v>2.5</v>
      </c>
      <c r="G63" s="81"/>
      <c r="H63" s="69" t="s">
        <v>16</v>
      </c>
      <c r="I63" s="27" t="s">
        <v>106</v>
      </c>
      <c r="J63" s="35"/>
      <c r="K63" s="35"/>
      <c r="L63" s="8" t="s">
        <v>48</v>
      </c>
      <c r="M63" s="6"/>
      <c r="N63" s="10">
        <f>SUM(E207:E212)</f>
        <v>0</v>
      </c>
      <c r="O63" s="3" t="s">
        <v>8</v>
      </c>
    </row>
    <row r="64" spans="1:15" x14ac:dyDescent="0.25">
      <c r="A64" s="124"/>
      <c r="B64" s="24">
        <v>41627</v>
      </c>
      <c r="C64" s="59">
        <v>0.9375</v>
      </c>
      <c r="D64" s="59">
        <v>0.97916666666666663</v>
      </c>
      <c r="E64" s="27">
        <v>1</v>
      </c>
      <c r="F64" s="58">
        <f>E64</f>
        <v>1</v>
      </c>
      <c r="G64" s="81"/>
      <c r="H64" s="69" t="s">
        <v>18</v>
      </c>
      <c r="I64" s="27" t="s">
        <v>106</v>
      </c>
      <c r="J64" s="35"/>
      <c r="K64" s="35"/>
    </row>
    <row r="65" spans="1:11" x14ac:dyDescent="0.25">
      <c r="A65" s="124"/>
      <c r="B65" s="24">
        <v>41628</v>
      </c>
      <c r="C65" s="5"/>
      <c r="D65" s="5"/>
      <c r="E65" s="5"/>
      <c r="F65" s="58">
        <f>E65</f>
        <v>0</v>
      </c>
      <c r="G65" s="81"/>
      <c r="H65" s="69"/>
      <c r="I65" s="27"/>
      <c r="J65" s="35"/>
      <c r="K65" s="35"/>
    </row>
    <row r="66" spans="1:11" x14ac:dyDescent="0.25">
      <c r="A66" s="125"/>
      <c r="B66" s="24">
        <v>41629</v>
      </c>
      <c r="C66" s="59">
        <v>0.91666666666666663</v>
      </c>
      <c r="D66" s="59">
        <v>0.95833333333333337</v>
      </c>
      <c r="E66" s="27">
        <v>1</v>
      </c>
      <c r="F66" s="107">
        <f>E66</f>
        <v>1</v>
      </c>
      <c r="G66" s="107"/>
      <c r="H66" s="69" t="s">
        <v>17</v>
      </c>
      <c r="I66" s="27" t="s">
        <v>109</v>
      </c>
      <c r="J66" s="35"/>
      <c r="K66" s="35"/>
    </row>
    <row r="67" spans="1:11" s="104" customFormat="1" ht="25.5" x14ac:dyDescent="0.25">
      <c r="A67" s="120">
        <v>8</v>
      </c>
      <c r="B67" s="126">
        <v>41631</v>
      </c>
      <c r="C67" s="105">
        <v>0.83333333333333337</v>
      </c>
      <c r="D67" s="105">
        <v>0.89583333333333337</v>
      </c>
      <c r="E67" s="36">
        <v>1.5</v>
      </c>
      <c r="F67" s="129">
        <f>SUM(E67:E69)</f>
        <v>3.17</v>
      </c>
      <c r="G67" s="132">
        <v>25</v>
      </c>
      <c r="H67" s="33" t="s">
        <v>19</v>
      </c>
      <c r="I67" s="71" t="s">
        <v>106</v>
      </c>
      <c r="J67" s="78" t="s">
        <v>112</v>
      </c>
      <c r="K67" s="71"/>
    </row>
    <row r="68" spans="1:11" s="104" customFormat="1" ht="25.5" x14ac:dyDescent="0.25">
      <c r="A68" s="121"/>
      <c r="B68" s="127"/>
      <c r="C68" s="105">
        <v>0.90625</v>
      </c>
      <c r="D68" s="105">
        <v>0.94791666666666663</v>
      </c>
      <c r="E68" s="71">
        <v>1</v>
      </c>
      <c r="F68" s="130"/>
      <c r="G68" s="132"/>
      <c r="H68" s="33" t="s">
        <v>19</v>
      </c>
      <c r="I68" s="71" t="s">
        <v>106</v>
      </c>
      <c r="J68" s="78" t="s">
        <v>111</v>
      </c>
      <c r="K68" s="71"/>
    </row>
    <row r="69" spans="1:11" s="104" customFormat="1" x14ac:dyDescent="0.25">
      <c r="A69" s="121"/>
      <c r="B69" s="128"/>
      <c r="C69" s="105">
        <v>0.95138888888888884</v>
      </c>
      <c r="D69" s="105">
        <v>0.97916666666666663</v>
      </c>
      <c r="E69" s="71">
        <v>0.67</v>
      </c>
      <c r="F69" s="131"/>
      <c r="G69" s="132"/>
      <c r="H69" s="33" t="s">
        <v>17</v>
      </c>
      <c r="I69" s="71" t="s">
        <v>92</v>
      </c>
      <c r="J69" s="78"/>
      <c r="K69" s="71"/>
    </row>
    <row r="70" spans="1:11" x14ac:dyDescent="0.25">
      <c r="A70" s="121"/>
      <c r="B70" s="126">
        <v>41632</v>
      </c>
      <c r="C70" s="74">
        <v>0.875</v>
      </c>
      <c r="D70" s="74">
        <v>0.91666666666666663</v>
      </c>
      <c r="E70" s="70">
        <v>1</v>
      </c>
      <c r="F70" s="129">
        <f>SUM(E70:E72)</f>
        <v>2</v>
      </c>
      <c r="G70" s="132"/>
      <c r="H70" s="75" t="s">
        <v>17</v>
      </c>
      <c r="I70" s="71" t="s">
        <v>117</v>
      </c>
      <c r="J70" s="71"/>
      <c r="K70" s="71"/>
    </row>
    <row r="71" spans="1:11" x14ac:dyDescent="0.25">
      <c r="A71" s="121"/>
      <c r="B71" s="127"/>
      <c r="C71" s="74">
        <v>0.91666666666666663</v>
      </c>
      <c r="D71" s="74">
        <v>0.9375</v>
      </c>
      <c r="E71" s="70">
        <v>0.5</v>
      </c>
      <c r="F71" s="130"/>
      <c r="G71" s="132"/>
      <c r="H71" s="75" t="s">
        <v>19</v>
      </c>
      <c r="I71" s="71" t="s">
        <v>114</v>
      </c>
      <c r="J71" s="71" t="s">
        <v>115</v>
      </c>
      <c r="K71" s="71" t="s">
        <v>116</v>
      </c>
    </row>
    <row r="72" spans="1:11" x14ac:dyDescent="0.25">
      <c r="A72" s="121"/>
      <c r="B72" s="128"/>
      <c r="C72" s="105">
        <v>0.9375</v>
      </c>
      <c r="D72" s="105">
        <v>0.95833333333333337</v>
      </c>
      <c r="E72" s="70">
        <v>0.5</v>
      </c>
      <c r="F72" s="131"/>
      <c r="G72" s="132"/>
      <c r="H72" s="75" t="s">
        <v>19</v>
      </c>
      <c r="I72" s="71" t="s">
        <v>106</v>
      </c>
      <c r="J72" s="71" t="s">
        <v>113</v>
      </c>
      <c r="K72" s="71"/>
    </row>
    <row r="73" spans="1:11" x14ac:dyDescent="0.25">
      <c r="A73" s="121"/>
      <c r="B73" s="126">
        <v>41633</v>
      </c>
      <c r="C73" s="74">
        <v>0.79166666666666663</v>
      </c>
      <c r="D73" s="74">
        <v>0.83333333333333337</v>
      </c>
      <c r="E73" s="70">
        <v>1</v>
      </c>
      <c r="F73" s="129">
        <f>SUM(E73:E75)</f>
        <v>2.5</v>
      </c>
      <c r="G73" s="132"/>
      <c r="H73" s="75" t="s">
        <v>17</v>
      </c>
      <c r="I73" s="71" t="s">
        <v>117</v>
      </c>
      <c r="J73" s="71"/>
      <c r="K73" s="71"/>
    </row>
    <row r="74" spans="1:11" x14ac:dyDescent="0.25">
      <c r="A74" s="121"/>
      <c r="B74" s="127"/>
      <c r="C74" s="74">
        <v>0.83333333333333337</v>
      </c>
      <c r="D74" s="74">
        <v>0.85416666666666663</v>
      </c>
      <c r="E74" s="70">
        <v>0.5</v>
      </c>
      <c r="F74" s="130"/>
      <c r="G74" s="132"/>
      <c r="H74" s="75" t="s">
        <v>18</v>
      </c>
      <c r="I74" s="71" t="s">
        <v>119</v>
      </c>
      <c r="J74" s="71" t="s">
        <v>120</v>
      </c>
      <c r="K74" s="71"/>
    </row>
    <row r="75" spans="1:11" x14ac:dyDescent="0.25">
      <c r="A75" s="121"/>
      <c r="B75" s="128"/>
      <c r="C75" s="74">
        <v>0.875</v>
      </c>
      <c r="D75" s="74">
        <v>0.91666666666666663</v>
      </c>
      <c r="E75" s="70">
        <v>1</v>
      </c>
      <c r="F75" s="131"/>
      <c r="G75" s="132"/>
      <c r="H75" s="75" t="s">
        <v>17</v>
      </c>
      <c r="I75" s="71" t="s">
        <v>118</v>
      </c>
      <c r="J75" s="71"/>
      <c r="K75" s="71"/>
    </row>
    <row r="76" spans="1:11" x14ac:dyDescent="0.25">
      <c r="A76" s="121"/>
      <c r="B76" s="126">
        <v>41634</v>
      </c>
      <c r="C76" s="74">
        <v>0.83333333333333337</v>
      </c>
      <c r="D76" s="74">
        <v>0.85416666666666663</v>
      </c>
      <c r="E76" s="70">
        <v>0.5</v>
      </c>
      <c r="F76" s="129">
        <f>SUM(E76:E78)</f>
        <v>1.67</v>
      </c>
      <c r="G76" s="132"/>
      <c r="H76" s="75" t="s">
        <v>17</v>
      </c>
      <c r="I76" s="71" t="s">
        <v>117</v>
      </c>
      <c r="J76" s="71"/>
      <c r="K76" s="71"/>
    </row>
    <row r="77" spans="1:11" x14ac:dyDescent="0.25">
      <c r="A77" s="121"/>
      <c r="B77" s="127"/>
      <c r="C77" s="74">
        <v>0.85416666666666663</v>
      </c>
      <c r="D77" s="74">
        <v>0.875</v>
      </c>
      <c r="E77" s="70">
        <v>0.5</v>
      </c>
      <c r="F77" s="130"/>
      <c r="G77" s="132"/>
      <c r="H77" s="75" t="s">
        <v>25</v>
      </c>
      <c r="I77" s="71" t="s">
        <v>121</v>
      </c>
      <c r="J77" s="71"/>
      <c r="K77" s="71"/>
    </row>
    <row r="78" spans="1:11" x14ac:dyDescent="0.25">
      <c r="A78" s="121"/>
      <c r="B78" s="127"/>
      <c r="C78" s="74">
        <v>0.97222222222222221</v>
      </c>
      <c r="D78" s="74">
        <v>0</v>
      </c>
      <c r="E78" s="71">
        <v>0.67</v>
      </c>
      <c r="F78" s="130"/>
      <c r="G78" s="132"/>
      <c r="H78" s="75" t="s">
        <v>18</v>
      </c>
      <c r="I78" s="71" t="s">
        <v>122</v>
      </c>
      <c r="J78" s="71" t="s">
        <v>120</v>
      </c>
      <c r="K78" s="71"/>
    </row>
    <row r="79" spans="1:11" x14ac:dyDescent="0.25">
      <c r="A79" s="121"/>
      <c r="B79" s="126">
        <v>41635</v>
      </c>
      <c r="C79" s="74">
        <v>0.1875</v>
      </c>
      <c r="D79" s="74">
        <v>0.25</v>
      </c>
      <c r="E79" s="70">
        <v>1.5</v>
      </c>
      <c r="F79" s="129">
        <f>SUM(E79:E81)</f>
        <v>1.5</v>
      </c>
      <c r="G79" s="132"/>
      <c r="H79" s="75" t="s">
        <v>18</v>
      </c>
      <c r="I79" s="71" t="s">
        <v>122</v>
      </c>
      <c r="J79" s="71" t="s">
        <v>120</v>
      </c>
      <c r="K79" s="71"/>
    </row>
    <row r="80" spans="1:11" x14ac:dyDescent="0.25">
      <c r="A80" s="121"/>
      <c r="B80" s="127"/>
      <c r="C80" s="115"/>
      <c r="D80" s="115"/>
      <c r="E80" s="70"/>
      <c r="F80" s="130"/>
      <c r="G80" s="132"/>
      <c r="H80" s="75"/>
      <c r="I80" s="71"/>
      <c r="J80" s="71"/>
      <c r="K80" s="71"/>
    </row>
    <row r="81" spans="1:11" x14ac:dyDescent="0.25">
      <c r="A81" s="121"/>
      <c r="B81" s="128"/>
      <c r="C81" s="115"/>
      <c r="D81" s="115"/>
      <c r="E81" s="70"/>
      <c r="F81" s="131"/>
      <c r="G81" s="132"/>
      <c r="H81" s="75"/>
      <c r="I81" s="71"/>
      <c r="J81" s="71"/>
      <c r="K81" s="71"/>
    </row>
    <row r="82" spans="1:11" x14ac:dyDescent="0.25">
      <c r="A82" s="122"/>
      <c r="B82" s="25">
        <v>41636</v>
      </c>
      <c r="C82" s="115"/>
      <c r="D82" s="115"/>
      <c r="E82" s="70"/>
      <c r="F82" s="116">
        <f>SUM(E82:E86)</f>
        <v>0</v>
      </c>
      <c r="G82" s="132"/>
      <c r="H82" s="75"/>
      <c r="I82" s="71"/>
      <c r="J82" s="71"/>
      <c r="K82" s="71"/>
    </row>
    <row r="83" spans="1:11" x14ac:dyDescent="0.25">
      <c r="A83" s="123">
        <v>9</v>
      </c>
      <c r="B83" s="24">
        <v>41638</v>
      </c>
      <c r="C83" s="5"/>
      <c r="D83" s="5"/>
      <c r="E83" s="5"/>
      <c r="F83" s="107">
        <f t="shared" ref="F83:F106" si="0">SUM(E83:E87)</f>
        <v>0</v>
      </c>
      <c r="G83" s="117">
        <v>25</v>
      </c>
      <c r="H83" s="35"/>
      <c r="I83" s="35"/>
      <c r="J83" s="35"/>
      <c r="K83" s="35"/>
    </row>
    <row r="84" spans="1:11" x14ac:dyDescent="0.25">
      <c r="A84" s="124"/>
      <c r="B84" s="24">
        <v>41639</v>
      </c>
      <c r="C84" s="5"/>
      <c r="D84" s="5"/>
      <c r="E84" s="5"/>
      <c r="F84" s="107">
        <f t="shared" si="0"/>
        <v>0</v>
      </c>
      <c r="G84" s="118"/>
      <c r="H84" s="35"/>
      <c r="I84" s="35"/>
      <c r="J84" s="35"/>
      <c r="K84" s="35"/>
    </row>
    <row r="85" spans="1:11" x14ac:dyDescent="0.25">
      <c r="A85" s="124"/>
      <c r="B85" s="24">
        <v>41640</v>
      </c>
      <c r="C85" s="5"/>
      <c r="D85" s="5"/>
      <c r="E85" s="5"/>
      <c r="F85" s="107">
        <f t="shared" si="0"/>
        <v>0</v>
      </c>
      <c r="G85" s="118"/>
      <c r="H85" s="35"/>
      <c r="I85" s="35"/>
      <c r="J85" s="35"/>
      <c r="K85" s="35"/>
    </row>
    <row r="86" spans="1:11" x14ac:dyDescent="0.25">
      <c r="A86" s="124"/>
      <c r="B86" s="24">
        <v>41641</v>
      </c>
      <c r="C86" s="5"/>
      <c r="D86" s="5"/>
      <c r="E86" s="5"/>
      <c r="F86" s="107">
        <f t="shared" si="0"/>
        <v>0</v>
      </c>
      <c r="G86" s="118"/>
      <c r="H86" s="35"/>
      <c r="I86" s="35"/>
      <c r="J86" s="35"/>
      <c r="K86" s="35"/>
    </row>
    <row r="87" spans="1:11" x14ac:dyDescent="0.25">
      <c r="A87" s="124"/>
      <c r="B87" s="24">
        <v>41642</v>
      </c>
      <c r="C87" s="5"/>
      <c r="D87" s="5"/>
      <c r="E87" s="5"/>
      <c r="F87" s="107">
        <f t="shared" si="0"/>
        <v>0</v>
      </c>
      <c r="G87" s="118"/>
      <c r="H87" s="35"/>
      <c r="I87" s="35"/>
      <c r="J87" s="35"/>
      <c r="K87" s="35"/>
    </row>
    <row r="88" spans="1:11" x14ac:dyDescent="0.25">
      <c r="A88" s="125"/>
      <c r="B88" s="24">
        <v>41643</v>
      </c>
      <c r="C88" s="5"/>
      <c r="D88" s="5"/>
      <c r="E88" s="5"/>
      <c r="F88" s="107">
        <f t="shared" si="0"/>
        <v>0</v>
      </c>
      <c r="G88" s="119"/>
      <c r="H88" s="35"/>
      <c r="I88" s="35"/>
      <c r="J88" s="35"/>
      <c r="K88" s="35"/>
    </row>
    <row r="89" spans="1:11" x14ac:dyDescent="0.25">
      <c r="A89" s="120">
        <v>10</v>
      </c>
      <c r="B89" s="25">
        <v>41645</v>
      </c>
      <c r="C89" s="6"/>
      <c r="D89" s="6"/>
      <c r="E89" s="6"/>
      <c r="F89" s="107">
        <f t="shared" si="0"/>
        <v>0</v>
      </c>
      <c r="G89" s="117">
        <v>25</v>
      </c>
      <c r="H89" s="36"/>
      <c r="I89" s="36"/>
      <c r="J89" s="36"/>
      <c r="K89" s="36"/>
    </row>
    <row r="90" spans="1:11" x14ac:dyDescent="0.25">
      <c r="A90" s="121"/>
      <c r="B90" s="25">
        <v>41646</v>
      </c>
      <c r="C90" s="6"/>
      <c r="D90" s="6"/>
      <c r="E90" s="6"/>
      <c r="F90" s="107">
        <f t="shared" si="0"/>
        <v>0</v>
      </c>
      <c r="G90" s="118"/>
      <c r="H90" s="36"/>
      <c r="I90" s="36"/>
      <c r="J90" s="36"/>
      <c r="K90" s="36"/>
    </row>
    <row r="91" spans="1:11" x14ac:dyDescent="0.25">
      <c r="A91" s="121"/>
      <c r="B91" s="25">
        <v>41647</v>
      </c>
      <c r="C91" s="6"/>
      <c r="D91" s="6"/>
      <c r="E91" s="6"/>
      <c r="F91" s="107">
        <f t="shared" si="0"/>
        <v>0</v>
      </c>
      <c r="G91" s="118"/>
      <c r="H91" s="36"/>
      <c r="I91" s="36"/>
      <c r="J91" s="36"/>
      <c r="K91" s="36"/>
    </row>
    <row r="92" spans="1:11" x14ac:dyDescent="0.25">
      <c r="A92" s="121"/>
      <c r="B92" s="25">
        <v>41648</v>
      </c>
      <c r="C92" s="6"/>
      <c r="D92" s="6"/>
      <c r="E92" s="6"/>
      <c r="F92" s="107">
        <f t="shared" si="0"/>
        <v>0</v>
      </c>
      <c r="G92" s="118"/>
      <c r="H92" s="36"/>
      <c r="I92" s="36"/>
      <c r="J92" s="36"/>
      <c r="K92" s="36"/>
    </row>
    <row r="93" spans="1:11" x14ac:dyDescent="0.25">
      <c r="A93" s="121"/>
      <c r="B93" s="25">
        <v>41649</v>
      </c>
      <c r="C93" s="6"/>
      <c r="D93" s="6"/>
      <c r="E93" s="6"/>
      <c r="F93" s="107">
        <f t="shared" si="0"/>
        <v>0</v>
      </c>
      <c r="G93" s="118"/>
      <c r="H93" s="36"/>
      <c r="I93" s="36"/>
      <c r="J93" s="36"/>
      <c r="K93" s="36"/>
    </row>
    <row r="94" spans="1:11" x14ac:dyDescent="0.25">
      <c r="A94" s="122"/>
      <c r="B94" s="25">
        <v>41650</v>
      </c>
      <c r="C94" s="6"/>
      <c r="D94" s="6"/>
      <c r="E94" s="6"/>
      <c r="F94" s="107">
        <f t="shared" si="0"/>
        <v>0</v>
      </c>
      <c r="G94" s="119"/>
      <c r="H94" s="36"/>
      <c r="I94" s="36"/>
      <c r="J94" s="36"/>
      <c r="K94" s="36"/>
    </row>
    <row r="95" spans="1:11" x14ac:dyDescent="0.25">
      <c r="A95" s="123">
        <v>11</v>
      </c>
      <c r="B95" s="24">
        <v>41652</v>
      </c>
      <c r="C95" s="5"/>
      <c r="D95" s="5"/>
      <c r="E95" s="5"/>
      <c r="F95" s="107">
        <f t="shared" si="0"/>
        <v>0</v>
      </c>
      <c r="G95" s="117">
        <v>35</v>
      </c>
      <c r="H95" s="35"/>
      <c r="I95" s="35"/>
      <c r="J95" s="35"/>
      <c r="K95" s="35"/>
    </row>
    <row r="96" spans="1:11" x14ac:dyDescent="0.25">
      <c r="A96" s="124"/>
      <c r="B96" s="24">
        <v>41653</v>
      </c>
      <c r="C96" s="5"/>
      <c r="D96" s="5"/>
      <c r="E96" s="5"/>
      <c r="F96" s="107">
        <f t="shared" si="0"/>
        <v>0</v>
      </c>
      <c r="G96" s="118"/>
      <c r="H96" s="35"/>
      <c r="I96" s="35"/>
      <c r="J96" s="35"/>
      <c r="K96" s="35"/>
    </row>
    <row r="97" spans="1:11" x14ac:dyDescent="0.25">
      <c r="A97" s="124"/>
      <c r="B97" s="24">
        <v>41654</v>
      </c>
      <c r="C97" s="5"/>
      <c r="D97" s="5"/>
      <c r="E97" s="5"/>
      <c r="F97" s="107">
        <f t="shared" si="0"/>
        <v>0</v>
      </c>
      <c r="G97" s="118"/>
      <c r="H97" s="35"/>
      <c r="I97" s="35"/>
      <c r="J97" s="35"/>
      <c r="K97" s="35"/>
    </row>
    <row r="98" spans="1:11" x14ac:dyDescent="0.25">
      <c r="A98" s="124"/>
      <c r="B98" s="24">
        <v>41655</v>
      </c>
      <c r="C98" s="5"/>
      <c r="D98" s="5"/>
      <c r="E98" s="5"/>
      <c r="F98" s="107">
        <f t="shared" si="0"/>
        <v>0</v>
      </c>
      <c r="G98" s="118"/>
      <c r="H98" s="35"/>
      <c r="I98" s="35"/>
      <c r="J98" s="35"/>
      <c r="K98" s="35"/>
    </row>
    <row r="99" spans="1:11" x14ac:dyDescent="0.25">
      <c r="A99" s="124"/>
      <c r="B99" s="24">
        <v>41656</v>
      </c>
      <c r="C99" s="5"/>
      <c r="D99" s="5"/>
      <c r="E99" s="5"/>
      <c r="F99" s="107">
        <f t="shared" si="0"/>
        <v>0</v>
      </c>
      <c r="G99" s="118"/>
      <c r="H99" s="35"/>
      <c r="I99" s="35"/>
      <c r="J99" s="35"/>
      <c r="K99" s="35"/>
    </row>
    <row r="100" spans="1:11" x14ac:dyDescent="0.25">
      <c r="A100" s="125"/>
      <c r="B100" s="24">
        <v>41658</v>
      </c>
      <c r="C100" s="5"/>
      <c r="D100" s="5"/>
      <c r="E100" s="5"/>
      <c r="F100" s="107">
        <f t="shared" si="0"/>
        <v>0</v>
      </c>
      <c r="G100" s="119"/>
      <c r="H100" s="35"/>
      <c r="I100" s="35"/>
      <c r="J100" s="35"/>
      <c r="K100" s="35"/>
    </row>
    <row r="101" spans="1:11" x14ac:dyDescent="0.25">
      <c r="A101" s="120">
        <v>12</v>
      </c>
      <c r="B101" s="25">
        <v>41659</v>
      </c>
      <c r="C101" s="6"/>
      <c r="D101" s="6"/>
      <c r="E101" s="6"/>
      <c r="F101" s="107">
        <f t="shared" si="0"/>
        <v>0</v>
      </c>
      <c r="G101" s="117">
        <v>35</v>
      </c>
      <c r="H101" s="36"/>
      <c r="I101" s="36"/>
      <c r="J101" s="36"/>
      <c r="K101" s="36"/>
    </row>
    <row r="102" spans="1:11" x14ac:dyDescent="0.25">
      <c r="A102" s="121"/>
      <c r="B102" s="25">
        <v>41660</v>
      </c>
      <c r="C102" s="6"/>
      <c r="D102" s="6"/>
      <c r="E102" s="6"/>
      <c r="F102" s="107">
        <f t="shared" si="0"/>
        <v>0</v>
      </c>
      <c r="G102" s="118"/>
      <c r="H102" s="36"/>
      <c r="I102" s="36"/>
      <c r="J102" s="36"/>
      <c r="K102" s="36"/>
    </row>
    <row r="103" spans="1:11" x14ac:dyDescent="0.25">
      <c r="A103" s="121"/>
      <c r="B103" s="25">
        <v>41661</v>
      </c>
      <c r="C103" s="6"/>
      <c r="D103" s="6"/>
      <c r="E103" s="6"/>
      <c r="F103" s="107">
        <f t="shared" si="0"/>
        <v>0</v>
      </c>
      <c r="G103" s="118"/>
      <c r="H103" s="36"/>
      <c r="I103" s="36"/>
      <c r="J103" s="36"/>
      <c r="K103" s="36"/>
    </row>
    <row r="104" spans="1:11" x14ac:dyDescent="0.25">
      <c r="A104" s="121"/>
      <c r="B104" s="25">
        <v>41662</v>
      </c>
      <c r="C104" s="6"/>
      <c r="D104" s="6"/>
      <c r="E104" s="6"/>
      <c r="F104" s="107">
        <f t="shared" si="0"/>
        <v>0</v>
      </c>
      <c r="G104" s="118"/>
      <c r="H104" s="36"/>
      <c r="I104" s="36"/>
      <c r="J104" s="36"/>
      <c r="K104" s="36"/>
    </row>
    <row r="105" spans="1:11" x14ac:dyDescent="0.25">
      <c r="A105" s="121"/>
      <c r="B105" s="25">
        <v>41663</v>
      </c>
      <c r="C105" s="6"/>
      <c r="D105" s="6"/>
      <c r="E105" s="6"/>
      <c r="F105" s="107">
        <f t="shared" si="0"/>
        <v>0</v>
      </c>
      <c r="G105" s="118"/>
      <c r="H105" s="36"/>
      <c r="I105" s="36"/>
      <c r="J105" s="36"/>
      <c r="K105" s="36"/>
    </row>
    <row r="106" spans="1:11" x14ac:dyDescent="0.25">
      <c r="A106" s="122"/>
      <c r="B106" s="25">
        <v>41665</v>
      </c>
      <c r="C106" s="6"/>
      <c r="D106" s="6"/>
      <c r="E106" s="6"/>
      <c r="F106" s="107">
        <f t="shared" si="0"/>
        <v>0</v>
      </c>
      <c r="G106" s="119"/>
      <c r="H106" s="36"/>
      <c r="I106" s="36"/>
      <c r="J106" s="36"/>
      <c r="K106" s="36"/>
    </row>
    <row r="107" spans="1:11" x14ac:dyDescent="0.25">
      <c r="A107" s="123">
        <v>13</v>
      </c>
      <c r="B107" s="24">
        <v>41666</v>
      </c>
      <c r="C107" s="5"/>
      <c r="D107" s="5"/>
      <c r="E107" s="5"/>
      <c r="F107" s="5">
        <f t="shared" ref="F107:F116" si="1">E107</f>
        <v>0</v>
      </c>
      <c r="G107" s="5"/>
      <c r="H107" s="35" t="s">
        <v>30</v>
      </c>
      <c r="I107" s="35"/>
      <c r="J107" s="35"/>
      <c r="K107" s="35"/>
    </row>
    <row r="108" spans="1:11" x14ac:dyDescent="0.25">
      <c r="A108" s="124"/>
      <c r="B108" s="24">
        <v>41667</v>
      </c>
      <c r="C108" s="5"/>
      <c r="D108" s="5"/>
      <c r="E108" s="5"/>
      <c r="F108" s="5">
        <f t="shared" si="1"/>
        <v>0</v>
      </c>
      <c r="G108" s="5"/>
      <c r="H108" s="35" t="s">
        <v>30</v>
      </c>
      <c r="I108" s="35"/>
      <c r="J108" s="35"/>
      <c r="K108" s="35"/>
    </row>
    <row r="109" spans="1:11" x14ac:dyDescent="0.25">
      <c r="A109" s="124"/>
      <c r="B109" s="24">
        <v>41668</v>
      </c>
      <c r="C109" s="5"/>
      <c r="D109" s="5"/>
      <c r="E109" s="5"/>
      <c r="F109" s="5">
        <f t="shared" si="1"/>
        <v>0</v>
      </c>
      <c r="G109" s="5"/>
      <c r="H109" s="35" t="s">
        <v>30</v>
      </c>
      <c r="I109" s="35"/>
      <c r="J109" s="35"/>
      <c r="K109" s="35"/>
    </row>
    <row r="110" spans="1:11" x14ac:dyDescent="0.25">
      <c r="A110" s="124"/>
      <c r="B110" s="24">
        <v>41669</v>
      </c>
      <c r="C110" s="5"/>
      <c r="D110" s="5"/>
      <c r="E110" s="5"/>
      <c r="F110" s="5">
        <f t="shared" si="1"/>
        <v>0</v>
      </c>
      <c r="G110" s="5"/>
      <c r="H110" s="35" t="s">
        <v>30</v>
      </c>
      <c r="I110" s="35"/>
      <c r="J110" s="35"/>
      <c r="K110" s="35"/>
    </row>
    <row r="111" spans="1:11" x14ac:dyDescent="0.25">
      <c r="A111" s="125"/>
      <c r="B111" s="24">
        <v>41670</v>
      </c>
      <c r="C111" s="5"/>
      <c r="D111" s="5"/>
      <c r="E111" s="5"/>
      <c r="F111" s="5">
        <f t="shared" si="1"/>
        <v>0</v>
      </c>
      <c r="G111" s="5"/>
      <c r="H111" s="35" t="s">
        <v>30</v>
      </c>
      <c r="I111" s="35"/>
      <c r="J111" s="35"/>
      <c r="K111" s="35"/>
    </row>
    <row r="112" spans="1:11" x14ac:dyDescent="0.25">
      <c r="A112" s="120">
        <v>14</v>
      </c>
      <c r="B112" s="25">
        <v>41673</v>
      </c>
      <c r="C112" s="6"/>
      <c r="D112" s="6"/>
      <c r="E112" s="6"/>
      <c r="F112" s="6">
        <f t="shared" si="1"/>
        <v>0</v>
      </c>
      <c r="G112" s="6"/>
      <c r="H112" s="37" t="s">
        <v>30</v>
      </c>
      <c r="I112" s="36"/>
      <c r="J112" s="36"/>
      <c r="K112" s="36"/>
    </row>
    <row r="113" spans="1:11" x14ac:dyDescent="0.25">
      <c r="A113" s="121"/>
      <c r="B113" s="25">
        <v>41674</v>
      </c>
      <c r="C113" s="6"/>
      <c r="D113" s="6"/>
      <c r="E113" s="6"/>
      <c r="F113" s="6">
        <f t="shared" si="1"/>
        <v>0</v>
      </c>
      <c r="G113" s="6"/>
      <c r="H113" s="37" t="s">
        <v>30</v>
      </c>
      <c r="I113" s="36"/>
      <c r="J113" s="36"/>
      <c r="K113" s="36"/>
    </row>
    <row r="114" spans="1:11" x14ac:dyDescent="0.25">
      <c r="A114" s="121"/>
      <c r="B114" s="25">
        <v>41675</v>
      </c>
      <c r="C114" s="6"/>
      <c r="D114" s="6"/>
      <c r="E114" s="6"/>
      <c r="F114" s="6">
        <f t="shared" si="1"/>
        <v>0</v>
      </c>
      <c r="G114" s="6"/>
      <c r="H114" s="37" t="s">
        <v>30</v>
      </c>
      <c r="I114" s="36"/>
      <c r="J114" s="36"/>
      <c r="K114" s="36"/>
    </row>
    <row r="115" spans="1:11" x14ac:dyDescent="0.25">
      <c r="A115" s="121"/>
      <c r="B115" s="25">
        <v>41676</v>
      </c>
      <c r="C115" s="6"/>
      <c r="D115" s="6"/>
      <c r="E115" s="6"/>
      <c r="F115" s="6">
        <f t="shared" si="1"/>
        <v>0</v>
      </c>
      <c r="G115" s="6"/>
      <c r="H115" s="37" t="s">
        <v>30</v>
      </c>
      <c r="I115" s="36"/>
      <c r="J115" s="36"/>
      <c r="K115" s="36"/>
    </row>
    <row r="116" spans="1:11" x14ac:dyDescent="0.25">
      <c r="A116" s="122"/>
      <c r="B116" s="25">
        <v>41677</v>
      </c>
      <c r="C116" s="6"/>
      <c r="D116" s="6"/>
      <c r="E116" s="6"/>
      <c r="F116" s="6">
        <f t="shared" si="1"/>
        <v>0</v>
      </c>
      <c r="G116" s="6"/>
      <c r="H116" s="37" t="s">
        <v>30</v>
      </c>
      <c r="I116" s="36"/>
      <c r="J116" s="36"/>
      <c r="K116" s="36"/>
    </row>
    <row r="117" spans="1:11" x14ac:dyDescent="0.25">
      <c r="A117" s="123">
        <v>15</v>
      </c>
      <c r="B117" s="24">
        <v>41680</v>
      </c>
      <c r="C117" s="5"/>
      <c r="D117" s="5"/>
      <c r="E117" s="5"/>
      <c r="F117" s="107">
        <f t="shared" ref="F117:F180" si="2">SUM(E117:E121)</f>
        <v>0</v>
      </c>
      <c r="G117" s="117">
        <v>35</v>
      </c>
      <c r="H117" s="35"/>
      <c r="I117" s="35"/>
      <c r="J117" s="35"/>
      <c r="K117" s="35"/>
    </row>
    <row r="118" spans="1:11" x14ac:dyDescent="0.25">
      <c r="A118" s="124"/>
      <c r="B118" s="24">
        <v>41681</v>
      </c>
      <c r="C118" s="5"/>
      <c r="D118" s="5"/>
      <c r="E118" s="5"/>
      <c r="F118" s="107">
        <f t="shared" si="2"/>
        <v>0</v>
      </c>
      <c r="G118" s="118"/>
      <c r="H118" s="35"/>
      <c r="I118" s="35"/>
      <c r="J118" s="35"/>
      <c r="K118" s="35"/>
    </row>
    <row r="119" spans="1:11" x14ac:dyDescent="0.25">
      <c r="A119" s="124"/>
      <c r="B119" s="24">
        <v>41682</v>
      </c>
      <c r="C119" s="5"/>
      <c r="D119" s="5"/>
      <c r="E119" s="5"/>
      <c r="F119" s="107">
        <f t="shared" si="2"/>
        <v>0</v>
      </c>
      <c r="G119" s="118"/>
      <c r="H119" s="35"/>
      <c r="I119" s="35"/>
      <c r="J119" s="35"/>
      <c r="K119" s="35"/>
    </row>
    <row r="120" spans="1:11" x14ac:dyDescent="0.25">
      <c r="A120" s="124"/>
      <c r="B120" s="24">
        <v>41683</v>
      </c>
      <c r="C120" s="5"/>
      <c r="D120" s="5"/>
      <c r="E120" s="5"/>
      <c r="F120" s="107">
        <f t="shared" si="2"/>
        <v>0</v>
      </c>
      <c r="G120" s="118"/>
      <c r="H120" s="35"/>
      <c r="I120" s="35"/>
      <c r="J120" s="35"/>
      <c r="K120" s="35"/>
    </row>
    <row r="121" spans="1:11" x14ac:dyDescent="0.25">
      <c r="A121" s="124"/>
      <c r="B121" s="24">
        <v>41684</v>
      </c>
      <c r="C121" s="5"/>
      <c r="D121" s="5"/>
      <c r="E121" s="5"/>
      <c r="F121" s="107">
        <f t="shared" si="2"/>
        <v>0</v>
      </c>
      <c r="G121" s="118"/>
      <c r="H121" s="35"/>
      <c r="I121" s="35"/>
      <c r="J121" s="35"/>
      <c r="K121" s="35"/>
    </row>
    <row r="122" spans="1:11" x14ac:dyDescent="0.25">
      <c r="A122" s="125"/>
      <c r="B122" s="24">
        <v>41685</v>
      </c>
      <c r="C122" s="5"/>
      <c r="D122" s="5"/>
      <c r="E122" s="5"/>
      <c r="F122" s="107">
        <f t="shared" si="2"/>
        <v>0</v>
      </c>
      <c r="G122" s="119"/>
      <c r="H122" s="35"/>
      <c r="I122" s="35"/>
      <c r="J122" s="35"/>
      <c r="K122" s="35"/>
    </row>
    <row r="123" spans="1:11" x14ac:dyDescent="0.25">
      <c r="A123" s="120">
        <v>16</v>
      </c>
      <c r="B123" s="25">
        <v>41687</v>
      </c>
      <c r="C123" s="6"/>
      <c r="D123" s="6"/>
      <c r="E123" s="6"/>
      <c r="F123" s="107">
        <f t="shared" si="2"/>
        <v>0</v>
      </c>
      <c r="G123" s="117">
        <v>35</v>
      </c>
      <c r="H123" s="36"/>
      <c r="I123" s="36"/>
      <c r="J123" s="36"/>
      <c r="K123" s="36"/>
    </row>
    <row r="124" spans="1:11" x14ac:dyDescent="0.25">
      <c r="A124" s="121"/>
      <c r="B124" s="25">
        <v>41688</v>
      </c>
      <c r="C124" s="6"/>
      <c r="D124" s="6"/>
      <c r="E124" s="6"/>
      <c r="F124" s="107">
        <f t="shared" si="2"/>
        <v>0</v>
      </c>
      <c r="G124" s="118"/>
      <c r="H124" s="36"/>
      <c r="I124" s="36"/>
      <c r="J124" s="36"/>
      <c r="K124" s="36"/>
    </row>
    <row r="125" spans="1:11" x14ac:dyDescent="0.25">
      <c r="A125" s="121"/>
      <c r="B125" s="25">
        <v>41689</v>
      </c>
      <c r="C125" s="6"/>
      <c r="D125" s="6"/>
      <c r="E125" s="6"/>
      <c r="F125" s="107">
        <f t="shared" si="2"/>
        <v>0</v>
      </c>
      <c r="G125" s="118"/>
      <c r="H125" s="36"/>
      <c r="I125" s="36"/>
      <c r="J125" s="36"/>
      <c r="K125" s="36"/>
    </row>
    <row r="126" spans="1:11" x14ac:dyDescent="0.25">
      <c r="A126" s="121"/>
      <c r="B126" s="25">
        <v>41690</v>
      </c>
      <c r="C126" s="6"/>
      <c r="D126" s="6"/>
      <c r="E126" s="6"/>
      <c r="F126" s="107">
        <f t="shared" si="2"/>
        <v>0</v>
      </c>
      <c r="G126" s="118"/>
      <c r="H126" s="36"/>
      <c r="I126" s="36"/>
      <c r="J126" s="36"/>
      <c r="K126" s="36"/>
    </row>
    <row r="127" spans="1:11" x14ac:dyDescent="0.25">
      <c r="A127" s="121"/>
      <c r="B127" s="25">
        <v>41691</v>
      </c>
      <c r="C127" s="6"/>
      <c r="D127" s="6"/>
      <c r="E127" s="6"/>
      <c r="F127" s="107">
        <f t="shared" si="2"/>
        <v>0</v>
      </c>
      <c r="G127" s="118"/>
      <c r="H127" s="36"/>
      <c r="I127" s="36"/>
      <c r="J127" s="36"/>
      <c r="K127" s="36"/>
    </row>
    <row r="128" spans="1:11" x14ac:dyDescent="0.25">
      <c r="A128" s="122"/>
      <c r="B128" s="25">
        <v>41692</v>
      </c>
      <c r="C128" s="6"/>
      <c r="D128" s="6"/>
      <c r="E128" s="6"/>
      <c r="F128" s="107">
        <f t="shared" si="2"/>
        <v>0</v>
      </c>
      <c r="G128" s="119"/>
      <c r="H128" s="36"/>
      <c r="I128" s="36"/>
      <c r="J128" s="36"/>
      <c r="K128" s="36"/>
    </row>
    <row r="129" spans="1:11" x14ac:dyDescent="0.25">
      <c r="A129" s="123">
        <v>17</v>
      </c>
      <c r="B129" s="24">
        <v>41694</v>
      </c>
      <c r="C129" s="5"/>
      <c r="D129" s="5"/>
      <c r="E129" s="5"/>
      <c r="F129" s="107">
        <f t="shared" si="2"/>
        <v>0</v>
      </c>
      <c r="G129" s="117">
        <v>35</v>
      </c>
      <c r="H129" s="35"/>
      <c r="I129" s="35"/>
      <c r="J129" s="35"/>
      <c r="K129" s="35"/>
    </row>
    <row r="130" spans="1:11" x14ac:dyDescent="0.25">
      <c r="A130" s="124"/>
      <c r="B130" s="24">
        <v>41695</v>
      </c>
      <c r="C130" s="5"/>
      <c r="D130" s="5"/>
      <c r="E130" s="5"/>
      <c r="F130" s="107">
        <f t="shared" si="2"/>
        <v>0</v>
      </c>
      <c r="G130" s="118"/>
      <c r="H130" s="35"/>
      <c r="I130" s="35"/>
      <c r="J130" s="35"/>
      <c r="K130" s="35"/>
    </row>
    <row r="131" spans="1:11" x14ac:dyDescent="0.25">
      <c r="A131" s="124"/>
      <c r="B131" s="24">
        <v>41696</v>
      </c>
      <c r="C131" s="5"/>
      <c r="D131" s="5"/>
      <c r="E131" s="5"/>
      <c r="F131" s="107">
        <f t="shared" si="2"/>
        <v>0</v>
      </c>
      <c r="G131" s="118"/>
      <c r="H131" s="35"/>
      <c r="I131" s="35"/>
      <c r="J131" s="35"/>
      <c r="K131" s="35"/>
    </row>
    <row r="132" spans="1:11" x14ac:dyDescent="0.25">
      <c r="A132" s="124"/>
      <c r="B132" s="24">
        <v>41697</v>
      </c>
      <c r="C132" s="5"/>
      <c r="D132" s="5"/>
      <c r="E132" s="5"/>
      <c r="F132" s="107">
        <f t="shared" si="2"/>
        <v>0</v>
      </c>
      <c r="G132" s="118"/>
      <c r="H132" s="35"/>
      <c r="I132" s="35"/>
      <c r="J132" s="35"/>
      <c r="K132" s="35"/>
    </row>
    <row r="133" spans="1:11" x14ac:dyDescent="0.25">
      <c r="A133" s="124"/>
      <c r="B133" s="24">
        <v>41698</v>
      </c>
      <c r="C133" s="5"/>
      <c r="D133" s="5"/>
      <c r="E133" s="5"/>
      <c r="F133" s="107">
        <f t="shared" si="2"/>
        <v>0</v>
      </c>
      <c r="G133" s="118"/>
      <c r="H133" s="35"/>
      <c r="I133" s="35"/>
      <c r="J133" s="35"/>
      <c r="K133" s="35"/>
    </row>
    <row r="134" spans="1:11" x14ac:dyDescent="0.25">
      <c r="A134" s="125"/>
      <c r="B134" s="24">
        <v>41699</v>
      </c>
      <c r="C134" s="5"/>
      <c r="D134" s="5"/>
      <c r="E134" s="5"/>
      <c r="F134" s="107">
        <f t="shared" si="2"/>
        <v>0</v>
      </c>
      <c r="G134" s="119"/>
      <c r="H134" s="35"/>
      <c r="I134" s="35"/>
      <c r="J134" s="35"/>
      <c r="K134" s="35"/>
    </row>
    <row r="135" spans="1:11" x14ac:dyDescent="0.25">
      <c r="A135" s="120">
        <v>18</v>
      </c>
      <c r="B135" s="25">
        <v>41701</v>
      </c>
      <c r="C135" s="6"/>
      <c r="D135" s="6"/>
      <c r="E135" s="6"/>
      <c r="F135" s="107">
        <f t="shared" si="2"/>
        <v>0</v>
      </c>
      <c r="G135" s="117">
        <v>35</v>
      </c>
      <c r="H135" s="36"/>
      <c r="I135" s="36"/>
      <c r="J135" s="36"/>
      <c r="K135" s="36"/>
    </row>
    <row r="136" spans="1:11" x14ac:dyDescent="0.25">
      <c r="A136" s="121"/>
      <c r="B136" s="25">
        <v>41702</v>
      </c>
      <c r="C136" s="6"/>
      <c r="D136" s="6"/>
      <c r="E136" s="6"/>
      <c r="F136" s="107">
        <f t="shared" si="2"/>
        <v>0</v>
      </c>
      <c r="G136" s="118"/>
      <c r="H136" s="36"/>
      <c r="I136" s="36"/>
      <c r="J136" s="36"/>
      <c r="K136" s="36"/>
    </row>
    <row r="137" spans="1:11" x14ac:dyDescent="0.25">
      <c r="A137" s="121"/>
      <c r="B137" s="25">
        <v>41703</v>
      </c>
      <c r="C137" s="6"/>
      <c r="D137" s="6"/>
      <c r="E137" s="6"/>
      <c r="F137" s="107">
        <f t="shared" si="2"/>
        <v>0</v>
      </c>
      <c r="G137" s="118"/>
      <c r="H137" s="36"/>
      <c r="I137" s="36"/>
      <c r="J137" s="36"/>
      <c r="K137" s="36"/>
    </row>
    <row r="138" spans="1:11" x14ac:dyDescent="0.25">
      <c r="A138" s="121"/>
      <c r="B138" s="25">
        <v>41704</v>
      </c>
      <c r="C138" s="6"/>
      <c r="D138" s="6"/>
      <c r="E138" s="6"/>
      <c r="F138" s="107">
        <f t="shared" si="2"/>
        <v>0</v>
      </c>
      <c r="G138" s="118"/>
      <c r="H138" s="36"/>
      <c r="I138" s="36"/>
      <c r="J138" s="36"/>
      <c r="K138" s="36"/>
    </row>
    <row r="139" spans="1:11" x14ac:dyDescent="0.25">
      <c r="A139" s="121"/>
      <c r="B139" s="25">
        <v>41705</v>
      </c>
      <c r="C139" s="6"/>
      <c r="D139" s="6"/>
      <c r="E139" s="6"/>
      <c r="F139" s="107">
        <f t="shared" si="2"/>
        <v>0</v>
      </c>
      <c r="G139" s="118"/>
      <c r="H139" s="36"/>
      <c r="I139" s="36"/>
      <c r="J139" s="36"/>
      <c r="K139" s="36"/>
    </row>
    <row r="140" spans="1:11" x14ac:dyDescent="0.25">
      <c r="A140" s="122"/>
      <c r="B140" s="25">
        <v>41706</v>
      </c>
      <c r="C140" s="6"/>
      <c r="D140" s="6"/>
      <c r="E140" s="6"/>
      <c r="F140" s="107">
        <f t="shared" si="2"/>
        <v>0</v>
      </c>
      <c r="G140" s="119"/>
      <c r="H140" s="36"/>
      <c r="I140" s="36"/>
      <c r="J140" s="36"/>
      <c r="K140" s="36"/>
    </row>
    <row r="141" spans="1:11" x14ac:dyDescent="0.25">
      <c r="A141" s="123">
        <v>19</v>
      </c>
      <c r="B141" s="24">
        <v>41708</v>
      </c>
      <c r="C141" s="5"/>
      <c r="D141" s="5"/>
      <c r="E141" s="5"/>
      <c r="F141" s="107">
        <f t="shared" si="2"/>
        <v>0</v>
      </c>
      <c r="G141" s="117">
        <v>35</v>
      </c>
      <c r="H141" s="35"/>
      <c r="I141" s="35"/>
      <c r="J141" s="35"/>
      <c r="K141" s="35"/>
    </row>
    <row r="142" spans="1:11" x14ac:dyDescent="0.25">
      <c r="A142" s="124"/>
      <c r="B142" s="24">
        <v>41709</v>
      </c>
      <c r="C142" s="5"/>
      <c r="D142" s="5"/>
      <c r="E142" s="5"/>
      <c r="F142" s="107">
        <f t="shared" si="2"/>
        <v>0</v>
      </c>
      <c r="G142" s="118"/>
      <c r="H142" s="35"/>
      <c r="I142" s="35"/>
      <c r="J142" s="35"/>
      <c r="K142" s="35"/>
    </row>
    <row r="143" spans="1:11" x14ac:dyDescent="0.25">
      <c r="A143" s="124"/>
      <c r="B143" s="24">
        <v>41710</v>
      </c>
      <c r="C143" s="5"/>
      <c r="D143" s="5"/>
      <c r="E143" s="5"/>
      <c r="F143" s="107">
        <f t="shared" si="2"/>
        <v>0</v>
      </c>
      <c r="G143" s="118"/>
      <c r="H143" s="35"/>
      <c r="I143" s="35"/>
      <c r="J143" s="35"/>
      <c r="K143" s="35"/>
    </row>
    <row r="144" spans="1:11" x14ac:dyDescent="0.25">
      <c r="A144" s="124"/>
      <c r="B144" s="24">
        <v>41711</v>
      </c>
      <c r="C144" s="5"/>
      <c r="D144" s="5"/>
      <c r="E144" s="5"/>
      <c r="F144" s="107">
        <f t="shared" si="2"/>
        <v>0</v>
      </c>
      <c r="G144" s="118"/>
      <c r="H144" s="35"/>
      <c r="I144" s="35"/>
      <c r="J144" s="35"/>
      <c r="K144" s="35"/>
    </row>
    <row r="145" spans="1:11" x14ac:dyDescent="0.25">
      <c r="A145" s="124"/>
      <c r="B145" s="24">
        <v>41712</v>
      </c>
      <c r="C145" s="5"/>
      <c r="D145" s="5"/>
      <c r="E145" s="5"/>
      <c r="F145" s="107">
        <f t="shared" si="2"/>
        <v>0</v>
      </c>
      <c r="G145" s="118"/>
      <c r="H145" s="35"/>
      <c r="I145" s="35"/>
      <c r="J145" s="35"/>
      <c r="K145" s="35"/>
    </row>
    <row r="146" spans="1:11" x14ac:dyDescent="0.25">
      <c r="A146" s="125"/>
      <c r="B146" s="24">
        <v>41713</v>
      </c>
      <c r="C146" s="5"/>
      <c r="D146" s="5"/>
      <c r="E146" s="5"/>
      <c r="F146" s="107">
        <f t="shared" si="2"/>
        <v>0</v>
      </c>
      <c r="G146" s="119"/>
      <c r="H146" s="35"/>
      <c r="I146" s="35"/>
      <c r="J146" s="35"/>
      <c r="K146" s="35"/>
    </row>
    <row r="147" spans="1:11" x14ac:dyDescent="0.25">
      <c r="A147" s="120">
        <v>20</v>
      </c>
      <c r="B147" s="25">
        <v>41715</v>
      </c>
      <c r="C147" s="6"/>
      <c r="D147" s="6"/>
      <c r="E147" s="6"/>
      <c r="F147" s="107">
        <f t="shared" si="2"/>
        <v>0</v>
      </c>
      <c r="G147" s="117">
        <v>35</v>
      </c>
      <c r="H147" s="36"/>
      <c r="I147" s="36"/>
      <c r="J147" s="36"/>
      <c r="K147" s="36"/>
    </row>
    <row r="148" spans="1:11" x14ac:dyDescent="0.25">
      <c r="A148" s="121"/>
      <c r="B148" s="25">
        <v>41716</v>
      </c>
      <c r="C148" s="6"/>
      <c r="D148" s="6"/>
      <c r="E148" s="6"/>
      <c r="F148" s="107">
        <f t="shared" si="2"/>
        <v>0</v>
      </c>
      <c r="G148" s="118"/>
      <c r="H148" s="36"/>
      <c r="I148" s="36"/>
      <c r="J148" s="36"/>
      <c r="K148" s="36"/>
    </row>
    <row r="149" spans="1:11" x14ac:dyDescent="0.25">
      <c r="A149" s="121"/>
      <c r="B149" s="25">
        <v>41717</v>
      </c>
      <c r="C149" s="6"/>
      <c r="D149" s="6"/>
      <c r="E149" s="6"/>
      <c r="F149" s="107">
        <f t="shared" si="2"/>
        <v>0</v>
      </c>
      <c r="G149" s="118"/>
      <c r="H149" s="36"/>
      <c r="I149" s="36"/>
      <c r="J149" s="36"/>
      <c r="K149" s="36"/>
    </row>
    <row r="150" spans="1:11" x14ac:dyDescent="0.25">
      <c r="A150" s="121"/>
      <c r="B150" s="25">
        <v>41718</v>
      </c>
      <c r="C150" s="6"/>
      <c r="D150" s="6"/>
      <c r="E150" s="6"/>
      <c r="F150" s="107">
        <f t="shared" si="2"/>
        <v>0</v>
      </c>
      <c r="G150" s="118"/>
      <c r="H150" s="36"/>
      <c r="I150" s="36"/>
      <c r="J150" s="36"/>
      <c r="K150" s="36"/>
    </row>
    <row r="151" spans="1:11" x14ac:dyDescent="0.25">
      <c r="A151" s="121"/>
      <c r="B151" s="25">
        <v>41719</v>
      </c>
      <c r="C151" s="6"/>
      <c r="D151" s="6"/>
      <c r="E151" s="6"/>
      <c r="F151" s="107">
        <f t="shared" si="2"/>
        <v>0</v>
      </c>
      <c r="G151" s="118"/>
      <c r="H151" s="36"/>
      <c r="I151" s="36"/>
      <c r="J151" s="36"/>
      <c r="K151" s="36"/>
    </row>
    <row r="152" spans="1:11" x14ac:dyDescent="0.25">
      <c r="A152" s="122"/>
      <c r="B152" s="25">
        <v>41720</v>
      </c>
      <c r="C152" s="6"/>
      <c r="D152" s="6"/>
      <c r="E152" s="6"/>
      <c r="F152" s="107">
        <f t="shared" si="2"/>
        <v>0</v>
      </c>
      <c r="G152" s="119"/>
      <c r="H152" s="36"/>
      <c r="I152" s="36"/>
      <c r="J152" s="36"/>
      <c r="K152" s="36"/>
    </row>
    <row r="153" spans="1:11" x14ac:dyDescent="0.25">
      <c r="A153" s="123">
        <v>21</v>
      </c>
      <c r="B153" s="24">
        <v>41722</v>
      </c>
      <c r="C153" s="5"/>
      <c r="D153" s="5"/>
      <c r="E153" s="5"/>
      <c r="F153" s="107">
        <f t="shared" si="2"/>
        <v>0</v>
      </c>
      <c r="G153" s="117">
        <v>35</v>
      </c>
      <c r="H153" s="35"/>
      <c r="I153" s="35"/>
      <c r="J153" s="35"/>
      <c r="K153" s="35"/>
    </row>
    <row r="154" spans="1:11" x14ac:dyDescent="0.25">
      <c r="A154" s="124"/>
      <c r="B154" s="24">
        <v>41723</v>
      </c>
      <c r="C154" s="5"/>
      <c r="D154" s="5"/>
      <c r="E154" s="5"/>
      <c r="F154" s="107">
        <f t="shared" si="2"/>
        <v>0</v>
      </c>
      <c r="G154" s="118"/>
      <c r="H154" s="35"/>
      <c r="I154" s="35"/>
      <c r="J154" s="35"/>
      <c r="K154" s="35"/>
    </row>
    <row r="155" spans="1:11" x14ac:dyDescent="0.25">
      <c r="A155" s="124"/>
      <c r="B155" s="24">
        <v>41724</v>
      </c>
      <c r="C155" s="5"/>
      <c r="D155" s="5"/>
      <c r="E155" s="5"/>
      <c r="F155" s="107">
        <f t="shared" si="2"/>
        <v>0</v>
      </c>
      <c r="G155" s="118"/>
      <c r="H155" s="35"/>
      <c r="I155" s="35"/>
      <c r="J155" s="35"/>
      <c r="K155" s="35"/>
    </row>
    <row r="156" spans="1:11" x14ac:dyDescent="0.25">
      <c r="A156" s="124"/>
      <c r="B156" s="24">
        <v>41725</v>
      </c>
      <c r="C156" s="5"/>
      <c r="D156" s="5"/>
      <c r="E156" s="5"/>
      <c r="F156" s="107">
        <f t="shared" si="2"/>
        <v>0</v>
      </c>
      <c r="G156" s="118"/>
      <c r="H156" s="35"/>
      <c r="I156" s="35"/>
      <c r="J156" s="35"/>
      <c r="K156" s="35"/>
    </row>
    <row r="157" spans="1:11" x14ac:dyDescent="0.25">
      <c r="A157" s="124"/>
      <c r="B157" s="24">
        <v>41726</v>
      </c>
      <c r="C157" s="5"/>
      <c r="D157" s="5"/>
      <c r="E157" s="5"/>
      <c r="F157" s="107">
        <f t="shared" si="2"/>
        <v>0</v>
      </c>
      <c r="G157" s="118"/>
      <c r="H157" s="35"/>
      <c r="I157" s="35"/>
      <c r="J157" s="35"/>
      <c r="K157" s="35"/>
    </row>
    <row r="158" spans="1:11" x14ac:dyDescent="0.25">
      <c r="A158" s="125"/>
      <c r="B158" s="24">
        <v>41727</v>
      </c>
      <c r="C158" s="5"/>
      <c r="D158" s="5"/>
      <c r="E158" s="5"/>
      <c r="F158" s="107">
        <f t="shared" si="2"/>
        <v>0</v>
      </c>
      <c r="G158" s="119"/>
      <c r="H158" s="35"/>
      <c r="I158" s="35"/>
      <c r="J158" s="35"/>
      <c r="K158" s="35"/>
    </row>
    <row r="159" spans="1:11" x14ac:dyDescent="0.25">
      <c r="A159" s="120">
        <v>22</v>
      </c>
      <c r="B159" s="25">
        <v>41729</v>
      </c>
      <c r="C159" s="6"/>
      <c r="D159" s="6"/>
      <c r="E159" s="6"/>
      <c r="F159" s="107">
        <f t="shared" si="2"/>
        <v>0</v>
      </c>
      <c r="G159" s="117">
        <v>35</v>
      </c>
      <c r="H159" s="36"/>
      <c r="I159" s="36"/>
      <c r="J159" s="36"/>
      <c r="K159" s="36"/>
    </row>
    <row r="160" spans="1:11" x14ac:dyDescent="0.25">
      <c r="A160" s="121"/>
      <c r="B160" s="25">
        <v>41730</v>
      </c>
      <c r="C160" s="6"/>
      <c r="D160" s="6"/>
      <c r="E160" s="6"/>
      <c r="F160" s="107">
        <f t="shared" si="2"/>
        <v>0</v>
      </c>
      <c r="G160" s="118"/>
      <c r="H160" s="36"/>
      <c r="I160" s="36"/>
      <c r="J160" s="36"/>
      <c r="K160" s="36"/>
    </row>
    <row r="161" spans="1:11" x14ac:dyDescent="0.25">
      <c r="A161" s="121"/>
      <c r="B161" s="25">
        <v>41731</v>
      </c>
      <c r="C161" s="6"/>
      <c r="D161" s="6"/>
      <c r="E161" s="6"/>
      <c r="F161" s="107">
        <f t="shared" si="2"/>
        <v>0</v>
      </c>
      <c r="G161" s="118"/>
      <c r="H161" s="36"/>
      <c r="I161" s="36"/>
      <c r="J161" s="36"/>
      <c r="K161" s="36"/>
    </row>
    <row r="162" spans="1:11" x14ac:dyDescent="0.25">
      <c r="A162" s="121"/>
      <c r="B162" s="25">
        <v>41732</v>
      </c>
      <c r="C162" s="6"/>
      <c r="D162" s="6"/>
      <c r="E162" s="6"/>
      <c r="F162" s="107">
        <f t="shared" si="2"/>
        <v>0</v>
      </c>
      <c r="G162" s="118"/>
      <c r="H162" s="36"/>
      <c r="I162" s="36"/>
      <c r="J162" s="36"/>
      <c r="K162" s="36"/>
    </row>
    <row r="163" spans="1:11" x14ac:dyDescent="0.25">
      <c r="A163" s="121"/>
      <c r="B163" s="25">
        <v>41733</v>
      </c>
      <c r="C163" s="6"/>
      <c r="D163" s="6"/>
      <c r="E163" s="6"/>
      <c r="F163" s="107">
        <f t="shared" si="2"/>
        <v>0</v>
      </c>
      <c r="G163" s="118"/>
      <c r="H163" s="36"/>
      <c r="I163" s="36"/>
      <c r="J163" s="36"/>
      <c r="K163" s="36"/>
    </row>
    <row r="164" spans="1:11" x14ac:dyDescent="0.25">
      <c r="A164" s="122"/>
      <c r="B164" s="25">
        <v>41734</v>
      </c>
      <c r="C164" s="6"/>
      <c r="D164" s="6"/>
      <c r="E164" s="6"/>
      <c r="F164" s="107">
        <f t="shared" si="2"/>
        <v>0</v>
      </c>
      <c r="G164" s="119"/>
      <c r="H164" s="36"/>
      <c r="I164" s="36"/>
      <c r="J164" s="36"/>
      <c r="K164" s="36"/>
    </row>
    <row r="165" spans="1:11" x14ac:dyDescent="0.25">
      <c r="A165" s="123">
        <v>23</v>
      </c>
      <c r="B165" s="24">
        <v>41736</v>
      </c>
      <c r="C165" s="5"/>
      <c r="D165" s="5"/>
      <c r="E165" s="5"/>
      <c r="F165" s="107">
        <f t="shared" si="2"/>
        <v>0</v>
      </c>
      <c r="G165" s="117">
        <v>35</v>
      </c>
      <c r="H165" s="35"/>
      <c r="I165" s="35"/>
      <c r="J165" s="35"/>
      <c r="K165" s="35"/>
    </row>
    <row r="166" spans="1:11" x14ac:dyDescent="0.25">
      <c r="A166" s="124"/>
      <c r="B166" s="24">
        <v>41737</v>
      </c>
      <c r="C166" s="5"/>
      <c r="D166" s="5"/>
      <c r="E166" s="5"/>
      <c r="F166" s="107">
        <f t="shared" si="2"/>
        <v>0</v>
      </c>
      <c r="G166" s="118"/>
      <c r="H166" s="35"/>
      <c r="I166" s="35"/>
      <c r="J166" s="35"/>
      <c r="K166" s="35"/>
    </row>
    <row r="167" spans="1:11" x14ac:dyDescent="0.25">
      <c r="A167" s="124"/>
      <c r="B167" s="24">
        <v>41738</v>
      </c>
      <c r="C167" s="5"/>
      <c r="D167" s="5"/>
      <c r="E167" s="5"/>
      <c r="F167" s="107">
        <f t="shared" si="2"/>
        <v>0</v>
      </c>
      <c r="G167" s="118"/>
      <c r="H167" s="35"/>
      <c r="I167" s="35"/>
      <c r="J167" s="35"/>
      <c r="K167" s="35"/>
    </row>
    <row r="168" spans="1:11" x14ac:dyDescent="0.25">
      <c r="A168" s="124"/>
      <c r="B168" s="24">
        <v>41739</v>
      </c>
      <c r="C168" s="5"/>
      <c r="D168" s="5"/>
      <c r="E168" s="5"/>
      <c r="F168" s="107">
        <f t="shared" si="2"/>
        <v>0</v>
      </c>
      <c r="G168" s="118"/>
      <c r="H168" s="35"/>
      <c r="I168" s="35"/>
      <c r="J168" s="35"/>
      <c r="K168" s="35"/>
    </row>
    <row r="169" spans="1:11" x14ac:dyDescent="0.25">
      <c r="A169" s="124"/>
      <c r="B169" s="24">
        <v>41740</v>
      </c>
      <c r="C169" s="5"/>
      <c r="D169" s="5"/>
      <c r="E169" s="5"/>
      <c r="F169" s="107">
        <f t="shared" si="2"/>
        <v>0</v>
      </c>
      <c r="G169" s="118"/>
      <c r="H169" s="35"/>
      <c r="I169" s="35"/>
      <c r="J169" s="35"/>
      <c r="K169" s="35"/>
    </row>
    <row r="170" spans="1:11" x14ac:dyDescent="0.25">
      <c r="A170" s="125"/>
      <c r="B170" s="24">
        <v>41741</v>
      </c>
      <c r="C170" s="5"/>
      <c r="D170" s="5"/>
      <c r="E170" s="5"/>
      <c r="F170" s="107">
        <f t="shared" si="2"/>
        <v>0</v>
      </c>
      <c r="G170" s="119"/>
      <c r="H170" s="35"/>
      <c r="I170" s="35"/>
      <c r="J170" s="35"/>
      <c r="K170" s="35"/>
    </row>
    <row r="171" spans="1:11" x14ac:dyDescent="0.25">
      <c r="A171" s="120">
        <v>24</v>
      </c>
      <c r="B171" s="25">
        <v>41743</v>
      </c>
      <c r="C171" s="6"/>
      <c r="D171" s="6"/>
      <c r="E171" s="6"/>
      <c r="F171" s="107">
        <f t="shared" si="2"/>
        <v>0</v>
      </c>
      <c r="G171" s="117">
        <v>35</v>
      </c>
      <c r="H171" s="36"/>
      <c r="I171" s="36"/>
      <c r="J171" s="36"/>
      <c r="K171" s="36"/>
    </row>
    <row r="172" spans="1:11" x14ac:dyDescent="0.25">
      <c r="A172" s="121"/>
      <c r="B172" s="25">
        <v>41744</v>
      </c>
      <c r="C172" s="6"/>
      <c r="D172" s="6"/>
      <c r="E172" s="6"/>
      <c r="F172" s="107">
        <f t="shared" si="2"/>
        <v>0</v>
      </c>
      <c r="G172" s="118"/>
      <c r="H172" s="36"/>
      <c r="I172" s="36"/>
      <c r="J172" s="36"/>
      <c r="K172" s="36"/>
    </row>
    <row r="173" spans="1:11" x14ac:dyDescent="0.25">
      <c r="A173" s="121"/>
      <c r="B173" s="25">
        <v>41745</v>
      </c>
      <c r="C173" s="6"/>
      <c r="D173" s="6"/>
      <c r="E173" s="6"/>
      <c r="F173" s="107">
        <f t="shared" si="2"/>
        <v>0</v>
      </c>
      <c r="G173" s="118"/>
      <c r="H173" s="36"/>
      <c r="I173" s="36"/>
      <c r="J173" s="36"/>
      <c r="K173" s="36"/>
    </row>
    <row r="174" spans="1:11" x14ac:dyDescent="0.25">
      <c r="A174" s="121"/>
      <c r="B174" s="25">
        <v>41746</v>
      </c>
      <c r="C174" s="6"/>
      <c r="D174" s="6"/>
      <c r="E174" s="6"/>
      <c r="F174" s="107">
        <f t="shared" si="2"/>
        <v>0</v>
      </c>
      <c r="G174" s="118"/>
      <c r="H174" s="36"/>
      <c r="I174" s="36"/>
      <c r="J174" s="36"/>
      <c r="K174" s="36"/>
    </row>
    <row r="175" spans="1:11" x14ac:dyDescent="0.25">
      <c r="A175" s="121"/>
      <c r="B175" s="25">
        <v>41747</v>
      </c>
      <c r="C175" s="6"/>
      <c r="D175" s="6"/>
      <c r="E175" s="6"/>
      <c r="F175" s="107">
        <f t="shared" si="2"/>
        <v>0</v>
      </c>
      <c r="G175" s="118"/>
      <c r="H175" s="36"/>
      <c r="I175" s="36"/>
      <c r="J175" s="36"/>
      <c r="K175" s="36"/>
    </row>
    <row r="176" spans="1:11" x14ac:dyDescent="0.25">
      <c r="A176" s="122"/>
      <c r="B176" s="25">
        <v>41748</v>
      </c>
      <c r="C176" s="6"/>
      <c r="D176" s="6"/>
      <c r="E176" s="6"/>
      <c r="F176" s="107">
        <f t="shared" si="2"/>
        <v>0</v>
      </c>
      <c r="G176" s="119"/>
      <c r="H176" s="36"/>
      <c r="I176" s="36"/>
      <c r="J176" s="36"/>
      <c r="K176" s="36"/>
    </row>
    <row r="177" spans="1:11" x14ac:dyDescent="0.25">
      <c r="A177" s="123">
        <v>25</v>
      </c>
      <c r="B177" s="24">
        <v>41750</v>
      </c>
      <c r="C177" s="5"/>
      <c r="D177" s="5"/>
      <c r="E177" s="5"/>
      <c r="F177" s="107">
        <f t="shared" si="2"/>
        <v>0</v>
      </c>
      <c r="G177" s="117">
        <v>35</v>
      </c>
      <c r="H177" s="35"/>
      <c r="I177" s="35"/>
      <c r="J177" s="35"/>
      <c r="K177" s="35"/>
    </row>
    <row r="178" spans="1:11" x14ac:dyDescent="0.25">
      <c r="A178" s="124"/>
      <c r="B178" s="24">
        <v>41751</v>
      </c>
      <c r="C178" s="5"/>
      <c r="D178" s="5"/>
      <c r="E178" s="5"/>
      <c r="F178" s="107">
        <f t="shared" si="2"/>
        <v>0</v>
      </c>
      <c r="G178" s="118"/>
      <c r="H178" s="35"/>
      <c r="I178" s="35"/>
      <c r="J178" s="35"/>
      <c r="K178" s="35"/>
    </row>
    <row r="179" spans="1:11" x14ac:dyDescent="0.25">
      <c r="A179" s="124"/>
      <c r="B179" s="24">
        <v>41752</v>
      </c>
      <c r="C179" s="5"/>
      <c r="D179" s="5"/>
      <c r="E179" s="5"/>
      <c r="F179" s="107">
        <f t="shared" si="2"/>
        <v>0</v>
      </c>
      <c r="G179" s="118"/>
      <c r="H179" s="35"/>
      <c r="I179" s="35"/>
      <c r="J179" s="35"/>
      <c r="K179" s="35"/>
    </row>
    <row r="180" spans="1:11" x14ac:dyDescent="0.25">
      <c r="A180" s="124"/>
      <c r="B180" s="24">
        <v>41753</v>
      </c>
      <c r="C180" s="5"/>
      <c r="D180" s="5"/>
      <c r="E180" s="5"/>
      <c r="F180" s="107">
        <f t="shared" si="2"/>
        <v>0</v>
      </c>
      <c r="G180" s="118"/>
      <c r="H180" s="35"/>
      <c r="I180" s="35"/>
      <c r="J180" s="35"/>
      <c r="K180" s="35"/>
    </row>
    <row r="181" spans="1:11" x14ac:dyDescent="0.25">
      <c r="A181" s="124"/>
      <c r="B181" s="24">
        <v>41754</v>
      </c>
      <c r="C181" s="5"/>
      <c r="D181" s="5"/>
      <c r="E181" s="5"/>
      <c r="F181" s="107">
        <f t="shared" ref="F181:F212" si="3">SUM(E181:E185)</f>
        <v>0</v>
      </c>
      <c r="G181" s="118"/>
      <c r="H181" s="35"/>
      <c r="I181" s="35"/>
      <c r="J181" s="35"/>
      <c r="K181" s="35"/>
    </row>
    <row r="182" spans="1:11" x14ac:dyDescent="0.25">
      <c r="A182" s="125"/>
      <c r="B182" s="24">
        <v>41755</v>
      </c>
      <c r="C182" s="5"/>
      <c r="D182" s="5"/>
      <c r="E182" s="5"/>
      <c r="F182" s="107">
        <f t="shared" si="3"/>
        <v>0</v>
      </c>
      <c r="G182" s="119"/>
      <c r="H182" s="35"/>
      <c r="I182" s="35"/>
      <c r="J182" s="35"/>
      <c r="K182" s="35"/>
    </row>
    <row r="183" spans="1:11" x14ac:dyDescent="0.25">
      <c r="A183" s="120">
        <v>26</v>
      </c>
      <c r="B183" s="25">
        <v>41757</v>
      </c>
      <c r="C183" s="6"/>
      <c r="D183" s="6"/>
      <c r="E183" s="6"/>
      <c r="F183" s="107">
        <f t="shared" si="3"/>
        <v>0</v>
      </c>
      <c r="G183" s="117">
        <v>35</v>
      </c>
      <c r="H183" s="36"/>
      <c r="I183" s="36"/>
      <c r="J183" s="36"/>
      <c r="K183" s="36"/>
    </row>
    <row r="184" spans="1:11" x14ac:dyDescent="0.25">
      <c r="A184" s="121"/>
      <c r="B184" s="25">
        <v>41758</v>
      </c>
      <c r="C184" s="6"/>
      <c r="D184" s="6"/>
      <c r="E184" s="6"/>
      <c r="F184" s="107">
        <f t="shared" si="3"/>
        <v>0</v>
      </c>
      <c r="G184" s="118"/>
      <c r="H184" s="36"/>
      <c r="I184" s="36"/>
      <c r="J184" s="36"/>
      <c r="K184" s="36"/>
    </row>
    <row r="185" spans="1:11" x14ac:dyDescent="0.25">
      <c r="A185" s="121"/>
      <c r="B185" s="25">
        <v>41759</v>
      </c>
      <c r="C185" s="6"/>
      <c r="D185" s="6"/>
      <c r="E185" s="6"/>
      <c r="F185" s="107">
        <f t="shared" si="3"/>
        <v>0</v>
      </c>
      <c r="G185" s="118"/>
      <c r="H185" s="36"/>
      <c r="I185" s="36"/>
      <c r="J185" s="36"/>
      <c r="K185" s="36"/>
    </row>
    <row r="186" spans="1:11" x14ac:dyDescent="0.25">
      <c r="A186" s="121"/>
      <c r="B186" s="25">
        <v>41760</v>
      </c>
      <c r="C186" s="6"/>
      <c r="D186" s="6"/>
      <c r="E186" s="6"/>
      <c r="F186" s="107">
        <f t="shared" si="3"/>
        <v>0</v>
      </c>
      <c r="G186" s="118"/>
      <c r="H186" s="36"/>
      <c r="I186" s="36"/>
      <c r="J186" s="36"/>
      <c r="K186" s="36"/>
    </row>
    <row r="187" spans="1:11" x14ac:dyDescent="0.25">
      <c r="A187" s="121"/>
      <c r="B187" s="25">
        <v>41761</v>
      </c>
      <c r="C187" s="6"/>
      <c r="D187" s="6"/>
      <c r="E187" s="6"/>
      <c r="F187" s="107">
        <f t="shared" si="3"/>
        <v>0</v>
      </c>
      <c r="G187" s="118"/>
      <c r="H187" s="36"/>
      <c r="I187" s="36"/>
      <c r="J187" s="36"/>
      <c r="K187" s="36"/>
    </row>
    <row r="188" spans="1:11" x14ac:dyDescent="0.25">
      <c r="A188" s="122"/>
      <c r="B188" s="25">
        <v>41762</v>
      </c>
      <c r="C188" s="6"/>
      <c r="D188" s="6"/>
      <c r="E188" s="6"/>
      <c r="F188" s="107">
        <f t="shared" si="3"/>
        <v>0</v>
      </c>
      <c r="G188" s="119"/>
      <c r="H188" s="36"/>
      <c r="I188" s="36"/>
      <c r="J188" s="36"/>
      <c r="K188" s="36"/>
    </row>
    <row r="189" spans="1:11" x14ac:dyDescent="0.25">
      <c r="A189" s="123">
        <v>27</v>
      </c>
      <c r="B189" s="24">
        <v>41764</v>
      </c>
      <c r="C189" s="5"/>
      <c r="D189" s="5"/>
      <c r="E189" s="5"/>
      <c r="F189" s="107">
        <f t="shared" si="3"/>
        <v>0</v>
      </c>
      <c r="G189" s="117">
        <v>35</v>
      </c>
      <c r="H189" s="35"/>
      <c r="I189" s="35"/>
      <c r="J189" s="35"/>
      <c r="K189" s="35"/>
    </row>
    <row r="190" spans="1:11" x14ac:dyDescent="0.25">
      <c r="A190" s="124"/>
      <c r="B190" s="24">
        <v>41765</v>
      </c>
      <c r="C190" s="5"/>
      <c r="D190" s="5"/>
      <c r="E190" s="5"/>
      <c r="F190" s="107">
        <f t="shared" si="3"/>
        <v>0</v>
      </c>
      <c r="G190" s="118"/>
      <c r="H190" s="35"/>
      <c r="I190" s="35"/>
      <c r="J190" s="35"/>
      <c r="K190" s="35"/>
    </row>
    <row r="191" spans="1:11" x14ac:dyDescent="0.25">
      <c r="A191" s="124"/>
      <c r="B191" s="24">
        <v>41766</v>
      </c>
      <c r="C191" s="5"/>
      <c r="D191" s="5"/>
      <c r="E191" s="5"/>
      <c r="F191" s="107">
        <f t="shared" si="3"/>
        <v>0</v>
      </c>
      <c r="G191" s="118"/>
      <c r="H191" s="35"/>
      <c r="I191" s="35"/>
      <c r="J191" s="35"/>
      <c r="K191" s="35"/>
    </row>
    <row r="192" spans="1:11" x14ac:dyDescent="0.25">
      <c r="A192" s="124"/>
      <c r="B192" s="24">
        <v>41767</v>
      </c>
      <c r="C192" s="5"/>
      <c r="D192" s="5"/>
      <c r="E192" s="5"/>
      <c r="F192" s="107">
        <f t="shared" si="3"/>
        <v>0</v>
      </c>
      <c r="G192" s="118"/>
      <c r="H192" s="35"/>
      <c r="I192" s="35"/>
      <c r="J192" s="35"/>
      <c r="K192" s="35"/>
    </row>
    <row r="193" spans="1:11" x14ac:dyDescent="0.25">
      <c r="A193" s="124"/>
      <c r="B193" s="24">
        <v>41768</v>
      </c>
      <c r="C193" s="5"/>
      <c r="D193" s="5"/>
      <c r="E193" s="5"/>
      <c r="F193" s="107">
        <f t="shared" si="3"/>
        <v>0</v>
      </c>
      <c r="G193" s="118"/>
      <c r="H193" s="35"/>
      <c r="I193" s="35"/>
      <c r="J193" s="35"/>
      <c r="K193" s="35"/>
    </row>
    <row r="194" spans="1:11" x14ac:dyDescent="0.25">
      <c r="A194" s="125"/>
      <c r="B194" s="24">
        <v>41769</v>
      </c>
      <c r="C194" s="5"/>
      <c r="D194" s="5"/>
      <c r="E194" s="5"/>
      <c r="F194" s="107">
        <f t="shared" si="3"/>
        <v>0</v>
      </c>
      <c r="G194" s="119"/>
      <c r="H194" s="35"/>
      <c r="I194" s="35"/>
      <c r="J194" s="35"/>
      <c r="K194" s="35"/>
    </row>
    <row r="195" spans="1:11" x14ac:dyDescent="0.25">
      <c r="A195" s="120">
        <v>28</v>
      </c>
      <c r="B195" s="25">
        <v>41771</v>
      </c>
      <c r="C195" s="6"/>
      <c r="D195" s="6"/>
      <c r="E195" s="6"/>
      <c r="F195" s="107">
        <f t="shared" si="3"/>
        <v>0</v>
      </c>
      <c r="G195" s="117">
        <v>35</v>
      </c>
      <c r="H195" s="36"/>
      <c r="I195" s="36"/>
      <c r="J195" s="36"/>
      <c r="K195" s="36"/>
    </row>
    <row r="196" spans="1:11" x14ac:dyDescent="0.25">
      <c r="A196" s="121"/>
      <c r="B196" s="25">
        <v>41772</v>
      </c>
      <c r="C196" s="6"/>
      <c r="D196" s="6"/>
      <c r="E196" s="6"/>
      <c r="F196" s="107">
        <f t="shared" si="3"/>
        <v>0</v>
      </c>
      <c r="G196" s="118"/>
      <c r="H196" s="36"/>
      <c r="I196" s="36"/>
      <c r="J196" s="36"/>
      <c r="K196" s="36"/>
    </row>
    <row r="197" spans="1:11" x14ac:dyDescent="0.25">
      <c r="A197" s="121"/>
      <c r="B197" s="25">
        <v>41773</v>
      </c>
      <c r="C197" s="6"/>
      <c r="D197" s="6"/>
      <c r="E197" s="6"/>
      <c r="F197" s="107">
        <f t="shared" si="3"/>
        <v>0</v>
      </c>
      <c r="G197" s="118"/>
      <c r="H197" s="36"/>
      <c r="I197" s="36"/>
      <c r="J197" s="36"/>
      <c r="K197" s="36"/>
    </row>
    <row r="198" spans="1:11" x14ac:dyDescent="0.25">
      <c r="A198" s="121"/>
      <c r="B198" s="25">
        <v>41774</v>
      </c>
      <c r="C198" s="6"/>
      <c r="D198" s="6"/>
      <c r="E198" s="6"/>
      <c r="F198" s="107">
        <f t="shared" si="3"/>
        <v>0</v>
      </c>
      <c r="G198" s="118"/>
      <c r="H198" s="36"/>
      <c r="I198" s="36"/>
      <c r="J198" s="36"/>
      <c r="K198" s="36"/>
    </row>
    <row r="199" spans="1:11" x14ac:dyDescent="0.25">
      <c r="A199" s="121"/>
      <c r="B199" s="25">
        <v>41775</v>
      </c>
      <c r="C199" s="6"/>
      <c r="D199" s="6"/>
      <c r="E199" s="6"/>
      <c r="F199" s="107">
        <f t="shared" si="3"/>
        <v>0</v>
      </c>
      <c r="G199" s="118"/>
      <c r="H199" s="36"/>
      <c r="I199" s="36"/>
      <c r="J199" s="36"/>
      <c r="K199" s="36"/>
    </row>
    <row r="200" spans="1:11" x14ac:dyDescent="0.25">
      <c r="A200" s="122"/>
      <c r="B200" s="25">
        <v>41776</v>
      </c>
      <c r="C200" s="6"/>
      <c r="D200" s="6"/>
      <c r="E200" s="6"/>
      <c r="F200" s="107">
        <f t="shared" si="3"/>
        <v>0</v>
      </c>
      <c r="G200" s="119"/>
      <c r="H200" s="36"/>
      <c r="I200" s="36"/>
      <c r="J200" s="36"/>
      <c r="K200" s="36"/>
    </row>
    <row r="201" spans="1:11" x14ac:dyDescent="0.25">
      <c r="A201" s="123">
        <v>29</v>
      </c>
      <c r="B201" s="24">
        <v>41778</v>
      </c>
      <c r="C201" s="5"/>
      <c r="D201" s="5"/>
      <c r="E201" s="5"/>
      <c r="F201" s="107">
        <f t="shared" si="3"/>
        <v>0</v>
      </c>
      <c r="G201" s="117">
        <v>35</v>
      </c>
      <c r="H201" s="35"/>
      <c r="I201" s="35"/>
      <c r="J201" s="35"/>
      <c r="K201" s="35"/>
    </row>
    <row r="202" spans="1:11" x14ac:dyDescent="0.25">
      <c r="A202" s="124"/>
      <c r="B202" s="24">
        <v>41779</v>
      </c>
      <c r="C202" s="5"/>
      <c r="D202" s="5"/>
      <c r="E202" s="5"/>
      <c r="F202" s="107">
        <f t="shared" si="3"/>
        <v>0</v>
      </c>
      <c r="G202" s="118"/>
      <c r="H202" s="35"/>
      <c r="I202" s="35"/>
      <c r="J202" s="35"/>
      <c r="K202" s="35"/>
    </row>
    <row r="203" spans="1:11" x14ac:dyDescent="0.25">
      <c r="A203" s="124"/>
      <c r="B203" s="24">
        <v>41780</v>
      </c>
      <c r="C203" s="5"/>
      <c r="D203" s="5"/>
      <c r="E203" s="5"/>
      <c r="F203" s="107">
        <f t="shared" si="3"/>
        <v>0</v>
      </c>
      <c r="G203" s="118"/>
      <c r="H203" s="35"/>
      <c r="I203" s="35"/>
      <c r="J203" s="35"/>
      <c r="K203" s="35"/>
    </row>
    <row r="204" spans="1:11" x14ac:dyDescent="0.25">
      <c r="A204" s="124"/>
      <c r="B204" s="24">
        <v>41781</v>
      </c>
      <c r="C204" s="5"/>
      <c r="D204" s="5"/>
      <c r="E204" s="5"/>
      <c r="F204" s="107">
        <f t="shared" si="3"/>
        <v>0</v>
      </c>
      <c r="G204" s="118"/>
      <c r="H204" s="35"/>
      <c r="I204" s="35"/>
      <c r="J204" s="35"/>
      <c r="K204" s="35"/>
    </row>
    <row r="205" spans="1:11" x14ac:dyDescent="0.25">
      <c r="A205" s="124"/>
      <c r="B205" s="24">
        <v>41782</v>
      </c>
      <c r="C205" s="5"/>
      <c r="D205" s="5"/>
      <c r="E205" s="5"/>
      <c r="F205" s="107">
        <f t="shared" si="3"/>
        <v>0</v>
      </c>
      <c r="G205" s="118"/>
      <c r="H205" s="35"/>
      <c r="I205" s="35"/>
      <c r="J205" s="35"/>
      <c r="K205" s="35"/>
    </row>
    <row r="206" spans="1:11" x14ac:dyDescent="0.25">
      <c r="A206" s="125"/>
      <c r="B206" s="24">
        <v>41783</v>
      </c>
      <c r="C206" s="5"/>
      <c r="D206" s="5"/>
      <c r="E206" s="5"/>
      <c r="F206" s="107">
        <f t="shared" si="3"/>
        <v>0</v>
      </c>
      <c r="G206" s="119"/>
      <c r="H206" s="35"/>
      <c r="I206" s="35"/>
      <c r="J206" s="35"/>
      <c r="K206" s="35"/>
    </row>
    <row r="207" spans="1:11" x14ac:dyDescent="0.25">
      <c r="A207" s="191">
        <v>30</v>
      </c>
      <c r="B207" s="25">
        <v>41785</v>
      </c>
      <c r="C207" s="2"/>
      <c r="D207" s="2"/>
      <c r="E207" s="2"/>
      <c r="F207" s="107">
        <f t="shared" si="3"/>
        <v>0</v>
      </c>
      <c r="G207" s="117">
        <v>35</v>
      </c>
      <c r="H207" s="37"/>
      <c r="I207" s="37"/>
      <c r="J207" s="37"/>
      <c r="K207" s="37"/>
    </row>
    <row r="208" spans="1:11" x14ac:dyDescent="0.25">
      <c r="A208" s="192"/>
      <c r="B208" s="25">
        <v>41786</v>
      </c>
      <c r="C208" s="2"/>
      <c r="D208" s="2"/>
      <c r="E208" s="2"/>
      <c r="F208" s="107">
        <f>SUM(E208:E211)</f>
        <v>0</v>
      </c>
      <c r="G208" s="118"/>
      <c r="H208" s="37"/>
      <c r="I208" s="37"/>
      <c r="J208" s="37"/>
      <c r="K208" s="37"/>
    </row>
    <row r="209" spans="1:11" x14ac:dyDescent="0.25">
      <c r="A209" s="192"/>
      <c r="B209" s="25">
        <v>41787</v>
      </c>
      <c r="C209" s="2"/>
      <c r="D209" s="2"/>
      <c r="E209" s="2"/>
      <c r="F209" s="107">
        <f>SUM(E209:E212)</f>
        <v>0</v>
      </c>
      <c r="G209" s="118"/>
      <c r="H209" s="37"/>
      <c r="I209" s="37"/>
      <c r="J209" s="37"/>
      <c r="K209" s="37"/>
    </row>
    <row r="210" spans="1:11" x14ac:dyDescent="0.25">
      <c r="A210" s="192"/>
      <c r="B210" s="25">
        <v>41788</v>
      </c>
      <c r="C210" s="2"/>
      <c r="D210" s="2"/>
      <c r="E210" s="2"/>
      <c r="F210" s="107">
        <f>SUM(E210:E213)</f>
        <v>0</v>
      </c>
      <c r="G210" s="118"/>
      <c r="H210" s="37"/>
      <c r="I210" s="37"/>
      <c r="J210" s="37"/>
      <c r="K210" s="37"/>
    </row>
    <row r="211" spans="1:11" x14ac:dyDescent="0.25">
      <c r="A211" s="192"/>
      <c r="B211" s="25">
        <v>41789</v>
      </c>
      <c r="C211" s="2"/>
      <c r="D211" s="2"/>
      <c r="E211" s="2"/>
      <c r="F211" s="107">
        <f>SUM(E211:E214)</f>
        <v>0</v>
      </c>
      <c r="G211" s="118"/>
      <c r="H211" s="37"/>
      <c r="I211" s="37"/>
      <c r="J211" s="37"/>
      <c r="K211" s="37"/>
    </row>
    <row r="212" spans="1:11" x14ac:dyDescent="0.25">
      <c r="A212" s="193"/>
      <c r="B212" s="25">
        <v>41790</v>
      </c>
      <c r="C212" s="2"/>
      <c r="D212" s="2"/>
      <c r="E212" s="2"/>
      <c r="F212" s="107">
        <f t="shared" si="3"/>
        <v>0</v>
      </c>
      <c r="G212" s="119"/>
      <c r="H212" s="37"/>
      <c r="I212" s="37"/>
      <c r="J212" s="37"/>
      <c r="K212" s="37"/>
    </row>
    <row r="213" spans="1:11" x14ac:dyDescent="0.25">
      <c r="A213" s="106"/>
      <c r="B213" s="110"/>
      <c r="C213" s="111"/>
      <c r="D213" s="111"/>
      <c r="E213" s="111"/>
      <c r="F213" s="111"/>
      <c r="G213" s="112"/>
      <c r="H213" s="113"/>
      <c r="I213" s="113"/>
      <c r="J213" s="113"/>
      <c r="K213" s="113"/>
    </row>
    <row r="214" spans="1:11" x14ac:dyDescent="0.25">
      <c r="A214" s="106"/>
      <c r="B214" s="110"/>
      <c r="C214" s="111"/>
      <c r="D214" s="111"/>
      <c r="E214" s="111"/>
      <c r="F214" s="111"/>
      <c r="G214" s="112"/>
      <c r="H214" s="113"/>
      <c r="I214" s="113"/>
      <c r="J214" s="113"/>
      <c r="K214" s="113"/>
    </row>
  </sheetData>
  <dataConsolidate/>
  <mergeCells count="103">
    <mergeCell ref="A135:A140"/>
    <mergeCell ref="A129:A134"/>
    <mergeCell ref="A141:A146"/>
    <mergeCell ref="A147:A152"/>
    <mergeCell ref="A50:A58"/>
    <mergeCell ref="A112:A116"/>
    <mergeCell ref="A207:A212"/>
    <mergeCell ref="A153:A158"/>
    <mergeCell ref="A159:A164"/>
    <mergeCell ref="A165:A170"/>
    <mergeCell ref="A171:A176"/>
    <mergeCell ref="A177:A182"/>
    <mergeCell ref="A183:A188"/>
    <mergeCell ref="A189:A194"/>
    <mergeCell ref="F14:F15"/>
    <mergeCell ref="F17:F19"/>
    <mergeCell ref="B17:B19"/>
    <mergeCell ref="F20:F21"/>
    <mergeCell ref="B14:B15"/>
    <mergeCell ref="F22:F26"/>
    <mergeCell ref="B27:B29"/>
    <mergeCell ref="F27:F29"/>
    <mergeCell ref="B60:B62"/>
    <mergeCell ref="F60:F62"/>
    <mergeCell ref="F47:F48"/>
    <mergeCell ref="F35:F36"/>
    <mergeCell ref="F37:F39"/>
    <mergeCell ref="F45:F46"/>
    <mergeCell ref="F40:F41"/>
    <mergeCell ref="F43:F44"/>
    <mergeCell ref="A34:A41"/>
    <mergeCell ref="A42:A49"/>
    <mergeCell ref="A107:A111"/>
    <mergeCell ref="B20:B21"/>
    <mergeCell ref="B30:B33"/>
    <mergeCell ref="B47:B48"/>
    <mergeCell ref="B35:B36"/>
    <mergeCell ref="B37:B39"/>
    <mergeCell ref="B45:B46"/>
    <mergeCell ref="B43:B44"/>
    <mergeCell ref="B40:B41"/>
    <mergeCell ref="B22:B26"/>
    <mergeCell ref="B70:B72"/>
    <mergeCell ref="B73:B75"/>
    <mergeCell ref="B76:B78"/>
    <mergeCell ref="B79:B81"/>
    <mergeCell ref="F12:F13"/>
    <mergeCell ref="F10:F11"/>
    <mergeCell ref="F30:F33"/>
    <mergeCell ref="B12:B13"/>
    <mergeCell ref="A1:O1"/>
    <mergeCell ref="H2:O4"/>
    <mergeCell ref="L6:O6"/>
    <mergeCell ref="B10:B11"/>
    <mergeCell ref="A7:A9"/>
    <mergeCell ref="A10:A16"/>
    <mergeCell ref="A2:F2"/>
    <mergeCell ref="A3:F4"/>
    <mergeCell ref="B7:B9"/>
    <mergeCell ref="F7:F9"/>
    <mergeCell ref="A5:E5"/>
    <mergeCell ref="A17:A29"/>
    <mergeCell ref="G141:G146"/>
    <mergeCell ref="F53:F55"/>
    <mergeCell ref="B53:B55"/>
    <mergeCell ref="F56:F58"/>
    <mergeCell ref="B56:B58"/>
    <mergeCell ref="F70:F72"/>
    <mergeCell ref="F73:F75"/>
    <mergeCell ref="F76:F78"/>
    <mergeCell ref="F79:F81"/>
    <mergeCell ref="G207:G212"/>
    <mergeCell ref="A59:A66"/>
    <mergeCell ref="G67:G82"/>
    <mergeCell ref="A67:A82"/>
    <mergeCell ref="G83:G88"/>
    <mergeCell ref="A83:A88"/>
    <mergeCell ref="G89:G94"/>
    <mergeCell ref="A89:A94"/>
    <mergeCell ref="G95:G100"/>
    <mergeCell ref="A95:A100"/>
    <mergeCell ref="G101:G106"/>
    <mergeCell ref="A101:A106"/>
    <mergeCell ref="G117:G122"/>
    <mergeCell ref="A117:A122"/>
    <mergeCell ref="G123:G128"/>
    <mergeCell ref="A123:A128"/>
    <mergeCell ref="G195:G200"/>
    <mergeCell ref="A195:A200"/>
    <mergeCell ref="G201:G206"/>
    <mergeCell ref="A201:A206"/>
    <mergeCell ref="B67:B69"/>
    <mergeCell ref="F67:F69"/>
    <mergeCell ref="G177:G182"/>
    <mergeCell ref="G183:G188"/>
    <mergeCell ref="G189:G194"/>
    <mergeCell ref="G147:G152"/>
    <mergeCell ref="G153:G158"/>
    <mergeCell ref="G159:G164"/>
    <mergeCell ref="G165:G170"/>
    <mergeCell ref="G171:G176"/>
    <mergeCell ref="G135:G140"/>
    <mergeCell ref="G129:G134"/>
  </mergeCells>
  <pageMargins left="0.7" right="0.7" top="0.75" bottom="0.75" header="0.3" footer="0.3"/>
  <pageSetup orientation="portrait" horizontalDpi="300" r:id="rId1"/>
  <ignoredErrors>
    <ignoredError sqref="N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5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N17:N20</xm:sqref>
        </x14:conditionalFormatting>
        <x14:conditionalFormatting xmlns:xm="http://schemas.microsoft.com/office/excel/2006/main">
          <x14:cfRule type="iconSet" priority="5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5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N26:N28</xm:sqref>
        </x14:conditionalFormatting>
        <x14:conditionalFormatting xmlns:xm="http://schemas.microsoft.com/office/excel/2006/main">
          <x14:cfRule type="iconSet" priority="5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4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</xm:sqref>
        </x14:conditionalFormatting>
        <x14:conditionalFormatting xmlns:xm="http://schemas.microsoft.com/office/excel/2006/main">
          <x14:cfRule type="iconSet" priority="4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4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N37:N39</xm:sqref>
        </x14:conditionalFormatting>
        <x14:conditionalFormatting xmlns:xm="http://schemas.microsoft.com/office/excel/2006/main">
          <x14:cfRule type="iconSet" priority="4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</xm:sqref>
        </x14:conditionalFormatting>
        <x14:conditionalFormatting xmlns:xm="http://schemas.microsoft.com/office/excel/2006/main">
          <x14:cfRule type="iconSet" priority="4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4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N45:N46</xm:sqref>
        </x14:conditionalFormatting>
        <x14:conditionalFormatting xmlns:xm="http://schemas.microsoft.com/office/excel/2006/main">
          <x14:cfRule type="iconSet" priority="4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4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</xm:sqref>
        </x14:conditionalFormatting>
        <x14:conditionalFormatting xmlns:xm="http://schemas.microsoft.com/office/excel/2006/main">
          <x14:cfRule type="iconSet" priority="3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N50</xm:sqref>
        </x14:conditionalFormatting>
        <x14:conditionalFormatting xmlns:xm="http://schemas.microsoft.com/office/excel/2006/main">
          <x14:cfRule type="iconSet" priority="3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</xm:sqref>
        </x14:conditionalFormatting>
        <x14:conditionalFormatting xmlns:xm="http://schemas.microsoft.com/office/excel/2006/main">
          <x14:cfRule type="iconSet" priority="3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N52</xm:sqref>
        </x14:conditionalFormatting>
        <x14:conditionalFormatting xmlns:xm="http://schemas.microsoft.com/office/excel/2006/main">
          <x14:cfRule type="iconSet" priority="3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3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N60:N62</xm:sqref>
        </x14:conditionalFormatting>
        <x14:conditionalFormatting xmlns:xm="http://schemas.microsoft.com/office/excel/2006/main">
          <x14:cfRule type="iconSet" priority="3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3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N7:N8</xm:sqref>
        </x14:conditionalFormatting>
        <x14:conditionalFormatting xmlns:xm="http://schemas.microsoft.com/office/excel/2006/main">
          <x14:cfRule type="iconSet" priority="6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2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F10:G10</xm:sqref>
        </x14:conditionalFormatting>
        <x14:conditionalFormatting xmlns:xm="http://schemas.microsoft.com/office/excel/2006/main">
          <x14:cfRule type="iconSet" priority="62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64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N23:N25</xm:sqref>
        </x14:conditionalFormatting>
        <x14:conditionalFormatting xmlns:xm="http://schemas.microsoft.com/office/excel/2006/main">
          <x14:cfRule type="iconSet" priority="67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70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N42:N43</xm:sqref>
        </x14:conditionalFormatting>
        <x14:conditionalFormatting xmlns:xm="http://schemas.microsoft.com/office/excel/2006/main">
          <x14:cfRule type="iconSet" priority="20" id="{D50A7088-065F-470A-AAA9-8926AA4F7C88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G95</xm:sqref>
        </x14:conditionalFormatting>
        <x14:conditionalFormatting xmlns:xm="http://schemas.microsoft.com/office/excel/2006/main">
          <x14:cfRule type="iconSet" priority="19" id="{83799E8E-AE26-41DF-98BB-7B9572015E6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G101</xm:sqref>
        </x14:conditionalFormatting>
        <x14:conditionalFormatting xmlns:xm="http://schemas.microsoft.com/office/excel/2006/main">
          <x14:cfRule type="iconSet" priority="18" id="{FA2A3A95-FA8D-4F56-854C-9054E142B63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G83</xm:sqref>
        </x14:conditionalFormatting>
        <x14:conditionalFormatting xmlns:xm="http://schemas.microsoft.com/office/excel/2006/main">
          <x14:cfRule type="iconSet" priority="17" id="{8EC835F6-72FB-4F43-B2F2-C1FA27FF4C0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G67:G69</xm:sqref>
        </x14:conditionalFormatting>
        <x14:conditionalFormatting xmlns:xm="http://schemas.microsoft.com/office/excel/2006/main">
          <x14:cfRule type="iconSet" priority="16" id="{081EF95A-1B29-49AB-A905-E6AD5FBCE2A8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G117</xm:sqref>
        </x14:conditionalFormatting>
        <x14:conditionalFormatting xmlns:xm="http://schemas.microsoft.com/office/excel/2006/main">
          <x14:cfRule type="iconSet" priority="15" id="{20219CE6-01A6-4CEE-B14D-554BF0D9F2D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G123</xm:sqref>
        </x14:conditionalFormatting>
        <x14:conditionalFormatting xmlns:xm="http://schemas.microsoft.com/office/excel/2006/main">
          <x14:cfRule type="iconSet" priority="14" id="{2AF0936D-CF99-4524-B73B-0988BA7EE1D3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G129</xm:sqref>
        </x14:conditionalFormatting>
        <x14:conditionalFormatting xmlns:xm="http://schemas.microsoft.com/office/excel/2006/main">
          <x14:cfRule type="iconSet" priority="13" id="{FA71D3A3-FDB2-4B5A-8934-308ED9DD36C7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G135</xm:sqref>
        </x14:conditionalFormatting>
        <x14:conditionalFormatting xmlns:xm="http://schemas.microsoft.com/office/excel/2006/main">
          <x14:cfRule type="iconSet" priority="12" id="{E3934660-007D-4AA3-AE76-3A2F21DD9340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G141</xm:sqref>
        </x14:conditionalFormatting>
        <x14:conditionalFormatting xmlns:xm="http://schemas.microsoft.com/office/excel/2006/main">
          <x14:cfRule type="iconSet" priority="11" id="{FFB586F1-ED42-4656-8556-6F2D7F6D9D9C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G147</xm:sqref>
        </x14:conditionalFormatting>
        <x14:conditionalFormatting xmlns:xm="http://schemas.microsoft.com/office/excel/2006/main">
          <x14:cfRule type="iconSet" priority="10" id="{DE789BF7-4075-4A28-B372-1F995688EC22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9" id="{6102CDE8-C104-4F38-A02E-97986E5A3D2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G159</xm:sqref>
        </x14:conditionalFormatting>
        <x14:conditionalFormatting xmlns:xm="http://schemas.microsoft.com/office/excel/2006/main">
          <x14:cfRule type="iconSet" priority="8" id="{BBFDEC18-F962-46B9-A09A-36D07BEBC015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G165</xm:sqref>
        </x14:conditionalFormatting>
        <x14:conditionalFormatting xmlns:xm="http://schemas.microsoft.com/office/excel/2006/main">
          <x14:cfRule type="iconSet" priority="7" id="{5AC105A1-D473-4304-9B80-BFDA678421CF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G171</xm:sqref>
        </x14:conditionalFormatting>
        <x14:conditionalFormatting xmlns:xm="http://schemas.microsoft.com/office/excel/2006/main">
          <x14:cfRule type="iconSet" priority="6" id="{1757CEBF-5652-4367-ADB0-36DC819DF1F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G177</xm:sqref>
        </x14:conditionalFormatting>
        <x14:conditionalFormatting xmlns:xm="http://schemas.microsoft.com/office/excel/2006/main">
          <x14:cfRule type="iconSet" priority="5" id="{83FCD0DA-2CEC-4778-9EA6-AFA9D59FE8E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G183</xm:sqref>
        </x14:conditionalFormatting>
        <x14:conditionalFormatting xmlns:xm="http://schemas.microsoft.com/office/excel/2006/main">
          <x14:cfRule type="iconSet" priority="4" id="{A116D67A-F01D-41FD-B8A6-8EAC3E0A805A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G189</xm:sqref>
        </x14:conditionalFormatting>
        <x14:conditionalFormatting xmlns:xm="http://schemas.microsoft.com/office/excel/2006/main">
          <x14:cfRule type="iconSet" priority="3" id="{183F4820-F7F6-44CE-8972-54D40FD98D25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G195</xm:sqref>
        </x14:conditionalFormatting>
        <x14:conditionalFormatting xmlns:xm="http://schemas.microsoft.com/office/excel/2006/main">
          <x14:cfRule type="iconSet" priority="2" id="{246531BF-D004-46E5-AA65-14D381EE7296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G201</xm:sqref>
        </x14:conditionalFormatting>
        <x14:conditionalFormatting xmlns:xm="http://schemas.microsoft.com/office/excel/2006/main">
          <x14:cfRule type="iconSet" priority="1" id="{451D81C9-15B6-4DEB-B618-2E756277D7B1}">
            <x14:iconSet custom="1">
              <x14:cfvo type="percent">
                <xm:f>0</xm:f>
              </x14:cfvo>
              <x14:cfvo type="num">
                <xm:f>35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G207</xm:sqref>
        </x14:conditionalFormatting>
        <x14:conditionalFormatting xmlns:xm="http://schemas.microsoft.com/office/excel/2006/main">
          <x14:cfRule type="iconSet" priority="71" id="{F4E0A23A-4149-4A2A-B8B1-3E1EE910632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178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F107:G116 F59:G60 F45:G45 F22:G22 F7:G8 F12:G12 F14:G14 F16:G17 F20:G20 F27:G27 F30:G30 F34:G35 F37:G38 F42:G43 F40:G40 F47:G47 F49:G53 F56:G56 G89 F66:F67 F117:F214 F63:G66 G61:G62 F70 F73:F74 F76 F79 F82:F106</xm:sqref>
        </x14:conditionalFormatting>
        <x14:conditionalFormatting xmlns:xm="http://schemas.microsoft.com/office/excel/2006/main">
          <x14:cfRule type="iconSet" priority="72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main task'!$B$4:$B$14</xm:f>
          </x14:formula1>
          <xm:sqref>H9:H82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Xyu</cp:lastModifiedBy>
  <dcterms:created xsi:type="dcterms:W3CDTF">2013-07-22T15:44:44Z</dcterms:created>
  <dcterms:modified xsi:type="dcterms:W3CDTF">2013-12-26T23:16:48Z</dcterms:modified>
</cp:coreProperties>
</file>