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project\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1" i="1" l="1"/>
  <c r="H93" i="1" l="1"/>
  <c r="H180" i="1" l="1"/>
  <c r="H110" i="1"/>
  <c r="H105" i="1"/>
  <c r="H205" i="1"/>
  <c r="H200" i="1"/>
  <c r="H195" i="1"/>
  <c r="H190" i="1"/>
  <c r="H185" i="1"/>
  <c r="H175" i="1"/>
  <c r="H170" i="1"/>
  <c r="H165" i="1"/>
  <c r="H160" i="1"/>
  <c r="H155" i="1"/>
  <c r="H150" i="1"/>
  <c r="H145" i="1"/>
  <c r="H140" i="1"/>
  <c r="H135" i="1"/>
  <c r="H130" i="1"/>
  <c r="H115" i="1"/>
  <c r="H99" i="1"/>
  <c r="H76" i="1"/>
  <c r="H65" i="1"/>
  <c r="H51" i="1"/>
  <c r="H37" i="1"/>
  <c r="H21" i="1"/>
  <c r="H12" i="1"/>
  <c r="H7" i="1"/>
  <c r="F86" i="1"/>
  <c r="I5" i="1"/>
  <c r="O20" i="1" l="1"/>
  <c r="F76" i="1"/>
  <c r="O21" i="1" l="1"/>
  <c r="F83" i="1"/>
  <c r="F78" i="1"/>
  <c r="O6" i="1"/>
  <c r="F99" i="1"/>
  <c r="F93"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8" i="1"/>
  <c r="F97" i="1"/>
  <c r="F96" i="1"/>
  <c r="F95" i="1"/>
  <c r="F94" i="1"/>
  <c r="F85" i="1"/>
  <c r="F53" i="1"/>
  <c r="O41" i="1"/>
  <c r="O85" i="1"/>
  <c r="O83" i="1"/>
  <c r="O78" i="1"/>
  <c r="O71" i="1"/>
  <c r="O68" i="1"/>
  <c r="O65" i="1"/>
  <c r="O60" i="1"/>
  <c r="O58" i="1"/>
  <c r="O54" i="1"/>
  <c r="O53" i="1"/>
  <c r="O49" i="1"/>
  <c r="O46" i="1"/>
  <c r="O44" i="1"/>
  <c r="O40" i="1"/>
  <c r="O34" i="1"/>
  <c r="O28" i="1"/>
  <c r="O26" i="1"/>
  <c r="O23" i="1"/>
  <c r="O7" i="1" l="1"/>
</calcChain>
</file>

<file path=xl/sharedStrings.xml><?xml version="1.0" encoding="utf-8"?>
<sst xmlns="http://schemas.openxmlformats.org/spreadsheetml/2006/main" count="370" uniqueCount="185">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</sst>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
      <sz val="11"/>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57">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13" fillId="0" borderId="1" xfId="0" applyFont="1" applyFill="1" applyBorder="1" applyAlignment="1">
      <alignment horizontal="center" vertical="center"/>
    </xf>
    <xf numFmtId="2" fontId="13" fillId="0" borderId="1" xfId="0" applyNumberFormat="1"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1"/>
  <sheetViews>
    <sheetView tabSelected="1" zoomScale="85" zoomScaleNormal="85" workbookViewId="0">
      <pane xSplit="6" ySplit="6" topLeftCell="G76" activePane="bottomRight" state="frozen"/>
      <selection pane="topRight" activeCell="G1" sqref="G1"/>
      <selection pane="bottomLeft" activeCell="A7" sqref="A7"/>
      <selection pane="bottomRight" activeCell="C95" sqref="C95"/>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46.5" style="1" customWidth="1"/>
    <col min="11" max="11" width="47.125" style="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3"/>
      <c r="B1" s="124"/>
      <c r="C1" s="124"/>
      <c r="D1" s="124"/>
      <c r="E1" s="124"/>
      <c r="F1" s="124"/>
      <c r="G1" s="124"/>
      <c r="H1" s="124"/>
      <c r="I1" s="124"/>
      <c r="J1" s="124"/>
      <c r="K1" s="124"/>
      <c r="L1" s="124"/>
      <c r="M1" s="124"/>
      <c r="N1" s="124"/>
      <c r="O1" s="124"/>
      <c r="P1" s="125"/>
    </row>
    <row r="2" spans="1:17" ht="15.75" customHeight="1" x14ac:dyDescent="0.25">
      <c r="A2" s="135" t="s">
        <v>59</v>
      </c>
      <c r="B2" s="136"/>
      <c r="C2" s="136"/>
      <c r="D2" s="136"/>
      <c r="E2" s="136"/>
      <c r="F2" s="137"/>
      <c r="G2" s="59"/>
      <c r="H2" s="70"/>
      <c r="I2" s="126"/>
      <c r="J2" s="127"/>
      <c r="K2" s="127"/>
      <c r="L2" s="127"/>
      <c r="M2" s="127"/>
      <c r="N2" s="127"/>
      <c r="O2" s="127"/>
      <c r="P2" s="128"/>
    </row>
    <row r="3" spans="1:17" ht="14.25" customHeight="1" x14ac:dyDescent="0.25">
      <c r="A3" s="138" t="s">
        <v>58</v>
      </c>
      <c r="B3" s="139"/>
      <c r="C3" s="139"/>
      <c r="D3" s="139"/>
      <c r="E3" s="139"/>
      <c r="F3" s="140"/>
      <c r="G3" s="60"/>
      <c r="H3" s="71"/>
      <c r="I3" s="129"/>
      <c r="J3" s="130"/>
      <c r="K3" s="130"/>
      <c r="L3" s="130"/>
      <c r="M3" s="130"/>
      <c r="N3" s="130"/>
      <c r="O3" s="130"/>
      <c r="P3" s="131"/>
    </row>
    <row r="4" spans="1:17" hidden="1" x14ac:dyDescent="0.25">
      <c r="A4" s="141"/>
      <c r="B4" s="142"/>
      <c r="C4" s="142"/>
      <c r="D4" s="142"/>
      <c r="E4" s="142"/>
      <c r="F4" s="143"/>
      <c r="G4" s="61"/>
      <c r="H4" s="72"/>
      <c r="I4" s="132"/>
      <c r="J4" s="133"/>
      <c r="K4" s="133"/>
      <c r="L4" s="133"/>
      <c r="M4" s="133"/>
      <c r="N4" s="133"/>
      <c r="O4" s="133"/>
      <c r="P4" s="134"/>
    </row>
    <row r="5" spans="1:17" ht="39" customHeight="1" x14ac:dyDescent="0.25">
      <c r="A5" s="144"/>
      <c r="B5" s="145"/>
      <c r="C5" s="145"/>
      <c r="D5" s="145"/>
      <c r="E5" s="146"/>
      <c r="F5" s="15"/>
      <c r="G5" s="62"/>
      <c r="H5" s="62"/>
      <c r="I5" s="32">
        <f>2/6</f>
        <v>0.33333333333333331</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47" t="s">
        <v>159</v>
      </c>
      <c r="N6" s="147"/>
      <c r="O6" s="53">
        <f>SUM(G7:G209)</f>
        <v>952.5</v>
      </c>
      <c r="P6" s="68"/>
    </row>
    <row r="7" spans="1:17" ht="38.25" x14ac:dyDescent="0.25">
      <c r="A7" s="148">
        <v>1</v>
      </c>
      <c r="B7" s="117">
        <v>41585</v>
      </c>
      <c r="C7" s="17">
        <v>0.55555555555555558</v>
      </c>
      <c r="D7" s="17">
        <v>0.60416666666666663</v>
      </c>
      <c r="E7" s="18">
        <v>1.1599999999999999</v>
      </c>
      <c r="F7" s="97">
        <f>SUM(E7:E8)</f>
        <v>1.24</v>
      </c>
      <c r="G7" s="97">
        <v>5</v>
      </c>
      <c r="H7" s="97">
        <f>SUM(G7:G11)</f>
        <v>10</v>
      </c>
      <c r="I7" s="19" t="s">
        <v>10</v>
      </c>
      <c r="J7" s="20" t="s">
        <v>54</v>
      </c>
      <c r="K7" s="21"/>
      <c r="L7" s="29"/>
      <c r="M7" s="147" t="s">
        <v>8</v>
      </c>
      <c r="N7" s="147"/>
      <c r="O7" s="53">
        <f>SUM(O9:O85)</f>
        <v>148.393</v>
      </c>
      <c r="P7" s="3" t="s">
        <v>9</v>
      </c>
    </row>
    <row r="8" spans="1:17" x14ac:dyDescent="0.25">
      <c r="A8" s="149"/>
      <c r="B8" s="119"/>
      <c r="C8" s="17">
        <v>0.60416666666666663</v>
      </c>
      <c r="D8" s="17">
        <v>0.60763888888888895</v>
      </c>
      <c r="E8" s="18">
        <v>0.08</v>
      </c>
      <c r="F8" s="99"/>
      <c r="G8" s="99"/>
      <c r="H8" s="98"/>
      <c r="I8" s="19" t="s">
        <v>24</v>
      </c>
      <c r="J8" s="20" t="s">
        <v>98</v>
      </c>
      <c r="K8" s="21"/>
      <c r="L8" s="29"/>
      <c r="M8" s="54"/>
      <c r="N8" s="51"/>
      <c r="O8" s="53"/>
      <c r="P8" s="3"/>
    </row>
    <row r="9" spans="1:17" ht="25.5" x14ac:dyDescent="0.25">
      <c r="A9" s="149"/>
      <c r="B9" s="117">
        <v>41586</v>
      </c>
      <c r="C9" s="17">
        <v>0.58333333333333337</v>
      </c>
      <c r="D9" s="17">
        <v>0.63194444444444442</v>
      </c>
      <c r="E9" s="18">
        <v>1.1599999999999999</v>
      </c>
      <c r="F9" s="97">
        <f>SUM(E9:E11)</f>
        <v>1.74</v>
      </c>
      <c r="G9" s="97">
        <v>5</v>
      </c>
      <c r="H9" s="98"/>
      <c r="I9" s="19" t="s">
        <v>20</v>
      </c>
      <c r="J9" s="20" t="s">
        <v>55</v>
      </c>
      <c r="K9" s="39"/>
      <c r="L9" s="29"/>
      <c r="M9" s="8" t="s">
        <v>11</v>
      </c>
      <c r="N9" s="9"/>
      <c r="O9" s="31">
        <f>SUM(E7:E11)</f>
        <v>2.98</v>
      </c>
      <c r="P9" s="3" t="s">
        <v>9</v>
      </c>
    </row>
    <row r="10" spans="1:17" ht="15.75" customHeight="1" x14ac:dyDescent="0.25">
      <c r="A10" s="149"/>
      <c r="B10" s="118"/>
      <c r="C10" s="17">
        <v>0.63194444444444442</v>
      </c>
      <c r="D10" s="17">
        <v>0.65277777777777779</v>
      </c>
      <c r="E10" s="18">
        <v>0.5</v>
      </c>
      <c r="F10" s="98"/>
      <c r="G10" s="98"/>
      <c r="H10" s="98"/>
      <c r="I10" s="29" t="s">
        <v>25</v>
      </c>
      <c r="J10" s="20" t="s">
        <v>56</v>
      </c>
      <c r="K10" s="39"/>
      <c r="L10" s="29"/>
    </row>
    <row r="11" spans="1:17" ht="16.5" customHeight="1" x14ac:dyDescent="0.25">
      <c r="A11" s="150"/>
      <c r="B11" s="119"/>
      <c r="C11" s="17" t="s">
        <v>97</v>
      </c>
      <c r="D11" s="17">
        <v>0.65625</v>
      </c>
      <c r="E11" s="18">
        <v>0.08</v>
      </c>
      <c r="F11" s="99"/>
      <c r="G11" s="99"/>
      <c r="H11" s="99"/>
      <c r="I11" s="29" t="s">
        <v>24</v>
      </c>
      <c r="J11" s="20" t="s">
        <v>98</v>
      </c>
      <c r="K11" s="39"/>
      <c r="L11" s="29"/>
    </row>
    <row r="12" spans="1:17" s="77" customFormat="1" ht="51" x14ac:dyDescent="0.25">
      <c r="A12" s="103">
        <v>2</v>
      </c>
      <c r="B12" s="120">
        <v>41590</v>
      </c>
      <c r="C12" s="22">
        <v>0.57291666666666663</v>
      </c>
      <c r="D12" s="22">
        <v>0.625</v>
      </c>
      <c r="E12" s="23">
        <v>2.25</v>
      </c>
      <c r="F12" s="100">
        <f>SUM(E12:E13)</f>
        <v>2.33</v>
      </c>
      <c r="G12" s="100">
        <v>5.5</v>
      </c>
      <c r="H12" s="100">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03"/>
      <c r="B13" s="121"/>
      <c r="C13" s="22">
        <v>0.625</v>
      </c>
      <c r="D13" s="22">
        <v>0.62847222222222221</v>
      </c>
      <c r="E13" s="23">
        <v>0.08</v>
      </c>
      <c r="F13" s="102"/>
      <c r="G13" s="102"/>
      <c r="H13" s="101"/>
      <c r="I13" s="75" t="s">
        <v>24</v>
      </c>
      <c r="J13" s="24" t="s">
        <v>98</v>
      </c>
      <c r="K13" s="34"/>
      <c r="L13" s="35"/>
      <c r="M13" s="8"/>
      <c r="N13" s="2"/>
      <c r="O13" s="4"/>
      <c r="P13" s="3"/>
      <c r="Q13" s="76"/>
    </row>
    <row r="14" spans="1:17" s="77" customFormat="1" ht="25.5" x14ac:dyDescent="0.25">
      <c r="A14" s="103"/>
      <c r="B14" s="120">
        <v>41591</v>
      </c>
      <c r="C14" s="25">
        <v>0.5625</v>
      </c>
      <c r="D14" s="25">
        <v>0.64583333333333337</v>
      </c>
      <c r="E14" s="28">
        <v>2</v>
      </c>
      <c r="F14" s="89">
        <f>SUM(E14:E15)</f>
        <v>3</v>
      </c>
      <c r="G14" s="89">
        <v>5</v>
      </c>
      <c r="H14" s="101"/>
      <c r="I14" s="75" t="s">
        <v>21</v>
      </c>
      <c r="J14" s="36" t="s">
        <v>53</v>
      </c>
      <c r="K14" s="34" t="s">
        <v>68</v>
      </c>
      <c r="L14" s="35"/>
      <c r="M14" s="8"/>
      <c r="N14" s="2"/>
      <c r="O14" s="4"/>
      <c r="P14" s="3"/>
    </row>
    <row r="15" spans="1:17" s="77" customFormat="1" ht="25.5" x14ac:dyDescent="0.25">
      <c r="A15" s="103"/>
      <c r="B15" s="121"/>
      <c r="C15" s="25">
        <v>0.91666666666666663</v>
      </c>
      <c r="D15" s="25">
        <v>0.95833333333333337</v>
      </c>
      <c r="E15" s="28">
        <v>1</v>
      </c>
      <c r="F15" s="91"/>
      <c r="G15" s="91"/>
      <c r="H15" s="101"/>
      <c r="I15" s="78" t="s">
        <v>24</v>
      </c>
      <c r="J15" s="33" t="s">
        <v>99</v>
      </c>
      <c r="K15" s="36" t="s">
        <v>70</v>
      </c>
      <c r="L15" s="35"/>
      <c r="M15" s="8" t="s">
        <v>13</v>
      </c>
      <c r="N15" s="2"/>
      <c r="O15" s="4">
        <f>SUM(E23:E39)</f>
        <v>28.560000000000002</v>
      </c>
      <c r="P15" s="3" t="s">
        <v>9</v>
      </c>
    </row>
    <row r="16" spans="1:17" s="77" customFormat="1" ht="25.5" x14ac:dyDescent="0.25">
      <c r="A16" s="103"/>
      <c r="B16" s="120">
        <v>41592</v>
      </c>
      <c r="C16" s="25">
        <v>0.83333333333333337</v>
      </c>
      <c r="D16" s="25">
        <v>0.86458333333333337</v>
      </c>
      <c r="E16" s="28">
        <v>0.75</v>
      </c>
      <c r="F16" s="89">
        <f>SUM(E16:E18)</f>
        <v>2.08</v>
      </c>
      <c r="G16" s="89">
        <v>5</v>
      </c>
      <c r="H16" s="101"/>
      <c r="I16" s="78" t="s">
        <v>26</v>
      </c>
      <c r="J16" s="33" t="s">
        <v>57</v>
      </c>
      <c r="K16" s="36" t="s">
        <v>70</v>
      </c>
      <c r="L16" s="35"/>
      <c r="M16" s="8" t="s">
        <v>14</v>
      </c>
      <c r="N16" s="2"/>
      <c r="O16" s="4">
        <f>SUM(E40:E52)</f>
        <v>28.33</v>
      </c>
      <c r="P16" s="3" t="s">
        <v>9</v>
      </c>
    </row>
    <row r="17" spans="1:16" s="77" customFormat="1" ht="15.75" customHeight="1" x14ac:dyDescent="0.25">
      <c r="A17" s="103"/>
      <c r="B17" s="122"/>
      <c r="C17" s="25">
        <v>0.375</v>
      </c>
      <c r="D17" s="25">
        <v>0.42708333333333331</v>
      </c>
      <c r="E17" s="28">
        <v>1.25</v>
      </c>
      <c r="F17" s="90"/>
      <c r="G17" s="90"/>
      <c r="H17" s="101"/>
      <c r="I17" s="56" t="s">
        <v>25</v>
      </c>
      <c r="J17" s="41" t="s">
        <v>74</v>
      </c>
      <c r="K17" s="36" t="s">
        <v>70</v>
      </c>
      <c r="L17" s="35"/>
      <c r="M17" s="8"/>
      <c r="N17" s="2"/>
      <c r="O17" s="4"/>
      <c r="P17" s="3"/>
    </row>
    <row r="18" spans="1:16" s="77" customFormat="1" ht="15.75" customHeight="1" x14ac:dyDescent="0.25">
      <c r="A18" s="103"/>
      <c r="B18" s="121"/>
      <c r="C18" s="25">
        <v>0.42708333333333331</v>
      </c>
      <c r="D18" s="25">
        <v>0.43055555555555558</v>
      </c>
      <c r="E18" s="28">
        <v>0.08</v>
      </c>
      <c r="F18" s="91"/>
      <c r="G18" s="91"/>
      <c r="H18" s="101"/>
      <c r="I18" s="56" t="s">
        <v>24</v>
      </c>
      <c r="J18" s="55" t="s">
        <v>98</v>
      </c>
      <c r="K18" s="36"/>
      <c r="L18" s="35"/>
      <c r="M18" s="8"/>
      <c r="N18" s="2"/>
      <c r="O18" s="4"/>
      <c r="P18" s="3"/>
    </row>
    <row r="19" spans="1:16" s="77" customFormat="1" ht="25.5" x14ac:dyDescent="0.25">
      <c r="A19" s="103"/>
      <c r="B19" s="120">
        <v>41593</v>
      </c>
      <c r="C19" s="25">
        <v>0.54166666666666663</v>
      </c>
      <c r="D19" s="25">
        <v>0.58680555555555558</v>
      </c>
      <c r="E19" s="28">
        <v>1.083</v>
      </c>
      <c r="F19" s="89">
        <f>SUM(E19:E22)</f>
        <v>5.883</v>
      </c>
      <c r="G19" s="89">
        <v>5</v>
      </c>
      <c r="H19" s="101"/>
      <c r="I19" s="75" t="s">
        <v>21</v>
      </c>
      <c r="J19" s="33" t="s">
        <v>60</v>
      </c>
      <c r="K19" s="33" t="s">
        <v>69</v>
      </c>
      <c r="L19" s="35"/>
      <c r="M19" s="8" t="s">
        <v>15</v>
      </c>
      <c r="N19" s="2"/>
      <c r="O19" s="4">
        <f>SUM(E53:E64)</f>
        <v>21.82</v>
      </c>
      <c r="P19" s="3" t="s">
        <v>9</v>
      </c>
    </row>
    <row r="20" spans="1:16" s="77" customFormat="1" ht="178.5" x14ac:dyDescent="0.25">
      <c r="A20" s="103"/>
      <c r="B20" s="121"/>
      <c r="C20" s="25">
        <v>0.91666666666666663</v>
      </c>
      <c r="D20" s="25">
        <v>0.51388888888888895</v>
      </c>
      <c r="E20" s="28">
        <v>2.33</v>
      </c>
      <c r="F20" s="91"/>
      <c r="G20" s="91"/>
      <c r="H20" s="102"/>
      <c r="I20" s="78" t="s">
        <v>24</v>
      </c>
      <c r="J20" s="33" t="s">
        <v>61</v>
      </c>
      <c r="K20" s="33" t="s">
        <v>64</v>
      </c>
      <c r="L20" s="35"/>
      <c r="M20" s="8" t="s">
        <v>16</v>
      </c>
      <c r="N20" s="2"/>
      <c r="O20" s="4">
        <f>SUM(E65:E77)</f>
        <v>20.25</v>
      </c>
      <c r="P20" s="3" t="s">
        <v>9</v>
      </c>
    </row>
    <row r="21" spans="1:16" s="77" customFormat="1" ht="38.25" x14ac:dyDescent="0.25">
      <c r="A21" s="104">
        <v>3</v>
      </c>
      <c r="B21" s="117">
        <v>41594</v>
      </c>
      <c r="C21" s="42">
        <v>0.33680555555555558</v>
      </c>
      <c r="D21" s="42">
        <v>0.375</v>
      </c>
      <c r="E21" s="46">
        <v>0.55000000000000004</v>
      </c>
      <c r="F21" s="92">
        <f>SUM(E21:E22)</f>
        <v>2.4699999999999998</v>
      </c>
      <c r="G21" s="92">
        <v>5</v>
      </c>
      <c r="H21" s="92">
        <f>SUM(G21:G36)</f>
        <v>25.5</v>
      </c>
      <c r="I21" s="85" t="s">
        <v>24</v>
      </c>
      <c r="J21" s="45" t="s">
        <v>62</v>
      </c>
      <c r="K21" s="45" t="s">
        <v>65</v>
      </c>
      <c r="L21" s="29"/>
      <c r="M21" s="8" t="s">
        <v>17</v>
      </c>
      <c r="N21" s="2"/>
      <c r="O21" s="4">
        <f>SUM(E78:E93)</f>
        <v>33.159999999999997</v>
      </c>
      <c r="P21" s="3" t="s">
        <v>9</v>
      </c>
    </row>
    <row r="22" spans="1:16" s="77" customFormat="1" ht="25.5" customHeight="1" x14ac:dyDescent="0.25">
      <c r="A22" s="104"/>
      <c r="B22" s="119"/>
      <c r="C22" s="42">
        <v>0.83333333333333337</v>
      </c>
      <c r="D22" s="42">
        <v>0.93055555555555547</v>
      </c>
      <c r="E22" s="46">
        <v>1.92</v>
      </c>
      <c r="F22" s="94"/>
      <c r="G22" s="94"/>
      <c r="H22" s="93"/>
      <c r="I22" s="85" t="s">
        <v>24</v>
      </c>
      <c r="J22" s="45" t="s">
        <v>100</v>
      </c>
      <c r="K22" s="45" t="s">
        <v>66</v>
      </c>
      <c r="L22" s="29"/>
      <c r="M22" s="8"/>
      <c r="N22" s="2"/>
      <c r="O22" s="4"/>
      <c r="P22" s="3"/>
    </row>
    <row r="23" spans="1:16" s="81" customFormat="1" ht="12.75" x14ac:dyDescent="0.2">
      <c r="A23" s="104"/>
      <c r="B23" s="117">
        <v>41597</v>
      </c>
      <c r="C23" s="42">
        <v>0.33333333333333331</v>
      </c>
      <c r="D23" s="42">
        <v>0.4375</v>
      </c>
      <c r="E23" s="46">
        <v>2</v>
      </c>
      <c r="F23" s="92">
        <f>SUM(E23:E25)</f>
        <v>3.08</v>
      </c>
      <c r="G23" s="92">
        <v>5.5</v>
      </c>
      <c r="H23" s="93"/>
      <c r="I23" s="29" t="s">
        <v>24</v>
      </c>
      <c r="J23" s="44" t="s">
        <v>75</v>
      </c>
      <c r="K23" s="29"/>
      <c r="L23" s="29"/>
      <c r="M23" s="47" t="s">
        <v>18</v>
      </c>
      <c r="N23" s="79"/>
      <c r="O23" s="80">
        <f>SUM(E100:E104)</f>
        <v>0</v>
      </c>
      <c r="P23" s="48" t="s">
        <v>9</v>
      </c>
    </row>
    <row r="24" spans="1:16" s="81" customFormat="1" ht="38.25" x14ac:dyDescent="0.2">
      <c r="A24" s="104"/>
      <c r="B24" s="118"/>
      <c r="C24" s="42">
        <v>0.5625</v>
      </c>
      <c r="D24" s="42">
        <v>0.60416666666666663</v>
      </c>
      <c r="E24" s="46">
        <v>1</v>
      </c>
      <c r="F24" s="93"/>
      <c r="G24" s="93"/>
      <c r="H24" s="93"/>
      <c r="I24" s="43" t="s">
        <v>21</v>
      </c>
      <c r="J24" s="45" t="s">
        <v>76</v>
      </c>
      <c r="K24" s="29"/>
      <c r="L24" s="29"/>
      <c r="M24" s="47"/>
      <c r="N24" s="79"/>
      <c r="O24" s="80"/>
      <c r="P24" s="48"/>
    </row>
    <row r="25" spans="1:16" s="81" customFormat="1" ht="12.75" x14ac:dyDescent="0.2">
      <c r="A25" s="104"/>
      <c r="B25" s="119"/>
      <c r="C25" s="42">
        <v>0.60416666666666663</v>
      </c>
      <c r="D25" s="42">
        <v>0.60763888888888895</v>
      </c>
      <c r="E25" s="46">
        <v>0.08</v>
      </c>
      <c r="F25" s="94"/>
      <c r="G25" s="94"/>
      <c r="H25" s="93"/>
      <c r="I25" s="43" t="s">
        <v>24</v>
      </c>
      <c r="J25" s="45" t="s">
        <v>98</v>
      </c>
      <c r="K25" s="29"/>
      <c r="L25" s="29"/>
      <c r="M25" s="47"/>
      <c r="N25" s="79"/>
      <c r="O25" s="80"/>
      <c r="P25" s="48"/>
    </row>
    <row r="26" spans="1:16" s="81" customFormat="1" ht="76.5" x14ac:dyDescent="0.2">
      <c r="A26" s="104"/>
      <c r="B26" s="117">
        <v>41598</v>
      </c>
      <c r="C26" s="42">
        <v>0.5625</v>
      </c>
      <c r="D26" s="42">
        <v>0.72916666666666663</v>
      </c>
      <c r="E26" s="46">
        <v>4</v>
      </c>
      <c r="F26" s="92">
        <f>SUM(E26:E27)</f>
        <v>4.08</v>
      </c>
      <c r="G26" s="92">
        <v>5</v>
      </c>
      <c r="H26" s="93"/>
      <c r="I26" s="29" t="s">
        <v>26</v>
      </c>
      <c r="J26" s="45" t="s">
        <v>77</v>
      </c>
      <c r="K26" s="29"/>
      <c r="L26" s="29"/>
      <c r="M26" s="47" t="s">
        <v>19</v>
      </c>
      <c r="N26" s="79"/>
      <c r="O26" s="80">
        <f>SUM(E105:E109)</f>
        <v>0</v>
      </c>
      <c r="P26" s="48" t="s">
        <v>9</v>
      </c>
    </row>
    <row r="27" spans="1:16" s="81" customFormat="1" ht="12.75" x14ac:dyDescent="0.2">
      <c r="A27" s="104"/>
      <c r="B27" s="119"/>
      <c r="C27" s="42">
        <v>0.72916666666666663</v>
      </c>
      <c r="D27" s="42">
        <v>0.73263888888888884</v>
      </c>
      <c r="E27" s="46">
        <v>0.08</v>
      </c>
      <c r="F27" s="94"/>
      <c r="G27" s="94"/>
      <c r="H27" s="93"/>
      <c r="I27" s="29" t="s">
        <v>24</v>
      </c>
      <c r="J27" s="45" t="s">
        <v>98</v>
      </c>
      <c r="K27" s="29"/>
      <c r="L27" s="29"/>
      <c r="M27" s="47"/>
      <c r="N27" s="79"/>
      <c r="O27" s="80"/>
      <c r="P27" s="48"/>
    </row>
    <row r="28" spans="1:16" s="81" customFormat="1" ht="12.75" x14ac:dyDescent="0.2">
      <c r="A28" s="104"/>
      <c r="B28" s="117">
        <v>41599</v>
      </c>
      <c r="C28" s="42">
        <v>0.33333333333333331</v>
      </c>
      <c r="D28" s="42">
        <v>0.375</v>
      </c>
      <c r="E28" s="46">
        <v>1</v>
      </c>
      <c r="F28" s="92">
        <f>SUM(E28:E33)</f>
        <v>11.15</v>
      </c>
      <c r="G28" s="92">
        <v>5</v>
      </c>
      <c r="H28" s="93"/>
      <c r="I28" s="29" t="s">
        <v>26</v>
      </c>
      <c r="J28" s="44" t="s">
        <v>78</v>
      </c>
      <c r="K28" s="44" t="s">
        <v>79</v>
      </c>
      <c r="L28" s="29"/>
      <c r="M28" s="47" t="s">
        <v>36</v>
      </c>
      <c r="N28" s="79"/>
      <c r="O28" s="80">
        <f>SUM(E110:E114)</f>
        <v>0</v>
      </c>
      <c r="P28" s="48" t="s">
        <v>9</v>
      </c>
    </row>
    <row r="29" spans="1:16" s="81" customFormat="1" ht="51" x14ac:dyDescent="0.2">
      <c r="A29" s="104"/>
      <c r="B29" s="118"/>
      <c r="C29" s="42">
        <v>0.375</v>
      </c>
      <c r="D29" s="42">
        <v>0.4236111111111111</v>
      </c>
      <c r="E29" s="46">
        <v>1.1599999999999999</v>
      </c>
      <c r="F29" s="93"/>
      <c r="G29" s="93"/>
      <c r="H29" s="93"/>
      <c r="I29" s="29" t="s">
        <v>25</v>
      </c>
      <c r="J29" s="45" t="s">
        <v>80</v>
      </c>
      <c r="K29" s="29"/>
      <c r="L29" s="29"/>
      <c r="M29" s="47"/>
      <c r="N29" s="79"/>
      <c r="O29" s="80"/>
      <c r="P29" s="48"/>
    </row>
    <row r="30" spans="1:16" s="81" customFormat="1" ht="12.75" x14ac:dyDescent="0.2">
      <c r="A30" s="104"/>
      <c r="B30" s="118"/>
      <c r="C30" s="42">
        <v>0.4236111111111111</v>
      </c>
      <c r="D30" s="42">
        <v>0.47916666666666669</v>
      </c>
      <c r="E30" s="46">
        <v>1.33</v>
      </c>
      <c r="F30" s="93"/>
      <c r="G30" s="93"/>
      <c r="H30" s="93"/>
      <c r="I30" s="43" t="s">
        <v>21</v>
      </c>
      <c r="J30" s="44" t="s">
        <v>81</v>
      </c>
      <c r="K30" s="29"/>
      <c r="L30" s="29"/>
      <c r="M30" s="47"/>
      <c r="N30" s="79"/>
      <c r="O30" s="80"/>
      <c r="P30" s="48"/>
    </row>
    <row r="31" spans="1:16" s="81" customFormat="1" ht="12.75" x14ac:dyDescent="0.2">
      <c r="A31" s="104"/>
      <c r="B31" s="118"/>
      <c r="C31" s="42">
        <v>0.5625</v>
      </c>
      <c r="D31" s="42">
        <v>0.625</v>
      </c>
      <c r="E31" s="46">
        <v>1.5</v>
      </c>
      <c r="F31" s="93"/>
      <c r="G31" s="93"/>
      <c r="H31" s="93"/>
      <c r="I31" s="29" t="s">
        <v>30</v>
      </c>
      <c r="J31" s="44" t="s">
        <v>82</v>
      </c>
      <c r="K31" s="29" t="s">
        <v>83</v>
      </c>
      <c r="L31" s="29"/>
      <c r="M31" s="47"/>
      <c r="N31" s="79"/>
      <c r="O31" s="80"/>
      <c r="P31" s="48"/>
    </row>
    <row r="32" spans="1:16" s="81" customFormat="1" ht="38.25" x14ac:dyDescent="0.2">
      <c r="A32" s="104"/>
      <c r="B32" s="118"/>
      <c r="C32" s="42">
        <v>0.625</v>
      </c>
      <c r="D32" s="42">
        <v>0.71527777777777779</v>
      </c>
      <c r="E32" s="46">
        <v>2.16</v>
      </c>
      <c r="F32" s="93"/>
      <c r="G32" s="93"/>
      <c r="H32" s="93"/>
      <c r="I32" s="29" t="s">
        <v>21</v>
      </c>
      <c r="J32" s="45" t="s">
        <v>86</v>
      </c>
      <c r="K32" s="52" t="s">
        <v>87</v>
      </c>
      <c r="L32" s="29"/>
      <c r="M32" s="47"/>
      <c r="N32" s="79"/>
      <c r="O32" s="80"/>
      <c r="P32" s="48"/>
    </row>
    <row r="33" spans="1:16" s="81" customFormat="1" ht="25.5" x14ac:dyDescent="0.2">
      <c r="A33" s="104"/>
      <c r="B33" s="119"/>
      <c r="C33" s="42">
        <v>0.83333333333333337</v>
      </c>
      <c r="D33" s="42">
        <v>0.99930555555555556</v>
      </c>
      <c r="E33" s="46">
        <v>4</v>
      </c>
      <c r="F33" s="94"/>
      <c r="G33" s="94"/>
      <c r="H33" s="93"/>
      <c r="I33" s="29" t="s">
        <v>22</v>
      </c>
      <c r="J33" s="45" t="s">
        <v>101</v>
      </c>
      <c r="K33" s="29"/>
      <c r="L33" s="29"/>
      <c r="M33" s="47"/>
      <c r="N33" s="79"/>
      <c r="O33" s="80"/>
      <c r="P33" s="48"/>
    </row>
    <row r="34" spans="1:16" s="81" customFormat="1" ht="51" x14ac:dyDescent="0.2">
      <c r="A34" s="104"/>
      <c r="B34" s="117">
        <v>41600</v>
      </c>
      <c r="C34" s="42">
        <v>0.5625</v>
      </c>
      <c r="D34" s="42">
        <v>0.61458333333333337</v>
      </c>
      <c r="E34" s="46">
        <v>1.25</v>
      </c>
      <c r="F34" s="92">
        <f>SUM(E34:E36)</f>
        <v>5</v>
      </c>
      <c r="G34" s="92">
        <v>5</v>
      </c>
      <c r="H34" s="93"/>
      <c r="I34" s="29" t="s">
        <v>21</v>
      </c>
      <c r="J34" s="45" t="s">
        <v>84</v>
      </c>
      <c r="K34" s="29" t="s">
        <v>85</v>
      </c>
      <c r="L34" s="29"/>
      <c r="M34" s="47" t="s">
        <v>37</v>
      </c>
      <c r="N34" s="79"/>
      <c r="O34" s="80">
        <f>SUM(E115:E119)</f>
        <v>0</v>
      </c>
      <c r="P34" s="48" t="s">
        <v>9</v>
      </c>
    </row>
    <row r="35" spans="1:16" s="81" customFormat="1" ht="38.25" x14ac:dyDescent="0.2">
      <c r="A35" s="104"/>
      <c r="B35" s="118"/>
      <c r="C35" s="42">
        <v>0.64583333333333337</v>
      </c>
      <c r="D35" s="42">
        <v>0.6875</v>
      </c>
      <c r="E35" s="46">
        <v>1</v>
      </c>
      <c r="F35" s="93"/>
      <c r="G35" s="93"/>
      <c r="H35" s="93"/>
      <c r="I35" s="29" t="s">
        <v>26</v>
      </c>
      <c r="J35" s="45" t="s">
        <v>88</v>
      </c>
      <c r="K35" s="29" t="s">
        <v>85</v>
      </c>
      <c r="L35" s="29"/>
      <c r="M35" s="47"/>
      <c r="N35" s="79"/>
      <c r="O35" s="80"/>
      <c r="P35" s="48"/>
    </row>
    <row r="36" spans="1:16" s="81" customFormat="1" ht="25.5" x14ac:dyDescent="0.2">
      <c r="A36" s="104"/>
      <c r="B36" s="119"/>
      <c r="C36" s="42">
        <v>0.90625</v>
      </c>
      <c r="D36" s="42">
        <v>0.52083333333333337</v>
      </c>
      <c r="E36" s="46">
        <v>2.75</v>
      </c>
      <c r="F36" s="94"/>
      <c r="G36" s="94"/>
      <c r="H36" s="94"/>
      <c r="I36" s="29" t="s">
        <v>22</v>
      </c>
      <c r="J36" s="45" t="s">
        <v>102</v>
      </c>
      <c r="K36" s="29"/>
      <c r="L36" s="29"/>
      <c r="M36" s="47"/>
      <c r="N36" s="79"/>
      <c r="O36" s="80"/>
      <c r="P36" s="48"/>
    </row>
    <row r="37" spans="1:16" s="81" customFormat="1" ht="14.25" customHeight="1" x14ac:dyDescent="0.2">
      <c r="A37" s="105">
        <v>4</v>
      </c>
      <c r="B37" s="120">
        <v>41601</v>
      </c>
      <c r="C37" s="25">
        <v>0.54166666666666663</v>
      </c>
      <c r="D37" s="25">
        <v>0.57291666666666663</v>
      </c>
      <c r="E37" s="28">
        <v>0.25</v>
      </c>
      <c r="F37" s="89">
        <f>SUM(E37:E39)</f>
        <v>5.25</v>
      </c>
      <c r="G37" s="89">
        <v>5</v>
      </c>
      <c r="H37" s="89">
        <f>SUM(G37:G50)</f>
        <v>25.5</v>
      </c>
      <c r="I37" s="35" t="s">
        <v>21</v>
      </c>
      <c r="J37" s="33" t="s">
        <v>89</v>
      </c>
      <c r="K37" s="35"/>
      <c r="L37" s="35"/>
      <c r="M37" s="47"/>
      <c r="N37" s="79"/>
      <c r="O37" s="80"/>
      <c r="P37" s="48"/>
    </row>
    <row r="38" spans="1:16" s="81" customFormat="1" ht="38.25" x14ac:dyDescent="0.2">
      <c r="A38" s="105"/>
      <c r="B38" s="122"/>
      <c r="C38" s="25">
        <v>0.57291666666666663</v>
      </c>
      <c r="D38" s="25">
        <v>0.61458333333333337</v>
      </c>
      <c r="E38" s="28">
        <v>1</v>
      </c>
      <c r="F38" s="90"/>
      <c r="G38" s="90"/>
      <c r="H38" s="90"/>
      <c r="I38" s="35" t="s">
        <v>26</v>
      </c>
      <c r="J38" s="33" t="s">
        <v>90</v>
      </c>
      <c r="K38" s="33" t="s">
        <v>92</v>
      </c>
      <c r="L38" s="35"/>
      <c r="M38" s="47"/>
      <c r="N38" s="79"/>
      <c r="O38" s="80"/>
      <c r="P38" s="48"/>
    </row>
    <row r="39" spans="1:16" s="81" customFormat="1" ht="51" x14ac:dyDescent="0.2">
      <c r="A39" s="105"/>
      <c r="B39" s="121"/>
      <c r="C39" s="25">
        <v>0.83333333333333337</v>
      </c>
      <c r="D39" s="25">
        <v>0.5</v>
      </c>
      <c r="E39" s="28">
        <v>4</v>
      </c>
      <c r="F39" s="91"/>
      <c r="G39" s="91"/>
      <c r="H39" s="90"/>
      <c r="I39" s="35" t="s">
        <v>24</v>
      </c>
      <c r="J39" s="33" t="s">
        <v>103</v>
      </c>
      <c r="K39" s="33" t="s">
        <v>91</v>
      </c>
      <c r="L39" s="35"/>
      <c r="M39" s="47"/>
      <c r="N39" s="79"/>
      <c r="O39" s="80"/>
      <c r="P39" s="48"/>
    </row>
    <row r="40" spans="1:16" s="81" customFormat="1" ht="12.75" x14ac:dyDescent="0.2">
      <c r="A40" s="105"/>
      <c r="B40" s="120">
        <v>41604</v>
      </c>
      <c r="C40" s="25">
        <v>0.82291666666666663</v>
      </c>
      <c r="D40" s="25">
        <v>0.875</v>
      </c>
      <c r="E40" s="28">
        <v>2.25</v>
      </c>
      <c r="F40" s="89">
        <f>SUM(E40:E43)</f>
        <v>7</v>
      </c>
      <c r="G40" s="111">
        <v>5.5</v>
      </c>
      <c r="H40" s="90"/>
      <c r="I40" s="35" t="s">
        <v>26</v>
      </c>
      <c r="J40" s="36" t="s">
        <v>93</v>
      </c>
      <c r="K40" s="35"/>
      <c r="L40" s="35"/>
      <c r="M40" s="47" t="s">
        <v>38</v>
      </c>
      <c r="N40" s="79"/>
      <c r="O40" s="80">
        <f>SUM(E120:E124)</f>
        <v>0</v>
      </c>
      <c r="P40" s="48" t="s">
        <v>9</v>
      </c>
    </row>
    <row r="41" spans="1:16" s="81" customFormat="1" ht="165.75" x14ac:dyDescent="0.2">
      <c r="A41" s="105"/>
      <c r="B41" s="122"/>
      <c r="C41" s="25">
        <v>0.875</v>
      </c>
      <c r="D41" s="25">
        <v>0.97916666666666663</v>
      </c>
      <c r="E41" s="28">
        <v>2.5</v>
      </c>
      <c r="F41" s="90"/>
      <c r="G41" s="112"/>
      <c r="H41" s="90"/>
      <c r="I41" s="35" t="s">
        <v>25</v>
      </c>
      <c r="J41" s="33" t="s">
        <v>94</v>
      </c>
      <c r="K41" s="35"/>
      <c r="L41" s="35"/>
      <c r="M41" s="47" t="s">
        <v>39</v>
      </c>
      <c r="N41" s="79"/>
      <c r="O41" s="80">
        <f>SUM(E125:E129)</f>
        <v>0</v>
      </c>
      <c r="P41" s="48" t="s">
        <v>9</v>
      </c>
    </row>
    <row r="42" spans="1:16" s="81" customFormat="1" ht="12.75" x14ac:dyDescent="0.2">
      <c r="A42" s="105"/>
      <c r="B42" s="122"/>
      <c r="C42" s="25">
        <v>0.5625</v>
      </c>
      <c r="D42" s="25">
        <v>0.60416666666666663</v>
      </c>
      <c r="E42" s="28">
        <v>1</v>
      </c>
      <c r="F42" s="90"/>
      <c r="G42" s="112"/>
      <c r="H42" s="90"/>
      <c r="I42" s="35" t="s">
        <v>21</v>
      </c>
      <c r="J42" s="33" t="s">
        <v>95</v>
      </c>
      <c r="K42" s="35"/>
      <c r="L42" s="35"/>
      <c r="M42" s="47"/>
      <c r="N42" s="79"/>
      <c r="O42" s="80"/>
      <c r="P42" s="48"/>
    </row>
    <row r="43" spans="1:16" s="81" customFormat="1" ht="25.5" x14ac:dyDescent="0.2">
      <c r="A43" s="105"/>
      <c r="B43" s="121"/>
      <c r="C43" s="25">
        <v>0.61458333333333337</v>
      </c>
      <c r="D43" s="25">
        <v>0.66666666666666663</v>
      </c>
      <c r="E43" s="28">
        <v>1.25</v>
      </c>
      <c r="F43" s="91"/>
      <c r="G43" s="113"/>
      <c r="H43" s="90"/>
      <c r="I43" s="35" t="s">
        <v>26</v>
      </c>
      <c r="J43" s="33" t="s">
        <v>96</v>
      </c>
      <c r="K43" s="35"/>
      <c r="L43" s="35"/>
      <c r="M43" s="47"/>
      <c r="N43" s="79"/>
      <c r="O43" s="80"/>
      <c r="P43" s="48"/>
    </row>
    <row r="44" spans="1:16" s="81" customFormat="1" ht="12.75" x14ac:dyDescent="0.2">
      <c r="A44" s="105"/>
      <c r="B44" s="120">
        <v>41605</v>
      </c>
      <c r="C44" s="25">
        <v>0.5625</v>
      </c>
      <c r="D44" s="25">
        <v>0.65972222222222221</v>
      </c>
      <c r="E44" s="28">
        <v>2.33</v>
      </c>
      <c r="F44" s="89">
        <f>SUM(E44:E45)</f>
        <v>5.08</v>
      </c>
      <c r="G44" s="111">
        <v>5</v>
      </c>
      <c r="H44" s="90"/>
      <c r="I44" s="35" t="s">
        <v>21</v>
      </c>
      <c r="J44" s="36" t="s">
        <v>104</v>
      </c>
      <c r="K44" s="35"/>
      <c r="L44" s="35"/>
      <c r="M44" s="47" t="s">
        <v>40</v>
      </c>
      <c r="N44" s="79"/>
      <c r="O44" s="80">
        <f>SUM(E130:E134)</f>
        <v>0</v>
      </c>
      <c r="P44" s="48" t="s">
        <v>9</v>
      </c>
    </row>
    <row r="45" spans="1:16" s="81" customFormat="1" ht="12.75" x14ac:dyDescent="0.2">
      <c r="A45" s="105"/>
      <c r="B45" s="121"/>
      <c r="C45" s="25">
        <v>0.91666666666666663</v>
      </c>
      <c r="D45" s="25">
        <v>0.53125</v>
      </c>
      <c r="E45" s="28">
        <v>2.75</v>
      </c>
      <c r="F45" s="91"/>
      <c r="G45" s="113"/>
      <c r="H45" s="90"/>
      <c r="I45" s="35" t="s">
        <v>22</v>
      </c>
      <c r="J45" s="36"/>
      <c r="K45" s="35"/>
      <c r="L45" s="35"/>
      <c r="M45" s="47"/>
      <c r="N45" s="79"/>
      <c r="O45" s="80"/>
      <c r="P45" s="48"/>
    </row>
    <row r="46" spans="1:16" s="81" customFormat="1" ht="25.5" x14ac:dyDescent="0.2">
      <c r="A46" s="105"/>
      <c r="B46" s="120">
        <v>41606</v>
      </c>
      <c r="C46" s="25">
        <v>0.33333333333333331</v>
      </c>
      <c r="D46" s="25">
        <v>0.38541666666666669</v>
      </c>
      <c r="E46" s="28">
        <v>1.25</v>
      </c>
      <c r="F46" s="89">
        <f>SUM(E46:E48)</f>
        <v>5.75</v>
      </c>
      <c r="G46" s="111">
        <v>5</v>
      </c>
      <c r="H46" s="90"/>
      <c r="I46" s="35" t="s">
        <v>26</v>
      </c>
      <c r="J46" s="82" t="s">
        <v>105</v>
      </c>
      <c r="K46" s="35"/>
      <c r="L46" s="35"/>
      <c r="M46" s="47" t="s">
        <v>41</v>
      </c>
      <c r="N46" s="79"/>
      <c r="O46" s="80">
        <f>SUM(E135:E139)</f>
        <v>0</v>
      </c>
      <c r="P46" s="48" t="s">
        <v>9</v>
      </c>
    </row>
    <row r="47" spans="1:16" s="81" customFormat="1" ht="12.75" x14ac:dyDescent="0.2">
      <c r="A47" s="105"/>
      <c r="B47" s="122"/>
      <c r="C47" s="25">
        <v>0.38541666666666669</v>
      </c>
      <c r="D47" s="25">
        <v>0.45833333333333331</v>
      </c>
      <c r="E47" s="28">
        <v>1.75</v>
      </c>
      <c r="F47" s="90"/>
      <c r="G47" s="112"/>
      <c r="H47" s="90"/>
      <c r="I47" s="56" t="s">
        <v>27</v>
      </c>
      <c r="J47" s="33" t="s">
        <v>108</v>
      </c>
      <c r="K47" s="35"/>
      <c r="L47" s="35"/>
      <c r="M47" s="47"/>
      <c r="N47" s="79"/>
      <c r="O47" s="80"/>
      <c r="P47" s="48"/>
    </row>
    <row r="48" spans="1:16" s="81" customFormat="1" ht="12.75" x14ac:dyDescent="0.2">
      <c r="A48" s="105"/>
      <c r="B48" s="121"/>
      <c r="C48" s="25">
        <v>0.5625</v>
      </c>
      <c r="D48" s="25">
        <v>0.67708333333333337</v>
      </c>
      <c r="E48" s="28">
        <v>2.75</v>
      </c>
      <c r="F48" s="91"/>
      <c r="G48" s="113"/>
      <c r="H48" s="90"/>
      <c r="I48" s="75" t="s">
        <v>21</v>
      </c>
      <c r="J48" s="82" t="s">
        <v>106</v>
      </c>
      <c r="K48" s="35"/>
      <c r="L48" s="35"/>
      <c r="M48" s="47"/>
      <c r="N48" s="79"/>
      <c r="O48" s="80"/>
      <c r="P48" s="48"/>
    </row>
    <row r="49" spans="1:16" s="81" customFormat="1" ht="12.75" x14ac:dyDescent="0.2">
      <c r="A49" s="105"/>
      <c r="B49" s="120">
        <v>41607</v>
      </c>
      <c r="C49" s="25">
        <v>0.5625</v>
      </c>
      <c r="D49" s="25">
        <v>0.70833333333333337</v>
      </c>
      <c r="E49" s="28">
        <v>3.5</v>
      </c>
      <c r="F49" s="89">
        <f>SUM(E49:E50)</f>
        <v>6.25</v>
      </c>
      <c r="G49" s="111">
        <v>5</v>
      </c>
      <c r="H49" s="90"/>
      <c r="I49" s="75" t="s">
        <v>21</v>
      </c>
      <c r="J49" s="82" t="s">
        <v>106</v>
      </c>
      <c r="K49" s="35"/>
      <c r="L49" s="35"/>
      <c r="M49" s="47" t="s">
        <v>42</v>
      </c>
      <c r="N49" s="79"/>
      <c r="O49" s="80">
        <f>SUM(E140:E144)</f>
        <v>0</v>
      </c>
      <c r="P49" s="48" t="s">
        <v>9</v>
      </c>
    </row>
    <row r="50" spans="1:16" s="81" customFormat="1" ht="25.5" x14ac:dyDescent="0.2">
      <c r="A50" s="105"/>
      <c r="B50" s="121"/>
      <c r="C50" s="25">
        <v>0.91666666666666663</v>
      </c>
      <c r="D50" s="25">
        <v>0.53125</v>
      </c>
      <c r="E50" s="28">
        <v>2.75</v>
      </c>
      <c r="F50" s="91"/>
      <c r="G50" s="113"/>
      <c r="H50" s="91"/>
      <c r="I50" s="75" t="s">
        <v>24</v>
      </c>
      <c r="J50" s="82" t="s">
        <v>107</v>
      </c>
      <c r="K50" s="35"/>
      <c r="L50" s="35"/>
      <c r="M50" s="47"/>
      <c r="N50" s="79"/>
      <c r="O50" s="80"/>
      <c r="P50" s="48"/>
    </row>
    <row r="51" spans="1:16" s="81" customFormat="1" ht="14.25" customHeight="1" x14ac:dyDescent="0.2">
      <c r="A51" s="104">
        <v>5</v>
      </c>
      <c r="B51" s="117">
        <v>41608</v>
      </c>
      <c r="C51" s="42">
        <v>0.30208333333333331</v>
      </c>
      <c r="D51" s="42">
        <v>0.35416666666666669</v>
      </c>
      <c r="E51" s="46">
        <v>1.25</v>
      </c>
      <c r="F51" s="92">
        <f>SUM(E51:E52)</f>
        <v>4.25</v>
      </c>
      <c r="G51" s="106">
        <v>5</v>
      </c>
      <c r="H51" s="92">
        <f>SUM(G51:G64)</f>
        <v>25.5</v>
      </c>
      <c r="I51" s="43" t="s">
        <v>24</v>
      </c>
      <c r="J51" s="45" t="s">
        <v>109</v>
      </c>
      <c r="K51" s="29"/>
      <c r="L51" s="29"/>
      <c r="M51" s="47"/>
      <c r="N51" s="79"/>
      <c r="O51" s="80"/>
      <c r="P51" s="48"/>
    </row>
    <row r="52" spans="1:16" s="81" customFormat="1" ht="25.5" x14ac:dyDescent="0.2">
      <c r="A52" s="104"/>
      <c r="B52" s="119"/>
      <c r="C52" s="42">
        <v>0.375</v>
      </c>
      <c r="D52" s="42">
        <v>0</v>
      </c>
      <c r="E52" s="46">
        <v>3</v>
      </c>
      <c r="F52" s="94"/>
      <c r="G52" s="108"/>
      <c r="H52" s="93"/>
      <c r="I52" s="43" t="s">
        <v>24</v>
      </c>
      <c r="J52" s="45" t="s">
        <v>110</v>
      </c>
      <c r="K52" s="29"/>
      <c r="L52" s="29"/>
      <c r="M52" s="47"/>
      <c r="N52" s="79"/>
      <c r="O52" s="80"/>
      <c r="P52" s="48"/>
    </row>
    <row r="53" spans="1:16" s="81" customFormat="1" ht="25.5" x14ac:dyDescent="0.2">
      <c r="A53" s="104"/>
      <c r="B53" s="16">
        <v>41610</v>
      </c>
      <c r="C53" s="42">
        <v>0.33333333333333331</v>
      </c>
      <c r="D53" s="42">
        <v>0.375</v>
      </c>
      <c r="E53" s="46">
        <v>1</v>
      </c>
      <c r="F53" s="46">
        <f t="shared" ref="F53:F101" si="0">E53</f>
        <v>1</v>
      </c>
      <c r="G53" s="86">
        <v>5</v>
      </c>
      <c r="H53" s="93"/>
      <c r="I53" s="29" t="s">
        <v>24</v>
      </c>
      <c r="J53" s="45" t="s">
        <v>121</v>
      </c>
      <c r="K53" s="45" t="s">
        <v>111</v>
      </c>
      <c r="L53" s="29"/>
      <c r="M53" s="47" t="s">
        <v>43</v>
      </c>
      <c r="N53" s="79"/>
      <c r="O53" s="80">
        <f>SUM(E145:E149)</f>
        <v>0</v>
      </c>
      <c r="P53" s="48" t="s">
        <v>9</v>
      </c>
    </row>
    <row r="54" spans="1:16" s="81" customFormat="1" ht="12.75" x14ac:dyDescent="0.2">
      <c r="A54" s="104"/>
      <c r="B54" s="117">
        <v>41611</v>
      </c>
      <c r="C54" s="42">
        <v>0.33333333333333331</v>
      </c>
      <c r="D54" s="42">
        <v>0.375</v>
      </c>
      <c r="E54" s="46">
        <v>1</v>
      </c>
      <c r="F54" s="92">
        <f>SUM(E54:E57)</f>
        <v>5.5</v>
      </c>
      <c r="G54" s="106">
        <v>5.5</v>
      </c>
      <c r="H54" s="93"/>
      <c r="I54" s="29" t="s">
        <v>26</v>
      </c>
      <c r="J54" s="44" t="s">
        <v>112</v>
      </c>
      <c r="K54" s="29"/>
      <c r="L54" s="29"/>
      <c r="M54" s="47" t="s">
        <v>44</v>
      </c>
      <c r="N54" s="79"/>
      <c r="O54" s="80">
        <f>SUM(E150:E154)</f>
        <v>0</v>
      </c>
      <c r="P54" s="48" t="s">
        <v>9</v>
      </c>
    </row>
    <row r="55" spans="1:16" s="81" customFormat="1" ht="12.75" x14ac:dyDescent="0.2">
      <c r="A55" s="104"/>
      <c r="B55" s="118"/>
      <c r="C55" s="42">
        <v>0.375</v>
      </c>
      <c r="D55" s="42">
        <v>0.4375</v>
      </c>
      <c r="E55" s="46">
        <v>1.5</v>
      </c>
      <c r="F55" s="93"/>
      <c r="G55" s="107"/>
      <c r="H55" s="93"/>
      <c r="I55" s="57" t="s">
        <v>27</v>
      </c>
      <c r="J55" s="44" t="s">
        <v>113</v>
      </c>
      <c r="K55" s="29"/>
      <c r="L55" s="29"/>
      <c r="M55" s="47"/>
      <c r="N55" s="79"/>
      <c r="O55" s="80"/>
      <c r="P55" s="48"/>
    </row>
    <row r="56" spans="1:16" s="81" customFormat="1" ht="12.75" x14ac:dyDescent="0.2">
      <c r="A56" s="104"/>
      <c r="B56" s="118"/>
      <c r="C56" s="42">
        <v>0.4375</v>
      </c>
      <c r="D56" s="42">
        <v>0.45833333333333331</v>
      </c>
      <c r="E56" s="46">
        <v>0.5</v>
      </c>
      <c r="F56" s="93"/>
      <c r="G56" s="107"/>
      <c r="H56" s="93"/>
      <c r="I56" s="43" t="s">
        <v>21</v>
      </c>
      <c r="J56" s="44" t="s">
        <v>114</v>
      </c>
      <c r="K56" s="29"/>
      <c r="L56" s="29"/>
      <c r="M56" s="47"/>
      <c r="N56" s="79"/>
      <c r="O56" s="80"/>
      <c r="P56" s="48"/>
    </row>
    <row r="57" spans="1:16" s="81" customFormat="1" ht="63.75" x14ac:dyDescent="0.2">
      <c r="A57" s="104"/>
      <c r="B57" s="119"/>
      <c r="C57" s="42">
        <v>0.5625</v>
      </c>
      <c r="D57" s="42">
        <v>0.64583333333333337</v>
      </c>
      <c r="E57" s="46">
        <v>2.5</v>
      </c>
      <c r="F57" s="94"/>
      <c r="G57" s="108"/>
      <c r="H57" s="93"/>
      <c r="I57" s="57" t="s">
        <v>29</v>
      </c>
      <c r="J57" s="45" t="s">
        <v>120</v>
      </c>
      <c r="K57" s="29"/>
      <c r="L57" s="29"/>
      <c r="M57" s="47"/>
      <c r="N57" s="79"/>
      <c r="O57" s="80"/>
      <c r="P57" s="48"/>
    </row>
    <row r="58" spans="1:16" s="81" customFormat="1" ht="12.75" x14ac:dyDescent="0.2">
      <c r="A58" s="104"/>
      <c r="B58" s="117">
        <v>41612</v>
      </c>
      <c r="C58" s="42">
        <v>0.375</v>
      </c>
      <c r="D58" s="58" t="s">
        <v>115</v>
      </c>
      <c r="E58" s="46">
        <v>3</v>
      </c>
      <c r="F58" s="92">
        <f>SUM(E58:E59)</f>
        <v>7.5</v>
      </c>
      <c r="G58" s="106">
        <v>5</v>
      </c>
      <c r="H58" s="93"/>
      <c r="I58" s="29" t="s">
        <v>26</v>
      </c>
      <c r="J58" s="44" t="s">
        <v>116</v>
      </c>
      <c r="K58" s="44" t="s">
        <v>117</v>
      </c>
      <c r="L58" s="29"/>
      <c r="M58" s="47" t="s">
        <v>45</v>
      </c>
      <c r="N58" s="79"/>
      <c r="O58" s="80">
        <f>SUM(E155:E159)</f>
        <v>0</v>
      </c>
      <c r="P58" s="48" t="s">
        <v>9</v>
      </c>
    </row>
    <row r="59" spans="1:16" s="81" customFormat="1" ht="51" x14ac:dyDescent="0.2">
      <c r="A59" s="104"/>
      <c r="B59" s="119"/>
      <c r="C59" s="42">
        <v>0.5625</v>
      </c>
      <c r="D59" s="42">
        <v>0.75</v>
      </c>
      <c r="E59" s="46">
        <v>4.5</v>
      </c>
      <c r="F59" s="94"/>
      <c r="G59" s="108"/>
      <c r="H59" s="93"/>
      <c r="I59" s="43" t="s">
        <v>21</v>
      </c>
      <c r="J59" s="45" t="s">
        <v>118</v>
      </c>
      <c r="K59" s="44"/>
      <c r="L59" s="29"/>
      <c r="M59" s="47"/>
      <c r="N59" s="79"/>
      <c r="O59" s="80"/>
      <c r="P59" s="48"/>
    </row>
    <row r="60" spans="1:16" s="81" customFormat="1" ht="38.25" x14ac:dyDescent="0.2">
      <c r="A60" s="104"/>
      <c r="B60" s="117">
        <v>41613</v>
      </c>
      <c r="C60" s="42">
        <v>0.125</v>
      </c>
      <c r="D60" s="42">
        <v>0.25</v>
      </c>
      <c r="E60" s="46">
        <v>3</v>
      </c>
      <c r="F60" s="92">
        <f>SUM(E60:E64)</f>
        <v>7.82</v>
      </c>
      <c r="G60" s="106">
        <v>5</v>
      </c>
      <c r="H60" s="93"/>
      <c r="I60" s="29" t="s">
        <v>24</v>
      </c>
      <c r="J60" s="45" t="s">
        <v>119</v>
      </c>
      <c r="K60" s="29"/>
      <c r="L60" s="29"/>
      <c r="M60" s="47" t="s">
        <v>46</v>
      </c>
      <c r="N60" s="79"/>
      <c r="O60" s="80">
        <f>SUM(E160:E164)</f>
        <v>0</v>
      </c>
      <c r="P60" s="48" t="s">
        <v>9</v>
      </c>
    </row>
    <row r="61" spans="1:16" s="81" customFormat="1" ht="12.75" x14ac:dyDescent="0.2">
      <c r="A61" s="104"/>
      <c r="B61" s="118"/>
      <c r="C61" s="42">
        <v>0.33333333333333331</v>
      </c>
      <c r="D61" s="42" t="s">
        <v>122</v>
      </c>
      <c r="E61" s="46">
        <v>1.1599999999999999</v>
      </c>
      <c r="F61" s="93"/>
      <c r="G61" s="107"/>
      <c r="H61" s="93"/>
      <c r="I61" s="29" t="s">
        <v>26</v>
      </c>
      <c r="J61" s="45" t="s">
        <v>123</v>
      </c>
      <c r="K61" s="29"/>
      <c r="L61" s="29"/>
      <c r="M61" s="47"/>
      <c r="N61" s="79"/>
      <c r="O61" s="80"/>
      <c r="P61" s="48"/>
    </row>
    <row r="62" spans="1:16" s="81" customFormat="1" ht="51" x14ac:dyDescent="0.2">
      <c r="A62" s="104"/>
      <c r="B62" s="118"/>
      <c r="C62" s="42" t="s">
        <v>122</v>
      </c>
      <c r="D62" s="42" t="s">
        <v>124</v>
      </c>
      <c r="E62" s="46">
        <v>1.5</v>
      </c>
      <c r="F62" s="93"/>
      <c r="G62" s="107"/>
      <c r="H62" s="93"/>
      <c r="I62" s="29" t="s">
        <v>25</v>
      </c>
      <c r="J62" s="45" t="s">
        <v>127</v>
      </c>
      <c r="K62" s="29"/>
      <c r="L62" s="29"/>
      <c r="M62" s="47"/>
      <c r="N62" s="79"/>
      <c r="O62" s="80"/>
      <c r="P62" s="48"/>
    </row>
    <row r="63" spans="1:16" s="81" customFormat="1" ht="25.5" x14ac:dyDescent="0.2">
      <c r="A63" s="104"/>
      <c r="B63" s="118"/>
      <c r="C63" s="42" t="s">
        <v>124</v>
      </c>
      <c r="D63" s="42" t="s">
        <v>125</v>
      </c>
      <c r="E63" s="46">
        <v>0.66</v>
      </c>
      <c r="F63" s="93"/>
      <c r="G63" s="107"/>
      <c r="H63" s="93"/>
      <c r="I63" s="29" t="s">
        <v>21</v>
      </c>
      <c r="J63" s="45" t="s">
        <v>128</v>
      </c>
      <c r="K63" s="29"/>
      <c r="L63" s="29"/>
      <c r="M63" s="47"/>
      <c r="N63" s="79"/>
      <c r="O63" s="80"/>
      <c r="P63" s="48"/>
    </row>
    <row r="64" spans="1:16" s="81" customFormat="1" ht="25.5" x14ac:dyDescent="0.2">
      <c r="A64" s="104"/>
      <c r="B64" s="119"/>
      <c r="C64" s="42">
        <v>0.6875</v>
      </c>
      <c r="D64" s="42" t="s">
        <v>126</v>
      </c>
      <c r="E64" s="46">
        <v>1.5</v>
      </c>
      <c r="F64" s="94"/>
      <c r="G64" s="108"/>
      <c r="H64" s="94"/>
      <c r="I64" s="29" t="s">
        <v>26</v>
      </c>
      <c r="J64" s="45" t="s">
        <v>129</v>
      </c>
      <c r="K64" s="29"/>
      <c r="L64" s="29"/>
      <c r="M64" s="47"/>
      <c r="N64" s="79"/>
      <c r="O64" s="80"/>
      <c r="P64" s="48"/>
    </row>
    <row r="65" spans="1:16" s="77" customFormat="1" x14ac:dyDescent="0.25">
      <c r="A65" s="105">
        <v>6</v>
      </c>
      <c r="B65" s="114">
        <v>41618</v>
      </c>
      <c r="C65" s="25">
        <v>0.33333333333333331</v>
      </c>
      <c r="D65" s="65" t="s">
        <v>130</v>
      </c>
      <c r="E65" s="28">
        <v>1</v>
      </c>
      <c r="F65" s="89">
        <f>SUM(E65:E67)</f>
        <v>6</v>
      </c>
      <c r="G65" s="111">
        <v>9</v>
      </c>
      <c r="H65" s="89">
        <f>SUM(G65:G75)</f>
        <v>25</v>
      </c>
      <c r="I65" s="66" t="s">
        <v>131</v>
      </c>
      <c r="J65" s="67" t="s">
        <v>132</v>
      </c>
      <c r="K65" s="66"/>
      <c r="L65" s="66"/>
      <c r="M65" s="8" t="s">
        <v>47</v>
      </c>
      <c r="N65" s="2"/>
      <c r="O65" s="4">
        <f>SUM(E175:E179)</f>
        <v>0</v>
      </c>
      <c r="P65" s="3" t="s">
        <v>9</v>
      </c>
    </row>
    <row r="66" spans="1:16" s="77" customFormat="1" x14ac:dyDescent="0.25">
      <c r="A66" s="105"/>
      <c r="B66" s="115"/>
      <c r="C66" s="25" t="s">
        <v>130</v>
      </c>
      <c r="D66" s="65" t="s">
        <v>125</v>
      </c>
      <c r="E66" s="28">
        <v>2.5</v>
      </c>
      <c r="F66" s="90"/>
      <c r="G66" s="112"/>
      <c r="H66" s="90"/>
      <c r="I66" s="66" t="s">
        <v>29</v>
      </c>
      <c r="J66" s="67" t="s">
        <v>133</v>
      </c>
      <c r="K66" s="66"/>
      <c r="L66" s="66"/>
      <c r="M66" s="8"/>
      <c r="N66" s="2"/>
      <c r="O66" s="4"/>
      <c r="P66" s="3"/>
    </row>
    <row r="67" spans="1:16" s="77" customFormat="1" x14ac:dyDescent="0.25">
      <c r="A67" s="105"/>
      <c r="B67" s="116"/>
      <c r="C67" s="25" t="s">
        <v>134</v>
      </c>
      <c r="D67" s="65" t="s">
        <v>135</v>
      </c>
      <c r="E67" s="28">
        <v>2.5</v>
      </c>
      <c r="F67" s="91"/>
      <c r="G67" s="113"/>
      <c r="H67" s="90"/>
      <c r="I67" s="66" t="s">
        <v>29</v>
      </c>
      <c r="J67" s="67" t="s">
        <v>136</v>
      </c>
      <c r="K67" s="66"/>
      <c r="L67" s="66"/>
      <c r="M67" s="8"/>
      <c r="N67" s="2"/>
      <c r="O67" s="4"/>
      <c r="P67" s="3"/>
    </row>
    <row r="68" spans="1:16" s="77" customFormat="1" ht="25.5" x14ac:dyDescent="0.25">
      <c r="A68" s="105"/>
      <c r="B68" s="114">
        <v>41620</v>
      </c>
      <c r="C68" s="65" t="s">
        <v>137</v>
      </c>
      <c r="D68" s="65" t="s">
        <v>130</v>
      </c>
      <c r="E68" s="28">
        <v>1</v>
      </c>
      <c r="F68" s="89">
        <f>SUM(E68:E70)</f>
        <v>4</v>
      </c>
      <c r="G68" s="111">
        <v>8</v>
      </c>
      <c r="H68" s="90"/>
      <c r="I68" s="66" t="s">
        <v>26</v>
      </c>
      <c r="J68" s="83" t="s">
        <v>138</v>
      </c>
      <c r="K68" s="66"/>
      <c r="L68" s="66"/>
      <c r="M68" s="8" t="s">
        <v>48</v>
      </c>
      <c r="N68" s="2"/>
      <c r="O68" s="4">
        <f>SUM(E185:E189)</f>
        <v>0</v>
      </c>
      <c r="P68" s="3" t="s">
        <v>9</v>
      </c>
    </row>
    <row r="69" spans="1:16" s="77" customFormat="1" x14ac:dyDescent="0.25">
      <c r="A69" s="105"/>
      <c r="B69" s="115"/>
      <c r="C69" s="65" t="s">
        <v>130</v>
      </c>
      <c r="D69" s="65" t="s">
        <v>139</v>
      </c>
      <c r="E69" s="28">
        <v>2</v>
      </c>
      <c r="F69" s="90"/>
      <c r="G69" s="112"/>
      <c r="H69" s="90"/>
      <c r="I69" s="35" t="s">
        <v>25</v>
      </c>
      <c r="J69" s="83" t="s">
        <v>140</v>
      </c>
      <c r="K69" s="66"/>
      <c r="L69" s="66"/>
      <c r="M69" s="8"/>
      <c r="N69" s="2"/>
      <c r="O69" s="4"/>
      <c r="P69" s="3"/>
    </row>
    <row r="70" spans="1:16" s="77" customFormat="1" x14ac:dyDescent="0.25">
      <c r="A70" s="105"/>
      <c r="B70" s="116"/>
      <c r="C70" s="65" t="s">
        <v>139</v>
      </c>
      <c r="D70" s="65" t="s">
        <v>115</v>
      </c>
      <c r="E70" s="28">
        <v>1</v>
      </c>
      <c r="F70" s="91"/>
      <c r="G70" s="113"/>
      <c r="H70" s="90"/>
      <c r="I70" s="75" t="s">
        <v>21</v>
      </c>
      <c r="J70" s="83" t="s">
        <v>141</v>
      </c>
      <c r="K70" s="66"/>
      <c r="L70" s="66"/>
      <c r="M70" s="8"/>
      <c r="N70" s="2"/>
      <c r="O70" s="4"/>
      <c r="P70" s="3"/>
    </row>
    <row r="71" spans="1:16" s="77" customFormat="1" x14ac:dyDescent="0.25">
      <c r="A71" s="105"/>
      <c r="B71" s="114">
        <v>41621</v>
      </c>
      <c r="C71" s="65" t="s">
        <v>142</v>
      </c>
      <c r="D71" s="65" t="s">
        <v>143</v>
      </c>
      <c r="E71" s="28">
        <v>1</v>
      </c>
      <c r="F71" s="89">
        <f>SUM(E71:E75)</f>
        <v>6.25</v>
      </c>
      <c r="G71" s="111">
        <v>8</v>
      </c>
      <c r="H71" s="90"/>
      <c r="I71" s="66" t="s">
        <v>22</v>
      </c>
      <c r="J71" s="67" t="s">
        <v>144</v>
      </c>
      <c r="K71" s="66"/>
      <c r="L71" s="66"/>
      <c r="M71" s="8" t="s">
        <v>49</v>
      </c>
      <c r="N71" s="2"/>
      <c r="O71" s="4">
        <f>SUM(E190:E194)</f>
        <v>0</v>
      </c>
      <c r="P71" s="3" t="s">
        <v>9</v>
      </c>
    </row>
    <row r="72" spans="1:16" s="77" customFormat="1" x14ac:dyDescent="0.25">
      <c r="A72" s="105"/>
      <c r="B72" s="115"/>
      <c r="C72" s="65" t="s">
        <v>145</v>
      </c>
      <c r="D72" s="65" t="s">
        <v>146</v>
      </c>
      <c r="E72" s="28">
        <v>0.25</v>
      </c>
      <c r="F72" s="90"/>
      <c r="G72" s="112"/>
      <c r="H72" s="90"/>
      <c r="I72" s="66" t="s">
        <v>26</v>
      </c>
      <c r="J72" s="67" t="s">
        <v>98</v>
      </c>
      <c r="K72" s="66"/>
      <c r="L72" s="66"/>
      <c r="M72" s="8"/>
      <c r="N72" s="2"/>
      <c r="O72" s="4"/>
      <c r="P72" s="3"/>
    </row>
    <row r="73" spans="1:16" s="77" customFormat="1" x14ac:dyDescent="0.25">
      <c r="A73" s="105"/>
      <c r="B73" s="115"/>
      <c r="C73" s="65" t="s">
        <v>150</v>
      </c>
      <c r="D73" s="65" t="s">
        <v>135</v>
      </c>
      <c r="E73" s="28">
        <v>2</v>
      </c>
      <c r="F73" s="90"/>
      <c r="G73" s="112"/>
      <c r="H73" s="90"/>
      <c r="I73" s="66" t="s">
        <v>26</v>
      </c>
      <c r="J73" s="67" t="s">
        <v>151</v>
      </c>
      <c r="K73" s="67" t="s">
        <v>154</v>
      </c>
      <c r="L73" s="66"/>
      <c r="M73" s="8"/>
      <c r="N73" s="2"/>
      <c r="O73" s="4"/>
      <c r="P73" s="3"/>
    </row>
    <row r="74" spans="1:16" s="77" customFormat="1" x14ac:dyDescent="0.25">
      <c r="A74" s="105"/>
      <c r="B74" s="115"/>
      <c r="C74" s="65" t="s">
        <v>152</v>
      </c>
      <c r="D74" s="65" t="s">
        <v>126</v>
      </c>
      <c r="E74" s="28">
        <v>1</v>
      </c>
      <c r="F74" s="90"/>
      <c r="G74" s="112"/>
      <c r="H74" s="90"/>
      <c r="I74" s="66" t="s">
        <v>26</v>
      </c>
      <c r="J74" s="67" t="s">
        <v>153</v>
      </c>
      <c r="K74" s="67" t="s">
        <v>154</v>
      </c>
      <c r="L74" s="66"/>
      <c r="M74" s="8"/>
      <c r="N74" s="2"/>
      <c r="O74" s="4"/>
      <c r="P74" s="3"/>
    </row>
    <row r="75" spans="1:16" s="77" customFormat="1" x14ac:dyDescent="0.25">
      <c r="A75" s="105"/>
      <c r="B75" s="116"/>
      <c r="C75" s="65" t="s">
        <v>148</v>
      </c>
      <c r="D75" s="65" t="s">
        <v>149</v>
      </c>
      <c r="E75" s="28">
        <v>2</v>
      </c>
      <c r="F75" s="91"/>
      <c r="G75" s="113"/>
      <c r="H75" s="91"/>
      <c r="I75" s="66" t="s">
        <v>24</v>
      </c>
      <c r="J75" s="67" t="s">
        <v>153</v>
      </c>
      <c r="K75" s="67" t="s">
        <v>154</v>
      </c>
      <c r="L75" s="66"/>
      <c r="M75" s="8"/>
      <c r="N75" s="2"/>
      <c r="O75" s="4"/>
      <c r="P75" s="3"/>
    </row>
    <row r="76" spans="1:16" s="77" customFormat="1" x14ac:dyDescent="0.25">
      <c r="A76" s="152">
        <v>7</v>
      </c>
      <c r="B76" s="109">
        <v>41622</v>
      </c>
      <c r="C76" s="58" t="s">
        <v>157</v>
      </c>
      <c r="D76" s="58" t="s">
        <v>137</v>
      </c>
      <c r="E76" s="46">
        <v>0.5</v>
      </c>
      <c r="F76" s="92">
        <f>SUM(E76:E77)</f>
        <v>4</v>
      </c>
      <c r="G76" s="106">
        <v>5</v>
      </c>
      <c r="H76" s="92">
        <f>SUM(G76:G91)</f>
        <v>25.5</v>
      </c>
      <c r="I76" s="63" t="s">
        <v>26</v>
      </c>
      <c r="J76" s="64" t="s">
        <v>155</v>
      </c>
      <c r="K76" s="64" t="s">
        <v>156</v>
      </c>
      <c r="L76" s="63"/>
      <c r="M76" s="8"/>
      <c r="N76" s="2"/>
      <c r="O76" s="4"/>
      <c r="P76" s="3"/>
    </row>
    <row r="77" spans="1:16" s="77" customFormat="1" x14ac:dyDescent="0.25">
      <c r="A77" s="153"/>
      <c r="B77" s="110"/>
      <c r="C77" s="58" t="s">
        <v>134</v>
      </c>
      <c r="D77" s="58" t="s">
        <v>152</v>
      </c>
      <c r="E77" s="46">
        <v>3.5</v>
      </c>
      <c r="F77" s="94"/>
      <c r="G77" s="108"/>
      <c r="H77" s="93"/>
      <c r="I77" s="63" t="s">
        <v>29</v>
      </c>
      <c r="J77" s="64" t="s">
        <v>172</v>
      </c>
      <c r="K77" s="64"/>
      <c r="L77" s="63"/>
      <c r="M77" s="8"/>
      <c r="N77" s="2"/>
      <c r="O77" s="4"/>
      <c r="P77" s="3"/>
    </row>
    <row r="78" spans="1:16" s="77" customFormat="1" ht="25.5" x14ac:dyDescent="0.25">
      <c r="A78" s="153"/>
      <c r="B78" s="109">
        <v>41624</v>
      </c>
      <c r="C78" s="58" t="s">
        <v>157</v>
      </c>
      <c r="D78" s="58" t="s">
        <v>137</v>
      </c>
      <c r="E78" s="46">
        <v>0.5</v>
      </c>
      <c r="F78" s="92">
        <f>SUM(E78:E82)</f>
        <v>9.33</v>
      </c>
      <c r="G78" s="106">
        <v>2</v>
      </c>
      <c r="H78" s="93"/>
      <c r="I78" s="63" t="s">
        <v>26</v>
      </c>
      <c r="J78" s="64" t="s">
        <v>163</v>
      </c>
      <c r="K78" s="69" t="s">
        <v>168</v>
      </c>
      <c r="L78" s="58"/>
      <c r="M78" s="8" t="s">
        <v>50</v>
      </c>
      <c r="N78" s="2"/>
      <c r="O78" s="4">
        <f>SUM(E195:E199)</f>
        <v>0</v>
      </c>
      <c r="P78" s="3" t="s">
        <v>9</v>
      </c>
    </row>
    <row r="79" spans="1:16" s="77" customFormat="1" ht="25.5" x14ac:dyDescent="0.25">
      <c r="A79" s="153"/>
      <c r="B79" s="151"/>
      <c r="C79" s="58" t="s">
        <v>160</v>
      </c>
      <c r="D79" s="58" t="s">
        <v>161</v>
      </c>
      <c r="E79" s="46">
        <v>1.33</v>
      </c>
      <c r="F79" s="93"/>
      <c r="G79" s="107"/>
      <c r="H79" s="93"/>
      <c r="I79" s="63" t="s">
        <v>26</v>
      </c>
      <c r="J79" s="64" t="s">
        <v>162</v>
      </c>
      <c r="K79" s="69" t="s">
        <v>168</v>
      </c>
      <c r="L79" s="58"/>
      <c r="M79" s="8"/>
      <c r="N79" s="2"/>
      <c r="O79" s="4"/>
      <c r="P79" s="3"/>
    </row>
    <row r="80" spans="1:16" s="77" customFormat="1" ht="25.5" x14ac:dyDescent="0.25">
      <c r="A80" s="153"/>
      <c r="B80" s="151"/>
      <c r="C80" s="58" t="s">
        <v>125</v>
      </c>
      <c r="D80" s="58" t="s">
        <v>115</v>
      </c>
      <c r="E80" s="46">
        <v>0.5</v>
      </c>
      <c r="F80" s="93"/>
      <c r="G80" s="107"/>
      <c r="H80" s="93"/>
      <c r="I80" s="63" t="s">
        <v>24</v>
      </c>
      <c r="J80" s="64" t="s">
        <v>162</v>
      </c>
      <c r="K80" s="69" t="s">
        <v>168</v>
      </c>
      <c r="L80" s="58"/>
      <c r="M80" s="8"/>
      <c r="N80" s="2"/>
      <c r="O80" s="4"/>
      <c r="P80" s="3"/>
    </row>
    <row r="81" spans="1:16" s="77" customFormat="1" ht="25.5" x14ac:dyDescent="0.25">
      <c r="A81" s="153"/>
      <c r="B81" s="151"/>
      <c r="C81" s="58" t="s">
        <v>164</v>
      </c>
      <c r="D81" s="58" t="s">
        <v>126</v>
      </c>
      <c r="E81" s="46">
        <v>5</v>
      </c>
      <c r="F81" s="93"/>
      <c r="G81" s="107"/>
      <c r="H81" s="93"/>
      <c r="I81" s="63" t="s">
        <v>24</v>
      </c>
      <c r="J81" s="64" t="s">
        <v>162</v>
      </c>
      <c r="K81" s="69" t="s">
        <v>168</v>
      </c>
      <c r="L81" s="58"/>
      <c r="M81" s="8"/>
      <c r="N81" s="2"/>
      <c r="O81" s="4"/>
      <c r="P81" s="3"/>
    </row>
    <row r="82" spans="1:16" s="77" customFormat="1" ht="25.5" x14ac:dyDescent="0.25">
      <c r="A82" s="153"/>
      <c r="B82" s="110"/>
      <c r="C82" s="58" t="s">
        <v>148</v>
      </c>
      <c r="D82" s="58" t="s">
        <v>149</v>
      </c>
      <c r="E82" s="46">
        <v>2</v>
      </c>
      <c r="F82" s="94"/>
      <c r="G82" s="108"/>
      <c r="H82" s="93"/>
      <c r="I82" s="63" t="s">
        <v>24</v>
      </c>
      <c r="J82" s="64" t="s">
        <v>162</v>
      </c>
      <c r="K82" s="69" t="s">
        <v>168</v>
      </c>
      <c r="L82" s="58"/>
      <c r="M82" s="8"/>
      <c r="N82" s="2"/>
      <c r="O82" s="4"/>
      <c r="P82" s="3"/>
    </row>
    <row r="83" spans="1:16" s="77" customFormat="1" ht="25.5" x14ac:dyDescent="0.25">
      <c r="A83" s="153"/>
      <c r="B83" s="109">
        <v>41625</v>
      </c>
      <c r="C83" s="58" t="s">
        <v>165</v>
      </c>
      <c r="D83" s="58" t="s">
        <v>166</v>
      </c>
      <c r="E83" s="46">
        <v>1</v>
      </c>
      <c r="F83" s="92">
        <f>SUM(E83:E84)</f>
        <v>3</v>
      </c>
      <c r="G83" s="106">
        <v>5.5</v>
      </c>
      <c r="H83" s="93"/>
      <c r="I83" s="63" t="s">
        <v>24</v>
      </c>
      <c r="J83" s="69" t="s">
        <v>167</v>
      </c>
      <c r="K83" s="69" t="s">
        <v>168</v>
      </c>
      <c r="L83" s="58"/>
      <c r="M83" s="8" t="s">
        <v>51</v>
      </c>
      <c r="N83" s="2"/>
      <c r="O83" s="4">
        <f>SUM(E200:E204)</f>
        <v>0</v>
      </c>
      <c r="P83" s="3" t="s">
        <v>9</v>
      </c>
    </row>
    <row r="84" spans="1:16" s="77" customFormat="1" x14ac:dyDescent="0.25">
      <c r="A84" s="153"/>
      <c r="B84" s="110"/>
      <c r="C84" s="58" t="s">
        <v>148</v>
      </c>
      <c r="D84" s="42">
        <v>0.5</v>
      </c>
      <c r="E84" s="46">
        <v>2</v>
      </c>
      <c r="F84" s="94"/>
      <c r="G84" s="108"/>
      <c r="H84" s="93"/>
      <c r="I84" s="63" t="s">
        <v>24</v>
      </c>
      <c r="J84" s="69" t="s">
        <v>169</v>
      </c>
      <c r="K84" s="69" t="s">
        <v>181</v>
      </c>
      <c r="L84" s="58"/>
      <c r="M84" s="8"/>
      <c r="N84" s="2"/>
      <c r="O84" s="4"/>
      <c r="P84" s="3"/>
    </row>
    <row r="85" spans="1:16" s="77" customFormat="1" ht="25.5" x14ac:dyDescent="0.25">
      <c r="A85" s="153"/>
      <c r="B85" s="26">
        <v>41626</v>
      </c>
      <c r="C85" s="58" t="s">
        <v>165</v>
      </c>
      <c r="D85" s="58" t="s">
        <v>170</v>
      </c>
      <c r="E85" s="46">
        <v>2.5</v>
      </c>
      <c r="F85" s="46">
        <f t="shared" si="0"/>
        <v>2.5</v>
      </c>
      <c r="G85" s="86">
        <v>5</v>
      </c>
      <c r="H85" s="93"/>
      <c r="I85" s="63" t="s">
        <v>24</v>
      </c>
      <c r="J85" s="69" t="s">
        <v>171</v>
      </c>
      <c r="K85" s="64" t="s">
        <v>181</v>
      </c>
      <c r="L85" s="58"/>
      <c r="M85" s="8" t="s">
        <v>52</v>
      </c>
      <c r="N85" s="2"/>
      <c r="O85" s="4">
        <f>SUM(E205:E209)</f>
        <v>0</v>
      </c>
      <c r="P85" s="3" t="s">
        <v>9</v>
      </c>
    </row>
    <row r="86" spans="1:16" s="77" customFormat="1" x14ac:dyDescent="0.25">
      <c r="A86" s="153"/>
      <c r="B86" s="109">
        <v>41627</v>
      </c>
      <c r="C86" s="58" t="s">
        <v>174</v>
      </c>
      <c r="D86" s="58" t="s">
        <v>130</v>
      </c>
      <c r="E86" s="46">
        <v>2</v>
      </c>
      <c r="F86" s="92">
        <f>SUM(E86:E90)</f>
        <v>8.33</v>
      </c>
      <c r="G86" s="106">
        <v>5</v>
      </c>
      <c r="H86" s="93"/>
      <c r="I86" s="63" t="s">
        <v>26</v>
      </c>
      <c r="J86" s="64" t="s">
        <v>175</v>
      </c>
      <c r="K86" s="64" t="s">
        <v>181</v>
      </c>
      <c r="L86" s="58"/>
    </row>
    <row r="87" spans="1:16" s="77" customFormat="1" ht="25.5" x14ac:dyDescent="0.25">
      <c r="A87" s="153"/>
      <c r="B87" s="151"/>
      <c r="C87" s="58" t="s">
        <v>122</v>
      </c>
      <c r="D87" s="74" t="s">
        <v>178</v>
      </c>
      <c r="E87" s="46">
        <v>1.33</v>
      </c>
      <c r="F87" s="93"/>
      <c r="G87" s="107"/>
      <c r="H87" s="93"/>
      <c r="I87" s="29" t="s">
        <v>25</v>
      </c>
      <c r="J87" s="69" t="s">
        <v>176</v>
      </c>
      <c r="K87" s="58"/>
      <c r="L87" s="58"/>
    </row>
    <row r="88" spans="1:16" s="77" customFormat="1" ht="25.5" x14ac:dyDescent="0.25">
      <c r="A88" s="153"/>
      <c r="B88" s="151"/>
      <c r="C88" s="74" t="s">
        <v>178</v>
      </c>
      <c r="D88" s="74" t="s">
        <v>115</v>
      </c>
      <c r="E88" s="46">
        <v>1.5</v>
      </c>
      <c r="F88" s="93"/>
      <c r="G88" s="107"/>
      <c r="H88" s="93"/>
      <c r="I88" s="43" t="s">
        <v>21</v>
      </c>
      <c r="J88" s="69" t="s">
        <v>177</v>
      </c>
      <c r="K88" s="64" t="s">
        <v>181</v>
      </c>
      <c r="L88" s="58"/>
    </row>
    <row r="89" spans="1:16" s="77" customFormat="1" x14ac:dyDescent="0.25">
      <c r="A89" s="153"/>
      <c r="B89" s="151"/>
      <c r="C89" s="74" t="s">
        <v>150</v>
      </c>
      <c r="D89" s="74" t="s">
        <v>179</v>
      </c>
      <c r="E89" s="46">
        <v>2.5</v>
      </c>
      <c r="F89" s="93"/>
      <c r="G89" s="107"/>
      <c r="H89" s="93"/>
      <c r="I89" s="57" t="s">
        <v>27</v>
      </c>
      <c r="J89" s="69" t="s">
        <v>180</v>
      </c>
      <c r="K89" s="58"/>
      <c r="L89" s="58"/>
    </row>
    <row r="90" spans="1:16" s="77" customFormat="1" x14ac:dyDescent="0.25">
      <c r="A90" s="153"/>
      <c r="B90" s="110"/>
      <c r="C90" s="74" t="s">
        <v>152</v>
      </c>
      <c r="D90" s="74" t="s">
        <v>126</v>
      </c>
      <c r="E90" s="46">
        <v>1</v>
      </c>
      <c r="F90" s="94"/>
      <c r="G90" s="108"/>
      <c r="H90" s="93"/>
      <c r="I90" s="57" t="s">
        <v>26</v>
      </c>
      <c r="J90" s="69" t="s">
        <v>123</v>
      </c>
      <c r="K90" s="64" t="s">
        <v>182</v>
      </c>
      <c r="L90" s="58"/>
    </row>
    <row r="91" spans="1:16" s="77" customFormat="1" x14ac:dyDescent="0.25">
      <c r="A91" s="153"/>
      <c r="B91" s="109">
        <v>41628</v>
      </c>
      <c r="C91" s="58" t="s">
        <v>150</v>
      </c>
      <c r="D91" s="58" t="s">
        <v>126</v>
      </c>
      <c r="E91" s="46">
        <v>4</v>
      </c>
      <c r="F91" s="92">
        <f>SUM(E91:E92)</f>
        <v>5</v>
      </c>
      <c r="G91" s="106">
        <v>3</v>
      </c>
      <c r="H91" s="94"/>
      <c r="I91" s="63" t="s">
        <v>24</v>
      </c>
      <c r="J91" s="64" t="s">
        <v>183</v>
      </c>
      <c r="K91" s="58"/>
      <c r="L91" s="58"/>
    </row>
    <row r="92" spans="1:16" s="77" customFormat="1" x14ac:dyDescent="0.25">
      <c r="A92" s="154"/>
      <c r="B92" s="110"/>
      <c r="C92" s="84" t="s">
        <v>148</v>
      </c>
      <c r="D92" s="84" t="s">
        <v>184</v>
      </c>
      <c r="E92" s="46">
        <v>1</v>
      </c>
      <c r="F92" s="94"/>
      <c r="G92" s="108"/>
      <c r="H92" s="73"/>
      <c r="I92" s="63" t="s">
        <v>24</v>
      </c>
      <c r="J92" s="64" t="s">
        <v>183</v>
      </c>
      <c r="K92" s="84"/>
      <c r="L92" s="84"/>
    </row>
    <row r="93" spans="1:16" s="77" customFormat="1" x14ac:dyDescent="0.25">
      <c r="A93" s="96">
        <v>8</v>
      </c>
      <c r="B93" s="27">
        <v>41629</v>
      </c>
      <c r="C93" s="65" t="s">
        <v>164</v>
      </c>
      <c r="D93" s="65" t="s">
        <v>126</v>
      </c>
      <c r="E93" s="28">
        <v>5</v>
      </c>
      <c r="F93" s="28">
        <f t="shared" si="0"/>
        <v>5</v>
      </c>
      <c r="G93" s="87">
        <v>5</v>
      </c>
      <c r="H93" s="89">
        <f>SUM(G93:G98)</f>
        <v>25</v>
      </c>
      <c r="I93" s="66" t="s">
        <v>24</v>
      </c>
      <c r="J93" s="67" t="s">
        <v>183</v>
      </c>
      <c r="K93" s="65"/>
      <c r="L93" s="65"/>
    </row>
    <row r="94" spans="1:16" s="77" customFormat="1" x14ac:dyDescent="0.25">
      <c r="A94" s="96"/>
      <c r="B94" s="27">
        <v>41631</v>
      </c>
      <c r="C94" s="155" t="s">
        <v>150</v>
      </c>
      <c r="D94" s="155" t="s">
        <v>152</v>
      </c>
      <c r="E94" s="156">
        <v>3</v>
      </c>
      <c r="F94" s="28">
        <f t="shared" si="0"/>
        <v>3</v>
      </c>
      <c r="G94" s="87">
        <v>3</v>
      </c>
      <c r="H94" s="90"/>
      <c r="I94" s="66" t="s">
        <v>24</v>
      </c>
      <c r="J94" s="67" t="s">
        <v>183</v>
      </c>
      <c r="K94" s="38"/>
      <c r="L94" s="38"/>
    </row>
    <row r="95" spans="1:16" s="77" customFormat="1" x14ac:dyDescent="0.25">
      <c r="A95" s="96"/>
      <c r="B95" s="27">
        <v>41632</v>
      </c>
      <c r="C95" s="2"/>
      <c r="D95" s="2"/>
      <c r="E95" s="50"/>
      <c r="F95" s="28">
        <f t="shared" si="0"/>
        <v>0</v>
      </c>
      <c r="G95" s="87">
        <v>5.5</v>
      </c>
      <c r="H95" s="90"/>
      <c r="I95" s="38"/>
      <c r="J95" s="38"/>
      <c r="K95" s="38"/>
      <c r="L95" s="38"/>
    </row>
    <row r="96" spans="1:16" s="77" customFormat="1" x14ac:dyDescent="0.25">
      <c r="A96" s="96"/>
      <c r="B96" s="27">
        <v>41633</v>
      </c>
      <c r="C96" s="2"/>
      <c r="D96" s="2"/>
      <c r="E96" s="50"/>
      <c r="F96" s="28">
        <f t="shared" si="0"/>
        <v>0</v>
      </c>
      <c r="G96" s="87">
        <v>3.5</v>
      </c>
      <c r="H96" s="90"/>
      <c r="I96" s="38"/>
      <c r="J96" s="38"/>
      <c r="K96" s="38"/>
      <c r="L96" s="38"/>
    </row>
    <row r="97" spans="1:12" s="77" customFormat="1" x14ac:dyDescent="0.25">
      <c r="A97" s="96"/>
      <c r="B97" s="27">
        <v>41634</v>
      </c>
      <c r="C97" s="2"/>
      <c r="D97" s="2"/>
      <c r="E97" s="50"/>
      <c r="F97" s="28">
        <f t="shared" si="0"/>
        <v>0</v>
      </c>
      <c r="G97" s="87">
        <v>5</v>
      </c>
      <c r="H97" s="90"/>
      <c r="I97" s="38"/>
      <c r="J97" s="38"/>
      <c r="K97" s="38"/>
      <c r="L97" s="38"/>
    </row>
    <row r="98" spans="1:12" s="77" customFormat="1" x14ac:dyDescent="0.25">
      <c r="A98" s="96"/>
      <c r="B98" s="27">
        <v>41635</v>
      </c>
      <c r="C98" s="2"/>
      <c r="D98" s="2"/>
      <c r="E98" s="50"/>
      <c r="F98" s="28">
        <f t="shared" si="0"/>
        <v>0</v>
      </c>
      <c r="G98" s="87">
        <v>3</v>
      </c>
      <c r="H98" s="91"/>
      <c r="I98" s="38"/>
      <c r="J98" s="38"/>
      <c r="K98" s="38"/>
      <c r="L98" s="38"/>
    </row>
    <row r="99" spans="1:12" s="77" customFormat="1" x14ac:dyDescent="0.25">
      <c r="A99" s="95">
        <v>9</v>
      </c>
      <c r="B99" s="26">
        <v>41636</v>
      </c>
      <c r="C99" s="5"/>
      <c r="D99" s="5"/>
      <c r="E99" s="49"/>
      <c r="F99" s="46">
        <f t="shared" si="0"/>
        <v>0</v>
      </c>
      <c r="G99" s="86">
        <v>3</v>
      </c>
      <c r="H99" s="92">
        <f>SUM(G99:G104)</f>
        <v>25</v>
      </c>
      <c r="I99" s="37"/>
      <c r="J99" s="37"/>
      <c r="K99" s="37"/>
      <c r="L99" s="37"/>
    </row>
    <row r="100" spans="1:12" s="77" customFormat="1" x14ac:dyDescent="0.25">
      <c r="A100" s="95"/>
      <c r="B100" s="26">
        <v>41638</v>
      </c>
      <c r="C100" s="5"/>
      <c r="D100" s="5"/>
      <c r="E100" s="49"/>
      <c r="F100" s="46">
        <f t="shared" si="0"/>
        <v>0</v>
      </c>
      <c r="G100" s="86">
        <v>3</v>
      </c>
      <c r="H100" s="93"/>
      <c r="I100" s="37"/>
      <c r="J100" s="37"/>
      <c r="K100" s="37"/>
      <c r="L100" s="37"/>
    </row>
    <row r="101" spans="1:12" s="77" customFormat="1" x14ac:dyDescent="0.25">
      <c r="A101" s="95"/>
      <c r="B101" s="26">
        <v>41639</v>
      </c>
      <c r="C101" s="5"/>
      <c r="D101" s="5"/>
      <c r="E101" s="49"/>
      <c r="F101" s="46">
        <f t="shared" si="0"/>
        <v>0</v>
      </c>
      <c r="G101" s="86">
        <v>8</v>
      </c>
      <c r="H101" s="93"/>
      <c r="I101" s="37"/>
      <c r="J101" s="37"/>
      <c r="K101" s="37"/>
      <c r="L101" s="37"/>
    </row>
    <row r="102" spans="1:12" s="77" customFormat="1" x14ac:dyDescent="0.25">
      <c r="A102" s="95"/>
      <c r="B102" s="26">
        <v>41640</v>
      </c>
      <c r="C102" s="5"/>
      <c r="D102" s="5"/>
      <c r="E102" s="49"/>
      <c r="F102" s="46">
        <f t="shared" ref="F102:F133" si="1">E102</f>
        <v>0</v>
      </c>
      <c r="G102" s="86">
        <v>4</v>
      </c>
      <c r="H102" s="93"/>
      <c r="I102" s="37"/>
      <c r="J102" s="37"/>
      <c r="K102" s="37"/>
      <c r="L102" s="37"/>
    </row>
    <row r="103" spans="1:12" s="77" customFormat="1" x14ac:dyDescent="0.25">
      <c r="A103" s="95"/>
      <c r="B103" s="26">
        <v>41641</v>
      </c>
      <c r="C103" s="5"/>
      <c r="D103" s="5"/>
      <c r="E103" s="49"/>
      <c r="F103" s="46">
        <f t="shared" si="1"/>
        <v>0</v>
      </c>
      <c r="G103" s="86">
        <v>4</v>
      </c>
      <c r="H103" s="93"/>
      <c r="I103" s="37"/>
      <c r="J103" s="37"/>
      <c r="K103" s="37"/>
      <c r="L103" s="37"/>
    </row>
    <row r="104" spans="1:12" s="77" customFormat="1" x14ac:dyDescent="0.25">
      <c r="A104" s="95"/>
      <c r="B104" s="26">
        <v>41642</v>
      </c>
      <c r="C104" s="5"/>
      <c r="D104" s="5"/>
      <c r="E104" s="49"/>
      <c r="F104" s="46">
        <f t="shared" si="1"/>
        <v>0</v>
      </c>
      <c r="G104" s="86">
        <v>3</v>
      </c>
      <c r="H104" s="94"/>
      <c r="I104" s="37"/>
      <c r="J104" s="37"/>
      <c r="K104" s="37"/>
      <c r="L104" s="37"/>
    </row>
    <row r="105" spans="1:12" s="77" customFormat="1" x14ac:dyDescent="0.25">
      <c r="A105" s="96"/>
      <c r="B105" s="27">
        <v>41645</v>
      </c>
      <c r="C105" s="2"/>
      <c r="D105" s="2"/>
      <c r="E105" s="50"/>
      <c r="F105" s="28">
        <f t="shared" si="1"/>
        <v>0</v>
      </c>
      <c r="G105" s="87">
        <v>2</v>
      </c>
      <c r="H105" s="90">
        <f>SUM(G105:G109)</f>
        <v>25</v>
      </c>
      <c r="I105" s="38"/>
      <c r="J105" s="38"/>
      <c r="K105" s="38"/>
      <c r="L105" s="38"/>
    </row>
    <row r="106" spans="1:12" s="77" customFormat="1" x14ac:dyDescent="0.25">
      <c r="A106" s="96"/>
      <c r="B106" s="27">
        <v>41646</v>
      </c>
      <c r="C106" s="2"/>
      <c r="D106" s="2"/>
      <c r="E106" s="50"/>
      <c r="F106" s="28">
        <f t="shared" si="1"/>
        <v>0</v>
      </c>
      <c r="G106" s="87">
        <v>5</v>
      </c>
      <c r="H106" s="90"/>
      <c r="I106" s="38"/>
      <c r="J106" s="38"/>
      <c r="K106" s="38"/>
      <c r="L106" s="38" t="s">
        <v>158</v>
      </c>
    </row>
    <row r="107" spans="1:12" s="77" customFormat="1" x14ac:dyDescent="0.25">
      <c r="A107" s="96"/>
      <c r="B107" s="27">
        <v>41647</v>
      </c>
      <c r="C107" s="2"/>
      <c r="D107" s="2"/>
      <c r="E107" s="50"/>
      <c r="F107" s="28">
        <f t="shared" si="1"/>
        <v>0</v>
      </c>
      <c r="G107" s="87">
        <v>5</v>
      </c>
      <c r="H107" s="90"/>
      <c r="I107" s="38"/>
      <c r="J107" s="38"/>
      <c r="K107" s="38"/>
      <c r="L107" s="38" t="s">
        <v>158</v>
      </c>
    </row>
    <row r="108" spans="1:12" s="77" customFormat="1" x14ac:dyDescent="0.25">
      <c r="A108" s="96"/>
      <c r="B108" s="27">
        <v>41648</v>
      </c>
      <c r="C108" s="2"/>
      <c r="D108" s="2"/>
      <c r="E108" s="50"/>
      <c r="F108" s="28">
        <f t="shared" si="1"/>
        <v>0</v>
      </c>
      <c r="G108" s="87">
        <v>5</v>
      </c>
      <c r="H108" s="90"/>
      <c r="I108" s="38"/>
      <c r="J108" s="38"/>
      <c r="K108" s="38"/>
      <c r="L108" s="38"/>
    </row>
    <row r="109" spans="1:12" s="77" customFormat="1" x14ac:dyDescent="0.25">
      <c r="A109" s="96"/>
      <c r="B109" s="27">
        <v>41649</v>
      </c>
      <c r="C109" s="2"/>
      <c r="D109" s="2"/>
      <c r="E109" s="50"/>
      <c r="F109" s="28">
        <f t="shared" si="1"/>
        <v>0</v>
      </c>
      <c r="G109" s="87">
        <v>8</v>
      </c>
      <c r="H109" s="91"/>
      <c r="I109" s="38"/>
      <c r="J109" s="38"/>
      <c r="K109" s="38"/>
      <c r="L109" s="38"/>
    </row>
    <row r="110" spans="1:12" s="77" customFormat="1" x14ac:dyDescent="0.25">
      <c r="A110" s="95"/>
      <c r="B110" s="26">
        <v>41652</v>
      </c>
      <c r="C110" s="5"/>
      <c r="D110" s="5"/>
      <c r="E110" s="49"/>
      <c r="F110" s="46">
        <f t="shared" si="1"/>
        <v>0</v>
      </c>
      <c r="G110" s="86">
        <v>8</v>
      </c>
      <c r="H110" s="93">
        <f>SUM(G110:G114)</f>
        <v>40</v>
      </c>
      <c r="I110" s="37"/>
      <c r="J110" s="37"/>
      <c r="K110" s="37"/>
      <c r="L110" s="37" t="s">
        <v>173</v>
      </c>
    </row>
    <row r="111" spans="1:12" s="77" customFormat="1" x14ac:dyDescent="0.25">
      <c r="A111" s="95"/>
      <c r="B111" s="26">
        <v>41653</v>
      </c>
      <c r="C111" s="5"/>
      <c r="D111" s="5"/>
      <c r="E111" s="49"/>
      <c r="F111" s="46">
        <f t="shared" si="1"/>
        <v>0</v>
      </c>
      <c r="G111" s="86">
        <v>8</v>
      </c>
      <c r="H111" s="93"/>
      <c r="I111" s="37"/>
      <c r="J111" s="37"/>
      <c r="K111" s="37"/>
      <c r="L111" s="37"/>
    </row>
    <row r="112" spans="1:12" s="77" customFormat="1" x14ac:dyDescent="0.25">
      <c r="A112" s="95"/>
      <c r="B112" s="26">
        <v>41654</v>
      </c>
      <c r="C112" s="5"/>
      <c r="D112" s="5"/>
      <c r="E112" s="49"/>
      <c r="F112" s="46">
        <f t="shared" si="1"/>
        <v>0</v>
      </c>
      <c r="G112" s="86">
        <v>8</v>
      </c>
      <c r="H112" s="93"/>
      <c r="I112" s="37"/>
      <c r="J112" s="37"/>
      <c r="K112" s="37"/>
      <c r="L112" s="37"/>
    </row>
    <row r="113" spans="1:12" s="77" customFormat="1" x14ac:dyDescent="0.25">
      <c r="A113" s="95"/>
      <c r="B113" s="26">
        <v>41655</v>
      </c>
      <c r="C113" s="5"/>
      <c r="D113" s="5"/>
      <c r="E113" s="49"/>
      <c r="F113" s="46">
        <f t="shared" si="1"/>
        <v>0</v>
      </c>
      <c r="G113" s="86">
        <v>8</v>
      </c>
      <c r="H113" s="93"/>
      <c r="I113" s="37"/>
      <c r="J113" s="37"/>
      <c r="K113" s="37"/>
      <c r="L113" s="37"/>
    </row>
    <row r="114" spans="1:12" s="77" customFormat="1" x14ac:dyDescent="0.25">
      <c r="A114" s="95"/>
      <c r="B114" s="26">
        <v>41656</v>
      </c>
      <c r="C114" s="5"/>
      <c r="D114" s="5"/>
      <c r="E114" s="49"/>
      <c r="F114" s="46">
        <f t="shared" si="1"/>
        <v>0</v>
      </c>
      <c r="G114" s="86">
        <v>8</v>
      </c>
      <c r="H114" s="94"/>
      <c r="I114" s="37"/>
      <c r="J114" s="37"/>
      <c r="K114" s="37"/>
      <c r="L114" s="37"/>
    </row>
    <row r="115" spans="1:12" s="77" customFormat="1" x14ac:dyDescent="0.25">
      <c r="A115" s="96">
        <v>12</v>
      </c>
      <c r="B115" s="27">
        <v>41659</v>
      </c>
      <c r="C115" s="2"/>
      <c r="D115" s="2"/>
      <c r="E115" s="50"/>
      <c r="F115" s="28">
        <f t="shared" si="1"/>
        <v>0</v>
      </c>
      <c r="G115" s="87">
        <v>8</v>
      </c>
      <c r="H115" s="89">
        <f>SUM(G115:G119)</f>
        <v>40</v>
      </c>
      <c r="I115" s="38"/>
      <c r="J115" s="38"/>
      <c r="K115" s="38"/>
      <c r="L115" s="38"/>
    </row>
    <row r="116" spans="1:12" s="77" customFormat="1" x14ac:dyDescent="0.25">
      <c r="A116" s="96"/>
      <c r="B116" s="27">
        <v>41660</v>
      </c>
      <c r="C116" s="2"/>
      <c r="D116" s="2"/>
      <c r="E116" s="50"/>
      <c r="F116" s="28">
        <f t="shared" si="1"/>
        <v>0</v>
      </c>
      <c r="G116" s="87">
        <v>8</v>
      </c>
      <c r="H116" s="90"/>
      <c r="I116" s="38"/>
      <c r="J116" s="38"/>
      <c r="K116" s="38"/>
      <c r="L116" s="38"/>
    </row>
    <row r="117" spans="1:12" s="77" customFormat="1" x14ac:dyDescent="0.25">
      <c r="A117" s="96"/>
      <c r="B117" s="27">
        <v>41661</v>
      </c>
      <c r="C117" s="2"/>
      <c r="D117" s="2"/>
      <c r="E117" s="50"/>
      <c r="F117" s="28">
        <f t="shared" si="1"/>
        <v>0</v>
      </c>
      <c r="G117" s="87">
        <v>8</v>
      </c>
      <c r="H117" s="90"/>
      <c r="I117" s="38"/>
      <c r="J117" s="38"/>
      <c r="K117" s="38"/>
      <c r="L117" s="38"/>
    </row>
    <row r="118" spans="1:12" s="77" customFormat="1" x14ac:dyDescent="0.25">
      <c r="A118" s="96"/>
      <c r="B118" s="27">
        <v>41662</v>
      </c>
      <c r="C118" s="2"/>
      <c r="D118" s="2"/>
      <c r="E118" s="50"/>
      <c r="F118" s="28">
        <f t="shared" si="1"/>
        <v>0</v>
      </c>
      <c r="G118" s="87">
        <v>8</v>
      </c>
      <c r="H118" s="90"/>
      <c r="I118" s="38"/>
      <c r="J118" s="38"/>
      <c r="K118" s="38"/>
      <c r="L118" s="38"/>
    </row>
    <row r="119" spans="1:12" s="77" customFormat="1" x14ac:dyDescent="0.25">
      <c r="A119" s="96"/>
      <c r="B119" s="27">
        <v>41663</v>
      </c>
      <c r="C119" s="2"/>
      <c r="D119" s="2"/>
      <c r="E119" s="50"/>
      <c r="F119" s="28">
        <f t="shared" si="1"/>
        <v>0</v>
      </c>
      <c r="G119" s="87">
        <v>8</v>
      </c>
      <c r="H119" s="91"/>
      <c r="I119" s="38"/>
      <c r="J119" s="38"/>
      <c r="K119" s="38"/>
      <c r="L119" s="38"/>
    </row>
    <row r="120" spans="1:12" s="77" customFormat="1" x14ac:dyDescent="0.25">
      <c r="A120" s="95">
        <v>13</v>
      </c>
      <c r="B120" s="26">
        <v>41666</v>
      </c>
      <c r="C120" s="5"/>
      <c r="D120" s="5"/>
      <c r="E120" s="49"/>
      <c r="F120" s="46">
        <f t="shared" si="1"/>
        <v>0</v>
      </c>
      <c r="G120" s="86"/>
      <c r="H120" s="92"/>
      <c r="I120" s="37" t="s">
        <v>35</v>
      </c>
      <c r="J120" s="37"/>
      <c r="K120" s="37"/>
      <c r="L120" s="37"/>
    </row>
    <row r="121" spans="1:12" s="77" customFormat="1" x14ac:dyDescent="0.25">
      <c r="A121" s="95"/>
      <c r="B121" s="26">
        <v>41667</v>
      </c>
      <c r="C121" s="5"/>
      <c r="D121" s="5"/>
      <c r="E121" s="49"/>
      <c r="F121" s="46">
        <f t="shared" si="1"/>
        <v>0</v>
      </c>
      <c r="G121" s="86"/>
      <c r="H121" s="93"/>
      <c r="I121" s="37" t="s">
        <v>35</v>
      </c>
      <c r="J121" s="37"/>
      <c r="K121" s="37"/>
      <c r="L121" s="37"/>
    </row>
    <row r="122" spans="1:12" s="77" customFormat="1" x14ac:dyDescent="0.25">
      <c r="A122" s="95"/>
      <c r="B122" s="26">
        <v>41668</v>
      </c>
      <c r="C122" s="5"/>
      <c r="D122" s="5"/>
      <c r="E122" s="49"/>
      <c r="F122" s="46">
        <f t="shared" si="1"/>
        <v>0</v>
      </c>
      <c r="G122" s="86"/>
      <c r="H122" s="93"/>
      <c r="I122" s="37" t="s">
        <v>35</v>
      </c>
      <c r="J122" s="37"/>
      <c r="K122" s="37"/>
      <c r="L122" s="37"/>
    </row>
    <row r="123" spans="1:12" s="77" customFormat="1" x14ac:dyDescent="0.25">
      <c r="A123" s="95"/>
      <c r="B123" s="26">
        <v>41669</v>
      </c>
      <c r="C123" s="5"/>
      <c r="D123" s="5"/>
      <c r="E123" s="49"/>
      <c r="F123" s="46">
        <f t="shared" si="1"/>
        <v>0</v>
      </c>
      <c r="G123" s="86"/>
      <c r="H123" s="93"/>
      <c r="I123" s="37" t="s">
        <v>35</v>
      </c>
      <c r="J123" s="37"/>
      <c r="K123" s="37"/>
      <c r="L123" s="37"/>
    </row>
    <row r="124" spans="1:12" s="77" customFormat="1" x14ac:dyDescent="0.25">
      <c r="A124" s="95"/>
      <c r="B124" s="26">
        <v>41670</v>
      </c>
      <c r="C124" s="5"/>
      <c r="D124" s="5"/>
      <c r="E124" s="49"/>
      <c r="F124" s="46">
        <f t="shared" si="1"/>
        <v>0</v>
      </c>
      <c r="G124" s="86"/>
      <c r="H124" s="94"/>
      <c r="I124" s="37" t="s">
        <v>35</v>
      </c>
      <c r="J124" s="37"/>
      <c r="K124" s="37"/>
      <c r="L124" s="37"/>
    </row>
    <row r="125" spans="1:12" s="77" customFormat="1" x14ac:dyDescent="0.25">
      <c r="A125" s="96">
        <v>14</v>
      </c>
      <c r="B125" s="27">
        <v>41673</v>
      </c>
      <c r="C125" s="2"/>
      <c r="D125" s="2"/>
      <c r="E125" s="50"/>
      <c r="F125" s="28">
        <f t="shared" si="1"/>
        <v>0</v>
      </c>
      <c r="G125" s="87"/>
      <c r="H125" s="89"/>
      <c r="I125" s="38" t="s">
        <v>35</v>
      </c>
      <c r="J125" s="38"/>
      <c r="K125" s="38"/>
      <c r="L125" s="38"/>
    </row>
    <row r="126" spans="1:12" s="77" customFormat="1" x14ac:dyDescent="0.25">
      <c r="A126" s="96"/>
      <c r="B126" s="27">
        <v>41674</v>
      </c>
      <c r="C126" s="2"/>
      <c r="D126" s="2"/>
      <c r="E126" s="50"/>
      <c r="F126" s="28">
        <f t="shared" si="1"/>
        <v>0</v>
      </c>
      <c r="G126" s="87"/>
      <c r="H126" s="90"/>
      <c r="I126" s="38" t="s">
        <v>35</v>
      </c>
      <c r="J126" s="38"/>
      <c r="K126" s="38"/>
      <c r="L126" s="38"/>
    </row>
    <row r="127" spans="1:12" s="77" customFormat="1" x14ac:dyDescent="0.25">
      <c r="A127" s="96"/>
      <c r="B127" s="27">
        <v>41675</v>
      </c>
      <c r="C127" s="2"/>
      <c r="D127" s="2"/>
      <c r="E127" s="50"/>
      <c r="F127" s="28">
        <f t="shared" si="1"/>
        <v>0</v>
      </c>
      <c r="G127" s="87"/>
      <c r="H127" s="90"/>
      <c r="I127" s="38" t="s">
        <v>35</v>
      </c>
      <c r="J127" s="38"/>
      <c r="K127" s="38"/>
      <c r="L127" s="38"/>
    </row>
    <row r="128" spans="1:12" s="77" customFormat="1" x14ac:dyDescent="0.25">
      <c r="A128" s="96"/>
      <c r="B128" s="27">
        <v>41676</v>
      </c>
      <c r="C128" s="2"/>
      <c r="D128" s="2"/>
      <c r="E128" s="50"/>
      <c r="F128" s="28">
        <f t="shared" si="1"/>
        <v>0</v>
      </c>
      <c r="G128" s="87"/>
      <c r="H128" s="90"/>
      <c r="I128" s="38" t="s">
        <v>35</v>
      </c>
      <c r="J128" s="38"/>
      <c r="K128" s="38"/>
      <c r="L128" s="38"/>
    </row>
    <row r="129" spans="1:12" s="77" customFormat="1" x14ac:dyDescent="0.25">
      <c r="A129" s="96"/>
      <c r="B129" s="27">
        <v>41677</v>
      </c>
      <c r="C129" s="2"/>
      <c r="D129" s="2"/>
      <c r="E129" s="50"/>
      <c r="F129" s="28">
        <f t="shared" si="1"/>
        <v>0</v>
      </c>
      <c r="G129" s="87"/>
      <c r="H129" s="91"/>
      <c r="I129" s="38" t="s">
        <v>35</v>
      </c>
      <c r="J129" s="38"/>
      <c r="K129" s="38"/>
      <c r="L129" s="38"/>
    </row>
    <row r="130" spans="1:12" s="77" customFormat="1" x14ac:dyDescent="0.25">
      <c r="A130" s="95">
        <v>15</v>
      </c>
      <c r="B130" s="26">
        <v>41680</v>
      </c>
      <c r="C130" s="5"/>
      <c r="D130" s="5"/>
      <c r="E130" s="49"/>
      <c r="F130" s="46">
        <f t="shared" si="1"/>
        <v>0</v>
      </c>
      <c r="G130" s="86">
        <v>8</v>
      </c>
      <c r="H130" s="92">
        <f>SUM(G130:G134)</f>
        <v>40</v>
      </c>
      <c r="I130" s="37"/>
      <c r="J130" s="37"/>
      <c r="K130" s="37"/>
      <c r="L130" s="37"/>
    </row>
    <row r="131" spans="1:12" s="77" customFormat="1" x14ac:dyDescent="0.25">
      <c r="A131" s="95"/>
      <c r="B131" s="26">
        <v>41681</v>
      </c>
      <c r="C131" s="5"/>
      <c r="D131" s="5"/>
      <c r="E131" s="49"/>
      <c r="F131" s="46">
        <f t="shared" si="1"/>
        <v>0</v>
      </c>
      <c r="G131" s="86">
        <v>8</v>
      </c>
      <c r="H131" s="93"/>
      <c r="I131" s="37"/>
      <c r="J131" s="37"/>
      <c r="K131" s="37"/>
      <c r="L131" s="37"/>
    </row>
    <row r="132" spans="1:12" s="77" customFormat="1" x14ac:dyDescent="0.25">
      <c r="A132" s="95"/>
      <c r="B132" s="26">
        <v>41682</v>
      </c>
      <c r="C132" s="5"/>
      <c r="D132" s="5"/>
      <c r="E132" s="49"/>
      <c r="F132" s="46">
        <f t="shared" si="1"/>
        <v>0</v>
      </c>
      <c r="G132" s="86">
        <v>8</v>
      </c>
      <c r="H132" s="93"/>
      <c r="I132" s="37"/>
      <c r="J132" s="37"/>
      <c r="K132" s="37"/>
      <c r="L132" s="37"/>
    </row>
    <row r="133" spans="1:12" s="77" customFormat="1" x14ac:dyDescent="0.25">
      <c r="A133" s="95"/>
      <c r="B133" s="26">
        <v>41683</v>
      </c>
      <c r="C133" s="5"/>
      <c r="D133" s="5"/>
      <c r="E133" s="49"/>
      <c r="F133" s="46">
        <f t="shared" si="1"/>
        <v>0</v>
      </c>
      <c r="G133" s="86">
        <v>8</v>
      </c>
      <c r="H133" s="93"/>
      <c r="I133" s="37"/>
      <c r="J133" s="37"/>
      <c r="K133" s="37"/>
      <c r="L133" s="37"/>
    </row>
    <row r="134" spans="1:12" s="77" customFormat="1" x14ac:dyDescent="0.25">
      <c r="A134" s="95"/>
      <c r="B134" s="26">
        <v>41684</v>
      </c>
      <c r="C134" s="5"/>
      <c r="D134" s="5"/>
      <c r="E134" s="49"/>
      <c r="F134" s="46">
        <f t="shared" ref="F134:F165" si="2">E134</f>
        <v>0</v>
      </c>
      <c r="G134" s="86">
        <v>8</v>
      </c>
      <c r="H134" s="94"/>
      <c r="I134" s="37"/>
      <c r="J134" s="37"/>
      <c r="K134" s="37"/>
      <c r="L134" s="37"/>
    </row>
    <row r="135" spans="1:12" s="77" customFormat="1" x14ac:dyDescent="0.25">
      <c r="A135" s="96">
        <v>16</v>
      </c>
      <c r="B135" s="27">
        <v>41687</v>
      </c>
      <c r="C135" s="2"/>
      <c r="D135" s="2"/>
      <c r="E135" s="50"/>
      <c r="F135" s="28">
        <f t="shared" si="2"/>
        <v>0</v>
      </c>
      <c r="G135" s="87">
        <v>8</v>
      </c>
      <c r="H135" s="89">
        <f>SUM(G135:G139)</f>
        <v>40</v>
      </c>
      <c r="I135" s="38"/>
      <c r="J135" s="38"/>
      <c r="K135" s="38"/>
      <c r="L135" s="38"/>
    </row>
    <row r="136" spans="1:12" s="77" customFormat="1" x14ac:dyDescent="0.25">
      <c r="A136" s="96"/>
      <c r="B136" s="27">
        <v>41688</v>
      </c>
      <c r="C136" s="2"/>
      <c r="D136" s="2"/>
      <c r="E136" s="50"/>
      <c r="F136" s="28">
        <f t="shared" si="2"/>
        <v>0</v>
      </c>
      <c r="G136" s="87">
        <v>8</v>
      </c>
      <c r="H136" s="90"/>
      <c r="I136" s="38"/>
      <c r="J136" s="38"/>
      <c r="K136" s="38"/>
      <c r="L136" s="38"/>
    </row>
    <row r="137" spans="1:12" s="77" customFormat="1" x14ac:dyDescent="0.25">
      <c r="A137" s="96"/>
      <c r="B137" s="27">
        <v>41689</v>
      </c>
      <c r="C137" s="2"/>
      <c r="D137" s="2"/>
      <c r="E137" s="50"/>
      <c r="F137" s="28">
        <f t="shared" si="2"/>
        <v>0</v>
      </c>
      <c r="G137" s="87">
        <v>8</v>
      </c>
      <c r="H137" s="90"/>
      <c r="I137" s="38"/>
      <c r="J137" s="38"/>
      <c r="K137" s="38"/>
      <c r="L137" s="38"/>
    </row>
    <row r="138" spans="1:12" s="77" customFormat="1" x14ac:dyDescent="0.25">
      <c r="A138" s="96"/>
      <c r="B138" s="27">
        <v>41690</v>
      </c>
      <c r="C138" s="2"/>
      <c r="D138" s="2"/>
      <c r="E138" s="50"/>
      <c r="F138" s="28">
        <f t="shared" si="2"/>
        <v>0</v>
      </c>
      <c r="G138" s="87">
        <v>8</v>
      </c>
      <c r="H138" s="90"/>
      <c r="I138" s="38"/>
      <c r="J138" s="38"/>
      <c r="K138" s="38"/>
      <c r="L138" s="38"/>
    </row>
    <row r="139" spans="1:12" s="77" customFormat="1" x14ac:dyDescent="0.25">
      <c r="A139" s="96"/>
      <c r="B139" s="27">
        <v>41691</v>
      </c>
      <c r="C139" s="2"/>
      <c r="D139" s="2"/>
      <c r="E139" s="50"/>
      <c r="F139" s="28">
        <f t="shared" si="2"/>
        <v>0</v>
      </c>
      <c r="G139" s="87">
        <v>8</v>
      </c>
      <c r="H139" s="91"/>
      <c r="I139" s="38"/>
      <c r="J139" s="38"/>
      <c r="K139" s="38"/>
      <c r="L139" s="38"/>
    </row>
    <row r="140" spans="1:12" s="77" customFormat="1" x14ac:dyDescent="0.25">
      <c r="A140" s="95">
        <v>17</v>
      </c>
      <c r="B140" s="26">
        <v>41694</v>
      </c>
      <c r="C140" s="5"/>
      <c r="D140" s="5"/>
      <c r="E140" s="49"/>
      <c r="F140" s="46">
        <f t="shared" si="2"/>
        <v>0</v>
      </c>
      <c r="G140" s="86">
        <v>8</v>
      </c>
      <c r="H140" s="92">
        <f>SUM(G140:G144)</f>
        <v>40</v>
      </c>
      <c r="I140" s="37"/>
      <c r="J140" s="37"/>
      <c r="K140" s="37"/>
      <c r="L140" s="37"/>
    </row>
    <row r="141" spans="1:12" s="77" customFormat="1" x14ac:dyDescent="0.25">
      <c r="A141" s="95"/>
      <c r="B141" s="26">
        <v>41695</v>
      </c>
      <c r="C141" s="5"/>
      <c r="D141" s="5"/>
      <c r="E141" s="49"/>
      <c r="F141" s="46">
        <f t="shared" si="2"/>
        <v>0</v>
      </c>
      <c r="G141" s="86">
        <v>8</v>
      </c>
      <c r="H141" s="93"/>
      <c r="I141" s="37"/>
      <c r="J141" s="37"/>
      <c r="K141" s="37"/>
      <c r="L141" s="37"/>
    </row>
    <row r="142" spans="1:12" s="77" customFormat="1" x14ac:dyDescent="0.25">
      <c r="A142" s="95"/>
      <c r="B142" s="26">
        <v>41696</v>
      </c>
      <c r="C142" s="5"/>
      <c r="D142" s="5"/>
      <c r="E142" s="49"/>
      <c r="F142" s="46">
        <f t="shared" si="2"/>
        <v>0</v>
      </c>
      <c r="G142" s="86">
        <v>8</v>
      </c>
      <c r="H142" s="93"/>
      <c r="I142" s="37"/>
      <c r="J142" s="37"/>
      <c r="K142" s="37"/>
      <c r="L142" s="37"/>
    </row>
    <row r="143" spans="1:12" s="77" customFormat="1" x14ac:dyDescent="0.25">
      <c r="A143" s="95"/>
      <c r="B143" s="26">
        <v>41697</v>
      </c>
      <c r="C143" s="5"/>
      <c r="D143" s="5"/>
      <c r="E143" s="49"/>
      <c r="F143" s="46">
        <f t="shared" si="2"/>
        <v>0</v>
      </c>
      <c r="G143" s="86">
        <v>8</v>
      </c>
      <c r="H143" s="93"/>
      <c r="I143" s="37"/>
      <c r="J143" s="37"/>
      <c r="K143" s="37"/>
      <c r="L143" s="37"/>
    </row>
    <row r="144" spans="1:12" s="77" customFormat="1" x14ac:dyDescent="0.25">
      <c r="A144" s="95"/>
      <c r="B144" s="26">
        <v>41698</v>
      </c>
      <c r="C144" s="5"/>
      <c r="D144" s="5"/>
      <c r="E144" s="49"/>
      <c r="F144" s="46">
        <f t="shared" si="2"/>
        <v>0</v>
      </c>
      <c r="G144" s="86">
        <v>8</v>
      </c>
      <c r="H144" s="94"/>
      <c r="I144" s="37"/>
      <c r="J144" s="37"/>
      <c r="K144" s="37"/>
      <c r="L144" s="37"/>
    </row>
    <row r="145" spans="1:12" s="77" customFormat="1" x14ac:dyDescent="0.25">
      <c r="A145" s="96">
        <v>18</v>
      </c>
      <c r="B145" s="27">
        <v>41701</v>
      </c>
      <c r="C145" s="2"/>
      <c r="D145" s="2"/>
      <c r="E145" s="50"/>
      <c r="F145" s="28">
        <f t="shared" si="2"/>
        <v>0</v>
      </c>
      <c r="G145" s="87">
        <v>8</v>
      </c>
      <c r="H145" s="89">
        <f>SUM(G145:G149)</f>
        <v>40</v>
      </c>
      <c r="I145" s="38"/>
      <c r="J145" s="38"/>
      <c r="K145" s="38"/>
      <c r="L145" s="38"/>
    </row>
    <row r="146" spans="1:12" s="77" customFormat="1" x14ac:dyDescent="0.25">
      <c r="A146" s="96"/>
      <c r="B146" s="27">
        <v>41702</v>
      </c>
      <c r="C146" s="2"/>
      <c r="D146" s="2"/>
      <c r="E146" s="50"/>
      <c r="F146" s="28">
        <f t="shared" si="2"/>
        <v>0</v>
      </c>
      <c r="G146" s="87">
        <v>8</v>
      </c>
      <c r="H146" s="90"/>
      <c r="I146" s="38"/>
      <c r="J146" s="38"/>
      <c r="K146" s="38"/>
      <c r="L146" s="38"/>
    </row>
    <row r="147" spans="1:12" s="77" customFormat="1" x14ac:dyDescent="0.25">
      <c r="A147" s="96"/>
      <c r="B147" s="27">
        <v>41703</v>
      </c>
      <c r="C147" s="2"/>
      <c r="D147" s="2"/>
      <c r="E147" s="50"/>
      <c r="F147" s="28">
        <f t="shared" si="2"/>
        <v>0</v>
      </c>
      <c r="G147" s="87">
        <v>8</v>
      </c>
      <c r="H147" s="90"/>
      <c r="I147" s="38"/>
      <c r="J147" s="38"/>
      <c r="K147" s="38"/>
      <c r="L147" s="38"/>
    </row>
    <row r="148" spans="1:12" s="77" customFormat="1" x14ac:dyDescent="0.25">
      <c r="A148" s="96"/>
      <c r="B148" s="27">
        <v>41704</v>
      </c>
      <c r="C148" s="2"/>
      <c r="D148" s="2"/>
      <c r="E148" s="50"/>
      <c r="F148" s="28">
        <f t="shared" si="2"/>
        <v>0</v>
      </c>
      <c r="G148" s="87">
        <v>8</v>
      </c>
      <c r="H148" s="90"/>
      <c r="I148" s="38"/>
      <c r="J148" s="38"/>
      <c r="K148" s="38"/>
      <c r="L148" s="38"/>
    </row>
    <row r="149" spans="1:12" s="77" customFormat="1" x14ac:dyDescent="0.25">
      <c r="A149" s="96"/>
      <c r="B149" s="27">
        <v>41705</v>
      </c>
      <c r="C149" s="2"/>
      <c r="D149" s="2"/>
      <c r="E149" s="50"/>
      <c r="F149" s="28">
        <f t="shared" si="2"/>
        <v>0</v>
      </c>
      <c r="G149" s="87">
        <v>8</v>
      </c>
      <c r="H149" s="91"/>
      <c r="I149" s="38"/>
      <c r="J149" s="38"/>
      <c r="K149" s="38"/>
      <c r="L149" s="38"/>
    </row>
    <row r="150" spans="1:12" s="77" customFormat="1" x14ac:dyDescent="0.25">
      <c r="A150" s="95">
        <v>19</v>
      </c>
      <c r="B150" s="26">
        <v>41708</v>
      </c>
      <c r="C150" s="5"/>
      <c r="D150" s="5"/>
      <c r="E150" s="49"/>
      <c r="F150" s="46">
        <f t="shared" si="2"/>
        <v>0</v>
      </c>
      <c r="G150" s="86">
        <v>8</v>
      </c>
      <c r="H150" s="92">
        <f>SUM(G150:G154)</f>
        <v>40</v>
      </c>
      <c r="I150" s="37"/>
      <c r="J150" s="37"/>
      <c r="K150" s="37"/>
      <c r="L150" s="37"/>
    </row>
    <row r="151" spans="1:12" s="77" customFormat="1" x14ac:dyDescent="0.25">
      <c r="A151" s="95"/>
      <c r="B151" s="26">
        <v>41709</v>
      </c>
      <c r="C151" s="5"/>
      <c r="D151" s="5"/>
      <c r="E151" s="49"/>
      <c r="F151" s="46">
        <f t="shared" si="2"/>
        <v>0</v>
      </c>
      <c r="G151" s="86">
        <v>8</v>
      </c>
      <c r="H151" s="93"/>
      <c r="I151" s="37"/>
      <c r="J151" s="37"/>
      <c r="K151" s="37"/>
      <c r="L151" s="37"/>
    </row>
    <row r="152" spans="1:12" s="77" customFormat="1" x14ac:dyDescent="0.25">
      <c r="A152" s="95"/>
      <c r="B152" s="26">
        <v>41710</v>
      </c>
      <c r="C152" s="5"/>
      <c r="D152" s="5"/>
      <c r="E152" s="49"/>
      <c r="F152" s="46">
        <f t="shared" si="2"/>
        <v>0</v>
      </c>
      <c r="G152" s="86">
        <v>8</v>
      </c>
      <c r="H152" s="93"/>
      <c r="I152" s="37"/>
      <c r="J152" s="37"/>
      <c r="K152" s="37"/>
      <c r="L152" s="37"/>
    </row>
    <row r="153" spans="1:12" s="77" customFormat="1" x14ac:dyDescent="0.25">
      <c r="A153" s="95"/>
      <c r="B153" s="26">
        <v>41711</v>
      </c>
      <c r="C153" s="5"/>
      <c r="D153" s="5"/>
      <c r="E153" s="49"/>
      <c r="F153" s="46">
        <f t="shared" si="2"/>
        <v>0</v>
      </c>
      <c r="G153" s="86">
        <v>8</v>
      </c>
      <c r="H153" s="93"/>
      <c r="I153" s="37"/>
      <c r="J153" s="37"/>
      <c r="K153" s="37"/>
      <c r="L153" s="37"/>
    </row>
    <row r="154" spans="1:12" s="77" customFormat="1" x14ac:dyDescent="0.25">
      <c r="A154" s="95"/>
      <c r="B154" s="26">
        <v>41712</v>
      </c>
      <c r="C154" s="5"/>
      <c r="D154" s="5"/>
      <c r="E154" s="49"/>
      <c r="F154" s="46">
        <f t="shared" si="2"/>
        <v>0</v>
      </c>
      <c r="G154" s="86">
        <v>8</v>
      </c>
      <c r="H154" s="94"/>
      <c r="I154" s="37"/>
      <c r="J154" s="37"/>
      <c r="K154" s="37"/>
      <c r="L154" s="37"/>
    </row>
    <row r="155" spans="1:12" s="77" customFormat="1" x14ac:dyDescent="0.25">
      <c r="A155" s="96">
        <v>20</v>
      </c>
      <c r="B155" s="27">
        <v>41715</v>
      </c>
      <c r="C155" s="2"/>
      <c r="D155" s="2"/>
      <c r="E155" s="50"/>
      <c r="F155" s="28">
        <f t="shared" si="2"/>
        <v>0</v>
      </c>
      <c r="G155" s="87">
        <v>8</v>
      </c>
      <c r="H155" s="89">
        <f>SUM(G155:G159)</f>
        <v>40</v>
      </c>
      <c r="I155" s="38"/>
      <c r="J155" s="38"/>
      <c r="K155" s="38"/>
      <c r="L155" s="38"/>
    </row>
    <row r="156" spans="1:12" s="77" customFormat="1" x14ac:dyDescent="0.25">
      <c r="A156" s="96"/>
      <c r="B156" s="27">
        <v>41716</v>
      </c>
      <c r="C156" s="2"/>
      <c r="D156" s="2"/>
      <c r="E156" s="50"/>
      <c r="F156" s="28">
        <f t="shared" si="2"/>
        <v>0</v>
      </c>
      <c r="G156" s="87">
        <v>8</v>
      </c>
      <c r="H156" s="90"/>
      <c r="I156" s="38"/>
      <c r="J156" s="38"/>
      <c r="K156" s="38"/>
      <c r="L156" s="38"/>
    </row>
    <row r="157" spans="1:12" s="77" customFormat="1" x14ac:dyDescent="0.25">
      <c r="A157" s="96"/>
      <c r="B157" s="27">
        <v>41717</v>
      </c>
      <c r="C157" s="2"/>
      <c r="D157" s="2"/>
      <c r="E157" s="50"/>
      <c r="F157" s="28">
        <f t="shared" si="2"/>
        <v>0</v>
      </c>
      <c r="G157" s="87">
        <v>8</v>
      </c>
      <c r="H157" s="90"/>
      <c r="I157" s="38"/>
      <c r="J157" s="38"/>
      <c r="K157" s="38"/>
      <c r="L157" s="38"/>
    </row>
    <row r="158" spans="1:12" s="77" customFormat="1" x14ac:dyDescent="0.25">
      <c r="A158" s="96"/>
      <c r="B158" s="27">
        <v>41718</v>
      </c>
      <c r="C158" s="2"/>
      <c r="D158" s="2"/>
      <c r="E158" s="50"/>
      <c r="F158" s="28">
        <f t="shared" si="2"/>
        <v>0</v>
      </c>
      <c r="G158" s="87">
        <v>8</v>
      </c>
      <c r="H158" s="90"/>
      <c r="I158" s="38"/>
      <c r="J158" s="38"/>
      <c r="K158" s="38"/>
      <c r="L158" s="38"/>
    </row>
    <row r="159" spans="1:12" s="77" customFormat="1" x14ac:dyDescent="0.25">
      <c r="A159" s="96"/>
      <c r="B159" s="27">
        <v>41719</v>
      </c>
      <c r="C159" s="2"/>
      <c r="D159" s="2"/>
      <c r="E159" s="50"/>
      <c r="F159" s="28">
        <f t="shared" si="2"/>
        <v>0</v>
      </c>
      <c r="G159" s="87">
        <v>8</v>
      </c>
      <c r="H159" s="91"/>
      <c r="I159" s="38"/>
      <c r="J159" s="38"/>
      <c r="K159" s="38"/>
      <c r="L159" s="38"/>
    </row>
    <row r="160" spans="1:12" s="77" customFormat="1" x14ac:dyDescent="0.25">
      <c r="A160" s="95">
        <v>21</v>
      </c>
      <c r="B160" s="26">
        <v>41722</v>
      </c>
      <c r="C160" s="5"/>
      <c r="D160" s="5"/>
      <c r="E160" s="49"/>
      <c r="F160" s="46">
        <f t="shared" si="2"/>
        <v>0</v>
      </c>
      <c r="G160" s="86">
        <v>8</v>
      </c>
      <c r="H160" s="92">
        <f>SUM(G160:G164)</f>
        <v>40</v>
      </c>
      <c r="I160" s="37"/>
      <c r="J160" s="37"/>
      <c r="K160" s="37"/>
      <c r="L160" s="37"/>
    </row>
    <row r="161" spans="1:12" s="77" customFormat="1" x14ac:dyDescent="0.25">
      <c r="A161" s="95"/>
      <c r="B161" s="26">
        <v>41723</v>
      </c>
      <c r="C161" s="5"/>
      <c r="D161" s="5"/>
      <c r="E161" s="49"/>
      <c r="F161" s="46">
        <f t="shared" si="2"/>
        <v>0</v>
      </c>
      <c r="G161" s="86">
        <v>8</v>
      </c>
      <c r="H161" s="93"/>
      <c r="I161" s="37"/>
      <c r="J161" s="37"/>
      <c r="K161" s="37"/>
      <c r="L161" s="37"/>
    </row>
    <row r="162" spans="1:12" s="77" customFormat="1" x14ac:dyDescent="0.25">
      <c r="A162" s="95"/>
      <c r="B162" s="26">
        <v>41724</v>
      </c>
      <c r="C162" s="5"/>
      <c r="D162" s="5"/>
      <c r="E162" s="49"/>
      <c r="F162" s="46">
        <f t="shared" si="2"/>
        <v>0</v>
      </c>
      <c r="G162" s="86">
        <v>8</v>
      </c>
      <c r="H162" s="93"/>
      <c r="I162" s="37"/>
      <c r="J162" s="37"/>
      <c r="K162" s="37"/>
      <c r="L162" s="37"/>
    </row>
    <row r="163" spans="1:12" s="77" customFormat="1" x14ac:dyDescent="0.25">
      <c r="A163" s="95"/>
      <c r="B163" s="26">
        <v>41725</v>
      </c>
      <c r="C163" s="5"/>
      <c r="D163" s="5"/>
      <c r="E163" s="49"/>
      <c r="F163" s="46">
        <f t="shared" si="2"/>
        <v>0</v>
      </c>
      <c r="G163" s="86">
        <v>8</v>
      </c>
      <c r="H163" s="93"/>
      <c r="I163" s="37"/>
      <c r="J163" s="37"/>
      <c r="K163" s="37"/>
      <c r="L163" s="37"/>
    </row>
    <row r="164" spans="1:12" s="77" customFormat="1" x14ac:dyDescent="0.25">
      <c r="A164" s="95"/>
      <c r="B164" s="26">
        <v>41726</v>
      </c>
      <c r="C164" s="5"/>
      <c r="D164" s="5"/>
      <c r="E164" s="49"/>
      <c r="F164" s="46">
        <f t="shared" si="2"/>
        <v>0</v>
      </c>
      <c r="G164" s="86">
        <v>8</v>
      </c>
      <c r="H164" s="94"/>
      <c r="I164" s="37"/>
      <c r="J164" s="37"/>
      <c r="K164" s="37"/>
      <c r="L164" s="37"/>
    </row>
    <row r="165" spans="1:12" s="77" customFormat="1" x14ac:dyDescent="0.25">
      <c r="A165" s="96">
        <v>22</v>
      </c>
      <c r="B165" s="27">
        <v>41729</v>
      </c>
      <c r="C165" s="2"/>
      <c r="D165" s="2"/>
      <c r="E165" s="50"/>
      <c r="F165" s="28">
        <f t="shared" si="2"/>
        <v>0</v>
      </c>
      <c r="G165" s="87">
        <v>8</v>
      </c>
      <c r="H165" s="89">
        <f>SUM(G165:G169)</f>
        <v>40</v>
      </c>
      <c r="I165" s="38"/>
      <c r="J165" s="38"/>
      <c r="K165" s="38"/>
      <c r="L165" s="38"/>
    </row>
    <row r="166" spans="1:12" s="77" customFormat="1" x14ac:dyDescent="0.25">
      <c r="A166" s="96"/>
      <c r="B166" s="27">
        <v>41730</v>
      </c>
      <c r="C166" s="2"/>
      <c r="D166" s="2"/>
      <c r="E166" s="50"/>
      <c r="F166" s="28">
        <f t="shared" ref="F166:F197" si="3">E166</f>
        <v>0</v>
      </c>
      <c r="G166" s="87">
        <v>8</v>
      </c>
      <c r="H166" s="90"/>
      <c r="I166" s="38"/>
      <c r="J166" s="38"/>
      <c r="K166" s="38"/>
      <c r="L166" s="38"/>
    </row>
    <row r="167" spans="1:12" s="77" customFormat="1" x14ac:dyDescent="0.25">
      <c r="A167" s="96"/>
      <c r="B167" s="27">
        <v>41731</v>
      </c>
      <c r="C167" s="2"/>
      <c r="D167" s="2"/>
      <c r="E167" s="50"/>
      <c r="F167" s="28">
        <f t="shared" si="3"/>
        <v>0</v>
      </c>
      <c r="G167" s="87">
        <v>8</v>
      </c>
      <c r="H167" s="90"/>
      <c r="I167" s="38"/>
      <c r="J167" s="38"/>
      <c r="K167" s="38"/>
      <c r="L167" s="38"/>
    </row>
    <row r="168" spans="1:12" s="77" customFormat="1" x14ac:dyDescent="0.25">
      <c r="A168" s="96"/>
      <c r="B168" s="27">
        <v>41732</v>
      </c>
      <c r="C168" s="2"/>
      <c r="D168" s="2"/>
      <c r="E168" s="50"/>
      <c r="F168" s="28">
        <f t="shared" si="3"/>
        <v>0</v>
      </c>
      <c r="G168" s="87">
        <v>8</v>
      </c>
      <c r="H168" s="90"/>
      <c r="I168" s="38"/>
      <c r="J168" s="38"/>
      <c r="K168" s="38"/>
      <c r="L168" s="38"/>
    </row>
    <row r="169" spans="1:12" s="77" customFormat="1" x14ac:dyDescent="0.25">
      <c r="A169" s="96"/>
      <c r="B169" s="27">
        <v>41733</v>
      </c>
      <c r="C169" s="2"/>
      <c r="D169" s="2"/>
      <c r="E169" s="50"/>
      <c r="F169" s="28">
        <f t="shared" si="3"/>
        <v>0</v>
      </c>
      <c r="G169" s="87">
        <v>8</v>
      </c>
      <c r="H169" s="91"/>
      <c r="I169" s="38"/>
      <c r="J169" s="38"/>
      <c r="K169" s="38"/>
      <c r="L169" s="38"/>
    </row>
    <row r="170" spans="1:12" s="77" customFormat="1" x14ac:dyDescent="0.25">
      <c r="A170" s="95">
        <v>23</v>
      </c>
      <c r="B170" s="26">
        <v>41736</v>
      </c>
      <c r="C170" s="5"/>
      <c r="D170" s="5"/>
      <c r="E170" s="49"/>
      <c r="F170" s="46">
        <f t="shared" si="3"/>
        <v>0</v>
      </c>
      <c r="G170" s="86">
        <v>8</v>
      </c>
      <c r="H170" s="92">
        <f>SUM(G170:G174)</f>
        <v>40</v>
      </c>
      <c r="I170" s="37"/>
      <c r="J170" s="37"/>
      <c r="K170" s="37"/>
      <c r="L170" s="37"/>
    </row>
    <row r="171" spans="1:12" s="77" customFormat="1" x14ac:dyDescent="0.25">
      <c r="A171" s="95"/>
      <c r="B171" s="26">
        <v>41737</v>
      </c>
      <c r="C171" s="5"/>
      <c r="D171" s="5"/>
      <c r="E171" s="49"/>
      <c r="F171" s="46">
        <f t="shared" si="3"/>
        <v>0</v>
      </c>
      <c r="G171" s="86">
        <v>8</v>
      </c>
      <c r="H171" s="93"/>
      <c r="I171" s="37"/>
      <c r="J171" s="37"/>
      <c r="K171" s="37"/>
      <c r="L171" s="37"/>
    </row>
    <row r="172" spans="1:12" s="77" customFormat="1" x14ac:dyDescent="0.25">
      <c r="A172" s="95"/>
      <c r="B172" s="26">
        <v>41738</v>
      </c>
      <c r="C172" s="5"/>
      <c r="D172" s="5"/>
      <c r="E172" s="49"/>
      <c r="F172" s="46">
        <f t="shared" si="3"/>
        <v>0</v>
      </c>
      <c r="G172" s="86">
        <v>8</v>
      </c>
      <c r="H172" s="93"/>
      <c r="I172" s="37"/>
      <c r="J172" s="37"/>
      <c r="K172" s="37"/>
      <c r="L172" s="37"/>
    </row>
    <row r="173" spans="1:12" s="77" customFormat="1" x14ac:dyDescent="0.25">
      <c r="A173" s="95"/>
      <c r="B173" s="26">
        <v>41739</v>
      </c>
      <c r="C173" s="5"/>
      <c r="D173" s="5"/>
      <c r="E173" s="49"/>
      <c r="F173" s="46">
        <f t="shared" si="3"/>
        <v>0</v>
      </c>
      <c r="G173" s="86">
        <v>8</v>
      </c>
      <c r="H173" s="93"/>
      <c r="I173" s="37"/>
      <c r="J173" s="37"/>
      <c r="K173" s="37"/>
      <c r="L173" s="37"/>
    </row>
    <row r="174" spans="1:12" s="77" customFormat="1" x14ac:dyDescent="0.25">
      <c r="A174" s="95"/>
      <c r="B174" s="26">
        <v>41740</v>
      </c>
      <c r="C174" s="5"/>
      <c r="D174" s="5"/>
      <c r="E174" s="49"/>
      <c r="F174" s="46">
        <f t="shared" si="3"/>
        <v>0</v>
      </c>
      <c r="G174" s="86">
        <v>8</v>
      </c>
      <c r="H174" s="94"/>
      <c r="I174" s="37"/>
      <c r="J174" s="37"/>
      <c r="K174" s="37"/>
      <c r="L174" s="37"/>
    </row>
    <row r="175" spans="1:12" s="77" customFormat="1" x14ac:dyDescent="0.25">
      <c r="A175" s="96">
        <v>24</v>
      </c>
      <c r="B175" s="27">
        <v>41743</v>
      </c>
      <c r="C175" s="2"/>
      <c r="D175" s="2"/>
      <c r="E175" s="50"/>
      <c r="F175" s="28">
        <f t="shared" si="3"/>
        <v>0</v>
      </c>
      <c r="G175" s="87">
        <v>8</v>
      </c>
      <c r="H175" s="89">
        <f>SUM(G175:G179)</f>
        <v>40</v>
      </c>
      <c r="I175" s="38"/>
      <c r="J175" s="38"/>
      <c r="K175" s="38"/>
      <c r="L175" s="38"/>
    </row>
    <row r="176" spans="1:12" s="77" customFormat="1" x14ac:dyDescent="0.25">
      <c r="A176" s="96"/>
      <c r="B176" s="27">
        <v>41744</v>
      </c>
      <c r="C176" s="2"/>
      <c r="D176" s="2"/>
      <c r="E176" s="50"/>
      <c r="F176" s="28">
        <f t="shared" si="3"/>
        <v>0</v>
      </c>
      <c r="G176" s="87">
        <v>8</v>
      </c>
      <c r="H176" s="90"/>
      <c r="I176" s="38"/>
      <c r="J176" s="38"/>
      <c r="K176" s="38"/>
      <c r="L176" s="38"/>
    </row>
    <row r="177" spans="1:12" s="77" customFormat="1" x14ac:dyDescent="0.25">
      <c r="A177" s="96"/>
      <c r="B177" s="27">
        <v>41745</v>
      </c>
      <c r="C177" s="2"/>
      <c r="D177" s="2"/>
      <c r="E177" s="50"/>
      <c r="F177" s="28">
        <f t="shared" si="3"/>
        <v>0</v>
      </c>
      <c r="G177" s="87">
        <v>8</v>
      </c>
      <c r="H177" s="90"/>
      <c r="I177" s="38"/>
      <c r="J177" s="38"/>
      <c r="K177" s="38"/>
      <c r="L177" s="38"/>
    </row>
    <row r="178" spans="1:12" s="77" customFormat="1" x14ac:dyDescent="0.25">
      <c r="A178" s="96"/>
      <c r="B178" s="27">
        <v>41746</v>
      </c>
      <c r="C178" s="2"/>
      <c r="D178" s="2"/>
      <c r="E178" s="50"/>
      <c r="F178" s="28">
        <f t="shared" si="3"/>
        <v>0</v>
      </c>
      <c r="G178" s="87">
        <v>8</v>
      </c>
      <c r="H178" s="90"/>
      <c r="I178" s="38"/>
      <c r="J178" s="38"/>
      <c r="K178" s="38"/>
      <c r="L178" s="38"/>
    </row>
    <row r="179" spans="1:12" s="77" customFormat="1" x14ac:dyDescent="0.25">
      <c r="A179" s="96"/>
      <c r="B179" s="27">
        <v>41747</v>
      </c>
      <c r="C179" s="2"/>
      <c r="D179" s="2"/>
      <c r="E179" s="50"/>
      <c r="F179" s="28">
        <f t="shared" si="3"/>
        <v>0</v>
      </c>
      <c r="G179" s="87">
        <v>8</v>
      </c>
      <c r="H179" s="91"/>
      <c r="I179" s="38"/>
      <c r="J179" s="38"/>
      <c r="K179" s="38"/>
      <c r="L179" s="38"/>
    </row>
    <row r="180" spans="1:12" s="77" customFormat="1" x14ac:dyDescent="0.25">
      <c r="A180" s="95">
        <v>25</v>
      </c>
      <c r="B180" s="26">
        <v>41750</v>
      </c>
      <c r="C180" s="5"/>
      <c r="D180" s="5"/>
      <c r="E180" s="49"/>
      <c r="F180" s="46">
        <f t="shared" si="3"/>
        <v>0</v>
      </c>
      <c r="G180" s="86">
        <v>8</v>
      </c>
      <c r="H180" s="92">
        <f>SUM(G180:G184)</f>
        <v>40</v>
      </c>
      <c r="I180" s="37"/>
      <c r="J180" s="37"/>
      <c r="K180" s="37"/>
      <c r="L180" s="37"/>
    </row>
    <row r="181" spans="1:12" s="77" customFormat="1" x14ac:dyDescent="0.25">
      <c r="A181" s="95"/>
      <c r="B181" s="26">
        <v>41751</v>
      </c>
      <c r="C181" s="5"/>
      <c r="D181" s="5"/>
      <c r="E181" s="49"/>
      <c r="F181" s="46">
        <f t="shared" si="3"/>
        <v>0</v>
      </c>
      <c r="G181" s="86">
        <v>8</v>
      </c>
      <c r="H181" s="93"/>
      <c r="I181" s="37"/>
      <c r="J181" s="37"/>
      <c r="K181" s="37"/>
      <c r="L181" s="37"/>
    </row>
    <row r="182" spans="1:12" s="77" customFormat="1" x14ac:dyDescent="0.25">
      <c r="A182" s="95"/>
      <c r="B182" s="26">
        <v>41752</v>
      </c>
      <c r="C182" s="5"/>
      <c r="D182" s="5"/>
      <c r="E182" s="49"/>
      <c r="F182" s="46">
        <f t="shared" si="3"/>
        <v>0</v>
      </c>
      <c r="G182" s="86">
        <v>8</v>
      </c>
      <c r="H182" s="93"/>
      <c r="I182" s="37"/>
      <c r="J182" s="37"/>
      <c r="K182" s="37"/>
      <c r="L182" s="37"/>
    </row>
    <row r="183" spans="1:12" s="77" customFormat="1" x14ac:dyDescent="0.25">
      <c r="A183" s="95"/>
      <c r="B183" s="26">
        <v>41753</v>
      </c>
      <c r="C183" s="5"/>
      <c r="D183" s="5"/>
      <c r="E183" s="49"/>
      <c r="F183" s="46">
        <f t="shared" si="3"/>
        <v>0</v>
      </c>
      <c r="G183" s="86">
        <v>8</v>
      </c>
      <c r="H183" s="93"/>
      <c r="I183" s="37"/>
      <c r="J183" s="37"/>
      <c r="K183" s="37"/>
      <c r="L183" s="37"/>
    </row>
    <row r="184" spans="1:12" s="77" customFormat="1" x14ac:dyDescent="0.25">
      <c r="A184" s="95"/>
      <c r="B184" s="26">
        <v>41754</v>
      </c>
      <c r="C184" s="5"/>
      <c r="D184" s="5"/>
      <c r="E184" s="49"/>
      <c r="F184" s="46">
        <f t="shared" si="3"/>
        <v>0</v>
      </c>
      <c r="G184" s="86">
        <v>8</v>
      </c>
      <c r="H184" s="94"/>
      <c r="I184" s="37"/>
      <c r="J184" s="37"/>
      <c r="K184" s="37"/>
      <c r="L184" s="37"/>
    </row>
    <row r="185" spans="1:12" s="77" customFormat="1" x14ac:dyDescent="0.25">
      <c r="A185" s="96">
        <v>26</v>
      </c>
      <c r="B185" s="27">
        <v>41757</v>
      </c>
      <c r="C185" s="2"/>
      <c r="D185" s="2"/>
      <c r="E185" s="50"/>
      <c r="F185" s="28">
        <f t="shared" si="3"/>
        <v>0</v>
      </c>
      <c r="G185" s="87">
        <v>8</v>
      </c>
      <c r="H185" s="89">
        <f>SUM(G185:G189)</f>
        <v>40</v>
      </c>
      <c r="I185" s="38"/>
      <c r="J185" s="38"/>
      <c r="K185" s="38"/>
      <c r="L185" s="38"/>
    </row>
    <row r="186" spans="1:12" s="77" customFormat="1" x14ac:dyDescent="0.25">
      <c r="A186" s="96"/>
      <c r="B186" s="27">
        <v>41758</v>
      </c>
      <c r="C186" s="2"/>
      <c r="D186" s="2"/>
      <c r="E186" s="50"/>
      <c r="F186" s="28">
        <f t="shared" si="3"/>
        <v>0</v>
      </c>
      <c r="G186" s="87">
        <v>8</v>
      </c>
      <c r="H186" s="90"/>
      <c r="I186" s="38"/>
      <c r="J186" s="38"/>
      <c r="K186" s="38"/>
      <c r="L186" s="38"/>
    </row>
    <row r="187" spans="1:12" s="77" customFormat="1" x14ac:dyDescent="0.25">
      <c r="A187" s="96"/>
      <c r="B187" s="27">
        <v>41759</v>
      </c>
      <c r="C187" s="2"/>
      <c r="D187" s="2"/>
      <c r="E187" s="50"/>
      <c r="F187" s="28">
        <f t="shared" si="3"/>
        <v>0</v>
      </c>
      <c r="G187" s="87">
        <v>8</v>
      </c>
      <c r="H187" s="90"/>
      <c r="I187" s="38"/>
      <c r="J187" s="38"/>
      <c r="K187" s="38"/>
      <c r="L187" s="38"/>
    </row>
    <row r="188" spans="1:12" s="77" customFormat="1" x14ac:dyDescent="0.25">
      <c r="A188" s="96"/>
      <c r="B188" s="27">
        <v>41760</v>
      </c>
      <c r="C188" s="2"/>
      <c r="D188" s="2"/>
      <c r="E188" s="50"/>
      <c r="F188" s="28">
        <f t="shared" si="3"/>
        <v>0</v>
      </c>
      <c r="G188" s="87">
        <v>8</v>
      </c>
      <c r="H188" s="90"/>
      <c r="I188" s="38"/>
      <c r="J188" s="38"/>
      <c r="K188" s="38"/>
      <c r="L188" s="38"/>
    </row>
    <row r="189" spans="1:12" s="77" customFormat="1" x14ac:dyDescent="0.25">
      <c r="A189" s="96"/>
      <c r="B189" s="27">
        <v>41761</v>
      </c>
      <c r="C189" s="2"/>
      <c r="D189" s="2"/>
      <c r="E189" s="50"/>
      <c r="F189" s="28">
        <f t="shared" si="3"/>
        <v>0</v>
      </c>
      <c r="G189" s="87">
        <v>8</v>
      </c>
      <c r="H189" s="91"/>
      <c r="I189" s="38"/>
      <c r="J189" s="38"/>
      <c r="K189" s="38"/>
      <c r="L189" s="38"/>
    </row>
    <row r="190" spans="1:12" s="77" customFormat="1" x14ac:dyDescent="0.25">
      <c r="A190" s="95">
        <v>27</v>
      </c>
      <c r="B190" s="26">
        <v>41764</v>
      </c>
      <c r="C190" s="5"/>
      <c r="D190" s="5"/>
      <c r="E190" s="49"/>
      <c r="F190" s="46">
        <f t="shared" si="3"/>
        <v>0</v>
      </c>
      <c r="G190" s="86">
        <v>8</v>
      </c>
      <c r="H190" s="92">
        <f>SUM(G190:G194)</f>
        <v>40</v>
      </c>
      <c r="I190" s="37"/>
      <c r="J190" s="37"/>
      <c r="K190" s="37"/>
      <c r="L190" s="37"/>
    </row>
    <row r="191" spans="1:12" s="77" customFormat="1" x14ac:dyDescent="0.25">
      <c r="A191" s="95"/>
      <c r="B191" s="26">
        <v>41765</v>
      </c>
      <c r="C191" s="5"/>
      <c r="D191" s="5"/>
      <c r="E191" s="49"/>
      <c r="F191" s="46">
        <f t="shared" si="3"/>
        <v>0</v>
      </c>
      <c r="G191" s="86">
        <v>8</v>
      </c>
      <c r="H191" s="93"/>
      <c r="I191" s="37"/>
      <c r="J191" s="37"/>
      <c r="K191" s="37"/>
      <c r="L191" s="37"/>
    </row>
    <row r="192" spans="1:12" s="77" customFormat="1" x14ac:dyDescent="0.25">
      <c r="A192" s="95"/>
      <c r="B192" s="26">
        <v>41766</v>
      </c>
      <c r="C192" s="5"/>
      <c r="D192" s="5"/>
      <c r="E192" s="49"/>
      <c r="F192" s="46">
        <f t="shared" si="3"/>
        <v>0</v>
      </c>
      <c r="G192" s="86">
        <v>8</v>
      </c>
      <c r="H192" s="93"/>
      <c r="I192" s="37"/>
      <c r="J192" s="37"/>
      <c r="K192" s="37"/>
      <c r="L192" s="37"/>
    </row>
    <row r="193" spans="1:12" s="77" customFormat="1" x14ac:dyDescent="0.25">
      <c r="A193" s="95"/>
      <c r="B193" s="26">
        <v>41767</v>
      </c>
      <c r="C193" s="5"/>
      <c r="D193" s="5"/>
      <c r="E193" s="49"/>
      <c r="F193" s="46">
        <f t="shared" si="3"/>
        <v>0</v>
      </c>
      <c r="G193" s="86">
        <v>8</v>
      </c>
      <c r="H193" s="93"/>
      <c r="I193" s="37"/>
      <c r="J193" s="37"/>
      <c r="K193" s="37"/>
      <c r="L193" s="37"/>
    </row>
    <row r="194" spans="1:12" s="77" customFormat="1" x14ac:dyDescent="0.25">
      <c r="A194" s="95"/>
      <c r="B194" s="26">
        <v>41768</v>
      </c>
      <c r="C194" s="5"/>
      <c r="D194" s="5"/>
      <c r="E194" s="49"/>
      <c r="F194" s="46">
        <f t="shared" si="3"/>
        <v>0</v>
      </c>
      <c r="G194" s="86">
        <v>8</v>
      </c>
      <c r="H194" s="94"/>
      <c r="I194" s="37"/>
      <c r="J194" s="37"/>
      <c r="K194" s="37"/>
      <c r="L194" s="37"/>
    </row>
    <row r="195" spans="1:12" s="77" customFormat="1" x14ac:dyDescent="0.25">
      <c r="A195" s="96">
        <v>28</v>
      </c>
      <c r="B195" s="27">
        <v>41771</v>
      </c>
      <c r="C195" s="2"/>
      <c r="D195" s="2"/>
      <c r="E195" s="50"/>
      <c r="F195" s="28">
        <f t="shared" si="3"/>
        <v>0</v>
      </c>
      <c r="G195" s="87">
        <v>8</v>
      </c>
      <c r="H195" s="89">
        <f>SUM(G195:G199)</f>
        <v>40</v>
      </c>
      <c r="I195" s="38"/>
      <c r="J195" s="38"/>
      <c r="K195" s="38"/>
      <c r="L195" s="38"/>
    </row>
    <row r="196" spans="1:12" s="77" customFormat="1" x14ac:dyDescent="0.25">
      <c r="A196" s="96"/>
      <c r="B196" s="27">
        <v>41772</v>
      </c>
      <c r="C196" s="2"/>
      <c r="D196" s="2"/>
      <c r="E196" s="50"/>
      <c r="F196" s="28">
        <f t="shared" si="3"/>
        <v>0</v>
      </c>
      <c r="G196" s="87">
        <v>8</v>
      </c>
      <c r="H196" s="90"/>
      <c r="I196" s="38"/>
      <c r="J196" s="38"/>
      <c r="K196" s="38"/>
      <c r="L196" s="38"/>
    </row>
    <row r="197" spans="1:12" s="77" customFormat="1" x14ac:dyDescent="0.25">
      <c r="A197" s="96"/>
      <c r="B197" s="27">
        <v>41773</v>
      </c>
      <c r="C197" s="2"/>
      <c r="D197" s="2"/>
      <c r="E197" s="50"/>
      <c r="F197" s="28">
        <f t="shared" si="3"/>
        <v>0</v>
      </c>
      <c r="G197" s="87">
        <v>8</v>
      </c>
      <c r="H197" s="90"/>
      <c r="I197" s="38"/>
      <c r="J197" s="38"/>
      <c r="K197" s="38"/>
      <c r="L197" s="38"/>
    </row>
    <row r="198" spans="1:12" s="77" customFormat="1" x14ac:dyDescent="0.25">
      <c r="A198" s="96"/>
      <c r="B198" s="27">
        <v>41774</v>
      </c>
      <c r="C198" s="2"/>
      <c r="D198" s="2"/>
      <c r="E198" s="50"/>
      <c r="F198" s="28">
        <f t="shared" ref="F198:F209" si="4">E198</f>
        <v>0</v>
      </c>
      <c r="G198" s="87">
        <v>8</v>
      </c>
      <c r="H198" s="90"/>
      <c r="I198" s="38"/>
      <c r="J198" s="38"/>
      <c r="K198" s="38"/>
      <c r="L198" s="38"/>
    </row>
    <row r="199" spans="1:12" s="77" customFormat="1" x14ac:dyDescent="0.25">
      <c r="A199" s="96"/>
      <c r="B199" s="27">
        <v>41775</v>
      </c>
      <c r="C199" s="2"/>
      <c r="D199" s="2"/>
      <c r="E199" s="50"/>
      <c r="F199" s="28">
        <f t="shared" si="4"/>
        <v>0</v>
      </c>
      <c r="G199" s="87">
        <v>8</v>
      </c>
      <c r="H199" s="91"/>
      <c r="I199" s="38"/>
      <c r="J199" s="38"/>
      <c r="K199" s="38"/>
      <c r="L199" s="38"/>
    </row>
    <row r="200" spans="1:12" s="77" customFormat="1" x14ac:dyDescent="0.25">
      <c r="A200" s="95">
        <v>29</v>
      </c>
      <c r="B200" s="26">
        <v>41778</v>
      </c>
      <c r="C200" s="5"/>
      <c r="D200" s="5"/>
      <c r="E200" s="49"/>
      <c r="F200" s="46">
        <f t="shared" si="4"/>
        <v>0</v>
      </c>
      <c r="G200" s="86">
        <v>8</v>
      </c>
      <c r="H200" s="92">
        <f>SUM(G200:G204)</f>
        <v>40</v>
      </c>
      <c r="I200" s="37"/>
      <c r="J200" s="37"/>
      <c r="K200" s="37"/>
      <c r="L200" s="37"/>
    </row>
    <row r="201" spans="1:12" s="77" customFormat="1" x14ac:dyDescent="0.25">
      <c r="A201" s="95"/>
      <c r="B201" s="26">
        <v>41779</v>
      </c>
      <c r="C201" s="5"/>
      <c r="D201" s="5"/>
      <c r="E201" s="49"/>
      <c r="F201" s="46">
        <f t="shared" si="4"/>
        <v>0</v>
      </c>
      <c r="G201" s="86">
        <v>8</v>
      </c>
      <c r="H201" s="93"/>
      <c r="I201" s="37"/>
      <c r="J201" s="37"/>
      <c r="K201" s="37"/>
      <c r="L201" s="37"/>
    </row>
    <row r="202" spans="1:12" s="77" customFormat="1" x14ac:dyDescent="0.25">
      <c r="A202" s="95"/>
      <c r="B202" s="26">
        <v>41780</v>
      </c>
      <c r="C202" s="5"/>
      <c r="D202" s="5"/>
      <c r="E202" s="49"/>
      <c r="F202" s="46">
        <f t="shared" si="4"/>
        <v>0</v>
      </c>
      <c r="G202" s="86">
        <v>8</v>
      </c>
      <c r="H202" s="93"/>
      <c r="I202" s="37"/>
      <c r="J202" s="37"/>
      <c r="K202" s="37"/>
      <c r="L202" s="37"/>
    </row>
    <row r="203" spans="1:12" s="77" customFormat="1" x14ac:dyDescent="0.25">
      <c r="A203" s="95"/>
      <c r="B203" s="26">
        <v>41781</v>
      </c>
      <c r="C203" s="5"/>
      <c r="D203" s="5"/>
      <c r="E203" s="49"/>
      <c r="F203" s="46">
        <f t="shared" si="4"/>
        <v>0</v>
      </c>
      <c r="G203" s="86">
        <v>8</v>
      </c>
      <c r="H203" s="93"/>
      <c r="I203" s="37"/>
      <c r="J203" s="37"/>
      <c r="K203" s="37"/>
      <c r="L203" s="37"/>
    </row>
    <row r="204" spans="1:12" s="77" customFormat="1" x14ac:dyDescent="0.25">
      <c r="A204" s="95"/>
      <c r="B204" s="26">
        <v>41782</v>
      </c>
      <c r="C204" s="5"/>
      <c r="D204" s="5"/>
      <c r="E204" s="49"/>
      <c r="F204" s="46">
        <f t="shared" si="4"/>
        <v>0</v>
      </c>
      <c r="G204" s="88">
        <v>8</v>
      </c>
      <c r="H204" s="94"/>
      <c r="I204" s="37"/>
      <c r="J204" s="37"/>
      <c r="K204" s="37"/>
      <c r="L204" s="37"/>
    </row>
    <row r="205" spans="1:12" s="77" customFormat="1" x14ac:dyDescent="0.25">
      <c r="A205" s="96">
        <v>30</v>
      </c>
      <c r="B205" s="27">
        <v>41785</v>
      </c>
      <c r="C205" s="2"/>
      <c r="D205" s="2"/>
      <c r="E205" s="50"/>
      <c r="F205" s="28">
        <f t="shared" si="4"/>
        <v>0</v>
      </c>
      <c r="G205" s="87">
        <v>8</v>
      </c>
      <c r="H205" s="89">
        <f>SUM(G205:G209)</f>
        <v>40</v>
      </c>
      <c r="I205" s="38"/>
      <c r="J205" s="38"/>
      <c r="K205" s="38"/>
      <c r="L205" s="38"/>
    </row>
    <row r="206" spans="1:12" s="77" customFormat="1" x14ac:dyDescent="0.25">
      <c r="A206" s="96"/>
      <c r="B206" s="27">
        <v>41786</v>
      </c>
      <c r="C206" s="2"/>
      <c r="D206" s="2"/>
      <c r="E206" s="50"/>
      <c r="F206" s="28">
        <f t="shared" si="4"/>
        <v>0</v>
      </c>
      <c r="G206" s="87">
        <v>8</v>
      </c>
      <c r="H206" s="90"/>
      <c r="I206" s="38"/>
      <c r="J206" s="38"/>
      <c r="K206" s="38"/>
      <c r="L206" s="38"/>
    </row>
    <row r="207" spans="1:12" s="77" customFormat="1" x14ac:dyDescent="0.25">
      <c r="A207" s="96"/>
      <c r="B207" s="27">
        <v>41787</v>
      </c>
      <c r="C207" s="2"/>
      <c r="D207" s="2"/>
      <c r="E207" s="50"/>
      <c r="F207" s="28">
        <f t="shared" si="4"/>
        <v>0</v>
      </c>
      <c r="G207" s="87">
        <v>8</v>
      </c>
      <c r="H207" s="90"/>
      <c r="I207" s="38"/>
      <c r="J207" s="38"/>
      <c r="K207" s="38"/>
      <c r="L207" s="38"/>
    </row>
    <row r="208" spans="1:12" s="77" customFormat="1" x14ac:dyDescent="0.25">
      <c r="A208" s="96"/>
      <c r="B208" s="27">
        <v>41788</v>
      </c>
      <c r="C208" s="2"/>
      <c r="D208" s="2"/>
      <c r="E208" s="50"/>
      <c r="F208" s="28">
        <f t="shared" si="4"/>
        <v>0</v>
      </c>
      <c r="G208" s="87">
        <v>8</v>
      </c>
      <c r="H208" s="90"/>
      <c r="I208" s="38"/>
      <c r="J208" s="38"/>
      <c r="K208" s="38"/>
      <c r="L208" s="38"/>
    </row>
    <row r="209" spans="1:12" s="77" customFormat="1" x14ac:dyDescent="0.25">
      <c r="A209" s="96"/>
      <c r="B209" s="27">
        <v>41789</v>
      </c>
      <c r="C209" s="2"/>
      <c r="D209" s="2"/>
      <c r="E209" s="50"/>
      <c r="F209" s="28">
        <f t="shared" si="4"/>
        <v>0</v>
      </c>
      <c r="G209" s="87">
        <v>8</v>
      </c>
      <c r="H209" s="91"/>
      <c r="I209" s="38"/>
      <c r="J209" s="38"/>
      <c r="K209" s="38"/>
      <c r="L209" s="38"/>
    </row>
    <row r="210" spans="1:12" s="77" customFormat="1" x14ac:dyDescent="0.25"/>
    <row r="211" spans="1:12" x14ac:dyDescent="0.25">
      <c r="G211" s="32"/>
      <c r="H211" s="32"/>
    </row>
  </sheetData>
  <mergeCells count="151">
    <mergeCell ref="F91:F92"/>
    <mergeCell ref="G91:G92"/>
    <mergeCell ref="A115:A119"/>
    <mergeCell ref="B28:B33"/>
    <mergeCell ref="B40:B43"/>
    <mergeCell ref="B26:B27"/>
    <mergeCell ref="B46:B48"/>
    <mergeCell ref="B44:B45"/>
    <mergeCell ref="B49:B50"/>
    <mergeCell ref="A120:A124"/>
    <mergeCell ref="B34:B36"/>
    <mergeCell ref="B37:B39"/>
    <mergeCell ref="B54:B57"/>
    <mergeCell ref="B78:B82"/>
    <mergeCell ref="B71:B75"/>
    <mergeCell ref="B68:B70"/>
    <mergeCell ref="B58:B59"/>
    <mergeCell ref="B86:B90"/>
    <mergeCell ref="A110:A114"/>
    <mergeCell ref="B83:B84"/>
    <mergeCell ref="A76:A92"/>
    <mergeCell ref="B91:B92"/>
    <mergeCell ref="G34:G36"/>
    <mergeCell ref="G37:G39"/>
    <mergeCell ref="G40:G43"/>
    <mergeCell ref="G44:G45"/>
    <mergeCell ref="G46:G48"/>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28:G33"/>
    <mergeCell ref="G7:G8"/>
    <mergeCell ref="G9:G11"/>
    <mergeCell ref="G12:G13"/>
    <mergeCell ref="G14:G15"/>
    <mergeCell ref="G16:G18"/>
    <mergeCell ref="F12:F13"/>
    <mergeCell ref="B16:B18"/>
    <mergeCell ref="F16:F18"/>
    <mergeCell ref="B23:B25"/>
    <mergeCell ref="F23:F25"/>
    <mergeCell ref="F21:F22"/>
    <mergeCell ref="B19:B20"/>
    <mergeCell ref="G23:G25"/>
    <mergeCell ref="G26:G27"/>
    <mergeCell ref="F46:F48"/>
    <mergeCell ref="F44:F45"/>
    <mergeCell ref="F49:F50"/>
    <mergeCell ref="F34:F36"/>
    <mergeCell ref="B12:B13"/>
    <mergeCell ref="F37:F39"/>
    <mergeCell ref="F40:F43"/>
    <mergeCell ref="F26:F27"/>
    <mergeCell ref="F28:F33"/>
    <mergeCell ref="G49:G50"/>
    <mergeCell ref="G51:G52"/>
    <mergeCell ref="G54:G57"/>
    <mergeCell ref="G58:G59"/>
    <mergeCell ref="G60:G64"/>
    <mergeCell ref="F68:F70"/>
    <mergeCell ref="B65:B67"/>
    <mergeCell ref="F65:F67"/>
    <mergeCell ref="F60:F64"/>
    <mergeCell ref="B60:B64"/>
    <mergeCell ref="B51:B52"/>
    <mergeCell ref="F58:F59"/>
    <mergeCell ref="F54:F57"/>
    <mergeCell ref="F51:F52"/>
    <mergeCell ref="F86:F90"/>
    <mergeCell ref="G86:G90"/>
    <mergeCell ref="F83:F84"/>
    <mergeCell ref="F76:F77"/>
    <mergeCell ref="B76:B77"/>
    <mergeCell ref="G65:G67"/>
    <mergeCell ref="G68:G70"/>
    <mergeCell ref="F71:F75"/>
    <mergeCell ref="G71:G75"/>
    <mergeCell ref="G76:G77"/>
    <mergeCell ref="F78:F82"/>
    <mergeCell ref="G78:G82"/>
    <mergeCell ref="G83:G84"/>
    <mergeCell ref="A12:A20"/>
    <mergeCell ref="A21:A36"/>
    <mergeCell ref="A37:A50"/>
    <mergeCell ref="A51:A64"/>
    <mergeCell ref="A65:A75"/>
    <mergeCell ref="A93:A98"/>
    <mergeCell ref="A99:A104"/>
    <mergeCell ref="A105:A109"/>
    <mergeCell ref="A125:A129"/>
    <mergeCell ref="A130:A134"/>
    <mergeCell ref="A135:A139"/>
    <mergeCell ref="A140:A144"/>
    <mergeCell ref="A145:A149"/>
    <mergeCell ref="A150:A154"/>
    <mergeCell ref="A155:A159"/>
    <mergeCell ref="A160:A164"/>
    <mergeCell ref="A165:A169"/>
    <mergeCell ref="A170:A174"/>
    <mergeCell ref="A175:A179"/>
    <mergeCell ref="A180:A184"/>
    <mergeCell ref="A185:A189"/>
    <mergeCell ref="A190:A194"/>
    <mergeCell ref="A195:A199"/>
    <mergeCell ref="A200:A204"/>
    <mergeCell ref="A205:A209"/>
    <mergeCell ref="H7:H11"/>
    <mergeCell ref="H12:H20"/>
    <mergeCell ref="H21:H36"/>
    <mergeCell ref="H37:H50"/>
    <mergeCell ref="H51:H64"/>
    <mergeCell ref="H65:H75"/>
    <mergeCell ref="H76:H91"/>
    <mergeCell ref="H93:H98"/>
    <mergeCell ref="H99:H104"/>
    <mergeCell ref="H105:H109"/>
    <mergeCell ref="H110:H114"/>
    <mergeCell ref="H115:H119"/>
    <mergeCell ref="H120:H124"/>
    <mergeCell ref="H125:H129"/>
    <mergeCell ref="H130:H134"/>
    <mergeCell ref="H135:H139"/>
    <mergeCell ref="H185:H189"/>
    <mergeCell ref="H190:H194"/>
    <mergeCell ref="H195:H199"/>
    <mergeCell ref="H200:H204"/>
    <mergeCell ref="H205:H209"/>
    <mergeCell ref="H140:H144"/>
    <mergeCell ref="H145:H149"/>
    <mergeCell ref="H150:H154"/>
    <mergeCell ref="H155:H159"/>
    <mergeCell ref="H160:H164"/>
    <mergeCell ref="H165:H169"/>
    <mergeCell ref="H170:H174"/>
    <mergeCell ref="H175:H179"/>
    <mergeCell ref="H180:H184"/>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O21 F86 H7 H12 H21 H37 H51 H65 H76 H99 H105 H115 H110 H130 H135 H140 H145 H150 H155 H160 H165 H170 H175 H180 H185 H190 H195 H200 H205 F91 H93"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5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F93:G209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2013-12-24T04:15:09Z</dcterms:modified>
</cp:coreProperties>
</file>