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goc\Dropbox\AD-DeadlineTeam\7. Test\3. Complete\Sprint 1\English\"/>
    </mc:Choice>
  </mc:AlternateContent>
  <bookViews>
    <workbookView xWindow="480" yWindow="60" windowWidth="14880" windowHeight="8280"/>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Specification'!$B$10:$J$143</definedName>
    <definedName name="_xlnm._FilterDatabase" localSheetId="7" hidden="1">'Testcase Sprint 1'!$A$7:$F$7</definedName>
  </definedNames>
  <calcPr calcId="152511"/>
</workbook>
</file>

<file path=xl/calcChain.xml><?xml version="1.0" encoding="utf-8"?>
<calcChain xmlns="http://schemas.openxmlformats.org/spreadsheetml/2006/main">
  <c r="B7" i="6" l="1"/>
  <c r="B44" i="6" l="1"/>
  <c r="A43" i="6"/>
  <c r="B42" i="6"/>
  <c r="B41" i="6"/>
  <c r="A40" i="6"/>
  <c r="B39" i="6"/>
  <c r="B38" i="6"/>
  <c r="B37" i="6"/>
  <c r="A36" i="6"/>
  <c r="B35" i="6"/>
  <c r="A34" i="6"/>
  <c r="B33" i="6"/>
  <c r="B32" i="6"/>
  <c r="A31" i="6"/>
  <c r="B30" i="6"/>
  <c r="B29" i="6"/>
  <c r="A28" i="6"/>
  <c r="B27" i="6"/>
  <c r="A26" i="6"/>
  <c r="B25" i="6"/>
  <c r="A24" i="6"/>
  <c r="B23" i="6"/>
  <c r="A22" i="6"/>
  <c r="B21" i="6"/>
  <c r="B20" i="6"/>
  <c r="A19" i="6"/>
  <c r="B18" i="6"/>
  <c r="B17" i="6"/>
  <c r="A16" i="6"/>
  <c r="B15" i="6"/>
  <c r="A14" i="6"/>
  <c r="A11" i="6"/>
  <c r="A5" i="6"/>
  <c r="A9" i="6"/>
  <c r="B13" i="6"/>
  <c r="B12" i="6"/>
  <c r="B10" i="6"/>
  <c r="B8" i="6" l="1"/>
  <c r="B6" i="6"/>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<sst xmlns="http://schemas.openxmlformats.org/spreadsheetml/2006/main" count="1672" uniqueCount="823">
  <si>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</si>
  <si>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</si>
  <si>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</si>
  <si>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</si>
  <si>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</si>
  <si>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</si>
  <si>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</si>
  <si>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</si>
  <si>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</si>
  <si>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</si>
  <si>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</si>
  <si>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</si>
  <si>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</si>
  <si>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</si>
  <si>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</si>
  <si>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</si>
  <si>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</si>
  <si>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</si>
  <si>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</si>
  <si>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</si>
  <si>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</si>
  <si>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</si>
  <si>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</si>
  <si>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</si>
  <si>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</si>
  <si>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</si>
  <si>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</si>
  <si>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</si>
  <si>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</si>
  <si>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</si>
  <si>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</si>
  <si>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</si>
  <si>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</si>
  <si>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</si>
  <si>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</si>
  <si>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</si>
  <si>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</si>
  <si>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</si>
  <si>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</si>
  <si>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</si>
  <si>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</si>
  <si>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</si>
  <si>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</si>
  <si>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</si>
  <si>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</si>
  <si>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</si>
  <si>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</si>
  <si>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</si>
  <si>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</si>
  <si>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</si>
  <si>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</si>
  <si>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</si>
  <si>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</si>
  <si>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</si>
  <si>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</si>
  <si>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</si>
  <si>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</si>
  <si>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</si>
  <si>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</si>
  <si>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</si>
  <si>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</si>
  <si>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</si>
  <si>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</si>
  <si>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</si>
  <si>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</si>
  <si>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</si>
  <si>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</si>
  <si>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</si>
  <si>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</si>
  <si>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</si>
  <si>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</si>
  <si>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</si>
  <si>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</si>
  <si>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</si>
  <si>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</si>
  <si>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</si>
  <si>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</si>
  <si>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</si>
  <si>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</si>
  <si>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</si>
  <si>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</si>
  <si>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</si>
  <si>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</si>
  <si>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</si>
  <si>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</si>
  <si>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</si>
  <si>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</si>
  <si>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</si>
  <si>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</si>
  <si>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</si>
  <si>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</si>
  <si>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</si>
  <si>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</si>
  <si>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</si>
  <si>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</si>
  <si>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</si>
  <si>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</si>
  <si>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</si>
  <si>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</si>
  <si>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</si>
  <si>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</si>
  <si>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</si>
  <si>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</si>
  <si>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</si>
  <si>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</si>
  <si>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</si>
  <si>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</si>
  <si>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</si>
  <si>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</si>
  <si>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</si>
  <si>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</si>
  <si>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</si>
  <si>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</si>
  <si>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</si>
  <si>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</si>
  <si>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</si>
  <si>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</si>
  <si>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</si>
  <si>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</si>
  <si>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</si>
  <si>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</si>
  <si>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</si>
  <si>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</si>
  <si>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</si>
  <si>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</si>
  <si>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</si>
  <si>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</si>
  <si>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</si>
  <si>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</si>
  <si>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</si>
  <si>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</si>
  <si>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</si>
  <si>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</si>
  <si>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</si>
  <si>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</si>
  <si>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</si>
  <si>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</si>
  <si>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</si>
  <si>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</si>
  <si>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</si>
  <si>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</si>
  <si>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</si>
  <si>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</si>
  <si>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</si>
  <si>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</si>
  <si>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</si>
  <si>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</si>
  <si>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</si>
  <si>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</si>
  <si>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</si>
  <si>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</si>
  <si>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</si>
  <si>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</si>
  <si>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</si>
  <si>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</si>
  <si>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</si>
  <si>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</si>
  <si>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</si>
  <si>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</si>
  <si>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</si>
  <si>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</si>
  <si>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</si>
  <si>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</si>
  <si>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</si>
  <si>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</si>
  <si>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</si>
  <si>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</si>
  <si>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</si>
  <si>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</si>
  <si>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</si>
  <si>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</si>
  <si>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</si>
  <si>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</si>
  <si>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</si>
  <si>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</si>
  <si>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</si>
  <si>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</si>
  <si>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</si>
  <si>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</si>
  <si>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</si>
  <si>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</si>
  <si>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</si>
  <si>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</si>
  <si>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</si>
  <si>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</si>
  <si>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</si>
  <si>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</si>
  <si>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</si>
  <si>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</si>
  <si>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</si>
  <si>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</si>
  <si>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</si>
  <si>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</si>
  <si>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</si>
  <si>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</si>
  <si>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</si>
  <si>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</si>
  <si>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</si>
  <si>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</si>
  <si>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</si>
  <si>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</si>
  <si>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</si>
  <si>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</si>
  <si>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</si>
  <si>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</si>
  <si>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</si>
  <si>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</si>
  <si>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</si>
  <si>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</si>
  <si>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</si>
  <si>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</si>
  <si>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</si>
  <si>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</si>
  <si>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</si>
  <si>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</si>
  <si>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</si>
  <si>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</si>
  <si>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</si>
  <si>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</si>
  <si>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</si>
  <si>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</si>
  <si>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</si>
  <si>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</si>
  <si>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</si>
  <si>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</si>
  <si>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</si>
  <si>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</si>
  <si>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</si>
  <si>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</si>
  <si>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</si>
  <si>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</si>
  <si>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</si>
  <si>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</si>
  <si>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</si>
  <si>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</si>
  <si>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</si>
  <si>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</si>
  <si>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</si>
  <si>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</si>
  <si>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</si>
  <si>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</si>
  <si>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</si>
  <si>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</si>
  <si>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</si>
  <si>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</si>
  <si>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</si>
  <si>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</si>
  <si>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</si>
  <si>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</si>
  <si>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</si>
  <si>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</si>
  <si>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</si>
  <si>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</si>
  <si>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</si>
  <si>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</si>
  <si>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</si>
  <si>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</si>
  <si>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</si>
  <si>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</si>
  <si>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</si>
  <si>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</si>
  <si>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</si>
  <si>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</si>
  <si>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</si>
  <si>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</si>
  <si>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</si>
  <si>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</si>
  <si>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</si>
  <si>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</si>
  <si>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</si>
  <si>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</si>
  <si>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</si>
  <si>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</si>
  <si>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</si>
  <si>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</si>
  <si>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</si>
  <si>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</si>
  <si>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</si>
  <si>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</si>
  <si>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</si>
  <si>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</si>
  <si>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</si>
  <si>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</si>
  <si>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</si>
  <si>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</si>
  <si>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</si>
  <si>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</si>
  <si>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</si>
  <si>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</si>
  <si>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</si>
  <si>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</si>
  <si>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</si>
  <si>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</si>
  <si>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</si>
  <si>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</si>
  <si>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</si>
  <si>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</si>
  <si>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</si>
  <si>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</si>
  <si>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</si>
  <si>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</si>
  <si>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</si>
  <si>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</si>
  <si>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</si>
  <si>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</si>
  <si>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</si>
  <si>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</si>
  <si>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</si>
  <si>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</si>
  <si>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</si>
  <si>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</si>
  <si>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</si>
  <si>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</si>
  <si>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</si>
  <si>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</si>
  <si>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</si>
  <si>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</si>
  <si>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</si>
  <si>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</si>
  <si>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</si>
  <si>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</si>
  <si>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</si>
  <si>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</si>
  <si>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</si>
  <si>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</si>
  <si>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</si>
  <si>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</si>
  <si>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</si>
  <si>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</si>
  <si>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</si>
  <si>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</si>
  <si>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</si>
  <si>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</si>
  <si>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</si>
  <si>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</si>
  <si>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</si>
  <si>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</si>
  <si>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</si>
  <si>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</si>
  <si>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</si>
  <si>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</si>
  <si>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</si>
  <si>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</si>
  <si>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</si>
  <si>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</si>
  <si>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</si>
  <si>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</si>
  <si>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</si>
  <si>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</si>
  <si>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</si>
  <si>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</si>
  <si>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</si>
  <si>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</si>
  <si>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</si>
  <si>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</si>
  <si>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</si>
  <si>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</si>
  <si>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</si>
  <si>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</si>
  <si>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</si>
  <si>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</si>
  <si>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</si>
  <si>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</si>
  <si>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</si>
  <si>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</si>
  <si>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</si>
  <si>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</si>
  <si>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</si>
  <si>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</si>
  <si>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</si>
  <si>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</si>
  <si>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</si>
  <si>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</si>
  <si>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</si>
  <si>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</si>
  <si>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</si>
  <si>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</si>
  <si>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</si>
  <si>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</si>
  <si>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</si>
  <si>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</si>
  <si>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</si>
  <si>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</si>
  <si>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</si>
  <si>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</si>
  <si>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</si>
  <si>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</si>
  <si>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</si>
  <si>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</si>
  <si>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</si>
  <si>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</si>
  <si>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</si>
  <si>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</si>
  <si>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</si>
  <si>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</si>
  <si>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</si>
  <si>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</si>
  <si>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</si>
  <si>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</si>
  <si>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</si>
  <si>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</si>
  <si>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</si>
  <si>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</si>
  <si>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</si>
  <si>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</si>
  <si>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</si>
  <si>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</si>
  <si>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</si>
  <si>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</si>
  <si>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</si>
  <si>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</si>
  <si>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</si>
  <si>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</si>
  <si>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</si>
  <si>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</si>
  <si>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</si>
  <si>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</si>
  <si>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</si>
  <si>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</si>
  <si>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</si>
  <si>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</si>
  <si>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</si>
  <si>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</si>
  <si>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</si>
  <si>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</si>
  <si>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</si>
  <si>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</si>
  <si>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</si>
  <si>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</si>
  <si>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</si>
  <si>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</si>
  <si>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</si>
  <si>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</si>
  <si>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</si>
  <si>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</si>
  <si>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</si>
  <si>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</si>
  <si>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</si>
  <si>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</si>
  <si>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</si>
  <si>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</si>
  <si>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</si>
  <si>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</si>
  <si>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</si>
  <si>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</si>
  <si>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</si>
  <si>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</si>
  <si>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</si>
  <si>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</si>
  <si>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</si>
  <si>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</si>
  <si>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</si>
  <si>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</si>
  <si>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</si>
  <si>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</si>
  <si>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</si>
  <si>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</si>
  <si>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</si>
  <si>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</si>
  <si>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</si>
  <si>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</si>
  <si>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</si>
  <si>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</si>
  <si>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</si>
  <si>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</si>
  <si>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</si>
  <si>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</si>
  <si>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</si>
  <si>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</si>
  <si>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</si>
  <si>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</si>
  <si>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</si>
  <si>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</si>
  <si>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</si>
  <si>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</si>
  <si>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</si>
  <si>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</si>
  <si>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</si>
  <si>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</si>
  <si>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</si>
  <si>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</si>
  <si>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</si>
  <si>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</si>
  <si>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</si>
  <si>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</si>
  <si>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</si>
  <si>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</si>
  <si>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</si>
  <si>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</si>
  <si>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</si>
  <si>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</si>
  <si>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</si>
  <si>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</si>
  <si>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</si>
  <si>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</si>
  <si>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</si>
  <si>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TO.26</t>
  </si>
  <si>
    <t>Tự động đăng xuất khi không thao tác trên trang web trong 5 phút</t>
  </si>
  <si>
    <t>Số lượng testcase passed đạt mức 76% phù hợp với chỉ tiêu đặt ra ở mức NORMAL(&lt;80%).</t>
  </si>
  <si>
    <t>1. Mở trang web
2. Điền thông tin Username='Admin123', Password='Admin123'
3. Đăng nhập
4. Trong 30 phút không thao tác trên trang web</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</si>
  <si>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</si>
  <si>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</si>
  <si>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</si>
  <si>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</si>
  <si>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</si>
  <si>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</si>
  <si>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</si>
  <si>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</si>
  <si>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Login</t>
  </si>
  <si>
    <t>Change password</t>
  </si>
  <si>
    <t>Register</t>
  </si>
  <si>
    <t>View profile</t>
  </si>
  <si>
    <t>Show list question</t>
  </si>
  <si>
    <t>Search</t>
  </si>
  <si>
    <t>view question</t>
  </si>
  <si>
    <t>Send mail</t>
  </si>
  <si>
    <t>Save question</t>
  </si>
  <si>
    <t>Dictionary</t>
  </si>
  <si>
    <t>Drop-dict</t>
  </si>
  <si>
    <t>Delete question</t>
  </si>
  <si>
    <t>Create question</t>
  </si>
  <si>
    <t>Create index</t>
  </si>
  <si>
    <t>Update index</t>
  </si>
  <si>
    <t>Check login</t>
  </si>
  <si>
    <t>Check invalid login</t>
  </si>
  <si>
    <t>Check login session</t>
  </si>
  <si>
    <t>N/A</t>
  </si>
  <si>
    <t>Check password</t>
  </si>
  <si>
    <t>Check register</t>
  </si>
  <si>
    <t>Show notification</t>
  </si>
  <si>
    <t>Show user profile</t>
  </si>
  <si>
    <t>Pagging</t>
  </si>
  <si>
    <t>Content of List question</t>
  </si>
  <si>
    <t>Check data</t>
  </si>
  <si>
    <t>Implement search</t>
  </si>
  <si>
    <t>Show detail question</t>
  </si>
  <si>
    <t xml:space="preserve">Send answer </t>
  </si>
  <si>
    <t>Show dict</t>
  </si>
  <si>
    <t>Paging for list-dictionary</t>
  </si>
  <si>
    <t>put question into dict from list-save</t>
  </si>
  <si>
    <t>drop-dict</t>
  </si>
  <si>
    <t>Delete question in list-unanswer</t>
  </si>
  <si>
    <t>Delete question in list-tempsave</t>
  </si>
  <si>
    <t>Delete question in list-saved</t>
  </si>
  <si>
    <t>Uses an account  login into homepage</t>
  </si>
  <si>
    <t>Pre-conditions: In the database is available an account: 'Admin123', pass 'Admin123'
1. Open web
2. Input account: 'Admin123'
3. Input password: 'Admin123'
4. Login</t>
  </si>
  <si>
    <t xml:space="preserve"> Homepage display after Login</t>
  </si>
  <si>
    <t>Unable to be on the homepage when no login</t>
  </si>
  <si>
    <t>1. Open web
2. Input URL '/home'</t>
  </si>
  <si>
    <t>Show login interface</t>
  </si>
  <si>
    <t>Displays account information, email, user name</t>
  </si>
  <si>
    <t>1. Click account name on  header
2. Check data</t>
  </si>
  <si>
    <t>Displays information stored in hip database account, the information displayed is not modified</t>
  </si>
  <si>
    <t>Show checkbox before each question 
Information is displayed in the list include: 
  - Sender email address 
  - Post date 
  - Title 
  - Synopsis</t>
  </si>
  <si>
    <t>Displays a list-unanswered</t>
  </si>
  <si>
    <t>Displays a list-tempsave</t>
  </si>
  <si>
    <t>Displays a list-saved</t>
  </si>
  <si>
    <t>Displays a list-deleted</t>
  </si>
  <si>
    <t>Pre-conditions: Users logged into the site. 
1. Choose list-unanswer
2. Check data</t>
  </si>
  <si>
    <t>Pre-conditions: Users logged into the site. 
1. Choose list-tempsave
2. Check data</t>
  </si>
  <si>
    <t>Pre-conditions: Users logged into the site. 
1. Choose list-saved
2. Check data</t>
  </si>
  <si>
    <t>Pre-conditions: Users logged into the site. 
1. Choose list-deleted
2. Check data</t>
  </si>
  <si>
    <t>Do not allow special characters in the search box</t>
  </si>
  <si>
    <t>Pre-conditions: Users logged into the site. 
1. Click search box
2. Input 'abc ABC 1123$567'</t>
  </si>
  <si>
    <t>Do a search questions by content and title</t>
  </si>
  <si>
    <t>Pre-conditions: Users logged into the site. 
In database available 2 questions, 1 question from content 'enrollment', title 1 sentence with the word 'admission' 
1. Choose search form 
2. Import data 'admissions' 
3. Confirmation search</t>
  </si>
  <si>
    <t>Display List 2 questions contents and corresponding title search keywords</t>
  </si>
  <si>
    <t>Details of questions together with answers compiled frame selected is displayed on the interface. The information includes: 
  - Title 
  - Post date 
  - Content 
  - Sender email address</t>
  </si>
  <si>
    <t>Show detailed information of a selected question from the list- unanswered</t>
  </si>
  <si>
    <t>Show detailed information of a selected question from the  list-tempsave</t>
  </si>
  <si>
    <t>Show detailed information of a selected question from the  list-saved</t>
  </si>
  <si>
    <t>1. Choose list-unanswer
2. Select a question
3. Check data</t>
  </si>
  <si>
    <t>1. Choose list-tempsave
2. Select a question
3. Check data</t>
  </si>
  <si>
    <t>1. Choose list-saved
2. Select a question
3. Check data</t>
  </si>
  <si>
    <t>The answer is sent to the mail address of the sender. 
Show mail notification sent successfully</t>
  </si>
  <si>
    <t>Display Email notifications are not sent to the questioner</t>
  </si>
  <si>
    <t>Pre-conditions: Users logged into the site.
In database available unanswered questions are sent from address Email: nguyenphanxuanhuy@gmail.com
1. Choose list-unanswered
2. Select a question to be sent from the email address: nguyephanxuanhuy@gmail.com 
3. Compiled answers 
4. Choose 'Send' 
5. Confirmation 'Send'</t>
  </si>
  <si>
    <t>Sending an answer to the sender via Email</t>
  </si>
  <si>
    <t>Pre-conditions: Users logged into the site. 
1. Choose list-unanswered
2. Select a question  are sent from address mail: nguyephanxuanhuy@gmail.com
3. Compiled answers 
4. Choose 'Send' 
5. Confirmation 'Send'</t>
  </si>
  <si>
    <t>Pre-conditions: Users logged into the site.
1. Choose unanswered list 
2. Select a question any 
3. Compiled answers 
4. Choose 'Save' 
5. Confirmation 'Save'</t>
  </si>
  <si>
    <t>Make note answers to questions list stored temporarily in the process of compiling</t>
  </si>
  <si>
    <t>Display error message when saving fails answers</t>
  </si>
  <si>
    <t>The answer is saved, the question is converted into the corresponding list-tempsave</t>
  </si>
  <si>
    <t>Displays informed answer without success, the question is not transferred to the corresponding cached list</t>
  </si>
  <si>
    <t>Show list 'Available'</t>
  </si>
  <si>
    <t>Show list 'Delete'</t>
  </si>
  <si>
    <t>TC.16.4</t>
  </si>
  <si>
    <t>Show list 'Drop'</t>
  </si>
  <si>
    <t>Pre-conditions: Users logged into the site. 
1. Choose dictionary
2. Select list Available
3. Check data</t>
  </si>
  <si>
    <t>Pre-conditions: Users logged into the site. 
1. Choose dictionary
2. Select list Delete
3. Check data</t>
  </si>
  <si>
    <t>Implementation of new questions and generate answers for dictionaries</t>
  </si>
  <si>
    <t>Pre-conditions: Users logged into the site. 
1. Choose create questions 
2. Complete header information 
3. Complete the questions 
4. Complete the answer 
5. Choose Save</t>
  </si>
  <si>
    <t>Information questions and answers are stored in a database. List of 'Available' of the dictionary is updated</t>
  </si>
  <si>
    <t>Trans + refine</t>
  </si>
  <si>
    <t>05.28.2015</t>
  </si>
  <si>
    <t>Login successful</t>
  </si>
  <si>
    <t>User password must be at least 6 characters or more, including [az] / [AZ] / [0-9] and special characters</t>
  </si>
  <si>
    <t>Username users are allowed to use only the characters [az] / [AZ] / [0-9] 
User password must be at least 6 characters or more, including [az] / [AZ] / [0-9] and special characters 
Email must have the character '@'</t>
  </si>
  <si>
    <t>Displays error messages and notify registered successfully registered</t>
  </si>
  <si>
    <t>Displays error messages and notify registered successfully registered. Support web page displays a user's information. Do not allow the user to edit</t>
  </si>
  <si>
    <t>Displaying 6 questions per page, displaying a maximum of 5 pages</t>
  </si>
  <si>
    <t>Information generalized list of 4 questions: unanswered, tempsave, answered</t>
  </si>
  <si>
    <t>Input no special characters</t>
  </si>
  <si>
    <t>Allows searching by content questions or Title</t>
  </si>
  <si>
    <t>Show details of the selected questions</t>
  </si>
  <si>
    <t>The answer is sent to the questioner</t>
  </si>
  <si>
    <t>The answer is given in advance to temp-save list compilation process</t>
  </si>
  <si>
    <t>Support web page displays a list of dictionaries, including: Available, Recent, Drop, Delete</t>
  </si>
  <si>
    <t>Display 5 questions per page, displaying a maximum of 5 pages</t>
  </si>
  <si>
    <t>Lets take questions from the list of questions answered in the available list</t>
  </si>
  <si>
    <t>Lets take questions from the Available list to the list of Recent dictionary</t>
  </si>
  <si>
    <t>Lets turn the question from the list of dictionaries Delete the previous list</t>
  </si>
  <si>
    <t>Questions unanswered list are moved to the deleted list</t>
  </si>
  <si>
    <t>Questions list-tempsave are moved to the deleted list</t>
  </si>
  <si>
    <t>Questions list-saved are moved to the deleted list</t>
  </si>
  <si>
    <t>Lets turn the question from the list of dictionaries Delete the list-dictionary</t>
  </si>
  <si>
    <t>Users create questions, the answers to the dictionary. 
Questions could be transferred to the Available list of dictionaries</t>
  </si>
  <si>
    <t>Testcase: 94</t>
  </si>
  <si>
    <t>Show website notice incorrect account</t>
  </si>
  <si>
    <t>Show website notice incorrect password</t>
  </si>
  <si>
    <t>The site displays a message not enter account</t>
  </si>
  <si>
    <t>The site displays a message not enter password</t>
  </si>
  <si>
    <t>The site displays a message account or password incorrect</t>
  </si>
  <si>
    <t>Pre-conditions: In database available account 'Admin123', pass 'Admin123'
1. Open web
2. Enter account: 'Ad123456'
3. Enter password: 'Admin123'
4. Login</t>
  </si>
  <si>
    <t>Pre-conditions: In database available account 'Admin123', pass 'Admin123'
1. Open web
2. Enter account: 'Admin123'
3. Enter password: 'Ad123456'
4. Login</t>
  </si>
  <si>
    <t>1. Open web
2. Enter password: '123'
3. Login</t>
  </si>
  <si>
    <t>1. Open web
2. Enter account: '123'
3. Login</t>
  </si>
  <si>
    <t>1. Open web
2. Enter account: 'Administration123'
3. Enter password: ''Admin123456'
4. Login</t>
  </si>
  <si>
    <t>Login with your account name incorrect</t>
  </si>
  <si>
    <t>Login with your password incorrect</t>
  </si>
  <si>
    <t>Show notification when empty accounts</t>
  </si>
  <si>
    <t>Show notification when empty password</t>
  </si>
  <si>
    <t>Help with account and password incorrect</t>
  </si>
  <si>
    <t>Show notification error when sending error</t>
  </si>
  <si>
    <t>Old password corresponding to the account's password is stored in database</t>
  </si>
  <si>
    <t>Show notification old password is incorrect, please re-enter</t>
  </si>
  <si>
    <t>Show notification new password is incorrect, please re-enter</t>
  </si>
  <si>
    <t>The new password is saved to the database. Displays inform users</t>
  </si>
  <si>
    <t>The website displays the message empty new password</t>
  </si>
  <si>
    <t>The website displays the message empty  password</t>
  </si>
  <si>
    <t>Pre-conditions: In database available account'Admin123', pass 'Admin123'
1. Enter old password:'Admin123456'
2. Enter new password:'Ad123456'
3. Enter re-password:'Ad123456'
4. Confirm change password</t>
  </si>
  <si>
    <t>Pre-conditions: In database available account'Admin123', pass 'Admin123'
1. Enter old password:'Admin123456'
2. Enter new password:'Ad1234%6'
3. Enter re-password:'Ad123456'
4. Confirm change password</t>
  </si>
  <si>
    <t>Pre-conditions: In database available account'Admin123', pass 'Admin123'
1. Enter old password:'Admin123456'
2. Enter new password:'Ad123456'
3. Enter re-password:'Ad1 3456'
4. Confirm change password</t>
  </si>
  <si>
    <t>Pre-conditions: In database available account'Admin123', pass 'Admin123'
1. Enter old password:'Admin123'
2. Enter new password:'Ad123456'
3. Enter re-password:'Ad123456'
4. Confirm change password</t>
  </si>
  <si>
    <t>Pre-conditions: In database available account'Admin123', pass 'Admin123'
1. Enter new password:'Ad123456'
2. Enter re-password:'Ad123456'
3. Confirm change password</t>
  </si>
  <si>
    <t>Pre-conditions: In database available account'Admin123', pass 'Admin123'
1. Enter old password:'Admin123'
2. Enter re-password:'Ad123456'
3. Confirm change password</t>
  </si>
  <si>
    <t>Pre-conditions: In database available account'Admin123', pass 'Admin123'
1. Enter old password:'Admin123'
2. Enter new password:'Ad123456'
3. Confirm change password</t>
  </si>
  <si>
    <t>The new password must be at least 6 characters or more, including [az] / [AZ] / [0-9] and special characters</t>
  </si>
  <si>
    <t>The new password must be repeated with the same new password</t>
  </si>
  <si>
    <t>Display notifications password change  success</t>
  </si>
  <si>
    <t>Show information notifications when the old password is empty</t>
  </si>
  <si>
    <t>Show information notifications when the new password is empty</t>
  </si>
  <si>
    <t>Show information notifications when the re- password is empty</t>
  </si>
  <si>
    <t>Username users are allowed to use only the characters [az] / [AZ] / [0-9]</t>
  </si>
  <si>
    <t>Email subscribers must have the character '@'</t>
  </si>
  <si>
    <t>Register an account already exists in the database</t>
  </si>
  <si>
    <t>Case 1: FALSE 
Show website notice incorrect account 
Case 2: TRUE 
The site displays a message not to enter a password, email, name</t>
  </si>
  <si>
    <t>Show notification account already exists. 
Show notified not to enter a password, email, full name</t>
  </si>
  <si>
    <t>Pre-conditions: In the database already exists account 'phuta1'
1. Select register
2. Enter account information: 'phuta1'
3. Register</t>
  </si>
  <si>
    <t>1. Select register
2. Enter account information @Username
3. Login</t>
  </si>
  <si>
    <t>1. Select register
2. Enter account information @Password
3. Login</t>
  </si>
  <si>
    <t>1. Select register
2. Điền thông tin Email @Email
3. Login</t>
  </si>
  <si>
    <t>1. Select register
2. Enter password 'thienphuta1907'
3. Enter Email 'thienphuta1907@gmail.com'
4. Enter fullname 'Tạ Ngọc Thiên Phú'
5. Register</t>
  </si>
  <si>
    <t>Pre-conditions: In the database is not exists account 'phuta1'
Pre-conditions: 
1. Select register
2. Enter account information: 'phuta1'
3. Enter Email 'thienphuta1907@gmail.com'
4. Enter fullname 'Tạ Ngọc Thiên Phú'
5. Register</t>
  </si>
  <si>
    <t>Pre-conditions: In the database is not exists account 'phuta1'
1. Select register
2. Enter account information: 'phuta1'
3. Enter password 'thienphuta1907'
4. Enter fullname 'Tạ Ngọc Thiên Phú'
5. Register</t>
  </si>
  <si>
    <t>Pre-conditions: In the database is not exists account 'phuta1'
1. Select register
2. Enter account information: 'phuta1'
3. Enter password 'thienphuta1907'
4. Enter Email 'thienphuta1907@gmail.com'
5. Register</t>
  </si>
  <si>
    <t>Pre-conditions: In the database is not exists account 'phuta1'
1. Select register
2. Enter account information: 'phuta1'
3. Enter password 'thienphuta1907'
4. Enter Email 'thienphuta1907@gmail.com'
5. Enter fullname 'Tạ Ngọc Thiên Phú'
6. Điền Capcha đúng với hình ảnh
7. Register</t>
  </si>
  <si>
    <t>Pre-conditions: In the database is not exists account 'phuta1'
1. Select register
2. Enter account information: 'phuta1'
3. Enter password 'thienphuta1907'
4. Enter Email 'thienphuta1907@gmail.com'
5. Enter fullname 'Tạ Ngọc Thiên Phú'
6. Để trống Capcha
7. Register</t>
  </si>
  <si>
    <t>Pre-conditions: In the database is not exists account 'phuta1'
1. Select register
2. Enter account information: 'phuta1'
3. Enter password 'thienphuta1907'
4. Enter Email 'thienphuta1907@gmail.com'
5. Enter fullname 'Tạ Ngọc Thiên Phú'
6. Điền Capcha không chính xác với hình ảnh
7. Register</t>
  </si>
  <si>
    <t>Show information notifications when to empty accounts</t>
  </si>
  <si>
    <t>Show information notifications when to empty password</t>
  </si>
  <si>
    <t>Show information notifications when to empty Email</t>
  </si>
  <si>
    <t>Show information notifications when to empty full name</t>
  </si>
  <si>
    <t xml:space="preserve">Display notification Register success  </t>
  </si>
  <si>
    <t>Show notification when entering incorrect CAPCHA</t>
  </si>
  <si>
    <t>Show information notifications when to empty Captcha</t>
  </si>
  <si>
    <t>The site displays a message not enter Email</t>
  </si>
  <si>
    <t>The site displays a message not enter fullname</t>
  </si>
  <si>
    <t>Account information is stored in a database, display a message Register successful</t>
  </si>
  <si>
    <t>The site displays a message not enter Captcha</t>
  </si>
  <si>
    <t>The site displays a message CAPTCHA inaccurate</t>
  </si>
  <si>
    <t xml:space="preserve">Pre-Conditions: In the database there are 20 records unanswered questions 
1. Choose  list-unanswered
2. Examine questions of 1 page 
3. Choose page 2 
4. Examine questions on page 2 </t>
  </si>
  <si>
    <t>Pre-Conditions: In the database there are 20 records unanswered questions 
1. Choose  list-tempsave
2. Examine questions of 1 page 
3. Choose page 2 
4. Examine questions on page 2</t>
  </si>
  <si>
    <t>Pre-Conditions: In the database there are 20 records unanswered questions 
1. Choose  list-saved
2. Examine questions of 1 page 
3. Choose page 2 
4. Examine questions on page 2</t>
  </si>
  <si>
    <t>Pre-Conditions: In the database there are 20 records unanswered questions 
1. Choose  list-deleted
2. Examine questions of 1 page 
3. Choose page 2 
4. Examine questions on page 2</t>
  </si>
  <si>
    <t>Display the list questions according to each trang have been sort, each page display the 6 questions</t>
  </si>
  <si>
    <t>Each page in list-unanswer index displaying 6 questions</t>
  </si>
  <si>
    <t>Each page in list-tempsave index displaying 6 questions</t>
  </si>
  <si>
    <t>Each page in list-saved index displaying 6 questions</t>
  </si>
  <si>
    <t>Each page in list-deleted index displaying 6 questions</t>
  </si>
  <si>
    <t>Display the maximum 5 trang in the list-unanswer</t>
  </si>
  <si>
    <t>Display the maximum 5 trang in the list-tempsave</t>
  </si>
  <si>
    <t>Display the maximum 5 trang in the list-saved</t>
  </si>
  <si>
    <t>Display the maximum 5 trang in the list-deleted</t>
  </si>
  <si>
    <t xml:space="preserve">Pre-điều kiện: In the database there are 40 records unanswered questions 
1. Select list-unanswer
2. Select trang 2 _x000D_
3. Select trang 3 _x000D_
4. Select trang 4 _x000D_
5. Select trang 5 _x000D_
6. Select trang 6 _x000D_
7. Select trang 7 </t>
  </si>
  <si>
    <t>Pre-điều kiện: In the database there are 40 records unanswered questions 
1. Select list-tempsave
2. Select trang 2 _x000D_
3. Select trang 3 _x000D_
4. Select trang 4 _x000D_
5. Select trang 5 _x000D_
6. Select trang 6 _x000D_
7. Select trang 8</t>
  </si>
  <si>
    <t>Pre-điều kiện: In the database there are 40 records unanswered questions 
1. Select list-saved _x000D_
2. Select trang 2 _x000D_
3. Select trang 3 _x000D_
4. Select trang 4 _x000D_
5. Select trang 5 _x000D_
6. Select trang 6 _x000D_
7. Select trang 9</t>
  </si>
  <si>
    <t>Pre-điều kiện: In the database there are 40 records unanswered questions 
1. Select list-deleted_x000D_
2. Select trang 2 _x000D_
3. Select trang 3 _x000D_
4. Select trang 4 _x000D_
5. Select trang 5 _x000D_
6. Select trang 6 _x000D_
7. Select trang 10</t>
  </si>
  <si>
    <t xml:space="preserve">When choosing page 6, page website only displays 2, 3, 4, 5, 6. 
When choosing page 7, page website only displays 3, 4, 5, 6, 7 </t>
  </si>
  <si>
    <t>Pre-Conditions: In the list of questions answered 10 records available 
1. Select list-saved
2. Choose a question (no checkbox) 
4. Choose Add to dictionary 
5. Confirming Add to dictionary</t>
  </si>
  <si>
    <t>The question was transferred to the available list. Show notification Putting the question in dictionaries success</t>
  </si>
  <si>
    <t>Put a question to the dictionary</t>
  </si>
  <si>
    <t>Put a question to the dictionary with checkbox</t>
  </si>
  <si>
    <t>Put multi question to the dictionary</t>
  </si>
  <si>
    <t>Pre-Conditions: In the list of 'Available' of 10 dictionaries available records 
1. Choose dictionaries 
2. Select 'Available' 
3. Choose a question (no checkbox) 
4. Choose Add to dictionary 
5. Confirming Add to dictionary</t>
  </si>
  <si>
    <t>The question was transferred to the current list. Show notification Putting the question in dictionaries success</t>
  </si>
  <si>
    <t>Pre-Conditions: In the list-current dictionaries available 10 records 
1. Choose dictionaries 
2. Select 'Current' 
3. Choose a questions 
4. Choose Drop
5. Confirmation Drop</t>
  </si>
  <si>
    <t>Pre-Conditions: In the list-current dictionaries available 10 records 
1. Choose dictionaries 
2. Select 'Current' 
3. Choose a questions  (checked box)
4. Choose Drop
5. Confirmation Drop</t>
  </si>
  <si>
    <t>Pre-Conditions: In the list-current dictionaries available 10 records 
1. Choose dictionaries 
2. Select 'Current' 
3. Choose 3 questions 
4. Choose Drop
5. Confirmation Drop</t>
  </si>
  <si>
    <t>drop a question from list-current</t>
  </si>
  <si>
    <t>drop a question from list-current with check box</t>
  </si>
  <si>
    <t>drop multi question from list-current</t>
  </si>
  <si>
    <t>The question was transferred to the drop list. Displays notification drop success</t>
  </si>
  <si>
    <t>Delete  a question</t>
  </si>
  <si>
    <t>Pre-Conditions: Available in a list of 10 unanswered questions  
1. Choose  list unanswered
2. Choose any question (do not select the check box) 
3. Choose Delete in detail interface question 
4. Confirm Deletion</t>
  </si>
  <si>
    <t xml:space="preserve">The question was transferred to the list-deleted. Show notification deleted successfully </t>
  </si>
  <si>
    <t>Delete a question with check box</t>
  </si>
  <si>
    <t>Pre-Conditions: Available in a list of 10 unanswered questions  
1. Choose  list unanswered
2. Choose any question (checked box) 
3. Choose Delete in detail interface question 
4. Confirm Deletion</t>
  </si>
  <si>
    <t>Delete multi questions</t>
  </si>
  <si>
    <t>Pre-Conditions: Available in a list of 10 unanswered questions  
1. Choose  list unanswered
2. Choose all question  (checked box)  
3. Choose Delete in detail interface question 
4. Confirm Deletion</t>
  </si>
  <si>
    <t xml:space="preserve">Three question was transferred to the list-deleted. Show notification deleted successfully </t>
  </si>
  <si>
    <t>Pre-Conditions: Available in a list of 10 unanswered questions  
1. Choose  list-tempsave
2. Choose any question (do not select the check box) 
3. Choose Delete in detail interface question 
4. Confirm Deletion</t>
  </si>
  <si>
    <t>Pre-Conditions: Available in a list of 10 unanswered questions  
1. Choose  list-tempsave
2. Choose any question (checked box) 
3. Choose Delete in detail interface question 
4. Confirm Deletion</t>
  </si>
  <si>
    <t>Pre-Conditions: Available in a list of 10 unanswered questions  
1. Choose  list-tempsave
2. Choose 3 question  (checked box)  
3. Choose Delete in detail interface question 
4. Confirm Deletion</t>
  </si>
  <si>
    <t>Pre-Conditions: Available in a list of 10 unanswered questions  
1. Choose  list-saved
2. Choose any question (do not select the check box) 
3. Choose Delete in detail interface question 
4. Confirm Deletion</t>
  </si>
  <si>
    <t>Pre-Conditions: Available in a list of 10 unanswered questions  
1. Choose  list-saved
2. Choose any question (checked box) 
3. Choose Delete in detail interface question 
4. Confirm Deletion</t>
  </si>
  <si>
    <t>Pre-Conditions: Available in a list of 10 unanswered questions  
1. Choose  list-saved
2. Choose 3 question  (checked box)  
3. Choose Delete in detail interface question 
4. Confirm Deletion</t>
  </si>
  <si>
    <t>Restore a deleted question from the list-unanswered</t>
  </si>
  <si>
    <t>Restore multi deleted question from the list-unanswered</t>
  </si>
  <si>
    <t>Restore a deleted question from the list-unanswered with checkbox</t>
  </si>
  <si>
    <t>Restore a deleted question from the list-tempsave</t>
  </si>
  <si>
    <t>Restore a deleted question from the list-tempsave with checkbox</t>
  </si>
  <si>
    <t>Restore multi deleted question from the list-tempsave</t>
  </si>
  <si>
    <t>Restore a deleted question from the list-saved</t>
  </si>
  <si>
    <t>Restore a deleted question from the list-saved with checkbox</t>
  </si>
  <si>
    <t>Restore multi deleted question from the list-saved</t>
  </si>
  <si>
    <t>Show list 'Current'</t>
  </si>
  <si>
    <t>Pre-conditions: Users logged into the site. 
1. Choose dictionary
2. Select list Current
3. Check data</t>
  </si>
  <si>
    <t>Mỗi trang trong danh sách 'Current' chỉ hiển thị 5 câu hỏi</t>
  </si>
  <si>
    <t>Pre-conditions: Trong cơ sở dữ liệu có 20 records câu hỏi Current
1. Chọn bộ từ điển
2. Chọn danh sách Current
3. Kiểm tra số câu hỏi của trang 1
4. Chọn trang 2
5. Kiểm tra số câu hỏi của trang 2</t>
  </si>
  <si>
    <t>Hiển thị tối đa 5 trang ở danh sách 'Current'</t>
  </si>
  <si>
    <t>Pre-conditions: Trong cơ sở dữ liệu có 40 records câu hỏi Current
1. Chọn danh sách Current
2. Chọn trang 2
3. Chọn trang 3
4. Chọn trang 4
5. Chọn trang 5
6. Chọn trang 6
7. Chọn trang 7</t>
  </si>
  <si>
    <t>Restore a question from the list Available</t>
  </si>
  <si>
    <t>Restore a question from the list Available with checkbox</t>
  </si>
  <si>
    <t>Restore multi question from the list Available</t>
  </si>
  <si>
    <t>Restore a question from the list 'Current'</t>
  </si>
  <si>
    <t>Restore a question from the list 'Current' with checkbox</t>
  </si>
  <si>
    <t>Restore multi question from the list 'Current'</t>
  </si>
  <si>
    <t>Pre-Conditions: In the list of questions answered 10 records available 
1. Select  list-saved
2. Choose a question (checked box) 
4. Choose Add to dictionary 
5. Confirming Add to dictionary</t>
  </si>
  <si>
    <t>Pre-Conditions: In the list of 'Available' of 10 dictionaries available records 
1. Choose dictionaries 
2. Select 'Available' 
3. Choose a question (checked box) 
4. Choose Add to dictionary 
5. Confirming Add to dictionary</t>
  </si>
  <si>
    <t>Pre-Conditions: In the list of 'Available' of 10 dictionaries available records 
1. Choose dictionaries 
2. Select 'Available' 
3. Choose a question (checked box) ) 
4. Choose Add to dictionary 
5. Confirming Add to dictionary</t>
  </si>
  <si>
    <t>Login with account name,password incorrect</t>
  </si>
  <si>
    <t>restore question</t>
  </si>
  <si>
    <t>restore question from list-deleted</t>
  </si>
  <si>
    <t>Pre-Conditions: In the deleted list of 4 questions were deleted from the list-unanswered
1. Choose deleted list 
2. Choose a question (do not select the check box) 
3. Choose restore questions 
4. Verify restorey</t>
  </si>
  <si>
    <t>The question was transferred to the list-unanswer. Show notification of successful restorey</t>
  </si>
  <si>
    <t>Pre-Conditions: In the deleted list of 4 questions were deleted from the list-unanswered
1. Choose deleted list 
2. Choose a question (checked box) 
3. Choose restore questions 
4. Verify restorey</t>
  </si>
  <si>
    <t>Pre-Conditions: In the deleted list of 4 questions were deleted from the list-unanswered
1. Choose deleted list 
2. Choose 2 questions (checked box) 
3. Choose restore questions 
4. Verify restorey</t>
  </si>
  <si>
    <t>Pre-Conditions: In the deleted list of 4 questions were deleted from the list-tempsave
1. Choose deleted list 
2. Choose a question (do not select the check box) 
3. Choose restore questions 
4. Verify restorey</t>
  </si>
  <si>
    <t>The question was transferred to the list-tempsave . Show notification of successful restorey</t>
  </si>
  <si>
    <t>Pre-Conditions: In the deleted list of 4 questions were deleted from the list-tempsave
1. Choose deleted list 
2. Choose a question (checked box) 
3. Choose restore questions 
4. Verify restorey</t>
  </si>
  <si>
    <t>The question was transferred to the list-tempsave. Show notification of successful restorey</t>
  </si>
  <si>
    <t>Pre-Conditions: In the deleted list of 4 questions were deleted from the list-tempsave
1. Choose deleted list 
2. Choose 2 questions (checked box) 
3. Choose restore questions 
4. Verify restorey</t>
  </si>
  <si>
    <t>The questions was transferred to the list-tempsave. Show notification of successful restorey</t>
  </si>
  <si>
    <t>Pre-Conditions: In the deleted list of 4 questions were deleted from the list-saved
1. Choose deleted list 
2. Choose a question (do not select the check box) 
3. Choose restore questions 
4. Verify restorey</t>
  </si>
  <si>
    <t>The question was transferred to the list-saved. Show notification of successful restorey</t>
  </si>
  <si>
    <t>Pre-Conditions: In the deleted list of 4 questions were deleted from the list-saved
1. Choose deleted list 
2. Choose a question (checked box) 
3. Choose restore questions 
4. Verify restorey</t>
  </si>
  <si>
    <t>Pre-Conditions: In the deleted list of 4 questions were deleted from the list-saved
1. Choose deleted list 
2. Choose 2 questions (checked box) 
3. Choose restore questions 
4. Verify restorey</t>
  </si>
  <si>
    <t>restore question from list-dict</t>
  </si>
  <si>
    <t>The question was transferred to the Available list. Show notification successful restorey questions</t>
  </si>
  <si>
    <t xml:space="preserve">The question was transferred to the Current list. Show notification successful restorey questions </t>
  </si>
  <si>
    <t xml:space="preserve">Pre-Conditions: In the list of 'Delete' dictionaries available 4 records are deleted from the list of 'Current' 
1. Choose dictionaries 
2. Select 'Deleted' 
3. Choose a question (checked box) 
4. Choose restore questions 
5. Verify restorey
</t>
  </si>
  <si>
    <t>Upload-dict</t>
  </si>
  <si>
    <t>Upload dict on internet from list-dict (available)</t>
  </si>
  <si>
    <t>TO.05</t>
  </si>
  <si>
    <t>TC.05.1</t>
  </si>
  <si>
    <t>TC.05.2</t>
  </si>
  <si>
    <t>TC.05.3</t>
  </si>
  <si>
    <t>TC.05.4</t>
  </si>
  <si>
    <t>TC.06.5</t>
  </si>
  <si>
    <t>TC.06.6</t>
  </si>
  <si>
    <t>TC.06.7</t>
  </si>
  <si>
    <t>TC.08.2</t>
  </si>
  <si>
    <t>TC.08.3</t>
  </si>
  <si>
    <t>TC.08.4</t>
  </si>
  <si>
    <t>TC.08.5</t>
  </si>
  <si>
    <t>TC.08.6</t>
  </si>
  <si>
    <t>TC.08.7</t>
  </si>
  <si>
    <t>TC.08.8</t>
  </si>
  <si>
    <t>TC.12.3</t>
  </si>
  <si>
    <t>TC.15.3</t>
  </si>
  <si>
    <t>TC.15.4</t>
  </si>
  <si>
    <t>TC.16.5</t>
  </si>
  <si>
    <t>TC.16.6</t>
  </si>
  <si>
    <t>TC.23.4</t>
  </si>
  <si>
    <t>TC.23.5</t>
  </si>
  <si>
    <t>TC.23.6</t>
  </si>
  <si>
    <t>TC.23.7</t>
  </si>
  <si>
    <t>TC.23.8</t>
  </si>
  <si>
    <t>TC.23.9</t>
  </si>
  <si>
    <t>Nguyen Phan Xuan Huy</t>
  </si>
  <si>
    <t>Project: Admission system - DeadlineTeam - Mentor: Mr. Bui Minh Phung</t>
  </si>
  <si>
    <t>Project Test lead: Nguyen Phan Xuan Huy</t>
  </si>
  <si>
    <t>Total Testcase:</t>
  </si>
  <si>
    <t>Remain:</t>
  </si>
  <si>
    <t>Complete:</t>
  </si>
  <si>
    <t>Cannot input special characters</t>
  </si>
  <si>
    <t>Ta Ngoc Thien Phu</t>
  </si>
  <si>
    <t>Ngo Quang Huy</t>
  </si>
  <si>
    <t>Huynh Trong Khang</t>
  </si>
  <si>
    <t>Le Ngoc Chau</t>
  </si>
  <si>
    <t>Khau Thanh Dao</t>
  </si>
  <si>
    <t>Pre-Conditions: In the list of 'Delete' dictionaries available 4 records are deleted from the list of 'Current' 
1. Choose dictionaries 
2. Select 'Deleted' 
3. Choose a question (checked box) 
4. Choose restore questions 
5. Verify restorey</t>
  </si>
  <si>
    <t>Pre-Conditions: In the list of 'Delete' dictionaries available 4 records are deleted from the list of 'Current' 
1. Choose dictionaries 
2. Select 'Deleted' 
3. Choose a question (no checkbox) 
4. Choose restore questions 
5. Verify restorey</t>
  </si>
  <si>
    <t>Pre-Conditions: In the list of 'Delete' dictionaries available 4 records are deleted from the list of 'Available' 
1. Choose dictionaries 
2. Select 'Deleted' 
3. Choose a question (checked box) 
4. Choose restore questions 
5. Verify restorey</t>
  </si>
  <si>
    <t>Pre-Conditions: In the list of 'Delete' dictionaries available 4 records are deleted from the list of 'Available' 
1. Choose dictionaries 
2. Select 'Deleted' 
3. Choose a question (no checkbox) 
4. Choose restore questions 
5. Verify restorey</t>
  </si>
  <si>
    <t>Test Objective</t>
  </si>
  <si>
    <t>Test Specification</t>
  </si>
  <si>
    <t>Testcase Block: not thought out solutions, go to the next Sprint.</t>
  </si>
  <si>
    <t>Testcase passed: 72 (chiếm 76%)</t>
  </si>
  <si>
    <t>Testcase failed: 20 (chiếm 22%)</t>
  </si>
  <si>
    <t>Testcase block: 2 (chiếm 2%)</t>
  </si>
  <si>
    <t>Testcase Failed: have solutions but not enough time, switch to Sprint next product improvements.</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</si>
</sst>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1"/>
      <color rgb="FF0070C0"/>
      <name val="Times New Roman"/>
      <family val="1"/>
    </font>
    <font>
      <sz val="11"/>
      <name val="Times New Roman"/>
      <family val="1"/>
    </font>
    <font>
      <sz val="12"/>
      <color theme="0"/>
      <name val="Times New Roman"/>
      <family val="1"/>
    </font>
    <font>
      <sz val="9"/>
      <color theme="1"/>
      <name val="Times New Roman"/>
      <family val="1"/>
    </font>
    <font>
      <b/>
      <sz val="12"/>
      <color theme="0"/>
      <name val="Times New Roman"/>
      <family val="1"/>
    </font>
    <font>
      <b/>
      <sz val="18"/>
      <color theme="4" tint="-0.499984740745262"/>
      <name val="Times New Roman"/>
      <family val="1"/>
    </font>
    <font>
      <sz val="12"/>
      <color theme="4" tint="-0.499984740745262"/>
      <name val="Times New Roman"/>
      <family val="1"/>
    </font>
    <font>
      <b/>
      <sz val="12"/>
      <color rgb="FF0070C0"/>
      <name val="Times New Roman"/>
      <family val="1"/>
    </font>
    <font>
      <sz val="12"/>
      <color theme="1"/>
      <name val="Calibri"/>
      <family val="2"/>
      <scheme val="minor"/>
    </font>
    <font>
      <u/>
      <sz val="12"/>
      <color theme="10"/>
      <name val="Times New Roman"/>
      <family val="1"/>
    </font>
    <font>
      <b/>
      <sz val="36"/>
      <color theme="4" tint="-0.499984740745262"/>
      <name val="Times New Roman"/>
      <family val="1"/>
    </font>
    <font>
      <sz val="16"/>
      <color theme="4" tint="-0.499984740745262"/>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1" fillId="0" borderId="0" applyNumberFormat="0" applyFill="0" applyBorder="0" applyAlignment="0" applyProtection="0"/>
    <xf numFmtId="9" fontId="14" fillId="0" borderId="0" applyFont="0" applyFill="0" applyBorder="0" applyAlignment="0" applyProtection="0"/>
  </cellStyleXfs>
  <cellXfs count="105">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9"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0" fillId="0" borderId="1" xfId="0" applyFont="1" applyBorder="1" applyAlignment="1">
      <alignment horizontal="center" vertical="center"/>
    </xf>
    <xf numFmtId="0" fontId="10" fillId="0" borderId="1" xfId="0" applyFont="1" applyBorder="1"/>
    <xf numFmtId="0" fontId="12"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0" fillId="0" borderId="1" xfId="0" applyFont="1" applyBorder="1" applyAlignment="1">
      <alignment vertical="center" wrapText="1"/>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1" fillId="0" borderId="0" xfId="1" applyAlignment="1">
      <alignment vertical="center"/>
    </xf>
    <xf numFmtId="0" fontId="13" fillId="0" borderId="0" xfId="0" applyFont="1" applyAlignment="1">
      <alignment vertical="center"/>
    </xf>
    <xf numFmtId="0" fontId="6" fillId="7" borderId="1" xfId="0" applyFont="1" applyFill="1" applyBorder="1" applyAlignment="1">
      <alignment vertical="center" wrapText="1"/>
    </xf>
    <xf numFmtId="0" fontId="10" fillId="7" borderId="1" xfId="0" applyFont="1" applyFill="1" applyBorder="1" applyAlignment="1">
      <alignment vertical="center" wrapText="1"/>
    </xf>
    <xf numFmtId="0" fontId="6" fillId="7" borderId="1" xfId="0" applyFont="1" applyFill="1" applyBorder="1" applyAlignment="1">
      <alignment horizontal="left" vertical="center"/>
    </xf>
    <xf numFmtId="0" fontId="15"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7" fillId="0" borderId="1" xfId="1" applyFont="1" applyBorder="1" applyAlignment="1">
      <alignment vertical="center" wrapText="1"/>
    </xf>
    <xf numFmtId="0" fontId="17" fillId="0" borderId="1" xfId="0" applyFont="1" applyBorder="1" applyAlignment="1">
      <alignment vertical="center" wrapText="1"/>
    </xf>
    <xf numFmtId="0" fontId="4" fillId="0" borderId="1" xfId="0" applyFont="1" applyBorder="1"/>
    <xf numFmtId="0" fontId="4" fillId="0" borderId="1" xfId="1" applyFont="1" applyBorder="1"/>
    <xf numFmtId="0" fontId="18" fillId="0" borderId="0" xfId="0" applyFont="1" applyAlignment="1">
      <alignment wrapText="1"/>
    </xf>
    <xf numFmtId="0" fontId="18" fillId="0" borderId="0" xfId="0" applyFont="1"/>
    <xf numFmtId="0" fontId="4" fillId="0" borderId="0" xfId="0" applyFont="1" applyAlignment="1">
      <alignment wrapText="1"/>
    </xf>
    <xf numFmtId="0" fontId="11" fillId="0" borderId="1" xfId="1" applyBorder="1" applyAlignment="1">
      <alignment vertical="center" wrapText="1"/>
    </xf>
    <xf numFmtId="0" fontId="11" fillId="4" borderId="1" xfId="1" applyFill="1" applyBorder="1"/>
    <xf numFmtId="0" fontId="6" fillId="0" borderId="1" xfId="0" applyFont="1" applyBorder="1" applyAlignment="1">
      <alignment horizontal="center" vertical="center" wrapText="1"/>
    </xf>
    <xf numFmtId="0" fontId="2" fillId="7" borderId="1" xfId="0" applyFont="1" applyFill="1" applyBorder="1" applyAlignment="1">
      <alignment horizontal="left" vertical="center"/>
    </xf>
    <xf numFmtId="0" fontId="20" fillId="6" borderId="1" xfId="0" applyFont="1" applyFill="1" applyBorder="1" applyAlignment="1">
      <alignment horizontal="center" vertical="center"/>
    </xf>
    <xf numFmtId="0" fontId="22" fillId="0" borderId="0" xfId="0" applyFont="1" applyAlignment="1">
      <alignment vertical="center"/>
    </xf>
    <xf numFmtId="0" fontId="2" fillId="0" borderId="1" xfId="0" applyFont="1" applyBorder="1" applyAlignment="1">
      <alignment horizontal="left" vertical="center"/>
    </xf>
    <xf numFmtId="9" fontId="2" fillId="0" borderId="1" xfId="2" applyFont="1" applyBorder="1" applyAlignment="1">
      <alignment horizontal="left" vertical="center"/>
    </xf>
    <xf numFmtId="0" fontId="10" fillId="0" borderId="0" xfId="0" applyFont="1" applyAlignment="1">
      <alignment vertical="center"/>
    </xf>
    <xf numFmtId="0" fontId="10" fillId="5" borderId="1" xfId="0" applyFont="1" applyFill="1" applyBorder="1" applyAlignment="1">
      <alignment vertical="center"/>
    </xf>
    <xf numFmtId="0" fontId="2" fillId="5" borderId="1" xfId="0" applyFont="1" applyFill="1" applyBorder="1" applyAlignment="1">
      <alignment vertical="center"/>
    </xf>
    <xf numFmtId="0" fontId="2" fillId="0" borderId="1" xfId="0" applyFont="1" applyBorder="1" applyAlignment="1">
      <alignment horizontal="center" vertical="center"/>
    </xf>
    <xf numFmtId="0" fontId="24" fillId="0" borderId="0" xfId="0" applyFont="1" applyAlignment="1">
      <alignment wrapText="1"/>
    </xf>
    <xf numFmtId="0" fontId="24" fillId="0" borderId="1" xfId="0" applyFont="1" applyBorder="1" applyAlignment="1">
      <alignment wrapText="1"/>
    </xf>
    <xf numFmtId="0" fontId="2" fillId="0" borderId="12" xfId="0" applyFont="1" applyBorder="1" applyAlignment="1">
      <alignment horizontal="center" vertical="center"/>
    </xf>
    <xf numFmtId="0" fontId="25" fillId="0" borderId="1" xfId="1" applyFont="1" applyBorder="1" applyAlignment="1">
      <alignment vertical="center" wrapText="1"/>
    </xf>
    <xf numFmtId="0" fontId="4" fillId="0" borderId="1" xfId="0" applyFont="1" applyBorder="1" applyAlignment="1">
      <alignment vertical="center" wrapText="1"/>
    </xf>
    <xf numFmtId="0" fontId="4" fillId="0" borderId="1" xfId="1" applyFont="1" applyBorder="1" applyAlignment="1">
      <alignment vertical="center" wrapText="1"/>
    </xf>
    <xf numFmtId="0" fontId="2" fillId="7" borderId="1" xfId="0" applyFont="1" applyFill="1" applyBorder="1" applyAlignment="1">
      <alignment vertical="center" wrapText="1"/>
    </xf>
    <xf numFmtId="0" fontId="27" fillId="0" borderId="0" xfId="0" applyFont="1" applyAlignment="1">
      <alignment vertical="center"/>
    </xf>
    <xf numFmtId="0" fontId="19" fillId="0" borderId="2" xfId="0" applyFont="1" applyBorder="1" applyAlignment="1">
      <alignment vertical="top" wrapText="1"/>
    </xf>
    <xf numFmtId="0" fontId="19" fillId="0" borderId="6" xfId="0" applyFont="1" applyBorder="1" applyAlignment="1">
      <alignment vertical="top" wrapText="1"/>
    </xf>
    <xf numFmtId="0" fontId="19" fillId="0" borderId="7" xfId="0" applyFont="1" applyBorder="1" applyAlignment="1">
      <alignment vertical="top" wrapText="1"/>
    </xf>
    <xf numFmtId="0" fontId="21" fillId="0" borderId="0" xfId="0" applyFont="1" applyAlignment="1">
      <alignment horizontal="center" vertical="center"/>
    </xf>
    <xf numFmtId="0" fontId="2" fillId="5" borderId="1" xfId="0" applyFont="1" applyFill="1" applyBorder="1" applyAlignment="1">
      <alignment horizontal="left" vertical="center"/>
    </xf>
    <xf numFmtId="0" fontId="26" fillId="0" borderId="0" xfId="0" applyFont="1" applyAlignment="1">
      <alignment horizontal="center" vertical="center"/>
    </xf>
    <xf numFmtId="0" fontId="10" fillId="0" borderId="1" xfId="0" applyFont="1" applyBorder="1" applyAlignment="1">
      <alignment horizontal="center" vertical="center" textRotation="90"/>
    </xf>
    <xf numFmtId="0" fontId="23" fillId="0" borderId="1" xfId="0" applyFont="1" applyBorder="1" applyAlignment="1">
      <alignment horizontal="right" vertical="center"/>
    </xf>
    <xf numFmtId="0" fontId="10" fillId="0" borderId="1" xfId="0" applyFont="1" applyBorder="1" applyAlignment="1">
      <alignment horizontal="right" vertical="center"/>
    </xf>
    <xf numFmtId="0" fontId="2" fillId="0" borderId="1" xfId="0" applyFont="1" applyBorder="1" applyAlignment="1">
      <alignment horizontal="right" vertical="center"/>
    </xf>
    <xf numFmtId="0" fontId="3" fillId="0" borderId="1" xfId="0" applyFont="1" applyBorder="1" applyAlignment="1">
      <alignment horizontal="center" vertical="center" textRotation="90"/>
    </xf>
    <xf numFmtId="0" fontId="16" fillId="0" borderId="1" xfId="0" applyFont="1" applyBorder="1" applyAlignment="1">
      <alignment horizontal="right" vertical="center"/>
    </xf>
    <xf numFmtId="0" fontId="15"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14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72</c:v>
                </c:pt>
                <c:pt idx="1">
                  <c:v>17</c:v>
                </c:pt>
                <c:pt idx="2">
                  <c:v>2</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1113953</xdr:colOff>
      <xdr:row>2</xdr:row>
      <xdr:rowOff>140785</xdr:rowOff>
    </xdr:from>
    <xdr:ext cx="184731" cy="937629"/>
    <xdr:sp macro="" textlink="">
      <xdr:nvSpPr>
        <xdr:cNvPr id="2" name="Rectangle 1"/>
        <xdr:cNvSpPr/>
      </xdr:nvSpPr>
      <xdr:spPr>
        <a:xfrm>
          <a:off x="9081335" y="521785"/>
          <a:ext cx="184731" cy="937629"/>
        </a:xfrm>
        <a:prstGeom prst="rect">
          <a:avLst/>
        </a:prstGeom>
        <a:noFill/>
      </xdr:spPr>
      <xdr:txBody>
        <a:bodyPr wrap="none" lIns="91440" tIns="45720" rIns="91440" bIns="45720">
          <a:spAutoFit/>
        </a:bodyPr>
        <a:lstStyle/>
        <a:p>
          <a:pPr algn="ct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6"/>
  <sheetViews>
    <sheetView tabSelected="1" workbookViewId="0">
      <selection activeCell="F7" sqref="F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20.570312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91" t="s">
        <v>6</v>
      </c>
      <c r="C8" s="92"/>
      <c r="D8" s="93"/>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800</v>
      </c>
    </row>
    <row r="19" spans="2:6" ht="15.75" thickBot="1" x14ac:dyDescent="0.3">
      <c r="B19" s="21" t="s">
        <v>19</v>
      </c>
      <c r="C19" s="19">
        <v>1.1000000000000001</v>
      </c>
      <c r="D19" s="22" t="s">
        <v>20</v>
      </c>
      <c r="E19" s="18"/>
      <c r="F19" s="19" t="s">
        <v>800</v>
      </c>
    </row>
    <row r="20" spans="2:6" ht="15.75" thickBot="1" x14ac:dyDescent="0.3">
      <c r="B20" s="21" t="s">
        <v>59</v>
      </c>
      <c r="C20" s="19">
        <v>1.2</v>
      </c>
      <c r="D20" s="22" t="s">
        <v>20</v>
      </c>
      <c r="E20" s="18"/>
      <c r="F20" s="19" t="s">
        <v>800</v>
      </c>
    </row>
    <row r="21" spans="2:6" ht="15.75" thickBot="1" x14ac:dyDescent="0.3">
      <c r="B21" s="21" t="s">
        <v>504</v>
      </c>
      <c r="C21" s="19">
        <v>1.3</v>
      </c>
      <c r="D21" s="22" t="s">
        <v>20</v>
      </c>
      <c r="E21" s="18"/>
      <c r="F21" s="19" t="s">
        <v>800</v>
      </c>
    </row>
    <row r="22" spans="2:6" ht="15.75" thickBot="1" x14ac:dyDescent="0.3">
      <c r="B22" s="21" t="s">
        <v>503</v>
      </c>
      <c r="C22" s="19">
        <v>1.4</v>
      </c>
      <c r="D22" s="22" t="s">
        <v>20</v>
      </c>
      <c r="E22" s="18"/>
      <c r="F22" s="19" t="s">
        <v>800</v>
      </c>
    </row>
    <row r="23" spans="2:6" ht="15.75" thickBot="1" x14ac:dyDescent="0.3">
      <c r="B23" s="21" t="s">
        <v>502</v>
      </c>
      <c r="C23" s="19">
        <v>1.5</v>
      </c>
      <c r="D23" s="22" t="s">
        <v>20</v>
      </c>
      <c r="E23" s="18"/>
      <c r="F23" s="19" t="s">
        <v>800</v>
      </c>
    </row>
    <row r="24" spans="2:6" ht="15.75" thickBot="1" x14ac:dyDescent="0.3">
      <c r="B24" s="21" t="s">
        <v>501</v>
      </c>
      <c r="C24" s="19">
        <v>1.6</v>
      </c>
      <c r="D24" s="22" t="s">
        <v>20</v>
      </c>
      <c r="E24" s="18"/>
      <c r="F24" s="19" t="s">
        <v>800</v>
      </c>
    </row>
    <row r="25" spans="2:6" ht="15.75" thickBot="1" x14ac:dyDescent="0.3">
      <c r="B25" s="21" t="s">
        <v>500</v>
      </c>
      <c r="C25" s="19">
        <v>1.7</v>
      </c>
      <c r="D25" s="22" t="s">
        <v>20</v>
      </c>
      <c r="E25" s="18"/>
      <c r="F25" s="19" t="s">
        <v>800</v>
      </c>
    </row>
    <row r="26" spans="2:6" ht="15.75" thickBot="1" x14ac:dyDescent="0.3">
      <c r="B26" s="21" t="s">
        <v>594</v>
      </c>
      <c r="C26" s="19">
        <v>1.8</v>
      </c>
      <c r="D26" s="22" t="s">
        <v>593</v>
      </c>
      <c r="E26" s="18"/>
      <c r="F26" s="19" t="s">
        <v>800</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54"/>
  <sheetViews>
    <sheetView showGridLines="0" zoomScaleNormal="100" workbookViewId="0">
      <selection sqref="A1:D3"/>
    </sheetView>
  </sheetViews>
  <sheetFormatPr defaultRowHeight="15.75" x14ac:dyDescent="0.25"/>
  <cols>
    <col min="1" max="1" width="11" style="35" customWidth="1"/>
    <col min="2" max="2" width="43.140625" style="35" customWidth="1"/>
    <col min="3" max="3" width="82.140625" style="35" customWidth="1"/>
    <col min="4" max="4" width="13.28515625" style="35" customWidth="1"/>
    <col min="5" max="16384" width="9.140625" style="35"/>
  </cols>
  <sheetData>
    <row r="1" spans="1:4" ht="22.5" x14ac:dyDescent="0.25">
      <c r="A1" s="94" t="s">
        <v>816</v>
      </c>
      <c r="B1" s="94"/>
      <c r="C1" s="94"/>
      <c r="D1" s="94"/>
    </row>
    <row r="2" spans="1:4" x14ac:dyDescent="0.25">
      <c r="A2" s="76" t="s">
        <v>801</v>
      </c>
      <c r="B2" s="76"/>
      <c r="C2" s="76"/>
      <c r="D2" s="76"/>
    </row>
    <row r="3" spans="1:4" x14ac:dyDescent="0.25">
      <c r="A3" s="76" t="s">
        <v>802</v>
      </c>
      <c r="B3" s="76"/>
      <c r="C3" s="76"/>
      <c r="D3" s="76"/>
    </row>
    <row r="4" spans="1:4" s="57" customFormat="1" ht="20.25" x14ac:dyDescent="0.25">
      <c r="A4" s="75" t="s">
        <v>85</v>
      </c>
      <c r="B4" s="75" t="s">
        <v>86</v>
      </c>
      <c r="C4" s="75" t="s">
        <v>60</v>
      </c>
      <c r="D4" s="75" t="s">
        <v>87</v>
      </c>
    </row>
    <row r="5" spans="1:4" x14ac:dyDescent="0.25">
      <c r="A5" s="95" t="str">
        <f>'Testcase Specification'!B11</f>
        <v>Login</v>
      </c>
      <c r="B5" s="95"/>
      <c r="C5" s="95"/>
      <c r="D5" s="95"/>
    </row>
    <row r="6" spans="1:4" x14ac:dyDescent="0.25">
      <c r="A6" s="42" t="s">
        <v>88</v>
      </c>
      <c r="B6" s="7" t="str">
        <f>'Testcase Specification'!C12</f>
        <v>Check login</v>
      </c>
      <c r="C6" s="7" t="s">
        <v>595</v>
      </c>
      <c r="D6" s="42"/>
    </row>
    <row r="7" spans="1:4" s="36" customFormat="1" x14ac:dyDescent="0.25">
      <c r="A7" s="7" t="s">
        <v>89</v>
      </c>
      <c r="B7" s="7" t="str">
        <f>'Testcase Specification'!C14</f>
        <v>Check invalid login</v>
      </c>
      <c r="C7" s="7" t="s">
        <v>751</v>
      </c>
      <c r="D7" s="7"/>
    </row>
    <row r="8" spans="1:4" x14ac:dyDescent="0.25">
      <c r="A8" s="42" t="s">
        <v>90</v>
      </c>
      <c r="B8" s="42" t="str">
        <f>'Testcase Specification'!C20</f>
        <v>Check login session</v>
      </c>
      <c r="C8" s="7" t="s">
        <v>547</v>
      </c>
      <c r="D8" s="42"/>
    </row>
    <row r="9" spans="1:4" x14ac:dyDescent="0.25">
      <c r="A9" s="95" t="str">
        <f>'Testcase Specification'!B22</f>
        <v>Change password</v>
      </c>
      <c r="B9" s="95"/>
      <c r="C9" s="95"/>
      <c r="D9" s="95"/>
    </row>
    <row r="10" spans="1:4" ht="31.5" x14ac:dyDescent="0.25">
      <c r="A10" s="42" t="s">
        <v>111</v>
      </c>
      <c r="B10" s="42" t="str">
        <f>'Testcase Specification'!C23</f>
        <v>Check password</v>
      </c>
      <c r="C10" s="7" t="s">
        <v>596</v>
      </c>
      <c r="D10" s="42"/>
    </row>
    <row r="11" spans="1:4" x14ac:dyDescent="0.25">
      <c r="A11" s="95" t="str">
        <f>'Testcase Specification'!B31</f>
        <v>Register</v>
      </c>
      <c r="B11" s="95"/>
      <c r="C11" s="95"/>
      <c r="D11" s="95"/>
    </row>
    <row r="12" spans="1:4" ht="63" x14ac:dyDescent="0.25">
      <c r="A12" s="42" t="s">
        <v>774</v>
      </c>
      <c r="B12" s="7" t="str">
        <f>'Testcase Specification'!C32</f>
        <v>Check register</v>
      </c>
      <c r="C12" s="7" t="s">
        <v>597</v>
      </c>
      <c r="D12" s="42"/>
    </row>
    <row r="13" spans="1:4" x14ac:dyDescent="0.25">
      <c r="A13" s="42" t="s">
        <v>125</v>
      </c>
      <c r="B13" s="7" t="str">
        <f>'Testcase Specification'!C37</f>
        <v>Show notification</v>
      </c>
      <c r="C13" s="7" t="s">
        <v>598</v>
      </c>
      <c r="D13" s="42"/>
    </row>
    <row r="14" spans="1:4" x14ac:dyDescent="0.25">
      <c r="A14" s="95" t="str">
        <f>'Testcase Specification'!B45</f>
        <v>View profile</v>
      </c>
      <c r="B14" s="95"/>
      <c r="C14" s="95"/>
      <c r="D14" s="95"/>
    </row>
    <row r="15" spans="1:4" ht="31.5" x14ac:dyDescent="0.25">
      <c r="A15" s="42" t="s">
        <v>133</v>
      </c>
      <c r="B15" s="42" t="str">
        <f>'Testcase Specification'!C46</f>
        <v>Show user profile</v>
      </c>
      <c r="C15" s="7" t="s">
        <v>599</v>
      </c>
      <c r="D15" s="42"/>
    </row>
    <row r="16" spans="1:4" x14ac:dyDescent="0.25">
      <c r="A16" s="95" t="str">
        <f>'Testcase Specification'!B48</f>
        <v>Show list question</v>
      </c>
      <c r="B16" s="95"/>
      <c r="C16" s="95"/>
      <c r="D16" s="95"/>
    </row>
    <row r="17" spans="1:4" x14ac:dyDescent="0.25">
      <c r="A17" s="42" t="s">
        <v>141</v>
      </c>
      <c r="B17" s="7" t="str">
        <f>'Testcase Specification'!C49</f>
        <v>Pagging</v>
      </c>
      <c r="C17" s="7" t="s">
        <v>600</v>
      </c>
      <c r="D17" s="42"/>
    </row>
    <row r="18" spans="1:4" x14ac:dyDescent="0.25">
      <c r="A18" s="42" t="s">
        <v>156</v>
      </c>
      <c r="B18" s="7" t="str">
        <f>'Testcase Specification'!C58</f>
        <v>Content of List question</v>
      </c>
      <c r="C18" s="7" t="s">
        <v>601</v>
      </c>
      <c r="D18" s="42"/>
    </row>
    <row r="19" spans="1:4" x14ac:dyDescent="0.25">
      <c r="A19" s="95" t="str">
        <f>'Testcase Specification'!B63</f>
        <v>Search</v>
      </c>
      <c r="B19" s="95"/>
      <c r="C19" s="95"/>
      <c r="D19" s="95"/>
    </row>
    <row r="20" spans="1:4" x14ac:dyDescent="0.25">
      <c r="A20" s="42" t="s">
        <v>164</v>
      </c>
      <c r="B20" s="42" t="str">
        <f>'Testcase Specification'!C64</f>
        <v>Check data</v>
      </c>
      <c r="C20" s="42" t="s">
        <v>602</v>
      </c>
      <c r="D20" s="42"/>
    </row>
    <row r="21" spans="1:4" x14ac:dyDescent="0.25">
      <c r="A21" s="42" t="s">
        <v>176</v>
      </c>
      <c r="B21" s="42" t="str">
        <f>'Testcase Specification'!C66</f>
        <v>Implement search</v>
      </c>
      <c r="C21" s="7" t="s">
        <v>603</v>
      </c>
      <c r="D21" s="42"/>
    </row>
    <row r="22" spans="1:4" x14ac:dyDescent="0.25">
      <c r="A22" s="95" t="str">
        <f>'Testcase Specification'!B68</f>
        <v>view question</v>
      </c>
      <c r="B22" s="95"/>
      <c r="C22" s="95"/>
      <c r="D22" s="95"/>
    </row>
    <row r="23" spans="1:4" x14ac:dyDescent="0.25">
      <c r="A23" s="42" t="s">
        <v>190</v>
      </c>
      <c r="B23" s="42" t="str">
        <f>'Testcase Specification'!C69</f>
        <v>Show detail question</v>
      </c>
      <c r="C23" s="42" t="s">
        <v>604</v>
      </c>
      <c r="D23" s="42"/>
    </row>
    <row r="24" spans="1:4" x14ac:dyDescent="0.25">
      <c r="A24" s="95" t="str">
        <f>'Testcase Specification'!B73</f>
        <v>Send mail</v>
      </c>
      <c r="B24" s="95"/>
      <c r="C24" s="95"/>
      <c r="D24" s="95"/>
    </row>
    <row r="25" spans="1:4" x14ac:dyDescent="0.25">
      <c r="A25" s="42" t="s">
        <v>193</v>
      </c>
      <c r="B25" s="42" t="str">
        <f>'Testcase Specification'!C74</f>
        <v xml:space="preserve">Send answer </v>
      </c>
      <c r="C25" s="42" t="s">
        <v>605</v>
      </c>
      <c r="D25" s="42"/>
    </row>
    <row r="26" spans="1:4" x14ac:dyDescent="0.25">
      <c r="A26" s="95" t="str">
        <f>'Testcase Specification'!B77</f>
        <v>Save question</v>
      </c>
      <c r="B26" s="95"/>
      <c r="C26" s="95"/>
      <c r="D26" s="95"/>
    </row>
    <row r="27" spans="1:4" x14ac:dyDescent="0.25">
      <c r="A27" s="42" t="s">
        <v>197</v>
      </c>
      <c r="B27" s="42" t="str">
        <f>'Testcase Specification'!C78</f>
        <v>Save question</v>
      </c>
      <c r="C27" s="7" t="s">
        <v>606</v>
      </c>
      <c r="D27" s="42"/>
    </row>
    <row r="28" spans="1:4" x14ac:dyDescent="0.25">
      <c r="A28" s="95" t="str">
        <f>'Testcase Specification'!B81</f>
        <v>Dictionary</v>
      </c>
      <c r="B28" s="95"/>
      <c r="C28" s="95"/>
      <c r="D28" s="95"/>
    </row>
    <row r="29" spans="1:4" x14ac:dyDescent="0.25">
      <c r="A29" s="42" t="s">
        <v>199</v>
      </c>
      <c r="B29" s="42" t="str">
        <f>'Testcase Specification'!C82</f>
        <v>Show dict</v>
      </c>
      <c r="C29" s="7" t="s">
        <v>607</v>
      </c>
      <c r="D29" s="42"/>
    </row>
    <row r="30" spans="1:4" x14ac:dyDescent="0.25">
      <c r="A30" s="42" t="s">
        <v>201</v>
      </c>
      <c r="B30" s="42" t="str">
        <f>'Testcase Specification'!C87</f>
        <v>Paging for list-dictionary</v>
      </c>
      <c r="C30" s="7" t="s">
        <v>608</v>
      </c>
      <c r="D30" s="42"/>
    </row>
    <row r="31" spans="1:4" x14ac:dyDescent="0.25">
      <c r="A31" s="95" t="str">
        <f>'Testcase Specification'!B94</f>
        <v>Upload-dict</v>
      </c>
      <c r="B31" s="95"/>
      <c r="C31" s="95"/>
      <c r="D31" s="95"/>
    </row>
    <row r="32" spans="1:4" x14ac:dyDescent="0.25">
      <c r="A32" s="42" t="s">
        <v>322</v>
      </c>
      <c r="B32" s="42" t="str">
        <f>'Testcase Specification'!C95</f>
        <v>put question into dict from list-save</v>
      </c>
      <c r="C32" s="7" t="s">
        <v>609</v>
      </c>
      <c r="D32" s="42"/>
    </row>
    <row r="33" spans="1:4" x14ac:dyDescent="0.25">
      <c r="A33" s="42" t="s">
        <v>345</v>
      </c>
      <c r="B33" s="42" t="str">
        <f>'Testcase Specification'!C99</f>
        <v>Upload dict on internet from list-dict (available)</v>
      </c>
      <c r="C33" s="7" t="s">
        <v>610</v>
      </c>
      <c r="D33" s="42"/>
    </row>
    <row r="34" spans="1:4" x14ac:dyDescent="0.25">
      <c r="A34" s="95" t="str">
        <f>'Testcase Specification'!B103</f>
        <v>Drop-dict</v>
      </c>
      <c r="B34" s="95"/>
      <c r="C34" s="95"/>
      <c r="D34" s="95"/>
    </row>
    <row r="35" spans="1:4" x14ac:dyDescent="0.25">
      <c r="A35" s="42" t="s">
        <v>362</v>
      </c>
      <c r="B35" s="42" t="str">
        <f>'Testcase Specification'!C104</f>
        <v>drop-dict</v>
      </c>
      <c r="C35" s="7" t="s">
        <v>611</v>
      </c>
      <c r="D35" s="42"/>
    </row>
    <row r="36" spans="1:4" x14ac:dyDescent="0.25">
      <c r="A36" s="95" t="str">
        <f>'Testcase Specification'!B108</f>
        <v>Delete question</v>
      </c>
      <c r="B36" s="95"/>
      <c r="C36" s="95"/>
      <c r="D36" s="95"/>
    </row>
    <row r="37" spans="1:4" x14ac:dyDescent="0.25">
      <c r="A37" s="42" t="s">
        <v>363</v>
      </c>
      <c r="B37" s="42" t="str">
        <f>'Testcase Specification'!C109</f>
        <v>Delete question in list-unanswer</v>
      </c>
      <c r="C37" s="7" t="s">
        <v>612</v>
      </c>
      <c r="D37" s="42"/>
    </row>
    <row r="38" spans="1:4" x14ac:dyDescent="0.25">
      <c r="A38" s="42" t="s">
        <v>366</v>
      </c>
      <c r="B38" s="42" t="str">
        <f>'Testcase Specification'!C113</f>
        <v>Delete question in list-tempsave</v>
      </c>
      <c r="C38" s="7" t="s">
        <v>613</v>
      </c>
      <c r="D38" s="42"/>
    </row>
    <row r="39" spans="1:4" x14ac:dyDescent="0.25">
      <c r="A39" s="42" t="s">
        <v>370</v>
      </c>
      <c r="B39" s="42" t="str">
        <f>'Testcase Specification'!C117</f>
        <v>Delete question in list-saved</v>
      </c>
      <c r="C39" s="7" t="s">
        <v>614</v>
      </c>
      <c r="D39" s="42"/>
    </row>
    <row r="40" spans="1:4" x14ac:dyDescent="0.25">
      <c r="A40" s="95" t="str">
        <f>'Testcase Specification'!B121</f>
        <v>restore question</v>
      </c>
      <c r="B40" s="95"/>
      <c r="C40" s="95"/>
      <c r="D40" s="95"/>
    </row>
    <row r="41" spans="1:4" x14ac:dyDescent="0.25">
      <c r="A41" s="42" t="s">
        <v>386</v>
      </c>
      <c r="B41" s="42" t="str">
        <f>'Testcase Specification'!C122</f>
        <v>restore question from list-deleted</v>
      </c>
      <c r="C41" s="7" t="s">
        <v>611</v>
      </c>
      <c r="D41" s="42"/>
    </row>
    <row r="42" spans="1:4" x14ac:dyDescent="0.25">
      <c r="A42" s="42" t="s">
        <v>387</v>
      </c>
      <c r="B42" s="42" t="str">
        <f>'Testcase Specification'!C132</f>
        <v>restore question from list-dict</v>
      </c>
      <c r="C42" s="7" t="s">
        <v>615</v>
      </c>
      <c r="D42" s="42"/>
    </row>
    <row r="43" spans="1:4" x14ac:dyDescent="0.25">
      <c r="A43" s="95" t="str">
        <f>'Testcase Specification'!B139</f>
        <v>Create question</v>
      </c>
      <c r="B43" s="95"/>
      <c r="C43" s="95"/>
      <c r="D43" s="95"/>
    </row>
    <row r="44" spans="1:4" ht="31.5" x14ac:dyDescent="0.25">
      <c r="A44" s="42" t="s">
        <v>451</v>
      </c>
      <c r="B44" s="42" t="str">
        <f>'Testcase Specification'!C140</f>
        <v>Create question</v>
      </c>
      <c r="C44" s="7" t="s">
        <v>616</v>
      </c>
      <c r="D44" s="42"/>
    </row>
    <row r="45" spans="1:4" x14ac:dyDescent="0.25">
      <c r="A45" s="95" t="s">
        <v>30</v>
      </c>
      <c r="B45" s="95"/>
      <c r="C45" s="95"/>
      <c r="D45" s="95"/>
    </row>
    <row r="46" spans="1:4" x14ac:dyDescent="0.25">
      <c r="A46" s="42"/>
      <c r="B46" s="42"/>
      <c r="C46" s="42"/>
      <c r="D46" s="42"/>
    </row>
    <row r="47" spans="1:4" x14ac:dyDescent="0.25">
      <c r="A47" s="42"/>
      <c r="B47" s="42"/>
      <c r="C47" s="42"/>
      <c r="D47" s="42"/>
    </row>
    <row r="48" spans="1:4" x14ac:dyDescent="0.25">
      <c r="A48" s="95" t="s">
        <v>31</v>
      </c>
      <c r="B48" s="95"/>
      <c r="C48" s="95"/>
      <c r="D48" s="95"/>
    </row>
    <row r="49" spans="1:4" x14ac:dyDescent="0.25">
      <c r="A49" s="42"/>
      <c r="B49" s="42"/>
      <c r="C49" s="42"/>
      <c r="D49" s="42"/>
    </row>
    <row r="50" spans="1:4" x14ac:dyDescent="0.25">
      <c r="A50" s="42"/>
      <c r="B50" s="42"/>
      <c r="C50" s="42"/>
      <c r="D50" s="42"/>
    </row>
    <row r="51" spans="1:4" x14ac:dyDescent="0.25">
      <c r="A51" s="95" t="s">
        <v>32</v>
      </c>
      <c r="B51" s="95"/>
      <c r="C51" s="95"/>
      <c r="D51" s="95"/>
    </row>
    <row r="52" spans="1:4" x14ac:dyDescent="0.25">
      <c r="A52" s="42"/>
      <c r="B52" s="42"/>
      <c r="C52" s="42"/>
      <c r="D52" s="42"/>
    </row>
    <row r="53" spans="1:4" x14ac:dyDescent="0.25">
      <c r="A53" s="42"/>
      <c r="B53" s="42"/>
      <c r="C53" s="42"/>
      <c r="D53" s="42"/>
    </row>
    <row r="54" spans="1:4" x14ac:dyDescent="0.25">
      <c r="A54" s="42"/>
      <c r="B54" s="42"/>
      <c r="C54" s="42"/>
      <c r="D54" s="42"/>
    </row>
  </sheetData>
  <mergeCells count="19">
    <mergeCell ref="A9:D9"/>
    <mergeCell ref="A11:D11"/>
    <mergeCell ref="A14:D14"/>
    <mergeCell ref="A1:D1"/>
    <mergeCell ref="A43:D43"/>
    <mergeCell ref="A51:D51"/>
    <mergeCell ref="A26:D26"/>
    <mergeCell ref="A31:D31"/>
    <mergeCell ref="A34:D34"/>
    <mergeCell ref="A36:D36"/>
    <mergeCell ref="A45:D45"/>
    <mergeCell ref="A48:D48"/>
    <mergeCell ref="A28:D28"/>
    <mergeCell ref="A40:D40"/>
    <mergeCell ref="A5:D5"/>
    <mergeCell ref="A16:D16"/>
    <mergeCell ref="A19:D19"/>
    <mergeCell ref="A22:D22"/>
    <mergeCell ref="A24:D2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J149"/>
  <sheetViews>
    <sheetView showGridLines="0" zoomScale="70" zoomScaleNormal="70" workbookViewId="0">
      <selection activeCell="H6" sqref="H6"/>
    </sheetView>
  </sheetViews>
  <sheetFormatPr defaultRowHeight="15.75" outlineLevelRow="2" x14ac:dyDescent="0.25"/>
  <cols>
    <col min="1" max="2" width="9.140625" style="35"/>
    <col min="3" max="3" width="26.7109375" style="35" customWidth="1"/>
    <col min="4" max="4" width="38.85546875" style="35" customWidth="1"/>
    <col min="5" max="5" width="60.28515625" style="35" customWidth="1"/>
    <col min="6" max="6" width="41.140625" style="35" customWidth="1"/>
    <col min="7" max="7" width="11.28515625" style="35" customWidth="1"/>
    <col min="8" max="8" width="13.140625" style="35" bestFit="1" customWidth="1"/>
    <col min="9" max="9" width="25.140625" style="35" customWidth="1"/>
    <col min="10" max="16384" width="9.140625" style="35"/>
  </cols>
  <sheetData>
    <row r="1" spans="1:10" ht="22.5" customHeight="1" x14ac:dyDescent="0.25">
      <c r="E1" s="96" t="s">
        <v>817</v>
      </c>
      <c r="F1" s="96"/>
      <c r="G1" s="96"/>
      <c r="H1" s="96"/>
      <c r="I1" s="96"/>
      <c r="J1" s="96"/>
    </row>
    <row r="2" spans="1:10" x14ac:dyDescent="0.25">
      <c r="A2" s="97" t="s">
        <v>107</v>
      </c>
      <c r="B2" s="98" t="s">
        <v>803</v>
      </c>
      <c r="C2" s="98"/>
      <c r="D2" s="77">
        <f>COUNTIF(I13:I149,"&gt;a0")</f>
        <v>91</v>
      </c>
      <c r="E2" s="96"/>
      <c r="F2" s="96"/>
      <c r="G2" s="96"/>
      <c r="H2" s="96"/>
      <c r="I2" s="96"/>
      <c r="J2" s="96"/>
    </row>
    <row r="3" spans="1:10" x14ac:dyDescent="0.25">
      <c r="A3" s="97"/>
      <c r="B3" s="98" t="s">
        <v>805</v>
      </c>
      <c r="C3" s="98"/>
      <c r="D3" s="77">
        <f>SUM(D5:D6)</f>
        <v>89</v>
      </c>
      <c r="E3" s="96"/>
      <c r="F3" s="96"/>
      <c r="G3" s="96"/>
      <c r="H3" s="96"/>
      <c r="I3" s="96"/>
      <c r="J3" s="96"/>
    </row>
    <row r="4" spans="1:10" x14ac:dyDescent="0.25">
      <c r="A4" s="97"/>
      <c r="B4" s="98" t="s">
        <v>804</v>
      </c>
      <c r="C4" s="98"/>
      <c r="D4" s="77">
        <f>D2-D3</f>
        <v>2</v>
      </c>
    </row>
    <row r="5" spans="1:10" ht="20.25" x14ac:dyDescent="0.25">
      <c r="A5" s="97"/>
      <c r="B5" s="99" t="s">
        <v>103</v>
      </c>
      <c r="C5" s="99"/>
      <c r="D5" s="77">
        <f>COUNTIF(H12:H149,"Passed")</f>
        <v>72</v>
      </c>
      <c r="E5" s="90" t="s">
        <v>801</v>
      </c>
    </row>
    <row r="6" spans="1:10" ht="20.25" x14ac:dyDescent="0.25">
      <c r="A6" s="97"/>
      <c r="B6" s="99" t="s">
        <v>104</v>
      </c>
      <c r="C6" s="99"/>
      <c r="D6" s="77">
        <f>COUNTIF(H12:H149,"Failed")</f>
        <v>17</v>
      </c>
      <c r="E6" s="90" t="s">
        <v>802</v>
      </c>
    </row>
    <row r="7" spans="1:10" x14ac:dyDescent="0.25">
      <c r="A7" s="97"/>
      <c r="B7" s="99" t="s">
        <v>105</v>
      </c>
      <c r="C7" s="99"/>
      <c r="D7" s="77">
        <f>COUNTIF(H12:H149,"Block")</f>
        <v>2</v>
      </c>
    </row>
    <row r="8" spans="1:10" x14ac:dyDescent="0.25">
      <c r="A8" s="97"/>
      <c r="B8" s="100" t="s">
        <v>106</v>
      </c>
      <c r="C8" s="100"/>
      <c r="D8" s="78">
        <f>1-(D4/D2)</f>
        <v>0.97802197802197799</v>
      </c>
    </row>
    <row r="10" spans="1:10" s="79" customFormat="1" x14ac:dyDescent="0.25">
      <c r="B10" s="75" t="s">
        <v>91</v>
      </c>
      <c r="C10" s="75" t="s">
        <v>92</v>
      </c>
      <c r="D10" s="75" t="s">
        <v>60</v>
      </c>
      <c r="E10" s="75" t="s">
        <v>136</v>
      </c>
      <c r="F10" s="75" t="s">
        <v>93</v>
      </c>
      <c r="G10" s="75" t="s">
        <v>94</v>
      </c>
      <c r="H10" s="75" t="s">
        <v>13</v>
      </c>
      <c r="I10" s="75" t="s">
        <v>98</v>
      </c>
      <c r="J10" s="75" t="s">
        <v>87</v>
      </c>
    </row>
    <row r="11" spans="1:10" x14ac:dyDescent="0.25">
      <c r="B11" s="80" t="s">
        <v>508</v>
      </c>
      <c r="C11" s="81"/>
      <c r="D11" s="81"/>
      <c r="E11" s="81"/>
      <c r="F11" s="81"/>
      <c r="G11" s="81"/>
      <c r="H11" s="81"/>
      <c r="I11" s="81"/>
      <c r="J11" s="81"/>
    </row>
    <row r="12" spans="1:10" outlineLevel="1" collapsed="1" x14ac:dyDescent="0.25">
      <c r="B12" s="48" t="s">
        <v>88</v>
      </c>
      <c r="C12" s="47" t="s">
        <v>523</v>
      </c>
      <c r="D12" s="50"/>
      <c r="E12" s="50"/>
      <c r="F12" s="50"/>
      <c r="G12" s="50"/>
      <c r="H12" s="50"/>
      <c r="I12" s="50"/>
      <c r="J12" s="51"/>
    </row>
    <row r="13" spans="1:10" ht="94.5" hidden="1" outlineLevel="2" x14ac:dyDescent="0.25">
      <c r="B13" s="42" t="s">
        <v>95</v>
      </c>
      <c r="C13" s="82">
        <v>44</v>
      </c>
      <c r="D13" s="7" t="s">
        <v>544</v>
      </c>
      <c r="E13" s="83" t="s">
        <v>545</v>
      </c>
      <c r="F13" s="7" t="s">
        <v>546</v>
      </c>
      <c r="G13" s="42" t="s">
        <v>97</v>
      </c>
      <c r="H13" s="41" t="s">
        <v>120</v>
      </c>
      <c r="I13" s="7" t="s">
        <v>16</v>
      </c>
      <c r="J13" s="42"/>
    </row>
    <row r="14" spans="1:10" ht="15.75" customHeight="1" outlineLevel="1" collapsed="1" x14ac:dyDescent="0.25">
      <c r="B14" s="52" t="s">
        <v>89</v>
      </c>
      <c r="C14" s="47" t="s">
        <v>524</v>
      </c>
      <c r="D14" s="50"/>
      <c r="E14" s="50"/>
      <c r="F14" s="50"/>
      <c r="G14" s="50"/>
      <c r="H14" s="50"/>
      <c r="I14" s="50"/>
      <c r="J14" s="51"/>
    </row>
    <row r="15" spans="1:10" ht="94.5" hidden="1" outlineLevel="2" x14ac:dyDescent="0.25">
      <c r="B15" s="42" t="s">
        <v>234</v>
      </c>
      <c r="C15" s="82">
        <v>60</v>
      </c>
      <c r="D15" s="7" t="s">
        <v>628</v>
      </c>
      <c r="E15" s="84" t="s">
        <v>623</v>
      </c>
      <c r="F15" s="7" t="s">
        <v>618</v>
      </c>
      <c r="G15" s="42" t="s">
        <v>97</v>
      </c>
      <c r="H15" s="41" t="s">
        <v>120</v>
      </c>
      <c r="I15" s="7" t="s">
        <v>16</v>
      </c>
      <c r="J15" s="85" t="s">
        <v>526</v>
      </c>
    </row>
    <row r="16" spans="1:10" ht="94.5" hidden="1" outlineLevel="2" x14ac:dyDescent="0.25">
      <c r="B16" s="42" t="s">
        <v>235</v>
      </c>
      <c r="C16" s="82">
        <v>61</v>
      </c>
      <c r="D16" s="7" t="s">
        <v>629</v>
      </c>
      <c r="E16" s="84" t="s">
        <v>624</v>
      </c>
      <c r="F16" s="7" t="s">
        <v>619</v>
      </c>
      <c r="G16" s="42" t="s">
        <v>97</v>
      </c>
      <c r="H16" s="41" t="s">
        <v>120</v>
      </c>
      <c r="I16" s="7" t="s">
        <v>16</v>
      </c>
      <c r="J16" s="85"/>
    </row>
    <row r="17" spans="2:10" ht="75" hidden="1" customHeight="1" outlineLevel="2" x14ac:dyDescent="0.25">
      <c r="B17" s="42" t="s">
        <v>236</v>
      </c>
      <c r="C17" s="82">
        <v>62</v>
      </c>
      <c r="D17" s="7" t="s">
        <v>630</v>
      </c>
      <c r="E17" s="84" t="s">
        <v>625</v>
      </c>
      <c r="F17" s="7" t="s">
        <v>620</v>
      </c>
      <c r="G17" s="42" t="s">
        <v>97</v>
      </c>
      <c r="H17" s="41" t="s">
        <v>120</v>
      </c>
      <c r="I17" s="7" t="s">
        <v>16</v>
      </c>
      <c r="J17" s="85"/>
    </row>
    <row r="18" spans="2:10" ht="47.25" hidden="1" outlineLevel="2" x14ac:dyDescent="0.25">
      <c r="B18" s="42" t="s">
        <v>237</v>
      </c>
      <c r="C18" s="82">
        <v>63</v>
      </c>
      <c r="D18" s="7" t="s">
        <v>631</v>
      </c>
      <c r="E18" s="84" t="s">
        <v>626</v>
      </c>
      <c r="F18" s="7" t="s">
        <v>621</v>
      </c>
      <c r="G18" s="42" t="s">
        <v>97</v>
      </c>
      <c r="H18" s="41" t="s">
        <v>120</v>
      </c>
      <c r="I18" s="7" t="s">
        <v>16</v>
      </c>
      <c r="J18" s="85"/>
    </row>
    <row r="19" spans="2:10" ht="105" hidden="1" customHeight="1" outlineLevel="2" x14ac:dyDescent="0.25">
      <c r="B19" s="42" t="s">
        <v>238</v>
      </c>
      <c r="C19" s="82">
        <v>46</v>
      </c>
      <c r="D19" s="7" t="s">
        <v>632</v>
      </c>
      <c r="E19" s="7" t="s">
        <v>627</v>
      </c>
      <c r="F19" s="7" t="s">
        <v>622</v>
      </c>
      <c r="G19" s="42" t="s">
        <v>97</v>
      </c>
      <c r="H19" s="41" t="s">
        <v>120</v>
      </c>
      <c r="I19" s="7" t="s">
        <v>16</v>
      </c>
      <c r="J19" s="82"/>
    </row>
    <row r="20" spans="2:10" outlineLevel="1" collapsed="1" x14ac:dyDescent="0.25">
      <c r="B20" s="48" t="s">
        <v>90</v>
      </c>
      <c r="C20" s="49" t="s">
        <v>525</v>
      </c>
      <c r="D20" s="50"/>
      <c r="E20" s="50"/>
      <c r="F20" s="50"/>
      <c r="G20" s="50"/>
      <c r="H20" s="50"/>
      <c r="I20" s="50"/>
      <c r="J20" s="51"/>
    </row>
    <row r="21" spans="2:10" ht="31.5" hidden="1" outlineLevel="2" x14ac:dyDescent="0.25">
      <c r="B21" s="42" t="s">
        <v>99</v>
      </c>
      <c r="C21" s="82">
        <v>47</v>
      </c>
      <c r="D21" s="7" t="s">
        <v>547</v>
      </c>
      <c r="E21" s="7" t="s">
        <v>548</v>
      </c>
      <c r="F21" s="7" t="s">
        <v>549</v>
      </c>
      <c r="G21" s="42" t="s">
        <v>97</v>
      </c>
      <c r="H21" s="41" t="s">
        <v>120</v>
      </c>
      <c r="I21" s="7" t="s">
        <v>123</v>
      </c>
      <c r="J21" s="42"/>
    </row>
    <row r="22" spans="2:10" x14ac:dyDescent="0.25">
      <c r="B22" s="80" t="s">
        <v>509</v>
      </c>
      <c r="C22" s="81"/>
      <c r="D22" s="81"/>
      <c r="E22" s="81"/>
      <c r="F22" s="81"/>
      <c r="G22" s="81"/>
      <c r="H22" s="81"/>
      <c r="I22" s="81"/>
      <c r="J22" s="81"/>
    </row>
    <row r="23" spans="2:10" outlineLevel="1" collapsed="1" x14ac:dyDescent="0.25">
      <c r="B23" s="48" t="s">
        <v>111</v>
      </c>
      <c r="C23" s="49" t="s">
        <v>527</v>
      </c>
      <c r="D23" s="50"/>
      <c r="E23" s="50"/>
      <c r="F23" s="50"/>
      <c r="G23" s="50"/>
      <c r="H23" s="50"/>
      <c r="I23" s="50"/>
      <c r="J23" s="51"/>
    </row>
    <row r="24" spans="2:10" ht="94.5" hidden="1" outlineLevel="2" x14ac:dyDescent="0.25">
      <c r="B24" s="42" t="s">
        <v>112</v>
      </c>
      <c r="C24" s="82">
        <v>65</v>
      </c>
      <c r="D24" s="7" t="s">
        <v>634</v>
      </c>
      <c r="E24" s="7" t="s">
        <v>640</v>
      </c>
      <c r="F24" s="7" t="s">
        <v>635</v>
      </c>
      <c r="G24" s="7" t="s">
        <v>97</v>
      </c>
      <c r="H24" s="41" t="s">
        <v>120</v>
      </c>
      <c r="I24" s="7" t="s">
        <v>208</v>
      </c>
      <c r="J24" s="42"/>
    </row>
    <row r="25" spans="2:10" ht="94.5" hidden="1" outlineLevel="2" x14ac:dyDescent="0.25">
      <c r="B25" s="42" t="s">
        <v>204</v>
      </c>
      <c r="C25" s="82">
        <v>66</v>
      </c>
      <c r="D25" s="7" t="s">
        <v>647</v>
      </c>
      <c r="E25" s="7" t="s">
        <v>641</v>
      </c>
      <c r="F25" s="7" t="s">
        <v>636</v>
      </c>
      <c r="G25" s="7" t="s">
        <v>97</v>
      </c>
      <c r="H25" s="41" t="s">
        <v>120</v>
      </c>
      <c r="I25" s="7" t="s">
        <v>208</v>
      </c>
      <c r="J25" s="42"/>
    </row>
    <row r="26" spans="2:10" ht="94.5" hidden="1" outlineLevel="2" x14ac:dyDescent="0.25">
      <c r="B26" s="42" t="s">
        <v>205</v>
      </c>
      <c r="C26" s="82">
        <v>67</v>
      </c>
      <c r="D26" s="7" t="s">
        <v>648</v>
      </c>
      <c r="E26" s="7" t="s">
        <v>642</v>
      </c>
      <c r="F26" s="7" t="s">
        <v>636</v>
      </c>
      <c r="G26" s="7" t="s">
        <v>97</v>
      </c>
      <c r="H26" s="41" t="s">
        <v>120</v>
      </c>
      <c r="I26" s="7" t="s">
        <v>208</v>
      </c>
      <c r="J26" s="42"/>
    </row>
    <row r="27" spans="2:10" ht="94.5" hidden="1" outlineLevel="2" x14ac:dyDescent="0.25">
      <c r="B27" s="42" t="s">
        <v>214</v>
      </c>
      <c r="C27" s="82">
        <v>71</v>
      </c>
      <c r="D27" s="7" t="s">
        <v>649</v>
      </c>
      <c r="E27" s="7" t="s">
        <v>643</v>
      </c>
      <c r="F27" s="7" t="s">
        <v>637</v>
      </c>
      <c r="G27" s="7" t="s">
        <v>97</v>
      </c>
      <c r="H27" s="41" t="s">
        <v>120</v>
      </c>
      <c r="I27" s="7" t="s">
        <v>208</v>
      </c>
      <c r="J27" s="42"/>
    </row>
    <row r="28" spans="2:10" ht="57.75" hidden="1" customHeight="1" outlineLevel="2" x14ac:dyDescent="0.25">
      <c r="B28" s="42" t="s">
        <v>245</v>
      </c>
      <c r="C28" s="82">
        <v>68</v>
      </c>
      <c r="D28" s="7" t="s">
        <v>650</v>
      </c>
      <c r="E28" s="7" t="s">
        <v>644</v>
      </c>
      <c r="F28" s="7" t="s">
        <v>250</v>
      </c>
      <c r="G28" s="7" t="s">
        <v>97</v>
      </c>
      <c r="H28" s="41" t="s">
        <v>120</v>
      </c>
      <c r="I28" s="7" t="s">
        <v>208</v>
      </c>
      <c r="J28" s="42"/>
    </row>
    <row r="29" spans="2:10" ht="57.75" hidden="1" customHeight="1" outlineLevel="2" x14ac:dyDescent="0.25">
      <c r="B29" s="42" t="s">
        <v>246</v>
      </c>
      <c r="C29" s="82">
        <v>69</v>
      </c>
      <c r="D29" s="7" t="s">
        <v>651</v>
      </c>
      <c r="E29" s="7" t="s">
        <v>645</v>
      </c>
      <c r="F29" s="7" t="s">
        <v>638</v>
      </c>
      <c r="G29" s="7" t="s">
        <v>97</v>
      </c>
      <c r="H29" s="41" t="s">
        <v>120</v>
      </c>
      <c r="I29" s="7" t="s">
        <v>208</v>
      </c>
      <c r="J29" s="42"/>
    </row>
    <row r="30" spans="2:10" ht="78.75" hidden="1" outlineLevel="2" x14ac:dyDescent="0.25">
      <c r="B30" s="42" t="s">
        <v>247</v>
      </c>
      <c r="C30" s="82">
        <v>70</v>
      </c>
      <c r="D30" s="7" t="s">
        <v>652</v>
      </c>
      <c r="E30" s="7" t="s">
        <v>646</v>
      </c>
      <c r="F30" s="7" t="s">
        <v>639</v>
      </c>
      <c r="G30" s="7" t="s">
        <v>97</v>
      </c>
      <c r="H30" s="41" t="s">
        <v>120</v>
      </c>
      <c r="I30" s="7" t="s">
        <v>208</v>
      </c>
      <c r="J30" s="42"/>
    </row>
    <row r="31" spans="2:10" x14ac:dyDescent="0.25">
      <c r="B31" s="80" t="s">
        <v>510</v>
      </c>
      <c r="C31" s="81"/>
      <c r="D31" s="81"/>
      <c r="E31" s="81"/>
      <c r="F31" s="81"/>
      <c r="G31" s="81"/>
      <c r="H31" s="81"/>
      <c r="I31" s="81"/>
      <c r="J31" s="81"/>
    </row>
    <row r="32" spans="2:10" outlineLevel="1" collapsed="1" x14ac:dyDescent="0.25">
      <c r="B32" s="48" t="s">
        <v>774</v>
      </c>
      <c r="C32" s="49" t="s">
        <v>528</v>
      </c>
      <c r="D32" s="50"/>
      <c r="E32" s="50"/>
      <c r="F32" s="50"/>
      <c r="G32" s="50"/>
      <c r="H32" s="50"/>
      <c r="I32" s="50"/>
      <c r="J32" s="51"/>
    </row>
    <row r="33" spans="2:10" ht="103.5" hidden="1" customHeight="1" outlineLevel="2" x14ac:dyDescent="0.25">
      <c r="B33" s="42" t="s">
        <v>775</v>
      </c>
      <c r="C33" s="82">
        <v>73</v>
      </c>
      <c r="D33" s="7" t="s">
        <v>653</v>
      </c>
      <c r="E33" s="86" t="s">
        <v>659</v>
      </c>
      <c r="F33" s="7" t="s">
        <v>656</v>
      </c>
      <c r="G33" s="7" t="s">
        <v>97</v>
      </c>
      <c r="H33" s="41" t="s">
        <v>120</v>
      </c>
      <c r="I33" s="7" t="s">
        <v>140</v>
      </c>
      <c r="J33" s="42"/>
    </row>
    <row r="34" spans="2:10" ht="100.5" hidden="1" customHeight="1" outlineLevel="2" x14ac:dyDescent="0.25">
      <c r="B34" s="42" t="s">
        <v>776</v>
      </c>
      <c r="C34" s="82">
        <v>74</v>
      </c>
      <c r="D34" s="7" t="s">
        <v>596</v>
      </c>
      <c r="E34" s="86" t="s">
        <v>660</v>
      </c>
      <c r="F34" s="7" t="s">
        <v>656</v>
      </c>
      <c r="G34" s="7" t="s">
        <v>97</v>
      </c>
      <c r="H34" s="41" t="s">
        <v>120</v>
      </c>
      <c r="I34" s="7" t="s">
        <v>140</v>
      </c>
      <c r="J34" s="42"/>
    </row>
    <row r="35" spans="2:10" ht="101.25" hidden="1" customHeight="1" outlineLevel="2" x14ac:dyDescent="0.25">
      <c r="B35" s="42" t="s">
        <v>777</v>
      </c>
      <c r="C35" s="82">
        <v>75</v>
      </c>
      <c r="D35" s="7" t="s">
        <v>654</v>
      </c>
      <c r="E35" s="86" t="s">
        <v>661</v>
      </c>
      <c r="F35" s="7" t="s">
        <v>656</v>
      </c>
      <c r="G35" s="7" t="s">
        <v>97</v>
      </c>
      <c r="H35" s="41" t="s">
        <v>120</v>
      </c>
      <c r="I35" s="7" t="s">
        <v>140</v>
      </c>
      <c r="J35" s="42"/>
    </row>
    <row r="36" spans="2:10" ht="78.75" hidden="1" outlineLevel="2" x14ac:dyDescent="0.25">
      <c r="B36" s="42" t="s">
        <v>778</v>
      </c>
      <c r="C36" s="82">
        <v>76</v>
      </c>
      <c r="D36" s="7" t="s">
        <v>655</v>
      </c>
      <c r="E36" s="87" t="s">
        <v>658</v>
      </c>
      <c r="F36" s="7" t="s">
        <v>657</v>
      </c>
      <c r="G36" s="7" t="s">
        <v>97</v>
      </c>
      <c r="H36" s="41" t="s">
        <v>120</v>
      </c>
      <c r="I36" s="7" t="s">
        <v>140</v>
      </c>
      <c r="J36" s="42"/>
    </row>
    <row r="37" spans="2:10" ht="16.5" customHeight="1" outlineLevel="1" collapsed="1" x14ac:dyDescent="0.25">
      <c r="B37" s="48" t="s">
        <v>125</v>
      </c>
      <c r="C37" s="49" t="s">
        <v>529</v>
      </c>
      <c r="D37" s="50"/>
      <c r="E37" s="50"/>
      <c r="F37" s="50"/>
      <c r="G37" s="50"/>
      <c r="H37" s="50"/>
      <c r="I37" s="50"/>
      <c r="J37" s="51"/>
    </row>
    <row r="38" spans="2:10" ht="78.75" hidden="1" outlineLevel="2" x14ac:dyDescent="0.25">
      <c r="B38" s="42" t="s">
        <v>131</v>
      </c>
      <c r="C38" s="82"/>
      <c r="D38" s="7" t="s">
        <v>669</v>
      </c>
      <c r="E38" s="88" t="s">
        <v>662</v>
      </c>
      <c r="F38" s="7" t="s">
        <v>620</v>
      </c>
      <c r="G38" s="7" t="s">
        <v>97</v>
      </c>
      <c r="H38" s="41" t="s">
        <v>120</v>
      </c>
      <c r="I38" s="7" t="s">
        <v>140</v>
      </c>
      <c r="J38" s="42"/>
    </row>
    <row r="39" spans="2:10" ht="126" hidden="1" outlineLevel="2" x14ac:dyDescent="0.25">
      <c r="B39" s="42" t="s">
        <v>270</v>
      </c>
      <c r="C39" s="82"/>
      <c r="D39" s="7" t="s">
        <v>670</v>
      </c>
      <c r="E39" s="88" t="s">
        <v>663</v>
      </c>
      <c r="F39" s="7" t="s">
        <v>621</v>
      </c>
      <c r="G39" s="7" t="s">
        <v>97</v>
      </c>
      <c r="H39" s="41" t="s">
        <v>120</v>
      </c>
      <c r="I39" s="7" t="s">
        <v>140</v>
      </c>
      <c r="J39" s="42"/>
    </row>
    <row r="40" spans="2:10" ht="90" hidden="1" customHeight="1" outlineLevel="2" x14ac:dyDescent="0.25">
      <c r="B40" s="42" t="s">
        <v>271</v>
      </c>
      <c r="C40" s="82"/>
      <c r="D40" s="7" t="s">
        <v>671</v>
      </c>
      <c r="E40" s="88" t="s">
        <v>664</v>
      </c>
      <c r="F40" s="7" t="s">
        <v>676</v>
      </c>
      <c r="G40" s="7" t="s">
        <v>97</v>
      </c>
      <c r="H40" s="41" t="s">
        <v>120</v>
      </c>
      <c r="I40" s="7" t="s">
        <v>140</v>
      </c>
      <c r="J40" s="42"/>
    </row>
    <row r="41" spans="2:10" ht="94.5" hidden="1" customHeight="1" outlineLevel="2" x14ac:dyDescent="0.25">
      <c r="B41" s="42" t="s">
        <v>272</v>
      </c>
      <c r="C41" s="82"/>
      <c r="D41" s="7" t="s">
        <v>672</v>
      </c>
      <c r="E41" s="88" t="s">
        <v>665</v>
      </c>
      <c r="F41" s="7" t="s">
        <v>677</v>
      </c>
      <c r="G41" s="7" t="s">
        <v>97</v>
      </c>
      <c r="H41" s="41" t="s">
        <v>120</v>
      </c>
      <c r="I41" s="7" t="s">
        <v>140</v>
      </c>
      <c r="J41" s="42"/>
    </row>
    <row r="42" spans="2:10" ht="120" hidden="1" customHeight="1" outlineLevel="2" x14ac:dyDescent="0.25">
      <c r="B42" s="42" t="s">
        <v>779</v>
      </c>
      <c r="C42" s="82"/>
      <c r="D42" s="7" t="s">
        <v>673</v>
      </c>
      <c r="E42" s="88" t="s">
        <v>666</v>
      </c>
      <c r="F42" s="7" t="s">
        <v>678</v>
      </c>
      <c r="G42" s="7" t="s">
        <v>97</v>
      </c>
      <c r="H42" s="41" t="s">
        <v>120</v>
      </c>
      <c r="I42" s="7" t="s">
        <v>140</v>
      </c>
      <c r="J42" s="42"/>
    </row>
    <row r="43" spans="2:10" ht="120" hidden="1" customHeight="1" outlineLevel="2" x14ac:dyDescent="0.25">
      <c r="B43" s="42" t="s">
        <v>780</v>
      </c>
      <c r="C43" s="82"/>
      <c r="D43" s="7" t="s">
        <v>675</v>
      </c>
      <c r="E43" s="88" t="s">
        <v>667</v>
      </c>
      <c r="F43" s="7" t="s">
        <v>679</v>
      </c>
      <c r="G43" s="7" t="s">
        <v>97</v>
      </c>
      <c r="H43" s="41" t="s">
        <v>470</v>
      </c>
      <c r="I43" s="7" t="s">
        <v>140</v>
      </c>
      <c r="J43" s="42"/>
    </row>
    <row r="44" spans="2:10" ht="141.75" hidden="1" outlineLevel="2" x14ac:dyDescent="0.25">
      <c r="B44" s="42" t="s">
        <v>781</v>
      </c>
      <c r="C44" s="82"/>
      <c r="D44" s="7" t="s">
        <v>674</v>
      </c>
      <c r="E44" s="88" t="s">
        <v>668</v>
      </c>
      <c r="F44" s="7" t="s">
        <v>680</v>
      </c>
      <c r="G44" s="7" t="s">
        <v>97</v>
      </c>
      <c r="H44" s="41" t="s">
        <v>470</v>
      </c>
      <c r="I44" s="7" t="s">
        <v>140</v>
      </c>
      <c r="J44" s="42"/>
    </row>
    <row r="45" spans="2:10" x14ac:dyDescent="0.25">
      <c r="B45" s="80" t="s">
        <v>511</v>
      </c>
      <c r="C45" s="81"/>
      <c r="D45" s="81"/>
      <c r="E45" s="81"/>
      <c r="F45" s="81"/>
      <c r="G45" s="81"/>
      <c r="H45" s="81"/>
      <c r="I45" s="81"/>
      <c r="J45" s="81"/>
    </row>
    <row r="46" spans="2:10" outlineLevel="1" collapsed="1" x14ac:dyDescent="0.25">
      <c r="B46" s="48" t="s">
        <v>133</v>
      </c>
      <c r="C46" s="49" t="s">
        <v>530</v>
      </c>
      <c r="D46" s="50"/>
      <c r="E46" s="50"/>
      <c r="F46" s="50"/>
      <c r="G46" s="50"/>
      <c r="H46" s="50"/>
      <c r="I46" s="50"/>
      <c r="J46" s="51"/>
    </row>
    <row r="47" spans="2:10" ht="47.25" hidden="1" outlineLevel="2" x14ac:dyDescent="0.25">
      <c r="B47" s="42" t="s">
        <v>135</v>
      </c>
      <c r="C47" s="82">
        <v>85</v>
      </c>
      <c r="D47" s="7" t="s">
        <v>550</v>
      </c>
      <c r="E47" s="7" t="s">
        <v>551</v>
      </c>
      <c r="F47" s="7" t="s">
        <v>552</v>
      </c>
      <c r="G47" s="42" t="s">
        <v>97</v>
      </c>
      <c r="H47" s="41" t="s">
        <v>120</v>
      </c>
      <c r="I47" s="7" t="s">
        <v>108</v>
      </c>
      <c r="J47" s="42"/>
    </row>
    <row r="48" spans="2:10" x14ac:dyDescent="0.25">
      <c r="B48" s="80" t="s">
        <v>512</v>
      </c>
      <c r="C48" s="81"/>
      <c r="D48" s="81"/>
      <c r="E48" s="81"/>
      <c r="F48" s="81"/>
      <c r="G48" s="81"/>
      <c r="H48" s="81"/>
      <c r="I48" s="81"/>
      <c r="J48" s="81"/>
    </row>
    <row r="49" spans="2:10" outlineLevel="1" collapsed="1" x14ac:dyDescent="0.25">
      <c r="B49" s="48" t="s">
        <v>141</v>
      </c>
      <c r="C49" s="74" t="s">
        <v>531</v>
      </c>
      <c r="D49" s="50"/>
      <c r="E49" s="50"/>
      <c r="F49" s="50"/>
      <c r="G49" s="50"/>
      <c r="H49" s="50"/>
      <c r="I49" s="50"/>
      <c r="J49" s="51"/>
    </row>
    <row r="50" spans="2:10" ht="103.5" hidden="1" customHeight="1" outlineLevel="2" x14ac:dyDescent="0.25">
      <c r="B50" s="42" t="s">
        <v>146</v>
      </c>
      <c r="C50" s="82">
        <v>50</v>
      </c>
      <c r="D50" s="7" t="s">
        <v>686</v>
      </c>
      <c r="E50" s="7" t="s">
        <v>681</v>
      </c>
      <c r="F50" s="7" t="s">
        <v>685</v>
      </c>
      <c r="G50" s="7" t="s">
        <v>97</v>
      </c>
      <c r="H50" s="41" t="s">
        <v>120</v>
      </c>
      <c r="I50" s="7" t="s">
        <v>460</v>
      </c>
      <c r="J50" s="42"/>
    </row>
    <row r="51" spans="2:10" ht="111.75" hidden="1" customHeight="1" outlineLevel="2" x14ac:dyDescent="0.25">
      <c r="B51" s="42" t="s">
        <v>782</v>
      </c>
      <c r="C51" s="82"/>
      <c r="D51" s="7" t="s">
        <v>687</v>
      </c>
      <c r="E51" s="7" t="s">
        <v>682</v>
      </c>
      <c r="F51" s="7" t="s">
        <v>685</v>
      </c>
      <c r="G51" s="7" t="s">
        <v>97</v>
      </c>
      <c r="H51" s="41" t="s">
        <v>120</v>
      </c>
      <c r="I51" s="7" t="s">
        <v>460</v>
      </c>
      <c r="J51" s="42"/>
    </row>
    <row r="52" spans="2:10" ht="121.5" hidden="1" customHeight="1" outlineLevel="2" x14ac:dyDescent="0.25">
      <c r="B52" s="42" t="s">
        <v>783</v>
      </c>
      <c r="C52" s="82"/>
      <c r="D52" s="7" t="s">
        <v>688</v>
      </c>
      <c r="E52" s="7" t="s">
        <v>683</v>
      </c>
      <c r="F52" s="7" t="s">
        <v>685</v>
      </c>
      <c r="G52" s="7" t="s">
        <v>97</v>
      </c>
      <c r="H52" s="41" t="s">
        <v>120</v>
      </c>
      <c r="I52" s="7" t="s">
        <v>460</v>
      </c>
      <c r="J52" s="42"/>
    </row>
    <row r="53" spans="2:10" ht="93.75" hidden="1" customHeight="1" outlineLevel="2" x14ac:dyDescent="0.25">
      <c r="B53" s="42" t="s">
        <v>784</v>
      </c>
      <c r="C53" s="82"/>
      <c r="D53" s="7" t="s">
        <v>689</v>
      </c>
      <c r="E53" s="7" t="s">
        <v>684</v>
      </c>
      <c r="F53" s="7" t="s">
        <v>685</v>
      </c>
      <c r="G53" s="7" t="s">
        <v>97</v>
      </c>
      <c r="H53" s="41" t="s">
        <v>120</v>
      </c>
      <c r="I53" s="7" t="s">
        <v>460</v>
      </c>
      <c r="J53" s="42"/>
    </row>
    <row r="54" spans="2:10" ht="159" hidden="1" customHeight="1" outlineLevel="2" x14ac:dyDescent="0.25">
      <c r="B54" s="42" t="s">
        <v>785</v>
      </c>
      <c r="C54" s="82"/>
      <c r="D54" s="7" t="s">
        <v>690</v>
      </c>
      <c r="E54" s="7" t="s">
        <v>694</v>
      </c>
      <c r="F54" s="7" t="s">
        <v>698</v>
      </c>
      <c r="G54" s="7" t="s">
        <v>97</v>
      </c>
      <c r="H54" s="41" t="s">
        <v>120</v>
      </c>
      <c r="I54" s="7" t="s">
        <v>460</v>
      </c>
      <c r="J54" s="42"/>
    </row>
    <row r="55" spans="2:10" ht="165" hidden="1" customHeight="1" outlineLevel="2" x14ac:dyDescent="0.25">
      <c r="B55" s="42" t="s">
        <v>786</v>
      </c>
      <c r="C55" s="82"/>
      <c r="D55" s="7" t="s">
        <v>691</v>
      </c>
      <c r="E55" s="7" t="s">
        <v>695</v>
      </c>
      <c r="F55" s="7" t="s">
        <v>698</v>
      </c>
      <c r="G55" s="7" t="s">
        <v>97</v>
      </c>
      <c r="H55" s="41" t="s">
        <v>120</v>
      </c>
      <c r="I55" s="7" t="s">
        <v>460</v>
      </c>
      <c r="J55" s="42"/>
    </row>
    <row r="56" spans="2:10" ht="168" hidden="1" customHeight="1" outlineLevel="2" x14ac:dyDescent="0.25">
      <c r="B56" s="42" t="s">
        <v>787</v>
      </c>
      <c r="C56" s="82"/>
      <c r="D56" s="7" t="s">
        <v>692</v>
      </c>
      <c r="E56" s="7" t="s">
        <v>696</v>
      </c>
      <c r="F56" s="7" t="s">
        <v>698</v>
      </c>
      <c r="G56" s="7" t="s">
        <v>97</v>
      </c>
      <c r="H56" s="41" t="s">
        <v>120</v>
      </c>
      <c r="I56" s="7" t="s">
        <v>460</v>
      </c>
      <c r="J56" s="42"/>
    </row>
    <row r="57" spans="2:10" ht="144.75" hidden="1" customHeight="1" outlineLevel="2" x14ac:dyDescent="0.25">
      <c r="B57" s="42" t="s">
        <v>788</v>
      </c>
      <c r="C57" s="82"/>
      <c r="D57" s="7" t="s">
        <v>693</v>
      </c>
      <c r="E57" s="7" t="s">
        <v>697</v>
      </c>
      <c r="F57" s="7" t="s">
        <v>698</v>
      </c>
      <c r="G57" s="7" t="s">
        <v>97</v>
      </c>
      <c r="H57" s="41" t="s">
        <v>120</v>
      </c>
      <c r="I57" s="7" t="s">
        <v>460</v>
      </c>
      <c r="J57" s="42"/>
    </row>
    <row r="58" spans="2:10" outlineLevel="1" collapsed="1" x14ac:dyDescent="0.25">
      <c r="B58" s="48" t="s">
        <v>156</v>
      </c>
      <c r="C58" s="74" t="s">
        <v>532</v>
      </c>
      <c r="D58" s="50"/>
      <c r="E58" s="50"/>
      <c r="F58" s="50"/>
      <c r="G58" s="50"/>
      <c r="H58" s="50"/>
      <c r="I58" s="50"/>
      <c r="J58" s="51"/>
    </row>
    <row r="59" spans="2:10" ht="123.75" hidden="1" customHeight="1" outlineLevel="2" x14ac:dyDescent="0.25">
      <c r="B59" s="42" t="s">
        <v>158</v>
      </c>
      <c r="C59" s="82">
        <v>51</v>
      </c>
      <c r="D59" s="7" t="s">
        <v>554</v>
      </c>
      <c r="E59" s="7" t="s">
        <v>558</v>
      </c>
      <c r="F59" s="7" t="s">
        <v>553</v>
      </c>
      <c r="G59" s="42" t="s">
        <v>97</v>
      </c>
      <c r="H59" s="41" t="s">
        <v>120</v>
      </c>
      <c r="I59" s="7" t="s">
        <v>108</v>
      </c>
      <c r="J59" s="42"/>
    </row>
    <row r="60" spans="2:10" ht="105" hidden="1" customHeight="1" outlineLevel="2" x14ac:dyDescent="0.25">
      <c r="B60" s="42" t="s">
        <v>159</v>
      </c>
      <c r="C60" s="82">
        <v>52</v>
      </c>
      <c r="D60" s="7" t="s">
        <v>555</v>
      </c>
      <c r="E60" s="7" t="s">
        <v>559</v>
      </c>
      <c r="F60" s="7" t="s">
        <v>553</v>
      </c>
      <c r="G60" s="42" t="s">
        <v>97</v>
      </c>
      <c r="H60" s="41" t="s">
        <v>120</v>
      </c>
      <c r="I60" s="7" t="s">
        <v>108</v>
      </c>
      <c r="J60" s="42"/>
    </row>
    <row r="61" spans="2:10" ht="105" hidden="1" customHeight="1" outlineLevel="2" x14ac:dyDescent="0.25">
      <c r="B61" s="42" t="s">
        <v>291</v>
      </c>
      <c r="C61" s="82">
        <v>53</v>
      </c>
      <c r="D61" s="7" t="s">
        <v>556</v>
      </c>
      <c r="E61" s="7" t="s">
        <v>560</v>
      </c>
      <c r="F61" s="7" t="s">
        <v>553</v>
      </c>
      <c r="G61" s="42" t="s">
        <v>97</v>
      </c>
      <c r="H61" s="41" t="s">
        <v>120</v>
      </c>
      <c r="I61" s="7" t="s">
        <v>108</v>
      </c>
      <c r="J61" s="42"/>
    </row>
    <row r="62" spans="2:10" ht="105" hidden="1" customHeight="1" outlineLevel="2" x14ac:dyDescent="0.25">
      <c r="B62" s="42" t="s">
        <v>315</v>
      </c>
      <c r="C62" s="82">
        <v>93</v>
      </c>
      <c r="D62" s="7" t="s">
        <v>557</v>
      </c>
      <c r="E62" s="7" t="s">
        <v>561</v>
      </c>
      <c r="F62" s="7" t="s">
        <v>553</v>
      </c>
      <c r="G62" s="42" t="s">
        <v>97</v>
      </c>
      <c r="H62" s="41" t="s">
        <v>120</v>
      </c>
      <c r="I62" s="7" t="s">
        <v>108</v>
      </c>
      <c r="J62" s="42"/>
    </row>
    <row r="63" spans="2:10" x14ac:dyDescent="0.25">
      <c r="B63" s="80" t="s">
        <v>513</v>
      </c>
      <c r="C63" s="81"/>
      <c r="D63" s="81"/>
      <c r="E63" s="81"/>
      <c r="F63" s="81"/>
      <c r="G63" s="81"/>
      <c r="H63" s="81"/>
      <c r="I63" s="81"/>
      <c r="J63" s="81"/>
    </row>
    <row r="64" spans="2:10" outlineLevel="1" x14ac:dyDescent="0.25">
      <c r="B64" s="48" t="s">
        <v>164</v>
      </c>
      <c r="C64" s="74" t="s">
        <v>533</v>
      </c>
      <c r="D64" s="50"/>
      <c r="E64" s="50"/>
      <c r="F64" s="50"/>
      <c r="G64" s="50"/>
      <c r="H64" s="50"/>
      <c r="I64" s="50"/>
      <c r="J64" s="51"/>
    </row>
    <row r="65" spans="2:10" ht="47.25" outlineLevel="2" x14ac:dyDescent="0.25">
      <c r="B65" s="42" t="s">
        <v>166</v>
      </c>
      <c r="C65" s="82">
        <v>54</v>
      </c>
      <c r="D65" s="7" t="s">
        <v>562</v>
      </c>
      <c r="E65" s="7" t="s">
        <v>563</v>
      </c>
      <c r="F65" s="11" t="s">
        <v>806</v>
      </c>
      <c r="G65" s="42" t="s">
        <v>97</v>
      </c>
      <c r="H65" s="41" t="s">
        <v>120</v>
      </c>
      <c r="I65" s="7" t="s">
        <v>800</v>
      </c>
      <c r="J65" s="42"/>
    </row>
    <row r="66" spans="2:10" outlineLevel="1" x14ac:dyDescent="0.25">
      <c r="B66" s="48" t="s">
        <v>176</v>
      </c>
      <c r="C66" s="74" t="s">
        <v>534</v>
      </c>
      <c r="D66" s="50"/>
      <c r="E66" s="50"/>
      <c r="F66" s="50"/>
      <c r="G66" s="50"/>
      <c r="H66" s="50"/>
      <c r="I66" s="50"/>
      <c r="J66" s="51"/>
    </row>
    <row r="67" spans="2:10" ht="94.5" outlineLevel="2" x14ac:dyDescent="0.25">
      <c r="B67" s="42" t="s">
        <v>189</v>
      </c>
      <c r="C67" s="82">
        <v>55</v>
      </c>
      <c r="D67" s="7" t="s">
        <v>564</v>
      </c>
      <c r="E67" s="7" t="s">
        <v>565</v>
      </c>
      <c r="F67" s="7" t="s">
        <v>566</v>
      </c>
      <c r="G67" s="42" t="s">
        <v>97</v>
      </c>
      <c r="H67" s="41" t="s">
        <v>470</v>
      </c>
      <c r="I67" s="7" t="s">
        <v>807</v>
      </c>
      <c r="J67" s="42"/>
    </row>
    <row r="68" spans="2:10" ht="15.75" customHeight="1" x14ac:dyDescent="0.25">
      <c r="B68" s="80" t="s">
        <v>514</v>
      </c>
      <c r="C68" s="80"/>
      <c r="D68" s="80"/>
      <c r="E68" s="80"/>
      <c r="F68" s="80"/>
      <c r="G68" s="80"/>
      <c r="H68" s="80"/>
      <c r="I68" s="80"/>
      <c r="J68" s="80"/>
    </row>
    <row r="69" spans="2:10" outlineLevel="1" x14ac:dyDescent="0.25">
      <c r="B69" s="48" t="s">
        <v>190</v>
      </c>
      <c r="C69" s="74" t="s">
        <v>535</v>
      </c>
      <c r="D69" s="50"/>
      <c r="E69" s="50"/>
      <c r="F69" s="50"/>
      <c r="G69" s="50"/>
      <c r="H69" s="50"/>
      <c r="I69" s="50"/>
      <c r="J69" s="51"/>
    </row>
    <row r="70" spans="2:10" ht="110.25" outlineLevel="2" x14ac:dyDescent="0.25">
      <c r="B70" s="42" t="s">
        <v>191</v>
      </c>
      <c r="C70" s="82">
        <v>57</v>
      </c>
      <c r="D70" s="7" t="s">
        <v>568</v>
      </c>
      <c r="E70" s="7" t="s">
        <v>571</v>
      </c>
      <c r="F70" s="7" t="s">
        <v>567</v>
      </c>
      <c r="G70" s="42" t="s">
        <v>97</v>
      </c>
      <c r="H70" s="41" t="s">
        <v>120</v>
      </c>
      <c r="I70" s="7" t="s">
        <v>808</v>
      </c>
      <c r="J70" s="42"/>
    </row>
    <row r="71" spans="2:10" ht="110.25" outlineLevel="2" x14ac:dyDescent="0.25">
      <c r="B71" s="42" t="s">
        <v>192</v>
      </c>
      <c r="C71" s="82">
        <v>58</v>
      </c>
      <c r="D71" s="7" t="s">
        <v>569</v>
      </c>
      <c r="E71" s="7" t="s">
        <v>572</v>
      </c>
      <c r="F71" s="7" t="s">
        <v>567</v>
      </c>
      <c r="G71" s="42" t="s">
        <v>97</v>
      </c>
      <c r="H71" s="41" t="s">
        <v>120</v>
      </c>
      <c r="I71" s="7" t="s">
        <v>808</v>
      </c>
      <c r="J71" s="42"/>
    </row>
    <row r="72" spans="2:10" ht="110.25" outlineLevel="2" x14ac:dyDescent="0.25">
      <c r="B72" s="42" t="s">
        <v>789</v>
      </c>
      <c r="C72" s="82">
        <v>59</v>
      </c>
      <c r="D72" s="7" t="s">
        <v>570</v>
      </c>
      <c r="E72" s="7" t="s">
        <v>573</v>
      </c>
      <c r="F72" s="7" t="s">
        <v>567</v>
      </c>
      <c r="G72" s="42" t="s">
        <v>97</v>
      </c>
      <c r="H72" s="41" t="s">
        <v>120</v>
      </c>
      <c r="I72" s="7" t="s">
        <v>808</v>
      </c>
      <c r="J72" s="42"/>
    </row>
    <row r="73" spans="2:10" x14ac:dyDescent="0.25">
      <c r="B73" s="80" t="s">
        <v>515</v>
      </c>
      <c r="C73" s="80"/>
      <c r="D73" s="80"/>
      <c r="E73" s="80"/>
      <c r="F73" s="80"/>
      <c r="G73" s="80"/>
      <c r="H73" s="80"/>
      <c r="I73" s="80"/>
      <c r="J73" s="80"/>
    </row>
    <row r="74" spans="2:10" outlineLevel="1" x14ac:dyDescent="0.25">
      <c r="B74" s="48" t="s">
        <v>193</v>
      </c>
      <c r="C74" s="74" t="s">
        <v>536</v>
      </c>
      <c r="D74" s="50"/>
      <c r="E74" s="50"/>
      <c r="F74" s="50"/>
      <c r="G74" s="50"/>
      <c r="H74" s="50"/>
      <c r="I74" s="50"/>
      <c r="J74" s="51"/>
    </row>
    <row r="75" spans="2:10" ht="141.75" outlineLevel="2" x14ac:dyDescent="0.25">
      <c r="B75" s="42" t="s">
        <v>194</v>
      </c>
      <c r="C75" s="82">
        <v>95</v>
      </c>
      <c r="D75" s="7" t="s">
        <v>577</v>
      </c>
      <c r="E75" s="7" t="s">
        <v>576</v>
      </c>
      <c r="F75" s="7" t="s">
        <v>574</v>
      </c>
      <c r="G75" s="42" t="s">
        <v>97</v>
      </c>
      <c r="H75" s="41" t="s">
        <v>120</v>
      </c>
      <c r="I75" s="7" t="s">
        <v>800</v>
      </c>
      <c r="J75" s="42"/>
    </row>
    <row r="76" spans="2:10" ht="110.25" outlineLevel="2" x14ac:dyDescent="0.25">
      <c r="B76" s="42" t="s">
        <v>195</v>
      </c>
      <c r="C76" s="82">
        <v>96</v>
      </c>
      <c r="D76" s="7" t="s">
        <v>633</v>
      </c>
      <c r="E76" s="7" t="s">
        <v>578</v>
      </c>
      <c r="F76" s="7" t="s">
        <v>575</v>
      </c>
      <c r="G76" s="42" t="s">
        <v>97</v>
      </c>
      <c r="H76" s="41" t="s">
        <v>472</v>
      </c>
      <c r="I76" s="7" t="s">
        <v>800</v>
      </c>
      <c r="J76" s="42"/>
    </row>
    <row r="77" spans="2:10" x14ac:dyDescent="0.25">
      <c r="B77" s="80" t="s">
        <v>516</v>
      </c>
      <c r="C77" s="80"/>
      <c r="D77" s="80"/>
      <c r="E77" s="80"/>
      <c r="F77" s="80"/>
      <c r="G77" s="80"/>
      <c r="H77" s="80"/>
      <c r="I77" s="80"/>
      <c r="J77" s="80"/>
    </row>
    <row r="78" spans="2:10" outlineLevel="1" x14ac:dyDescent="0.25">
      <c r="B78" s="48" t="s">
        <v>197</v>
      </c>
      <c r="C78" s="74" t="s">
        <v>516</v>
      </c>
      <c r="D78" s="50"/>
      <c r="E78" s="50"/>
      <c r="F78" s="50"/>
      <c r="G78" s="50"/>
      <c r="H78" s="50"/>
      <c r="I78" s="50"/>
      <c r="J78" s="51"/>
    </row>
    <row r="79" spans="2:10" ht="94.5" outlineLevel="2" x14ac:dyDescent="0.25">
      <c r="B79" s="42" t="s">
        <v>198</v>
      </c>
      <c r="C79" s="82">
        <v>97</v>
      </c>
      <c r="D79" s="7" t="s">
        <v>580</v>
      </c>
      <c r="E79" s="7" t="s">
        <v>579</v>
      </c>
      <c r="F79" s="7" t="s">
        <v>582</v>
      </c>
      <c r="G79" s="42" t="s">
        <v>97</v>
      </c>
      <c r="H79" s="41" t="s">
        <v>120</v>
      </c>
      <c r="I79" s="7" t="s">
        <v>800</v>
      </c>
      <c r="J79" s="42"/>
    </row>
    <row r="80" spans="2:10" ht="94.5" outlineLevel="2" x14ac:dyDescent="0.25">
      <c r="B80" s="42" t="s">
        <v>471</v>
      </c>
      <c r="C80" s="82">
        <v>98</v>
      </c>
      <c r="D80" s="7" t="s">
        <v>581</v>
      </c>
      <c r="E80" s="7" t="s">
        <v>579</v>
      </c>
      <c r="F80" s="11" t="s">
        <v>583</v>
      </c>
      <c r="G80" s="42" t="s">
        <v>97</v>
      </c>
      <c r="H80" s="41" t="s">
        <v>472</v>
      </c>
      <c r="I80" s="7" t="s">
        <v>800</v>
      </c>
      <c r="J80" s="42"/>
    </row>
    <row r="81" spans="2:10" x14ac:dyDescent="0.25">
      <c r="B81" s="80" t="s">
        <v>517</v>
      </c>
      <c r="C81" s="80"/>
      <c r="D81" s="80"/>
      <c r="E81" s="80"/>
      <c r="F81" s="80"/>
      <c r="G81" s="80"/>
      <c r="H81" s="80"/>
      <c r="I81" s="80"/>
      <c r="J81" s="80"/>
    </row>
    <row r="82" spans="2:10" outlineLevel="1" x14ac:dyDescent="0.25">
      <c r="B82" s="48" t="s">
        <v>199</v>
      </c>
      <c r="C82" s="74" t="s">
        <v>537</v>
      </c>
      <c r="D82" s="50"/>
      <c r="E82" s="50"/>
      <c r="F82" s="50"/>
      <c r="G82" s="50"/>
      <c r="H82" s="50"/>
      <c r="I82" s="50"/>
      <c r="J82" s="51"/>
    </row>
    <row r="83" spans="2:10" ht="94.5" outlineLevel="2" x14ac:dyDescent="0.25">
      <c r="B83" s="42" t="s">
        <v>200</v>
      </c>
      <c r="C83" s="82">
        <v>99</v>
      </c>
      <c r="D83" s="7" t="s">
        <v>584</v>
      </c>
      <c r="E83" s="7" t="s">
        <v>588</v>
      </c>
      <c r="F83" s="7" t="s">
        <v>553</v>
      </c>
      <c r="G83" s="42" t="s">
        <v>97</v>
      </c>
      <c r="H83" s="41" t="s">
        <v>120</v>
      </c>
      <c r="I83" s="7" t="s">
        <v>807</v>
      </c>
      <c r="J83" s="42"/>
    </row>
    <row r="84" spans="2:10" ht="94.5" outlineLevel="2" x14ac:dyDescent="0.25">
      <c r="B84" s="42" t="s">
        <v>473</v>
      </c>
      <c r="C84" s="82">
        <v>100</v>
      </c>
      <c r="D84" s="7" t="s">
        <v>736</v>
      </c>
      <c r="E84" s="7" t="s">
        <v>737</v>
      </c>
      <c r="F84" s="7" t="s">
        <v>553</v>
      </c>
      <c r="G84" s="42" t="s">
        <v>97</v>
      </c>
      <c r="H84" s="41" t="s">
        <v>120</v>
      </c>
      <c r="I84" s="7" t="s">
        <v>807</v>
      </c>
      <c r="J84" s="42"/>
    </row>
    <row r="85" spans="2:10" ht="94.5" outlineLevel="2" x14ac:dyDescent="0.25">
      <c r="B85" s="42" t="s">
        <v>790</v>
      </c>
      <c r="C85" s="82">
        <v>100</v>
      </c>
      <c r="D85" s="7" t="s">
        <v>587</v>
      </c>
      <c r="E85" s="7" t="s">
        <v>737</v>
      </c>
      <c r="F85" s="7" t="s">
        <v>553</v>
      </c>
      <c r="G85" s="42" t="s">
        <v>97</v>
      </c>
      <c r="H85" s="41" t="s">
        <v>120</v>
      </c>
      <c r="I85" s="7" t="s">
        <v>807</v>
      </c>
      <c r="J85" s="42"/>
    </row>
    <row r="86" spans="2:10" ht="94.5" outlineLevel="2" x14ac:dyDescent="0.25">
      <c r="B86" s="42" t="s">
        <v>791</v>
      </c>
      <c r="C86" s="82">
        <v>101</v>
      </c>
      <c r="D86" s="7" t="s">
        <v>585</v>
      </c>
      <c r="E86" s="7" t="s">
        <v>589</v>
      </c>
      <c r="F86" s="7" t="s">
        <v>553</v>
      </c>
      <c r="G86" s="42" t="s">
        <v>97</v>
      </c>
      <c r="H86" s="41" t="s">
        <v>120</v>
      </c>
      <c r="I86" s="7" t="s">
        <v>807</v>
      </c>
      <c r="J86" s="42"/>
    </row>
    <row r="87" spans="2:10" outlineLevel="1" x14ac:dyDescent="0.25">
      <c r="B87" s="48" t="s">
        <v>201</v>
      </c>
      <c r="C87" s="74" t="s">
        <v>538</v>
      </c>
      <c r="D87" s="50"/>
      <c r="E87" s="50"/>
      <c r="F87" s="50"/>
      <c r="G87" s="50"/>
      <c r="H87" s="50"/>
      <c r="I87" s="50"/>
      <c r="J87" s="51"/>
    </row>
    <row r="88" spans="2:10" ht="110.25" outlineLevel="2" x14ac:dyDescent="0.25">
      <c r="B88" s="42" t="s">
        <v>307</v>
      </c>
      <c r="C88" s="7"/>
      <c r="D88" s="7" t="s">
        <v>324</v>
      </c>
      <c r="E88" s="7" t="s">
        <v>334</v>
      </c>
      <c r="F88" s="7" t="s">
        <v>327</v>
      </c>
      <c r="G88" s="7" t="s">
        <v>97</v>
      </c>
      <c r="H88" s="41" t="s">
        <v>120</v>
      </c>
      <c r="I88" s="7" t="s">
        <v>807</v>
      </c>
      <c r="J88" s="42"/>
    </row>
    <row r="89" spans="2:10" ht="114.75" customHeight="1" outlineLevel="2" x14ac:dyDescent="0.25">
      <c r="B89" s="42" t="s">
        <v>308</v>
      </c>
      <c r="C89" s="42"/>
      <c r="D89" s="7" t="s">
        <v>738</v>
      </c>
      <c r="E89" s="7" t="s">
        <v>739</v>
      </c>
      <c r="F89" s="7" t="s">
        <v>327</v>
      </c>
      <c r="G89" s="7" t="s">
        <v>97</v>
      </c>
      <c r="H89" s="41" t="s">
        <v>120</v>
      </c>
      <c r="I89" s="7" t="s">
        <v>807</v>
      </c>
      <c r="J89" s="42"/>
    </row>
    <row r="90" spans="2:10" ht="116.25" customHeight="1" outlineLevel="2" x14ac:dyDescent="0.25">
      <c r="B90" s="42" t="s">
        <v>309</v>
      </c>
      <c r="C90" s="42"/>
      <c r="D90" s="7" t="s">
        <v>326</v>
      </c>
      <c r="E90" s="7" t="s">
        <v>336</v>
      </c>
      <c r="F90" s="7" t="s">
        <v>327</v>
      </c>
      <c r="G90" s="7" t="s">
        <v>97</v>
      </c>
      <c r="H90" s="41" t="s">
        <v>120</v>
      </c>
      <c r="I90" s="7" t="s">
        <v>807</v>
      </c>
      <c r="J90" s="42"/>
    </row>
    <row r="91" spans="2:10" ht="157.5" outlineLevel="2" x14ac:dyDescent="0.25">
      <c r="B91" s="42" t="s">
        <v>586</v>
      </c>
      <c r="C91" s="42"/>
      <c r="D91" s="7" t="s">
        <v>328</v>
      </c>
      <c r="E91" s="7" t="s">
        <v>331</v>
      </c>
      <c r="F91" s="7" t="s">
        <v>296</v>
      </c>
      <c r="G91" s="7" t="s">
        <v>97</v>
      </c>
      <c r="H91" s="41" t="s">
        <v>470</v>
      </c>
      <c r="I91" s="7" t="s">
        <v>807</v>
      </c>
      <c r="J91" s="42"/>
    </row>
    <row r="92" spans="2:10" ht="126" outlineLevel="2" x14ac:dyDescent="0.25">
      <c r="B92" s="42" t="s">
        <v>792</v>
      </c>
      <c r="C92" s="42"/>
      <c r="D92" s="7" t="s">
        <v>740</v>
      </c>
      <c r="E92" s="7" t="s">
        <v>741</v>
      </c>
      <c r="F92" s="7" t="s">
        <v>296</v>
      </c>
      <c r="G92" s="7" t="s">
        <v>97</v>
      </c>
      <c r="H92" s="41" t="s">
        <v>470</v>
      </c>
      <c r="I92" s="7" t="s">
        <v>807</v>
      </c>
      <c r="J92" s="42"/>
    </row>
    <row r="93" spans="2:10" ht="126" outlineLevel="2" x14ac:dyDescent="0.25">
      <c r="B93" s="42" t="s">
        <v>793</v>
      </c>
      <c r="C93" s="42"/>
      <c r="D93" s="7" t="s">
        <v>330</v>
      </c>
      <c r="E93" s="7" t="s">
        <v>338</v>
      </c>
      <c r="F93" s="7" t="s">
        <v>296</v>
      </c>
      <c r="G93" s="7" t="s">
        <v>97</v>
      </c>
      <c r="H93" s="41" t="s">
        <v>470</v>
      </c>
      <c r="I93" s="7" t="s">
        <v>807</v>
      </c>
      <c r="J93" s="42"/>
    </row>
    <row r="94" spans="2:10" x14ac:dyDescent="0.25">
      <c r="B94" s="80" t="s">
        <v>772</v>
      </c>
      <c r="C94" s="80"/>
      <c r="D94" s="80"/>
      <c r="E94" s="80"/>
      <c r="F94" s="80"/>
      <c r="G94" s="80"/>
      <c r="H94" s="80"/>
      <c r="I94" s="80"/>
      <c r="J94" s="80"/>
    </row>
    <row r="95" spans="2:10" outlineLevel="1" x14ac:dyDescent="0.25">
      <c r="B95" s="48" t="s">
        <v>322</v>
      </c>
      <c r="C95" s="74" t="s">
        <v>539</v>
      </c>
      <c r="D95" s="50"/>
      <c r="E95" s="50"/>
      <c r="F95" s="50"/>
      <c r="G95" s="50"/>
      <c r="H95" s="50"/>
      <c r="I95" s="50"/>
      <c r="J95" s="51"/>
    </row>
    <row r="96" spans="2:10" ht="98.25" customHeight="1" outlineLevel="2" x14ac:dyDescent="0.25">
      <c r="B96" s="42" t="s">
        <v>339</v>
      </c>
      <c r="C96" s="42"/>
      <c r="D96" s="7" t="s">
        <v>701</v>
      </c>
      <c r="E96" s="7" t="s">
        <v>699</v>
      </c>
      <c r="F96" s="7" t="s">
        <v>700</v>
      </c>
      <c r="G96" s="7" t="s">
        <v>97</v>
      </c>
      <c r="H96" s="41" t="s">
        <v>120</v>
      </c>
      <c r="I96" s="7" t="s">
        <v>808</v>
      </c>
      <c r="J96" s="42"/>
    </row>
    <row r="97" spans="2:10" ht="94.5" outlineLevel="2" x14ac:dyDescent="0.25">
      <c r="B97" s="42" t="s">
        <v>340</v>
      </c>
      <c r="C97" s="42"/>
      <c r="D97" s="7" t="s">
        <v>702</v>
      </c>
      <c r="E97" s="7" t="s">
        <v>748</v>
      </c>
      <c r="F97" s="7" t="s">
        <v>700</v>
      </c>
      <c r="G97" s="7" t="s">
        <v>97</v>
      </c>
      <c r="H97" s="41" t="s">
        <v>120</v>
      </c>
      <c r="I97" s="7" t="s">
        <v>808</v>
      </c>
      <c r="J97" s="42"/>
    </row>
    <row r="98" spans="2:10" ht="97.5" customHeight="1" outlineLevel="2" x14ac:dyDescent="0.25">
      <c r="B98" s="42" t="s">
        <v>341</v>
      </c>
      <c r="C98" s="42"/>
      <c r="D98" s="7" t="s">
        <v>703</v>
      </c>
      <c r="E98" s="7" t="s">
        <v>748</v>
      </c>
      <c r="F98" s="7" t="s">
        <v>700</v>
      </c>
      <c r="G98" s="7" t="s">
        <v>97</v>
      </c>
      <c r="H98" s="41" t="s">
        <v>470</v>
      </c>
      <c r="I98" s="7" t="s">
        <v>808</v>
      </c>
      <c r="J98" s="42"/>
    </row>
    <row r="99" spans="2:10" outlineLevel="1" x14ac:dyDescent="0.25">
      <c r="B99" s="48" t="s">
        <v>345</v>
      </c>
      <c r="C99" s="74" t="s">
        <v>773</v>
      </c>
      <c r="D99" s="50"/>
      <c r="E99" s="50"/>
      <c r="F99" s="50"/>
      <c r="G99" s="50"/>
      <c r="H99" s="50"/>
      <c r="I99" s="50"/>
      <c r="J99" s="51"/>
    </row>
    <row r="100" spans="2:10" ht="111" customHeight="1" outlineLevel="2" x14ac:dyDescent="0.25">
      <c r="B100" s="42" t="s">
        <v>351</v>
      </c>
      <c r="C100" s="42"/>
      <c r="D100" s="7" t="s">
        <v>701</v>
      </c>
      <c r="E100" s="7" t="s">
        <v>704</v>
      </c>
      <c r="F100" s="7" t="s">
        <v>705</v>
      </c>
      <c r="G100" s="7" t="s">
        <v>97</v>
      </c>
      <c r="H100" s="41" t="s">
        <v>120</v>
      </c>
      <c r="I100" s="7" t="s">
        <v>809</v>
      </c>
      <c r="J100" s="42"/>
    </row>
    <row r="101" spans="2:10" ht="115.5" customHeight="1" outlineLevel="2" x14ac:dyDescent="0.25">
      <c r="B101" s="42" t="s">
        <v>352</v>
      </c>
      <c r="C101" s="42"/>
      <c r="D101" s="7" t="s">
        <v>702</v>
      </c>
      <c r="E101" s="7" t="s">
        <v>749</v>
      </c>
      <c r="F101" s="7" t="s">
        <v>705</v>
      </c>
      <c r="G101" s="7" t="s">
        <v>97</v>
      </c>
      <c r="H101" s="41" t="s">
        <v>120</v>
      </c>
      <c r="I101" s="7" t="s">
        <v>809</v>
      </c>
      <c r="J101" s="42"/>
    </row>
    <row r="102" spans="2:10" ht="125.25" customHeight="1" outlineLevel="2" x14ac:dyDescent="0.25">
      <c r="B102" s="42" t="s">
        <v>474</v>
      </c>
      <c r="C102" s="42"/>
      <c r="D102" s="7" t="s">
        <v>703</v>
      </c>
      <c r="E102" s="7" t="s">
        <v>750</v>
      </c>
      <c r="F102" s="7" t="s">
        <v>705</v>
      </c>
      <c r="G102" s="7" t="s">
        <v>97</v>
      </c>
      <c r="H102" s="41" t="s">
        <v>470</v>
      </c>
      <c r="I102" s="7" t="s">
        <v>809</v>
      </c>
      <c r="J102" s="42"/>
    </row>
    <row r="103" spans="2:10" x14ac:dyDescent="0.25">
      <c r="B103" s="80" t="s">
        <v>518</v>
      </c>
      <c r="C103" s="80"/>
      <c r="D103" s="80"/>
      <c r="E103" s="80"/>
      <c r="F103" s="80"/>
      <c r="G103" s="80"/>
      <c r="H103" s="80"/>
      <c r="I103" s="80"/>
      <c r="J103" s="80"/>
    </row>
    <row r="104" spans="2:10" outlineLevel="1" x14ac:dyDescent="0.25">
      <c r="B104" s="48" t="s">
        <v>362</v>
      </c>
      <c r="C104" s="74" t="s">
        <v>540</v>
      </c>
      <c r="D104" s="50"/>
      <c r="E104" s="50"/>
      <c r="F104" s="50"/>
      <c r="G104" s="50"/>
      <c r="H104" s="50"/>
      <c r="I104" s="50"/>
      <c r="J104" s="51"/>
    </row>
    <row r="105" spans="2:10" ht="116.25" customHeight="1" outlineLevel="2" x14ac:dyDescent="0.25">
      <c r="B105" s="42" t="s">
        <v>353</v>
      </c>
      <c r="C105" s="42"/>
      <c r="D105" s="42" t="s">
        <v>709</v>
      </c>
      <c r="E105" s="7" t="s">
        <v>706</v>
      </c>
      <c r="F105" s="7" t="s">
        <v>712</v>
      </c>
      <c r="G105" s="7" t="s">
        <v>97</v>
      </c>
      <c r="H105" s="41" t="s">
        <v>120</v>
      </c>
      <c r="I105" s="7" t="s">
        <v>808</v>
      </c>
      <c r="J105" s="42"/>
    </row>
    <row r="106" spans="2:10" ht="94.5" outlineLevel="2" x14ac:dyDescent="0.25">
      <c r="B106" s="42" t="s">
        <v>354</v>
      </c>
      <c r="C106" s="42"/>
      <c r="D106" s="7" t="s">
        <v>710</v>
      </c>
      <c r="E106" s="7" t="s">
        <v>707</v>
      </c>
      <c r="F106" s="7" t="s">
        <v>712</v>
      </c>
      <c r="G106" s="7" t="s">
        <v>97</v>
      </c>
      <c r="H106" s="41" t="s">
        <v>120</v>
      </c>
      <c r="I106" s="7" t="s">
        <v>808</v>
      </c>
      <c r="J106" s="42"/>
    </row>
    <row r="107" spans="2:10" ht="94.5" outlineLevel="2" x14ac:dyDescent="0.25">
      <c r="B107" s="42" t="s">
        <v>404</v>
      </c>
      <c r="C107" s="42"/>
      <c r="D107" s="42" t="s">
        <v>711</v>
      </c>
      <c r="E107" s="7" t="s">
        <v>708</v>
      </c>
      <c r="F107" s="7" t="s">
        <v>712</v>
      </c>
      <c r="G107" s="7" t="s">
        <v>97</v>
      </c>
      <c r="H107" s="41" t="s">
        <v>470</v>
      </c>
      <c r="I107" s="7" t="s">
        <v>808</v>
      </c>
      <c r="J107" s="42"/>
    </row>
    <row r="108" spans="2:10" x14ac:dyDescent="0.25">
      <c r="B108" s="80" t="s">
        <v>519</v>
      </c>
      <c r="C108" s="80"/>
      <c r="D108" s="80"/>
      <c r="E108" s="80"/>
      <c r="F108" s="80"/>
      <c r="G108" s="80"/>
      <c r="H108" s="80"/>
      <c r="I108" s="80"/>
      <c r="J108" s="80"/>
    </row>
    <row r="109" spans="2:10" outlineLevel="1" x14ac:dyDescent="0.25">
      <c r="B109" s="48" t="s">
        <v>363</v>
      </c>
      <c r="C109" s="74" t="s">
        <v>541</v>
      </c>
      <c r="D109" s="50"/>
      <c r="E109" s="50"/>
      <c r="F109" s="50"/>
      <c r="G109" s="50"/>
      <c r="H109" s="50"/>
      <c r="I109" s="50"/>
      <c r="J109" s="51"/>
    </row>
    <row r="110" spans="2:10" ht="78.75" outlineLevel="2" x14ac:dyDescent="0.25">
      <c r="B110" s="42" t="s">
        <v>364</v>
      </c>
      <c r="C110" s="42"/>
      <c r="D110" s="7" t="s">
        <v>713</v>
      </c>
      <c r="E110" s="7" t="s">
        <v>714</v>
      </c>
      <c r="F110" s="7" t="s">
        <v>715</v>
      </c>
      <c r="G110" s="42" t="s">
        <v>97</v>
      </c>
      <c r="H110" s="41" t="s">
        <v>120</v>
      </c>
      <c r="I110" s="7" t="s">
        <v>810</v>
      </c>
      <c r="J110" s="42"/>
    </row>
    <row r="111" spans="2:10" ht="89.25" customHeight="1" outlineLevel="2" x14ac:dyDescent="0.25">
      <c r="B111" s="42" t="s">
        <v>365</v>
      </c>
      <c r="C111" s="42"/>
      <c r="D111" s="7" t="s">
        <v>716</v>
      </c>
      <c r="E111" s="7" t="s">
        <v>717</v>
      </c>
      <c r="F111" s="7" t="s">
        <v>715</v>
      </c>
      <c r="G111" s="42" t="s">
        <v>97</v>
      </c>
      <c r="H111" s="41" t="s">
        <v>120</v>
      </c>
      <c r="I111" s="7" t="s">
        <v>810</v>
      </c>
      <c r="J111" s="42"/>
    </row>
    <row r="112" spans="2:10" ht="78.75" outlineLevel="2" x14ac:dyDescent="0.25">
      <c r="B112" s="42" t="s">
        <v>373</v>
      </c>
      <c r="C112" s="42"/>
      <c r="D112" s="7" t="s">
        <v>718</v>
      </c>
      <c r="E112" s="7" t="s">
        <v>719</v>
      </c>
      <c r="F112" s="7" t="s">
        <v>715</v>
      </c>
      <c r="G112" s="42" t="s">
        <v>97</v>
      </c>
      <c r="H112" s="41" t="s">
        <v>470</v>
      </c>
      <c r="I112" s="7" t="s">
        <v>810</v>
      </c>
      <c r="J112" s="42"/>
    </row>
    <row r="113" spans="2:10" outlineLevel="1" x14ac:dyDescent="0.25">
      <c r="B113" s="48" t="s">
        <v>366</v>
      </c>
      <c r="C113" s="74" t="s">
        <v>542</v>
      </c>
      <c r="D113" s="50"/>
      <c r="E113" s="50"/>
      <c r="F113" s="50"/>
      <c r="G113" s="50"/>
      <c r="H113" s="50"/>
      <c r="I113" s="50"/>
      <c r="J113" s="51"/>
    </row>
    <row r="114" spans="2:10" ht="78.75" outlineLevel="2" x14ac:dyDescent="0.25">
      <c r="B114" s="42" t="s">
        <v>367</v>
      </c>
      <c r="C114" s="42"/>
      <c r="D114" s="7" t="s">
        <v>713</v>
      </c>
      <c r="E114" s="7" t="s">
        <v>721</v>
      </c>
      <c r="F114" s="7" t="s">
        <v>715</v>
      </c>
      <c r="G114" s="7" t="s">
        <v>97</v>
      </c>
      <c r="H114" s="41" t="s">
        <v>120</v>
      </c>
      <c r="I114" s="7" t="s">
        <v>810</v>
      </c>
      <c r="J114" s="42"/>
    </row>
    <row r="115" spans="2:10" ht="78.75" outlineLevel="2" x14ac:dyDescent="0.25">
      <c r="B115" s="42" t="s">
        <v>368</v>
      </c>
      <c r="C115" s="42"/>
      <c r="D115" s="7" t="s">
        <v>716</v>
      </c>
      <c r="E115" s="7" t="s">
        <v>722</v>
      </c>
      <c r="F115" s="7" t="s">
        <v>715</v>
      </c>
      <c r="G115" s="7" t="s">
        <v>97</v>
      </c>
      <c r="H115" s="41" t="s">
        <v>120</v>
      </c>
      <c r="I115" s="7" t="s">
        <v>810</v>
      </c>
      <c r="J115" s="42"/>
    </row>
    <row r="116" spans="2:10" ht="76.5" customHeight="1" outlineLevel="2" x14ac:dyDescent="0.25">
      <c r="B116" s="42" t="s">
        <v>375</v>
      </c>
      <c r="C116" s="42"/>
      <c r="D116" s="7" t="s">
        <v>718</v>
      </c>
      <c r="E116" s="7" t="s">
        <v>723</v>
      </c>
      <c r="F116" s="7" t="s">
        <v>720</v>
      </c>
      <c r="G116" s="7" t="s">
        <v>97</v>
      </c>
      <c r="H116" s="41" t="s">
        <v>470</v>
      </c>
      <c r="I116" s="7" t="s">
        <v>810</v>
      </c>
      <c r="J116" s="42"/>
    </row>
    <row r="117" spans="2:10" outlineLevel="1" x14ac:dyDescent="0.25">
      <c r="B117" s="48" t="s">
        <v>370</v>
      </c>
      <c r="C117" s="74" t="s">
        <v>543</v>
      </c>
      <c r="D117" s="50"/>
      <c r="E117" s="50"/>
      <c r="F117" s="50"/>
      <c r="G117" s="50"/>
      <c r="H117" s="50"/>
      <c r="I117" s="50"/>
      <c r="J117" s="51"/>
    </row>
    <row r="118" spans="2:10" ht="78.75" outlineLevel="2" x14ac:dyDescent="0.25">
      <c r="B118" s="42" t="s">
        <v>371</v>
      </c>
      <c r="C118" s="42"/>
      <c r="D118" s="7" t="s">
        <v>713</v>
      </c>
      <c r="E118" s="7" t="s">
        <v>724</v>
      </c>
      <c r="F118" s="7" t="s">
        <v>715</v>
      </c>
      <c r="G118" s="7" t="s">
        <v>97</v>
      </c>
      <c r="H118" s="41" t="s">
        <v>120</v>
      </c>
      <c r="I118" s="7" t="s">
        <v>810</v>
      </c>
      <c r="J118" s="42"/>
    </row>
    <row r="119" spans="2:10" ht="84.75" customHeight="1" outlineLevel="2" x14ac:dyDescent="0.25">
      <c r="B119" s="42" t="s">
        <v>372</v>
      </c>
      <c r="C119" s="42"/>
      <c r="D119" s="7" t="s">
        <v>716</v>
      </c>
      <c r="E119" s="7" t="s">
        <v>725</v>
      </c>
      <c r="F119" s="7" t="s">
        <v>715</v>
      </c>
      <c r="G119" s="7" t="s">
        <v>97</v>
      </c>
      <c r="H119" s="41" t="s">
        <v>120</v>
      </c>
      <c r="I119" s="7" t="s">
        <v>810</v>
      </c>
      <c r="J119" s="42"/>
    </row>
    <row r="120" spans="2:10" ht="75.75" customHeight="1" outlineLevel="2" x14ac:dyDescent="0.25">
      <c r="B120" s="42" t="s">
        <v>374</v>
      </c>
      <c r="C120" s="42"/>
      <c r="D120" s="7" t="s">
        <v>718</v>
      </c>
      <c r="E120" s="7" t="s">
        <v>726</v>
      </c>
      <c r="F120" s="7" t="s">
        <v>720</v>
      </c>
      <c r="G120" s="7" t="s">
        <v>97</v>
      </c>
      <c r="H120" s="41" t="s">
        <v>470</v>
      </c>
      <c r="I120" s="7" t="s">
        <v>810</v>
      </c>
      <c r="J120" s="42"/>
    </row>
    <row r="121" spans="2:10" x14ac:dyDescent="0.25">
      <c r="B121" s="80" t="s">
        <v>752</v>
      </c>
      <c r="C121" s="80"/>
      <c r="D121" s="80"/>
      <c r="E121" s="80"/>
      <c r="F121" s="80"/>
      <c r="G121" s="80"/>
      <c r="H121" s="80"/>
      <c r="I121" s="80"/>
      <c r="J121" s="80"/>
    </row>
    <row r="122" spans="2:10" outlineLevel="1" x14ac:dyDescent="0.25">
      <c r="B122" s="48" t="s">
        <v>386</v>
      </c>
      <c r="C122" s="74" t="s">
        <v>753</v>
      </c>
      <c r="D122" s="50"/>
      <c r="E122" s="50"/>
      <c r="F122" s="50"/>
      <c r="G122" s="50"/>
      <c r="H122" s="50"/>
      <c r="I122" s="50"/>
      <c r="J122" s="51"/>
    </row>
    <row r="123" spans="2:10" ht="94.5" outlineLevel="2" x14ac:dyDescent="0.25">
      <c r="B123" s="42" t="s">
        <v>396</v>
      </c>
      <c r="C123" s="42"/>
      <c r="D123" s="7" t="s">
        <v>727</v>
      </c>
      <c r="E123" s="7" t="s">
        <v>754</v>
      </c>
      <c r="F123" s="7" t="s">
        <v>755</v>
      </c>
      <c r="G123" s="7" t="s">
        <v>97</v>
      </c>
      <c r="H123" s="41" t="s">
        <v>120</v>
      </c>
      <c r="I123" s="7" t="s">
        <v>811</v>
      </c>
      <c r="J123" s="42"/>
    </row>
    <row r="124" spans="2:10" ht="94.5" outlineLevel="2" x14ac:dyDescent="0.25">
      <c r="B124" s="42" t="s">
        <v>397</v>
      </c>
      <c r="C124" s="42"/>
      <c r="D124" s="7" t="s">
        <v>729</v>
      </c>
      <c r="E124" s="7" t="s">
        <v>756</v>
      </c>
      <c r="F124" s="7" t="s">
        <v>755</v>
      </c>
      <c r="G124" s="7" t="s">
        <v>97</v>
      </c>
      <c r="H124" s="41" t="s">
        <v>120</v>
      </c>
      <c r="I124" s="7" t="s">
        <v>811</v>
      </c>
      <c r="J124" s="42"/>
    </row>
    <row r="125" spans="2:10" ht="109.5" customHeight="1" outlineLevel="2" x14ac:dyDescent="0.25">
      <c r="B125" s="42" t="s">
        <v>398</v>
      </c>
      <c r="C125" s="42"/>
      <c r="D125" s="7" t="s">
        <v>728</v>
      </c>
      <c r="E125" s="7" t="s">
        <v>757</v>
      </c>
      <c r="F125" s="7" t="s">
        <v>755</v>
      </c>
      <c r="G125" s="7" t="s">
        <v>97</v>
      </c>
      <c r="H125" s="41" t="s">
        <v>470</v>
      </c>
      <c r="I125" s="7" t="s">
        <v>811</v>
      </c>
      <c r="J125" s="42"/>
    </row>
    <row r="126" spans="2:10" ht="97.5" customHeight="1" outlineLevel="2" x14ac:dyDescent="0.25">
      <c r="B126" s="42" t="s">
        <v>794</v>
      </c>
      <c r="C126" s="42"/>
      <c r="D126" s="7" t="s">
        <v>730</v>
      </c>
      <c r="E126" s="7" t="s">
        <v>758</v>
      </c>
      <c r="F126" s="7" t="s">
        <v>759</v>
      </c>
      <c r="G126" s="7" t="s">
        <v>97</v>
      </c>
      <c r="H126" s="41" t="s">
        <v>120</v>
      </c>
      <c r="I126" s="7" t="s">
        <v>811</v>
      </c>
      <c r="J126" s="42"/>
    </row>
    <row r="127" spans="2:10" ht="94.5" outlineLevel="2" x14ac:dyDescent="0.25">
      <c r="B127" s="42" t="s">
        <v>795</v>
      </c>
      <c r="C127" s="42"/>
      <c r="D127" s="7" t="s">
        <v>731</v>
      </c>
      <c r="E127" s="7" t="s">
        <v>760</v>
      </c>
      <c r="F127" s="7" t="s">
        <v>761</v>
      </c>
      <c r="G127" s="7" t="s">
        <v>97</v>
      </c>
      <c r="H127" s="41" t="s">
        <v>120</v>
      </c>
      <c r="I127" s="7" t="s">
        <v>811</v>
      </c>
      <c r="J127" s="42"/>
    </row>
    <row r="128" spans="2:10" ht="94.5" outlineLevel="2" x14ac:dyDescent="0.25">
      <c r="B128" s="42" t="s">
        <v>796</v>
      </c>
      <c r="C128" s="42"/>
      <c r="D128" s="7" t="s">
        <v>732</v>
      </c>
      <c r="E128" s="7" t="s">
        <v>762</v>
      </c>
      <c r="F128" s="7" t="s">
        <v>763</v>
      </c>
      <c r="G128" s="7" t="s">
        <v>97</v>
      </c>
      <c r="H128" s="41" t="s">
        <v>470</v>
      </c>
      <c r="I128" s="7" t="s">
        <v>811</v>
      </c>
      <c r="J128" s="42"/>
    </row>
    <row r="129" spans="2:10" ht="96" customHeight="1" outlineLevel="2" x14ac:dyDescent="0.25">
      <c r="B129" s="42" t="s">
        <v>797</v>
      </c>
      <c r="C129" s="42"/>
      <c r="D129" s="7" t="s">
        <v>733</v>
      </c>
      <c r="E129" s="7" t="s">
        <v>764</v>
      </c>
      <c r="F129" s="7" t="s">
        <v>765</v>
      </c>
      <c r="G129" s="7" t="s">
        <v>97</v>
      </c>
      <c r="H129" s="41" t="s">
        <v>120</v>
      </c>
      <c r="I129" s="7" t="s">
        <v>811</v>
      </c>
      <c r="J129" s="42"/>
    </row>
    <row r="130" spans="2:10" ht="109.5" customHeight="1" outlineLevel="2" x14ac:dyDescent="0.25">
      <c r="B130" s="42" t="s">
        <v>798</v>
      </c>
      <c r="C130" s="42"/>
      <c r="D130" s="7" t="s">
        <v>734</v>
      </c>
      <c r="E130" s="7" t="s">
        <v>766</v>
      </c>
      <c r="F130" s="7" t="s">
        <v>765</v>
      </c>
      <c r="G130" s="7" t="s">
        <v>97</v>
      </c>
      <c r="H130" s="41" t="s">
        <v>120</v>
      </c>
      <c r="I130" s="7" t="s">
        <v>811</v>
      </c>
      <c r="J130" s="42"/>
    </row>
    <row r="131" spans="2:10" ht="114" customHeight="1" outlineLevel="2" x14ac:dyDescent="0.25">
      <c r="B131" s="42" t="s">
        <v>799</v>
      </c>
      <c r="C131" s="42"/>
      <c r="D131" s="7" t="s">
        <v>735</v>
      </c>
      <c r="E131" s="7" t="s">
        <v>767</v>
      </c>
      <c r="F131" s="7" t="s">
        <v>765</v>
      </c>
      <c r="G131" s="7" t="s">
        <v>97</v>
      </c>
      <c r="H131" s="41" t="s">
        <v>470</v>
      </c>
      <c r="I131" s="7" t="s">
        <v>811</v>
      </c>
      <c r="J131" s="42"/>
    </row>
    <row r="132" spans="2:10" outlineLevel="1" x14ac:dyDescent="0.25">
      <c r="B132" s="48" t="s">
        <v>387</v>
      </c>
      <c r="C132" s="74" t="s">
        <v>768</v>
      </c>
      <c r="D132" s="50"/>
      <c r="E132" s="50"/>
      <c r="F132" s="50"/>
      <c r="G132" s="50"/>
      <c r="H132" s="50"/>
      <c r="I132" s="50"/>
      <c r="J132" s="51"/>
    </row>
    <row r="133" spans="2:10" ht="110.25" outlineLevel="2" x14ac:dyDescent="0.25">
      <c r="B133" s="42" t="s">
        <v>453</v>
      </c>
      <c r="C133" s="42"/>
      <c r="D133" s="7" t="s">
        <v>742</v>
      </c>
      <c r="E133" s="7" t="s">
        <v>815</v>
      </c>
      <c r="F133" s="7" t="s">
        <v>769</v>
      </c>
      <c r="G133" s="7" t="s">
        <v>97</v>
      </c>
      <c r="H133" s="41" t="s">
        <v>120</v>
      </c>
      <c r="I133" s="7" t="s">
        <v>811</v>
      </c>
      <c r="J133" s="42"/>
    </row>
    <row r="134" spans="2:10" ht="120" customHeight="1" outlineLevel="2" x14ac:dyDescent="0.25">
      <c r="B134" s="42" t="s">
        <v>454</v>
      </c>
      <c r="C134" s="42"/>
      <c r="D134" s="7" t="s">
        <v>743</v>
      </c>
      <c r="E134" s="7" t="s">
        <v>814</v>
      </c>
      <c r="F134" s="7" t="s">
        <v>769</v>
      </c>
      <c r="G134" s="7" t="s">
        <v>97</v>
      </c>
      <c r="H134" s="41" t="s">
        <v>120</v>
      </c>
      <c r="I134" s="7" t="s">
        <v>811</v>
      </c>
      <c r="J134" s="42"/>
    </row>
    <row r="135" spans="2:10" ht="130.5" customHeight="1" outlineLevel="2" x14ac:dyDescent="0.25">
      <c r="B135" s="42" t="s">
        <v>455</v>
      </c>
      <c r="C135" s="42"/>
      <c r="D135" s="7" t="s">
        <v>744</v>
      </c>
      <c r="E135" s="7" t="s">
        <v>814</v>
      </c>
      <c r="F135" s="7" t="s">
        <v>769</v>
      </c>
      <c r="G135" s="7" t="s">
        <v>97</v>
      </c>
      <c r="H135" s="41" t="s">
        <v>470</v>
      </c>
      <c r="I135" s="7" t="s">
        <v>811</v>
      </c>
      <c r="J135" s="42"/>
    </row>
    <row r="136" spans="2:10" ht="114.75" customHeight="1" outlineLevel="2" x14ac:dyDescent="0.25">
      <c r="B136" s="42" t="s">
        <v>456</v>
      </c>
      <c r="C136" s="42"/>
      <c r="D136" s="7" t="s">
        <v>745</v>
      </c>
      <c r="E136" s="7" t="s">
        <v>813</v>
      </c>
      <c r="F136" s="7" t="s">
        <v>770</v>
      </c>
      <c r="G136" s="7" t="s">
        <v>97</v>
      </c>
      <c r="H136" s="41" t="s">
        <v>120</v>
      </c>
      <c r="I136" s="7" t="s">
        <v>811</v>
      </c>
      <c r="J136" s="42"/>
    </row>
    <row r="137" spans="2:10" ht="126" customHeight="1" outlineLevel="2" x14ac:dyDescent="0.25">
      <c r="B137" s="42" t="s">
        <v>457</v>
      </c>
      <c r="C137" s="42"/>
      <c r="D137" s="7" t="s">
        <v>746</v>
      </c>
      <c r="E137" s="7" t="s">
        <v>771</v>
      </c>
      <c r="F137" s="7" t="s">
        <v>770</v>
      </c>
      <c r="G137" s="7" t="s">
        <v>97</v>
      </c>
      <c r="H137" s="41" t="s">
        <v>120</v>
      </c>
      <c r="I137" s="7" t="s">
        <v>811</v>
      </c>
      <c r="J137" s="42"/>
    </row>
    <row r="138" spans="2:10" ht="110.25" outlineLevel="2" x14ac:dyDescent="0.25">
      <c r="B138" s="42" t="s">
        <v>458</v>
      </c>
      <c r="C138" s="42"/>
      <c r="D138" s="7" t="s">
        <v>747</v>
      </c>
      <c r="E138" s="7" t="s">
        <v>812</v>
      </c>
      <c r="F138" s="7" t="s">
        <v>770</v>
      </c>
      <c r="G138" s="7" t="s">
        <v>97</v>
      </c>
      <c r="H138" s="41" t="s">
        <v>470</v>
      </c>
      <c r="I138" s="7" t="s">
        <v>811</v>
      </c>
      <c r="J138" s="42"/>
    </row>
    <row r="139" spans="2:10" x14ac:dyDescent="0.25">
      <c r="B139" s="80" t="s">
        <v>520</v>
      </c>
      <c r="C139" s="80"/>
      <c r="D139" s="80"/>
      <c r="E139" s="80"/>
      <c r="F139" s="80"/>
      <c r="G139" s="80"/>
      <c r="H139" s="80"/>
      <c r="I139" s="80"/>
      <c r="J139" s="80"/>
    </row>
    <row r="140" spans="2:10" outlineLevel="1" x14ac:dyDescent="0.25">
      <c r="B140" s="48" t="s">
        <v>451</v>
      </c>
      <c r="C140" s="74" t="s">
        <v>520</v>
      </c>
      <c r="D140" s="50"/>
      <c r="E140" s="50"/>
      <c r="F140" s="50"/>
      <c r="G140" s="50"/>
      <c r="H140" s="50"/>
      <c r="I140" s="50"/>
      <c r="J140" s="51"/>
    </row>
    <row r="141" spans="2:10" ht="94.5" outlineLevel="2" x14ac:dyDescent="0.25">
      <c r="B141" s="42" t="s">
        <v>459</v>
      </c>
      <c r="C141" s="42"/>
      <c r="D141" s="7" t="s">
        <v>590</v>
      </c>
      <c r="E141" s="7" t="s">
        <v>591</v>
      </c>
      <c r="F141" s="7" t="s">
        <v>592</v>
      </c>
      <c r="G141" s="42" t="s">
        <v>97</v>
      </c>
      <c r="H141" s="41" t="s">
        <v>120</v>
      </c>
      <c r="I141" s="7" t="s">
        <v>810</v>
      </c>
      <c r="J141" s="42"/>
    </row>
    <row r="142" spans="2:10" x14ac:dyDescent="0.25">
      <c r="B142" s="80" t="s">
        <v>521</v>
      </c>
      <c r="C142" s="80"/>
      <c r="D142" s="80"/>
      <c r="E142" s="80"/>
      <c r="F142" s="80"/>
      <c r="G142" s="80"/>
      <c r="H142" s="80"/>
      <c r="I142" s="80"/>
      <c r="J142" s="80"/>
    </row>
    <row r="143" spans="2:10" outlineLevel="1" x14ac:dyDescent="0.25">
      <c r="B143" s="48" t="s">
        <v>173</v>
      </c>
      <c r="C143" s="74"/>
      <c r="D143" s="89"/>
      <c r="E143" s="47"/>
      <c r="F143" s="47"/>
      <c r="G143" s="47"/>
      <c r="H143" s="59"/>
      <c r="I143" s="89"/>
      <c r="J143" s="47"/>
    </row>
    <row r="144" spans="2:10" hidden="1" outlineLevel="1" x14ac:dyDescent="0.25">
      <c r="B144" s="42"/>
      <c r="C144" s="42"/>
      <c r="D144" s="42"/>
      <c r="E144" s="42"/>
      <c r="F144" s="42"/>
      <c r="G144" s="42"/>
      <c r="H144" s="41"/>
      <c r="I144" s="7"/>
      <c r="J144" s="42"/>
    </row>
    <row r="145" spans="2:10" hidden="1" outlineLevel="1" x14ac:dyDescent="0.25">
      <c r="B145" s="42"/>
      <c r="C145" s="42"/>
      <c r="D145" s="42"/>
      <c r="E145" s="42"/>
      <c r="F145" s="42"/>
      <c r="G145" s="42"/>
      <c r="H145" s="41"/>
      <c r="I145" s="7"/>
      <c r="J145" s="42"/>
    </row>
    <row r="146" spans="2:10" collapsed="1" x14ac:dyDescent="0.25">
      <c r="B146" s="80" t="s">
        <v>522</v>
      </c>
      <c r="C146" s="80"/>
      <c r="D146" s="80"/>
      <c r="E146" s="80"/>
      <c r="F146" s="80"/>
      <c r="G146" s="80"/>
      <c r="H146" s="80"/>
      <c r="I146" s="80"/>
      <c r="J146" s="80"/>
    </row>
    <row r="147" spans="2:10" hidden="1" outlineLevel="1" x14ac:dyDescent="0.25">
      <c r="B147" s="48" t="s">
        <v>173</v>
      </c>
      <c r="C147" s="74"/>
      <c r="D147" s="89"/>
      <c r="E147" s="47"/>
      <c r="F147" s="47"/>
      <c r="G147" s="47"/>
      <c r="H147" s="59"/>
      <c r="I147" s="89"/>
      <c r="J147" s="47"/>
    </row>
    <row r="148" spans="2:10" hidden="1" outlineLevel="1" x14ac:dyDescent="0.25">
      <c r="B148" s="42"/>
      <c r="C148" s="42"/>
      <c r="D148" s="42"/>
      <c r="E148" s="42"/>
      <c r="F148" s="42"/>
      <c r="G148" s="42"/>
      <c r="H148" s="41"/>
      <c r="I148" s="7"/>
      <c r="J148" s="42"/>
    </row>
    <row r="149" spans="2:10" hidden="1" outlineLevel="1" x14ac:dyDescent="0.25">
      <c r="B149" s="42"/>
      <c r="C149" s="42"/>
      <c r="D149" s="42"/>
      <c r="E149" s="42"/>
      <c r="F149" s="42"/>
      <c r="G149" s="42"/>
      <c r="H149" s="41"/>
      <c r="I149" s="7"/>
      <c r="J149" s="42"/>
    </row>
  </sheetData>
  <autoFilter ref="B10:J143"/>
  <mergeCells count="9">
    <mergeCell ref="E1:J3"/>
    <mergeCell ref="A2:A8"/>
    <mergeCell ref="B2:C2"/>
    <mergeCell ref="B3:C3"/>
    <mergeCell ref="B4:C4"/>
    <mergeCell ref="B5:C5"/>
    <mergeCell ref="B6:C6"/>
    <mergeCell ref="B7:C7"/>
    <mergeCell ref="B8:C8"/>
  </mergeCells>
  <conditionalFormatting sqref="H21 H105:H107">
    <cfRule type="containsText" dxfId="147" priority="342" operator="containsText" text="Not Applicable">
      <formula>NOT(ISERROR(SEARCH("Not Applicable",H21)))</formula>
    </cfRule>
    <cfRule type="containsText" dxfId="146" priority="343" operator="containsText" text="Failed">
      <formula>NOT(ISERROR(SEARCH("Failed",H21)))</formula>
    </cfRule>
    <cfRule type="containsText" dxfId="145" priority="344" operator="containsText" text="Passed">
      <formula>NOT(ISERROR(SEARCH("Passed",H21)))</formula>
    </cfRule>
  </conditionalFormatting>
  <conditionalFormatting sqref="H21 H105:H107">
    <cfRule type="containsText" dxfId="144" priority="341" operator="containsText" text="Block">
      <formula>NOT(ISERROR(SEARCH("Block",H21)))</formula>
    </cfRule>
  </conditionalFormatting>
  <conditionalFormatting sqref="H13">
    <cfRule type="containsText" dxfId="143" priority="338" operator="containsText" text="Not Applicable">
      <formula>NOT(ISERROR(SEARCH("Not Applicable",H13)))</formula>
    </cfRule>
    <cfRule type="containsText" dxfId="142" priority="339" operator="containsText" text="Failed">
      <formula>NOT(ISERROR(SEARCH("Failed",H13)))</formula>
    </cfRule>
    <cfRule type="containsText" dxfId="141" priority="340" operator="containsText" text="Passed">
      <formula>NOT(ISERROR(SEARCH("Passed",H13)))</formula>
    </cfRule>
  </conditionalFormatting>
  <conditionalFormatting sqref="H13">
    <cfRule type="containsText" dxfId="140" priority="337" operator="containsText" text="Block">
      <formula>NOT(ISERROR(SEARCH("Block",H13)))</formula>
    </cfRule>
  </conditionalFormatting>
  <conditionalFormatting sqref="H47">
    <cfRule type="containsText" dxfId="139" priority="326" operator="containsText" text="Not Applicable">
      <formula>NOT(ISERROR(SEARCH("Not Applicable",H47)))</formula>
    </cfRule>
    <cfRule type="containsText" dxfId="138" priority="327" operator="containsText" text="Failed">
      <formula>NOT(ISERROR(SEARCH("Failed",H47)))</formula>
    </cfRule>
    <cfRule type="containsText" dxfId="137" priority="328" operator="containsText" text="Passed">
      <formula>NOT(ISERROR(SEARCH("Passed",H47)))</formula>
    </cfRule>
  </conditionalFormatting>
  <conditionalFormatting sqref="H47">
    <cfRule type="containsText" dxfId="136" priority="325" operator="containsText" text="Block">
      <formula>NOT(ISERROR(SEARCH("Block",H47)))</formula>
    </cfRule>
  </conditionalFormatting>
  <conditionalFormatting sqref="H65 H144:H145 H148:H149 H67 H141">
    <cfRule type="containsText" dxfId="135" priority="310" operator="containsText" text="Not Applicable">
      <formula>NOT(ISERROR(SEARCH("Not Applicable",H65)))</formula>
    </cfRule>
    <cfRule type="containsText" dxfId="134" priority="311" operator="containsText" text="Failed">
      <formula>NOT(ISERROR(SEARCH("Failed",H65)))</formula>
    </cfRule>
    <cfRule type="containsText" dxfId="133" priority="312" operator="containsText" text="Passed">
      <formula>NOT(ISERROR(SEARCH("Passed",H65)))</formula>
    </cfRule>
  </conditionalFormatting>
  <conditionalFormatting sqref="H65 H144:H145 H148:H149 H67 H141">
    <cfRule type="containsText" dxfId="132" priority="309" operator="containsText" text="Block">
      <formula>NOT(ISERROR(SEARCH("Block",H65)))</formula>
    </cfRule>
  </conditionalFormatting>
  <conditionalFormatting sqref="H143">
    <cfRule type="containsText" dxfId="131" priority="274" operator="containsText" text="Not Applicable">
      <formula>NOT(ISERROR(SEARCH("Not Applicable",H143)))</formula>
    </cfRule>
    <cfRule type="containsText" dxfId="130" priority="275" operator="containsText" text="Failed">
      <formula>NOT(ISERROR(SEARCH("Failed",H143)))</formula>
    </cfRule>
    <cfRule type="containsText" dxfId="129" priority="276" operator="containsText" text="Passed">
      <formula>NOT(ISERROR(SEARCH("Passed",H143)))</formula>
    </cfRule>
  </conditionalFormatting>
  <conditionalFormatting sqref="H143">
    <cfRule type="containsText" dxfId="128" priority="273" operator="containsText" text="Block">
      <formula>NOT(ISERROR(SEARCH("Block",H143)))</formula>
    </cfRule>
  </conditionalFormatting>
  <conditionalFormatting sqref="H147">
    <cfRule type="containsText" dxfId="127" priority="270" operator="containsText" text="Not Applicable">
      <formula>NOT(ISERROR(SEARCH("Not Applicable",H147)))</formula>
    </cfRule>
    <cfRule type="containsText" dxfId="126" priority="271" operator="containsText" text="Failed">
      <formula>NOT(ISERROR(SEARCH("Failed",H147)))</formula>
    </cfRule>
    <cfRule type="containsText" dxfId="125" priority="272" operator="containsText" text="Passed">
      <formula>NOT(ISERROR(SEARCH("Passed",H147)))</formula>
    </cfRule>
  </conditionalFormatting>
  <conditionalFormatting sqref="H147">
    <cfRule type="containsText" dxfId="124" priority="269" operator="containsText" text="Block">
      <formula>NOT(ISERROR(SEARCH("Block",H147)))</formula>
    </cfRule>
  </conditionalFormatting>
  <conditionalFormatting sqref="H15:H18">
    <cfRule type="containsText" dxfId="123" priority="82" operator="containsText" text="Not Applicable">
      <formula>NOT(ISERROR(SEARCH("Not Applicable",H15)))</formula>
    </cfRule>
    <cfRule type="containsText" dxfId="122" priority="83" operator="containsText" text="Failed">
      <formula>NOT(ISERROR(SEARCH("Failed",H15)))</formula>
    </cfRule>
    <cfRule type="containsText" dxfId="121" priority="84" operator="containsText" text="Passed">
      <formula>NOT(ISERROR(SEARCH("Passed",H15)))</formula>
    </cfRule>
  </conditionalFormatting>
  <conditionalFormatting sqref="H15:H18">
    <cfRule type="containsText" dxfId="120" priority="81" operator="containsText" text="Block">
      <formula>NOT(ISERROR(SEARCH("Block",H15)))</formula>
    </cfRule>
  </conditionalFormatting>
  <conditionalFormatting sqref="H19">
    <cfRule type="containsText" dxfId="119" priority="78" operator="containsText" text="Not Applicable">
      <formula>NOT(ISERROR(SEARCH("Not Applicable",H19)))</formula>
    </cfRule>
    <cfRule type="containsText" dxfId="118" priority="79" operator="containsText" text="Failed">
      <formula>NOT(ISERROR(SEARCH("Failed",H19)))</formula>
    </cfRule>
    <cfRule type="containsText" dxfId="117" priority="80" operator="containsText" text="Passed">
      <formula>NOT(ISERROR(SEARCH("Passed",H19)))</formula>
    </cfRule>
  </conditionalFormatting>
  <conditionalFormatting sqref="H19">
    <cfRule type="containsText" dxfId="116" priority="77" operator="containsText" text="Block">
      <formula>NOT(ISERROR(SEARCH("Block",H19)))</formula>
    </cfRule>
  </conditionalFormatting>
  <conditionalFormatting sqref="H30 H24:H27">
    <cfRule type="containsText" dxfId="115" priority="74" operator="containsText" text="Not Applicable">
      <formula>NOT(ISERROR(SEARCH("Not Applicable",H24)))</formula>
    </cfRule>
    <cfRule type="containsText" dxfId="114" priority="75" operator="containsText" text="Failed">
      <formula>NOT(ISERROR(SEARCH("Failed",H24)))</formula>
    </cfRule>
    <cfRule type="containsText" dxfId="113" priority="76" operator="containsText" text="Passed">
      <formula>NOT(ISERROR(SEARCH("Passed",H24)))</formula>
    </cfRule>
  </conditionalFormatting>
  <conditionalFormatting sqref="H30 H24:H27">
    <cfRule type="containsText" dxfId="112" priority="73" operator="containsText" text="Block">
      <formula>NOT(ISERROR(SEARCH("Block",H24)))</formula>
    </cfRule>
  </conditionalFormatting>
  <conditionalFormatting sqref="H28:H29">
    <cfRule type="containsText" dxfId="111" priority="70" operator="containsText" text="Not Applicable">
      <formula>NOT(ISERROR(SEARCH("Not Applicable",H28)))</formula>
    </cfRule>
    <cfRule type="containsText" dxfId="110" priority="71" operator="containsText" text="Failed">
      <formula>NOT(ISERROR(SEARCH("Failed",H28)))</formula>
    </cfRule>
    <cfRule type="containsText" dxfId="109" priority="72" operator="containsText" text="Passed">
      <formula>NOT(ISERROR(SEARCH("Passed",H28)))</formula>
    </cfRule>
  </conditionalFormatting>
  <conditionalFormatting sqref="H28:H29">
    <cfRule type="containsText" dxfId="108" priority="69" operator="containsText" text="Block">
      <formula>NOT(ISERROR(SEARCH("Block",H28)))</formula>
    </cfRule>
  </conditionalFormatting>
  <conditionalFormatting sqref="H33:H36">
    <cfRule type="containsText" dxfId="107" priority="66" operator="containsText" text="Not Applicable">
      <formula>NOT(ISERROR(SEARCH("Not Applicable",H33)))</formula>
    </cfRule>
    <cfRule type="containsText" dxfId="106" priority="67" operator="containsText" text="Failed">
      <formula>NOT(ISERROR(SEARCH("Failed",H33)))</formula>
    </cfRule>
    <cfRule type="containsText" dxfId="105" priority="68" operator="containsText" text="Passed">
      <formula>NOT(ISERROR(SEARCH("Passed",H33)))</formula>
    </cfRule>
  </conditionalFormatting>
  <conditionalFormatting sqref="H33:H36">
    <cfRule type="containsText" dxfId="104" priority="65" operator="containsText" text="Block">
      <formula>NOT(ISERROR(SEARCH("Block",H33)))</formula>
    </cfRule>
  </conditionalFormatting>
  <conditionalFormatting sqref="H38:H44">
    <cfRule type="containsText" dxfId="103" priority="62" operator="containsText" text="Not Applicable">
      <formula>NOT(ISERROR(SEARCH("Not Applicable",H38)))</formula>
    </cfRule>
    <cfRule type="containsText" dxfId="102" priority="63" operator="containsText" text="Failed">
      <formula>NOT(ISERROR(SEARCH("Failed",H38)))</formula>
    </cfRule>
    <cfRule type="containsText" dxfId="101" priority="64" operator="containsText" text="Passed">
      <formula>NOT(ISERROR(SEARCH("Passed",H38)))</formula>
    </cfRule>
  </conditionalFormatting>
  <conditionalFormatting sqref="H38:H44">
    <cfRule type="containsText" dxfId="100" priority="61" operator="containsText" text="Block">
      <formula>NOT(ISERROR(SEARCH("Block",H38)))</formula>
    </cfRule>
  </conditionalFormatting>
  <conditionalFormatting sqref="H50:H57">
    <cfRule type="containsText" dxfId="99" priority="58" operator="containsText" text="Not Applicable">
      <formula>NOT(ISERROR(SEARCH("Not Applicable",H50)))</formula>
    </cfRule>
    <cfRule type="containsText" dxfId="98" priority="59" operator="containsText" text="Failed">
      <formula>NOT(ISERROR(SEARCH("Failed",H50)))</formula>
    </cfRule>
    <cfRule type="containsText" dxfId="97" priority="60" operator="containsText" text="Passed">
      <formula>NOT(ISERROR(SEARCH("Passed",H50)))</formula>
    </cfRule>
  </conditionalFormatting>
  <conditionalFormatting sqref="H50:H57">
    <cfRule type="containsText" dxfId="96" priority="57" operator="containsText" text="Block">
      <formula>NOT(ISERROR(SEARCH("Block",H50)))</formula>
    </cfRule>
  </conditionalFormatting>
  <conditionalFormatting sqref="H59:H62">
    <cfRule type="containsText" dxfId="95" priority="54" operator="containsText" text="Not Applicable">
      <formula>NOT(ISERROR(SEARCH("Not Applicable",H59)))</formula>
    </cfRule>
    <cfRule type="containsText" dxfId="94" priority="55" operator="containsText" text="Failed">
      <formula>NOT(ISERROR(SEARCH("Failed",H59)))</formula>
    </cfRule>
    <cfRule type="containsText" dxfId="93" priority="56" operator="containsText" text="Passed">
      <formula>NOT(ISERROR(SEARCH("Passed",H59)))</formula>
    </cfRule>
  </conditionalFormatting>
  <conditionalFormatting sqref="H59:H62">
    <cfRule type="containsText" dxfId="92" priority="53" operator="containsText" text="Block">
      <formula>NOT(ISERROR(SEARCH("Block",H59)))</formula>
    </cfRule>
  </conditionalFormatting>
  <conditionalFormatting sqref="H70:H72">
    <cfRule type="containsText" dxfId="91" priority="50" operator="containsText" text="Not Applicable">
      <formula>NOT(ISERROR(SEARCH("Not Applicable",H70)))</formula>
    </cfRule>
    <cfRule type="containsText" dxfId="90" priority="51" operator="containsText" text="Failed">
      <formula>NOT(ISERROR(SEARCH("Failed",H70)))</formula>
    </cfRule>
    <cfRule type="containsText" dxfId="89" priority="52" operator="containsText" text="Passed">
      <formula>NOT(ISERROR(SEARCH("Passed",H70)))</formula>
    </cfRule>
  </conditionalFormatting>
  <conditionalFormatting sqref="H70:H72">
    <cfRule type="containsText" dxfId="88" priority="49" operator="containsText" text="Block">
      <formula>NOT(ISERROR(SEARCH("Block",H70)))</formula>
    </cfRule>
  </conditionalFormatting>
  <conditionalFormatting sqref="H75:H76">
    <cfRule type="containsText" dxfId="87" priority="46" operator="containsText" text="Not Applicable">
      <formula>NOT(ISERROR(SEARCH("Not Applicable",H75)))</formula>
    </cfRule>
    <cfRule type="containsText" dxfId="86" priority="47" operator="containsText" text="Failed">
      <formula>NOT(ISERROR(SEARCH("Failed",H75)))</formula>
    </cfRule>
    <cfRule type="containsText" dxfId="85" priority="48" operator="containsText" text="Passed">
      <formula>NOT(ISERROR(SEARCH("Passed",H75)))</formula>
    </cfRule>
  </conditionalFormatting>
  <conditionalFormatting sqref="H75:H76">
    <cfRule type="containsText" dxfId="84" priority="45" operator="containsText" text="Block">
      <formula>NOT(ISERROR(SEARCH("Block",H75)))</formula>
    </cfRule>
  </conditionalFormatting>
  <conditionalFormatting sqref="H79:H80">
    <cfRule type="containsText" dxfId="83" priority="42" operator="containsText" text="Not Applicable">
      <formula>NOT(ISERROR(SEARCH("Not Applicable",H79)))</formula>
    </cfRule>
    <cfRule type="containsText" dxfId="82" priority="43" operator="containsText" text="Failed">
      <formula>NOT(ISERROR(SEARCH("Failed",H79)))</formula>
    </cfRule>
    <cfRule type="containsText" dxfId="81" priority="44" operator="containsText" text="Passed">
      <formula>NOT(ISERROR(SEARCH("Passed",H79)))</formula>
    </cfRule>
  </conditionalFormatting>
  <conditionalFormatting sqref="H79:H80">
    <cfRule type="containsText" dxfId="80" priority="41" operator="containsText" text="Block">
      <formula>NOT(ISERROR(SEARCH("Block",H79)))</formula>
    </cfRule>
  </conditionalFormatting>
  <conditionalFormatting sqref="H83:H86">
    <cfRule type="containsText" dxfId="79" priority="38" operator="containsText" text="Not Applicable">
      <formula>NOT(ISERROR(SEARCH("Not Applicable",H83)))</formula>
    </cfRule>
    <cfRule type="containsText" dxfId="78" priority="39" operator="containsText" text="Failed">
      <formula>NOT(ISERROR(SEARCH("Failed",H83)))</formula>
    </cfRule>
    <cfRule type="containsText" dxfId="77" priority="40" operator="containsText" text="Passed">
      <formula>NOT(ISERROR(SEARCH("Passed",H83)))</formula>
    </cfRule>
  </conditionalFormatting>
  <conditionalFormatting sqref="H83:H86">
    <cfRule type="containsText" dxfId="76" priority="37" operator="containsText" text="Block">
      <formula>NOT(ISERROR(SEARCH("Block",H83)))</formula>
    </cfRule>
  </conditionalFormatting>
  <conditionalFormatting sqref="H88:H93">
    <cfRule type="containsText" dxfId="75" priority="34" operator="containsText" text="Not Applicable">
      <formula>NOT(ISERROR(SEARCH("Not Applicable",H88)))</formula>
    </cfRule>
    <cfRule type="containsText" dxfId="74" priority="35" operator="containsText" text="Failed">
      <formula>NOT(ISERROR(SEARCH("Failed",H88)))</formula>
    </cfRule>
    <cfRule type="containsText" dxfId="73" priority="36" operator="containsText" text="Passed">
      <formula>NOT(ISERROR(SEARCH("Passed",H88)))</formula>
    </cfRule>
  </conditionalFormatting>
  <conditionalFormatting sqref="H88:H93">
    <cfRule type="containsText" dxfId="72" priority="33" operator="containsText" text="Block">
      <formula>NOT(ISERROR(SEARCH("Block",H88)))</formula>
    </cfRule>
  </conditionalFormatting>
  <conditionalFormatting sqref="H96:H98">
    <cfRule type="containsText" dxfId="71" priority="30" operator="containsText" text="Not Applicable">
      <formula>NOT(ISERROR(SEARCH("Not Applicable",H96)))</formula>
    </cfRule>
    <cfRule type="containsText" dxfId="70" priority="31" operator="containsText" text="Failed">
      <formula>NOT(ISERROR(SEARCH("Failed",H96)))</formula>
    </cfRule>
    <cfRule type="containsText" dxfId="69" priority="32" operator="containsText" text="Passed">
      <formula>NOT(ISERROR(SEARCH("Passed",H96)))</formula>
    </cfRule>
  </conditionalFormatting>
  <conditionalFormatting sqref="H96:H98">
    <cfRule type="containsText" dxfId="68" priority="29" operator="containsText" text="Block">
      <formula>NOT(ISERROR(SEARCH("Block",H96)))</formula>
    </cfRule>
  </conditionalFormatting>
  <conditionalFormatting sqref="H100:H102">
    <cfRule type="containsText" dxfId="67" priority="26" operator="containsText" text="Not Applicable">
      <formula>NOT(ISERROR(SEARCH("Not Applicable",H100)))</formula>
    </cfRule>
    <cfRule type="containsText" dxfId="66" priority="27" operator="containsText" text="Failed">
      <formula>NOT(ISERROR(SEARCH("Failed",H100)))</formula>
    </cfRule>
    <cfRule type="containsText" dxfId="65" priority="28" operator="containsText" text="Passed">
      <formula>NOT(ISERROR(SEARCH("Passed",H100)))</formula>
    </cfRule>
  </conditionalFormatting>
  <conditionalFormatting sqref="H100:H102">
    <cfRule type="containsText" dxfId="64" priority="25" operator="containsText" text="Block">
      <formula>NOT(ISERROR(SEARCH("Block",H100)))</formula>
    </cfRule>
  </conditionalFormatting>
  <conditionalFormatting sqref="H110:H112">
    <cfRule type="containsText" dxfId="63" priority="18" operator="containsText" text="Not Applicable">
      <formula>NOT(ISERROR(SEARCH("Not Applicable",H110)))</formula>
    </cfRule>
    <cfRule type="containsText" dxfId="62" priority="19" operator="containsText" text="Failed">
      <formula>NOT(ISERROR(SEARCH("Failed",H110)))</formula>
    </cfRule>
    <cfRule type="containsText" dxfId="61" priority="20" operator="containsText" text="Passed">
      <formula>NOT(ISERROR(SEARCH("Passed",H110)))</formula>
    </cfRule>
  </conditionalFormatting>
  <conditionalFormatting sqref="H110:H112">
    <cfRule type="containsText" dxfId="60" priority="17" operator="containsText" text="Block">
      <formula>NOT(ISERROR(SEARCH("Block",H110)))</formula>
    </cfRule>
  </conditionalFormatting>
  <conditionalFormatting sqref="H114:H116">
    <cfRule type="containsText" dxfId="59" priority="14" operator="containsText" text="Not Applicable">
      <formula>NOT(ISERROR(SEARCH("Not Applicable",H114)))</formula>
    </cfRule>
    <cfRule type="containsText" dxfId="58" priority="15" operator="containsText" text="Failed">
      <formula>NOT(ISERROR(SEARCH("Failed",H114)))</formula>
    </cfRule>
    <cfRule type="containsText" dxfId="57" priority="16" operator="containsText" text="Passed">
      <formula>NOT(ISERROR(SEARCH("Passed",H114)))</formula>
    </cfRule>
  </conditionalFormatting>
  <conditionalFormatting sqref="H114:H116">
    <cfRule type="containsText" dxfId="56" priority="13" operator="containsText" text="Block">
      <formula>NOT(ISERROR(SEARCH("Block",H114)))</formula>
    </cfRule>
  </conditionalFormatting>
  <conditionalFormatting sqref="H118:H120">
    <cfRule type="containsText" dxfId="55" priority="10" operator="containsText" text="Not Applicable">
      <formula>NOT(ISERROR(SEARCH("Not Applicable",H118)))</formula>
    </cfRule>
    <cfRule type="containsText" dxfId="54" priority="11" operator="containsText" text="Failed">
      <formula>NOT(ISERROR(SEARCH("Failed",H118)))</formula>
    </cfRule>
    <cfRule type="containsText" dxfId="53" priority="12" operator="containsText" text="Passed">
      <formula>NOT(ISERROR(SEARCH("Passed",H118)))</formula>
    </cfRule>
  </conditionalFormatting>
  <conditionalFormatting sqref="H118:H120">
    <cfRule type="containsText" dxfId="52" priority="9" operator="containsText" text="Block">
      <formula>NOT(ISERROR(SEARCH("Block",H118)))</formula>
    </cfRule>
  </conditionalFormatting>
  <conditionalFormatting sqref="H123:H131">
    <cfRule type="containsText" dxfId="51" priority="6" operator="containsText" text="Not Applicable">
      <formula>NOT(ISERROR(SEARCH("Not Applicable",H123)))</formula>
    </cfRule>
    <cfRule type="containsText" dxfId="50" priority="7" operator="containsText" text="Failed">
      <formula>NOT(ISERROR(SEARCH("Failed",H123)))</formula>
    </cfRule>
    <cfRule type="containsText" dxfId="49" priority="8" operator="containsText" text="Passed">
      <formula>NOT(ISERROR(SEARCH("Passed",H123)))</formula>
    </cfRule>
  </conditionalFormatting>
  <conditionalFormatting sqref="H123:H131">
    <cfRule type="containsText" dxfId="48" priority="5" operator="containsText" text="Block">
      <formula>NOT(ISERROR(SEARCH("Block",H123)))</formula>
    </cfRule>
  </conditionalFormatting>
  <conditionalFormatting sqref="H133:H138">
    <cfRule type="containsText" dxfId="47" priority="2" operator="containsText" text="Not Applicable">
      <formula>NOT(ISERROR(SEARCH("Not Applicable",H133)))</formula>
    </cfRule>
    <cfRule type="containsText" dxfId="46" priority="3" operator="containsText" text="Failed">
      <formula>NOT(ISERROR(SEARCH("Failed",H133)))</formula>
    </cfRule>
    <cfRule type="containsText" dxfId="45" priority="4" operator="containsText" text="Passed">
      <formula>NOT(ISERROR(SEARCH("Passed",H133)))</formula>
    </cfRule>
  </conditionalFormatting>
  <conditionalFormatting sqref="H133:H138">
    <cfRule type="containsText" dxfId="44" priority="1" operator="containsText" text="Block">
      <formula>NOT(ISERROR(SEARCH("Block",H133)))</formula>
    </cfRule>
  </conditionalFormatting>
  <dataValidations count="4">
    <dataValidation type="list" allowBlank="1" showInputMessage="1" showErrorMessage="1" sqref="G13 G147:G149 G141 G47 G143:G145 G59:G62 G70:G72 G21 G79:G80 G67 G75:G76 G65 G15:G19 G83:G86 G110:G112">
      <formula1>"Automatic, Manual"</formula1>
    </dataValidation>
    <dataValidation type="list" allowBlank="1" showInputMessage="1" showErrorMessage="1" sqref="H13 H147:H149 H88:H93 H143:H145 H33:H36 H114:H116 H59:H62 H79:H80 H141 H110:H112 H75:H76 H67 H70:H72 H47 H24:H30 H65 H133:H138 H96:H98 H100:H102 H15:H19 H21 H38:H44 H50:H57 H83:H86 H123:H131 H118:H120 H105:H107">
      <formula1>"Passed, Failed, Block, Not Applicable"</formula1>
    </dataValidation>
    <dataValidation type="list" allowBlank="1" showInputMessage="1" showErrorMessage="1" sqref="I13 I147:I149 I24:I30 I47 I143:I145 I59:I62 I33:I36 I15:I19 I38:I44 I50:I57 I21">
      <formula1>"Chau Le, Dao Khau, Khang Huynh, Huy Ngo, Huy Nguyen, Phu Ta"</formula1>
    </dataValidation>
    <dataValidation type="list" allowBlank="1" showInputMessage="1" showErrorMessage="1" sqref="I65:I141">
      <formula1>"Le Ngoc Chau, Khau Thanh Dao, Ngo Quang Huy, Nguyen Phan Xuan Huy, Huynh Trong Khang, Ta Ngoc Thien Phu"</formula1>
    </dataValidation>
  </dataValidations>
  <hyperlinks>
    <hyperlink ref="E33" location="'Username&amp;Password'!A1" display="'Username&amp;Password'!A1"/>
    <hyperlink ref="E34" location="'Username&amp;Password'!A1" display="'Username&amp;Password'!A1"/>
    <hyperlink ref="E35" location="'Username&amp;Password'!A1" display="'Username&amp;Password'!A1"/>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101" t="s">
        <v>107</v>
      </c>
      <c r="B2" s="102" t="s">
        <v>100</v>
      </c>
      <c r="C2" s="102"/>
      <c r="D2" s="54">
        <f>COUNTIF(I13:I154,"&gt;a0")</f>
        <v>96</v>
      </c>
      <c r="E2" s="56" t="s">
        <v>109</v>
      </c>
    </row>
    <row r="3" spans="1:10" x14ac:dyDescent="0.25">
      <c r="A3" s="101"/>
      <c r="B3" s="102" t="s">
        <v>101</v>
      </c>
      <c r="C3" s="102"/>
      <c r="D3" s="54">
        <f>SUM(D5:D6)</f>
        <v>94</v>
      </c>
      <c r="E3" s="63" t="s">
        <v>181</v>
      </c>
    </row>
    <row r="4" spans="1:10" x14ac:dyDescent="0.25">
      <c r="A4" s="101"/>
      <c r="B4" s="102" t="s">
        <v>102</v>
      </c>
      <c r="C4" s="102"/>
      <c r="D4" s="54">
        <f>D2-D3</f>
        <v>2</v>
      </c>
    </row>
    <row r="5" spans="1:10" x14ac:dyDescent="0.25">
      <c r="A5" s="101"/>
      <c r="B5" s="103" t="s">
        <v>103</v>
      </c>
      <c r="C5" s="103"/>
      <c r="D5" s="54">
        <f>COUNTIF(H12:H154,"Passed")</f>
        <v>73</v>
      </c>
    </row>
    <row r="6" spans="1:10" x14ac:dyDescent="0.25">
      <c r="A6" s="101"/>
      <c r="B6" s="103" t="s">
        <v>104</v>
      </c>
      <c r="C6" s="103"/>
      <c r="D6" s="54">
        <f>COUNTIF(H12:H154,"Failed")</f>
        <v>21</v>
      </c>
    </row>
    <row r="7" spans="1:10" x14ac:dyDescent="0.25">
      <c r="A7" s="101"/>
      <c r="B7" s="103" t="s">
        <v>105</v>
      </c>
      <c r="C7" s="103"/>
      <c r="D7" s="54">
        <f>COUNTIF(H12:H154,"Block")</f>
        <v>2</v>
      </c>
    </row>
    <row r="8" spans="1:10" x14ac:dyDescent="0.25">
      <c r="A8" s="101"/>
      <c r="B8" s="104" t="s">
        <v>106</v>
      </c>
      <c r="C8" s="104"/>
      <c r="D8" s="55">
        <f>1-(D4/D2)</f>
        <v>0.97916666666666663</v>
      </c>
    </row>
    <row r="10" spans="1:10" s="40" customFormat="1" ht="18.75" x14ac:dyDescent="0.25">
      <c r="B10" s="43" t="s">
        <v>91</v>
      </c>
      <c r="C10" s="43" t="s">
        <v>92</v>
      </c>
      <c r="D10" s="43" t="s">
        <v>60</v>
      </c>
      <c r="E10" s="43" t="s">
        <v>136</v>
      </c>
      <c r="F10" s="43" t="s">
        <v>94</v>
      </c>
      <c r="G10" s="43" t="s">
        <v>93</v>
      </c>
      <c r="H10" s="43" t="s">
        <v>13</v>
      </c>
      <c r="I10" s="43" t="s">
        <v>98</v>
      </c>
      <c r="J10" s="43" t="s">
        <v>87</v>
      </c>
    </row>
    <row r="11" spans="1:10" x14ac:dyDescent="0.25">
      <c r="B11" s="61" t="s">
        <v>24</v>
      </c>
      <c r="C11" s="53"/>
      <c r="D11" s="53"/>
      <c r="E11" s="53"/>
      <c r="F11" s="53"/>
      <c r="G11" s="53"/>
      <c r="H11" s="53"/>
      <c r="I11" s="53"/>
      <c r="J11" s="53"/>
    </row>
    <row r="12" spans="1:10" ht="15.75" outlineLevel="1" collapsed="1" x14ac:dyDescent="0.25">
      <c r="B12" s="48" t="s">
        <v>88</v>
      </c>
      <c r="C12" s="44" t="s">
        <v>184</v>
      </c>
      <c r="D12" s="50"/>
      <c r="E12" s="50"/>
      <c r="F12" s="50"/>
      <c r="G12" s="50"/>
      <c r="H12" s="50"/>
      <c r="I12" s="50"/>
      <c r="J12" s="51"/>
    </row>
    <row r="13" spans="1:10" ht="90" hidden="1" outlineLevel="2" x14ac:dyDescent="0.25">
      <c r="B13" s="45" t="s">
        <v>95</v>
      </c>
      <c r="C13" s="46">
        <v>44</v>
      </c>
      <c r="D13" s="33" t="s">
        <v>241</v>
      </c>
      <c r="E13" s="1" t="s">
        <v>239</v>
      </c>
      <c r="F13" s="45" t="s">
        <v>97</v>
      </c>
      <c r="G13" s="33" t="s">
        <v>240</v>
      </c>
      <c r="H13" s="41" t="s">
        <v>120</v>
      </c>
      <c r="I13" s="33" t="s">
        <v>16</v>
      </c>
      <c r="J13" s="45"/>
    </row>
    <row r="14" spans="1:10" ht="15.75" customHeight="1" outlineLevel="1" collapsed="1" x14ac:dyDescent="0.25">
      <c r="B14" s="52" t="s">
        <v>89</v>
      </c>
      <c r="C14" s="47" t="s">
        <v>116</v>
      </c>
      <c r="D14" s="50"/>
      <c r="E14" s="50"/>
      <c r="F14" s="50"/>
      <c r="G14" s="50"/>
      <c r="H14" s="50"/>
      <c r="I14" s="50"/>
      <c r="J14" s="51"/>
    </row>
    <row r="15" spans="1:10" ht="60" hidden="1" outlineLevel="2" x14ac:dyDescent="0.25">
      <c r="B15" s="45" t="s">
        <v>96</v>
      </c>
      <c r="C15" s="46">
        <v>45</v>
      </c>
      <c r="D15" s="33" t="s">
        <v>452</v>
      </c>
      <c r="E15" s="33" t="s">
        <v>114</v>
      </c>
      <c r="F15" s="45" t="s">
        <v>97</v>
      </c>
      <c r="G15" s="45" t="s">
        <v>115</v>
      </c>
      <c r="H15" s="41" t="s">
        <v>470</v>
      </c>
      <c r="I15" s="33" t="s">
        <v>16</v>
      </c>
      <c r="J15" s="45"/>
    </row>
    <row r="16" spans="1:10" ht="90" hidden="1" outlineLevel="2" x14ac:dyDescent="0.25">
      <c r="B16" s="45" t="s">
        <v>234</v>
      </c>
      <c r="C16" s="46">
        <v>60</v>
      </c>
      <c r="D16" s="33" t="s">
        <v>220</v>
      </c>
      <c r="E16" s="3" t="s">
        <v>223</v>
      </c>
      <c r="F16" s="45" t="s">
        <v>97</v>
      </c>
      <c r="G16" s="33" t="s">
        <v>221</v>
      </c>
      <c r="H16" s="41" t="s">
        <v>120</v>
      </c>
      <c r="I16" s="33" t="s">
        <v>16</v>
      </c>
      <c r="J16" s="45"/>
    </row>
    <row r="17" spans="2:10" ht="90" hidden="1" outlineLevel="2" x14ac:dyDescent="0.25">
      <c r="B17" s="45" t="s">
        <v>235</v>
      </c>
      <c r="C17" s="46">
        <v>61</v>
      </c>
      <c r="D17" s="33" t="s">
        <v>222</v>
      </c>
      <c r="E17" s="3" t="s">
        <v>224</v>
      </c>
      <c r="F17" s="45" t="s">
        <v>97</v>
      </c>
      <c r="G17" s="33" t="s">
        <v>225</v>
      </c>
      <c r="H17" s="41" t="s">
        <v>120</v>
      </c>
      <c r="I17" s="33" t="s">
        <v>16</v>
      </c>
      <c r="J17" s="45"/>
    </row>
    <row r="18" spans="2:10" ht="45" hidden="1" outlineLevel="2" x14ac:dyDescent="0.25">
      <c r="B18" s="45" t="s">
        <v>236</v>
      </c>
      <c r="C18" s="46">
        <v>62</v>
      </c>
      <c r="D18" s="33" t="s">
        <v>227</v>
      </c>
      <c r="E18" s="3" t="s">
        <v>229</v>
      </c>
      <c r="F18" s="45" t="s">
        <v>97</v>
      </c>
      <c r="G18" s="33" t="s">
        <v>226</v>
      </c>
      <c r="H18" s="41" t="s">
        <v>120</v>
      </c>
      <c r="I18" s="33" t="s">
        <v>16</v>
      </c>
      <c r="J18" s="45"/>
    </row>
    <row r="19" spans="2:10" ht="45" hidden="1" outlineLevel="2" x14ac:dyDescent="0.25">
      <c r="B19" s="45" t="s">
        <v>237</v>
      </c>
      <c r="C19" s="46">
        <v>63</v>
      </c>
      <c r="D19" s="33" t="s">
        <v>228</v>
      </c>
      <c r="E19" s="3" t="s">
        <v>230</v>
      </c>
      <c r="F19" s="45" t="s">
        <v>97</v>
      </c>
      <c r="G19" s="33" t="s">
        <v>231</v>
      </c>
      <c r="H19" s="41" t="s">
        <v>120</v>
      </c>
      <c r="I19" s="33" t="s">
        <v>16</v>
      </c>
      <c r="J19" s="45"/>
    </row>
    <row r="20" spans="2:10" ht="60" hidden="1" outlineLevel="2" x14ac:dyDescent="0.25">
      <c r="B20" s="45" t="s">
        <v>238</v>
      </c>
      <c r="C20" s="46">
        <v>46</v>
      </c>
      <c r="D20" s="33" t="s">
        <v>299</v>
      </c>
      <c r="E20" s="33" t="s">
        <v>232</v>
      </c>
      <c r="F20" s="45" t="s">
        <v>97</v>
      </c>
      <c r="G20" s="33" t="s">
        <v>233</v>
      </c>
      <c r="H20" s="41" t="s">
        <v>120</v>
      </c>
      <c r="I20" s="33" t="s">
        <v>16</v>
      </c>
      <c r="J20" s="45"/>
    </row>
    <row r="21" spans="2:10" ht="15.75" outlineLevel="1" collapsed="1" x14ac:dyDescent="0.25">
      <c r="B21" s="48" t="s">
        <v>90</v>
      </c>
      <c r="C21" s="49" t="s">
        <v>117</v>
      </c>
      <c r="D21" s="50"/>
      <c r="E21" s="50"/>
      <c r="F21" s="50"/>
      <c r="G21" s="50"/>
      <c r="H21" s="50"/>
      <c r="I21" s="50"/>
      <c r="J21" s="51"/>
    </row>
    <row r="22" spans="2:10" ht="30" hidden="1" outlineLevel="2" x14ac:dyDescent="0.25">
      <c r="B22" s="45" t="s">
        <v>99</v>
      </c>
      <c r="C22" s="46">
        <v>47</v>
      </c>
      <c r="D22" s="33" t="s">
        <v>119</v>
      </c>
      <c r="E22" s="33" t="s">
        <v>121</v>
      </c>
      <c r="F22" s="45" t="s">
        <v>97</v>
      </c>
      <c r="G22" s="33" t="s">
        <v>122</v>
      </c>
      <c r="H22" s="41" t="s">
        <v>120</v>
      </c>
      <c r="I22" s="33" t="s">
        <v>123</v>
      </c>
      <c r="J22" s="45"/>
    </row>
    <row r="23" spans="2:10" ht="75" hidden="1" outlineLevel="2" x14ac:dyDescent="0.25">
      <c r="B23" s="45" t="s">
        <v>118</v>
      </c>
      <c r="C23" s="46">
        <v>49</v>
      </c>
      <c r="D23" s="33" t="s">
        <v>497</v>
      </c>
      <c r="E23" s="33" t="s">
        <v>499</v>
      </c>
      <c r="F23" s="45" t="s">
        <v>97</v>
      </c>
      <c r="G23" s="33" t="s">
        <v>124</v>
      </c>
      <c r="H23" s="41" t="s">
        <v>120</v>
      </c>
      <c r="I23" s="33" t="s">
        <v>16</v>
      </c>
      <c r="J23" s="45"/>
    </row>
    <row r="24" spans="2:10" collapsed="1" x14ac:dyDescent="0.25">
      <c r="B24" s="61" t="s">
        <v>177</v>
      </c>
      <c r="C24" s="53"/>
      <c r="D24" s="53"/>
      <c r="E24" s="53"/>
      <c r="F24" s="53"/>
      <c r="G24" s="53"/>
      <c r="H24" s="53"/>
      <c r="I24" s="53"/>
      <c r="J24" s="53"/>
    </row>
    <row r="25" spans="2:10" ht="15.75" outlineLevel="1" collapsed="1" x14ac:dyDescent="0.25">
      <c r="B25" s="48" t="s">
        <v>111</v>
      </c>
      <c r="C25" s="49" t="s">
        <v>182</v>
      </c>
      <c r="D25" s="50"/>
      <c r="E25" s="50"/>
      <c r="F25" s="50"/>
      <c r="G25" s="50"/>
      <c r="H25" s="50"/>
      <c r="I25" s="50"/>
      <c r="J25" s="51"/>
    </row>
    <row r="26" spans="2:10" ht="90" hidden="1" outlineLevel="2" x14ac:dyDescent="0.25">
      <c r="B26" s="45" t="s">
        <v>112</v>
      </c>
      <c r="C26" s="46">
        <v>65</v>
      </c>
      <c r="D26" s="33" t="s">
        <v>202</v>
      </c>
      <c r="E26" s="33" t="s">
        <v>210</v>
      </c>
      <c r="F26" s="45" t="s">
        <v>97</v>
      </c>
      <c r="G26" s="33" t="s">
        <v>211</v>
      </c>
      <c r="H26" s="41" t="s">
        <v>120</v>
      </c>
      <c r="I26" s="33" t="s">
        <v>208</v>
      </c>
      <c r="J26" s="45"/>
    </row>
    <row r="27" spans="2:10" ht="90" hidden="1" outlineLevel="2" x14ac:dyDescent="0.25">
      <c r="B27" s="45" t="s">
        <v>204</v>
      </c>
      <c r="C27" s="46">
        <v>66</v>
      </c>
      <c r="D27" s="33" t="s">
        <v>203</v>
      </c>
      <c r="E27" s="33" t="s">
        <v>212</v>
      </c>
      <c r="F27" s="45" t="s">
        <v>97</v>
      </c>
      <c r="G27" s="33" t="s">
        <v>213</v>
      </c>
      <c r="H27" s="41" t="s">
        <v>120</v>
      </c>
      <c r="I27" s="33" t="s">
        <v>208</v>
      </c>
      <c r="J27" s="45"/>
    </row>
    <row r="28" spans="2:10" ht="90" hidden="1" outlineLevel="2" x14ac:dyDescent="0.25">
      <c r="B28" s="45" t="s">
        <v>205</v>
      </c>
      <c r="C28" s="46">
        <v>67</v>
      </c>
      <c r="D28" s="33" t="s">
        <v>215</v>
      </c>
      <c r="E28" s="33" t="s">
        <v>216</v>
      </c>
      <c r="F28" s="45" t="s">
        <v>97</v>
      </c>
      <c r="G28" s="33" t="s">
        <v>213</v>
      </c>
      <c r="H28" s="41" t="s">
        <v>120</v>
      </c>
      <c r="I28" s="33" t="s">
        <v>208</v>
      </c>
      <c r="J28" s="45"/>
    </row>
    <row r="29" spans="2:10" ht="90" hidden="1" outlineLevel="2" x14ac:dyDescent="0.25">
      <c r="B29" s="45" t="s">
        <v>214</v>
      </c>
      <c r="C29" s="46">
        <v>71</v>
      </c>
      <c r="D29" s="33" t="s">
        <v>209</v>
      </c>
      <c r="E29" s="33" t="s">
        <v>206</v>
      </c>
      <c r="F29" s="45" t="s">
        <v>97</v>
      </c>
      <c r="G29" s="33" t="s">
        <v>207</v>
      </c>
      <c r="H29" s="41" t="s">
        <v>120</v>
      </c>
      <c r="I29" s="33" t="s">
        <v>208</v>
      </c>
      <c r="J29" s="45"/>
    </row>
    <row r="30" spans="2:10" ht="75" hidden="1" outlineLevel="2" x14ac:dyDescent="0.25">
      <c r="B30" s="45" t="s">
        <v>245</v>
      </c>
      <c r="C30" s="46">
        <v>68</v>
      </c>
      <c r="D30" s="33" t="s">
        <v>242</v>
      </c>
      <c r="E30" s="33" t="s">
        <v>248</v>
      </c>
      <c r="F30" s="45" t="s">
        <v>97</v>
      </c>
      <c r="G30" s="33" t="s">
        <v>250</v>
      </c>
      <c r="H30" s="41" t="s">
        <v>120</v>
      </c>
      <c r="I30" s="33" t="s">
        <v>208</v>
      </c>
      <c r="J30" s="45"/>
    </row>
    <row r="31" spans="2:10" ht="75" hidden="1" outlineLevel="2" x14ac:dyDescent="0.25">
      <c r="B31" s="45" t="s">
        <v>246</v>
      </c>
      <c r="C31" s="46">
        <v>69</v>
      </c>
      <c r="D31" s="33" t="s">
        <v>243</v>
      </c>
      <c r="E31" s="33" t="s">
        <v>249</v>
      </c>
      <c r="F31" s="45" t="s">
        <v>97</v>
      </c>
      <c r="G31" s="33" t="s">
        <v>251</v>
      </c>
      <c r="H31" s="41" t="s">
        <v>120</v>
      </c>
      <c r="I31" s="33" t="s">
        <v>208</v>
      </c>
      <c r="J31" s="45"/>
    </row>
    <row r="32" spans="2:10" ht="75" hidden="1" outlineLevel="2" x14ac:dyDescent="0.25">
      <c r="B32" s="45" t="s">
        <v>247</v>
      </c>
      <c r="C32" s="46">
        <v>70</v>
      </c>
      <c r="D32" s="33" t="s">
        <v>244</v>
      </c>
      <c r="E32" s="33" t="s">
        <v>252</v>
      </c>
      <c r="F32" s="45" t="s">
        <v>97</v>
      </c>
      <c r="G32" s="33" t="s">
        <v>251</v>
      </c>
      <c r="H32" s="41" t="s">
        <v>120</v>
      </c>
      <c r="I32" s="33" t="s">
        <v>208</v>
      </c>
      <c r="J32" s="45"/>
    </row>
    <row r="33" spans="2:10" collapsed="1" x14ac:dyDescent="0.25">
      <c r="B33" s="61" t="s">
        <v>178</v>
      </c>
      <c r="C33" s="53"/>
      <c r="D33" s="53"/>
      <c r="E33" s="53"/>
      <c r="F33" s="53"/>
      <c r="G33" s="53"/>
      <c r="H33" s="53"/>
      <c r="I33" s="53"/>
      <c r="J33" s="53"/>
    </row>
    <row r="34" spans="2:10" ht="15.75" outlineLevel="1" collapsed="1" x14ac:dyDescent="0.25">
      <c r="B34" s="48" t="s">
        <v>125</v>
      </c>
      <c r="C34" s="49" t="s">
        <v>185</v>
      </c>
      <c r="D34" s="50"/>
      <c r="E34" s="50"/>
      <c r="F34" s="50"/>
      <c r="G34" s="50"/>
      <c r="H34" s="50"/>
      <c r="I34" s="50"/>
      <c r="J34" s="51"/>
    </row>
    <row r="35" spans="2:10" ht="105" hidden="1" outlineLevel="2" x14ac:dyDescent="0.25">
      <c r="B35" s="45" t="s">
        <v>131</v>
      </c>
      <c r="C35" s="46">
        <v>73</v>
      </c>
      <c r="D35" s="33" t="s">
        <v>217</v>
      </c>
      <c r="E35" s="71" t="s">
        <v>258</v>
      </c>
      <c r="F35" s="45" t="s">
        <v>97</v>
      </c>
      <c r="G35" s="33" t="s">
        <v>259</v>
      </c>
      <c r="H35" s="41" t="s">
        <v>120</v>
      </c>
      <c r="I35" s="33" t="s">
        <v>140</v>
      </c>
      <c r="J35" s="45"/>
    </row>
    <row r="36" spans="2:10" ht="105" hidden="1" outlineLevel="2" x14ac:dyDescent="0.25">
      <c r="B36" s="45" t="s">
        <v>270</v>
      </c>
      <c r="C36" s="46">
        <v>74</v>
      </c>
      <c r="D36" s="33" t="s">
        <v>183</v>
      </c>
      <c r="E36" s="71" t="s">
        <v>260</v>
      </c>
      <c r="F36" s="45" t="s">
        <v>97</v>
      </c>
      <c r="G36" s="33" t="s">
        <v>261</v>
      </c>
      <c r="H36" s="41" t="s">
        <v>120</v>
      </c>
      <c r="I36" s="33" t="s">
        <v>140</v>
      </c>
      <c r="J36" s="45"/>
    </row>
    <row r="37" spans="2:10" ht="105" hidden="1" outlineLevel="2" x14ac:dyDescent="0.25">
      <c r="B37" s="45" t="s">
        <v>271</v>
      </c>
      <c r="C37" s="46">
        <v>75</v>
      </c>
      <c r="D37" s="33" t="s">
        <v>218</v>
      </c>
      <c r="E37" s="71" t="s">
        <v>268</v>
      </c>
      <c r="F37" s="45" t="s">
        <v>97</v>
      </c>
      <c r="G37" s="33" t="s">
        <v>269</v>
      </c>
      <c r="H37" s="41" t="s">
        <v>120</v>
      </c>
      <c r="I37" s="33" t="s">
        <v>140</v>
      </c>
      <c r="J37" s="45"/>
    </row>
    <row r="38" spans="2:10" ht="75" hidden="1" outlineLevel="2" x14ac:dyDescent="0.25">
      <c r="B38" s="45" t="s">
        <v>272</v>
      </c>
      <c r="C38" s="46">
        <v>76</v>
      </c>
      <c r="D38" s="33" t="s">
        <v>274</v>
      </c>
      <c r="E38" s="65" t="s">
        <v>277</v>
      </c>
      <c r="F38" s="45" t="s">
        <v>97</v>
      </c>
      <c r="G38" s="33" t="s">
        <v>278</v>
      </c>
      <c r="H38" s="41" t="s">
        <v>120</v>
      </c>
      <c r="I38" s="33" t="s">
        <v>140</v>
      </c>
      <c r="J38" s="45"/>
    </row>
    <row r="39" spans="2:10" ht="16.5" customHeight="1" outlineLevel="1" collapsed="1" x14ac:dyDescent="0.25">
      <c r="B39" s="48" t="s">
        <v>133</v>
      </c>
      <c r="C39" s="49" t="s">
        <v>186</v>
      </c>
      <c r="D39" s="50"/>
      <c r="E39" s="50"/>
      <c r="F39" s="50"/>
      <c r="G39" s="50"/>
      <c r="H39" s="50"/>
      <c r="I39" s="50"/>
      <c r="J39" s="51"/>
    </row>
    <row r="40" spans="2:10" ht="75" hidden="1" outlineLevel="2" x14ac:dyDescent="0.25">
      <c r="B40" s="45" t="s">
        <v>135</v>
      </c>
      <c r="C40" s="46">
        <v>77</v>
      </c>
      <c r="D40" s="33" t="s">
        <v>227</v>
      </c>
      <c r="E40" s="64" t="s">
        <v>253</v>
      </c>
      <c r="F40" s="45" t="s">
        <v>97</v>
      </c>
      <c r="G40" s="33" t="s">
        <v>226</v>
      </c>
      <c r="H40" s="41" t="s">
        <v>120</v>
      </c>
      <c r="I40" s="33" t="s">
        <v>140</v>
      </c>
      <c r="J40" s="45"/>
    </row>
    <row r="41" spans="2:10" ht="105" hidden="1" outlineLevel="2" x14ac:dyDescent="0.25">
      <c r="B41" s="45" t="s">
        <v>152</v>
      </c>
      <c r="C41" s="46">
        <v>78</v>
      </c>
      <c r="D41" s="33" t="s">
        <v>228</v>
      </c>
      <c r="E41" s="64" t="s">
        <v>505</v>
      </c>
      <c r="F41" s="45" t="s">
        <v>97</v>
      </c>
      <c r="G41" s="33" t="s">
        <v>231</v>
      </c>
      <c r="H41" s="41" t="s">
        <v>120</v>
      </c>
      <c r="I41" s="33" t="s">
        <v>140</v>
      </c>
      <c r="J41" s="45"/>
    </row>
    <row r="42" spans="2:10" ht="105" hidden="1" outlineLevel="2" x14ac:dyDescent="0.25">
      <c r="B42" s="45" t="s">
        <v>279</v>
      </c>
      <c r="C42" s="46">
        <v>79</v>
      </c>
      <c r="D42" s="33" t="s">
        <v>254</v>
      </c>
      <c r="E42" s="64" t="s">
        <v>276</v>
      </c>
      <c r="F42" s="45" t="s">
        <v>97</v>
      </c>
      <c r="G42" s="33" t="s">
        <v>255</v>
      </c>
      <c r="H42" s="41" t="s">
        <v>120</v>
      </c>
      <c r="I42" s="33" t="s">
        <v>140</v>
      </c>
      <c r="J42" s="45"/>
    </row>
    <row r="43" spans="2:10" ht="105" hidden="1" outlineLevel="2" x14ac:dyDescent="0.25">
      <c r="B43" s="45" t="s">
        <v>280</v>
      </c>
      <c r="C43" s="46">
        <v>80</v>
      </c>
      <c r="D43" s="33" t="s">
        <v>256</v>
      </c>
      <c r="E43" s="64" t="s">
        <v>275</v>
      </c>
      <c r="F43" s="45" t="s">
        <v>97</v>
      </c>
      <c r="G43" s="33" t="s">
        <v>257</v>
      </c>
      <c r="H43" s="41" t="s">
        <v>120</v>
      </c>
      <c r="I43" s="33" t="s">
        <v>140</v>
      </c>
      <c r="J43" s="45"/>
    </row>
    <row r="44" spans="2:10" ht="135" hidden="1" outlineLevel="2" x14ac:dyDescent="0.25">
      <c r="B44" s="45" t="s">
        <v>281</v>
      </c>
      <c r="C44" s="46">
        <v>81</v>
      </c>
      <c r="D44" s="33" t="s">
        <v>219</v>
      </c>
      <c r="E44" s="64" t="s">
        <v>463</v>
      </c>
      <c r="F44" s="45" t="s">
        <v>97</v>
      </c>
      <c r="G44" s="33" t="s">
        <v>273</v>
      </c>
      <c r="H44" s="41" t="s">
        <v>120</v>
      </c>
      <c r="I44" s="33" t="s">
        <v>140</v>
      </c>
      <c r="J44" s="45"/>
    </row>
    <row r="45" spans="2:10" ht="135" hidden="1" outlineLevel="2" x14ac:dyDescent="0.25">
      <c r="B45" s="45" t="s">
        <v>462</v>
      </c>
      <c r="C45" s="46">
        <v>82</v>
      </c>
      <c r="D45" s="33" t="s">
        <v>506</v>
      </c>
      <c r="E45" s="64" t="s">
        <v>464</v>
      </c>
      <c r="F45" s="45"/>
      <c r="G45" s="33" t="s">
        <v>465</v>
      </c>
      <c r="H45" s="41" t="s">
        <v>470</v>
      </c>
      <c r="I45" s="33" t="s">
        <v>140</v>
      </c>
      <c r="J45" s="45"/>
    </row>
    <row r="46" spans="2:10" ht="135" hidden="1" outlineLevel="2" x14ac:dyDescent="0.25">
      <c r="B46" s="45" t="s">
        <v>466</v>
      </c>
      <c r="C46" s="46">
        <v>83</v>
      </c>
      <c r="D46" s="33" t="s">
        <v>467</v>
      </c>
      <c r="E46" s="64" t="s">
        <v>468</v>
      </c>
      <c r="F46" s="45"/>
      <c r="G46" s="33" t="s">
        <v>469</v>
      </c>
      <c r="H46" s="41" t="s">
        <v>470</v>
      </c>
      <c r="I46" s="33" t="s">
        <v>140</v>
      </c>
      <c r="J46" s="45"/>
    </row>
    <row r="47" spans="2:10" collapsed="1" x14ac:dyDescent="0.25">
      <c r="B47" s="61" t="s">
        <v>179</v>
      </c>
      <c r="C47" s="53"/>
      <c r="D47" s="53"/>
      <c r="E47" s="53"/>
      <c r="F47" s="53"/>
      <c r="G47" s="53"/>
      <c r="H47" s="53"/>
      <c r="I47" s="53"/>
      <c r="J47" s="53"/>
    </row>
    <row r="48" spans="2:10" ht="15.75" outlineLevel="1" collapsed="1" x14ac:dyDescent="0.25">
      <c r="B48" s="48" t="s">
        <v>141</v>
      </c>
      <c r="C48" s="49" t="s">
        <v>187</v>
      </c>
      <c r="D48" s="50"/>
      <c r="E48" s="50"/>
      <c r="F48" s="50"/>
      <c r="G48" s="50"/>
      <c r="H48" s="50"/>
      <c r="I48" s="50"/>
      <c r="J48" s="51"/>
    </row>
    <row r="49" spans="2:10" ht="45" hidden="1" outlineLevel="2" x14ac:dyDescent="0.25">
      <c r="B49" s="45" t="s">
        <v>146</v>
      </c>
      <c r="C49" s="46">
        <v>85</v>
      </c>
      <c r="D49" s="33" t="s">
        <v>282</v>
      </c>
      <c r="E49" s="33" t="s">
        <v>283</v>
      </c>
      <c r="F49" s="45" t="s">
        <v>97</v>
      </c>
      <c r="G49" s="33" t="s">
        <v>284</v>
      </c>
      <c r="H49" s="41" t="s">
        <v>120</v>
      </c>
      <c r="I49" s="33" t="s">
        <v>108</v>
      </c>
      <c r="J49" s="45"/>
    </row>
    <row r="50" spans="2:10" collapsed="1" x14ac:dyDescent="0.25">
      <c r="B50" s="61" t="s">
        <v>46</v>
      </c>
      <c r="C50" s="53"/>
      <c r="D50" s="53"/>
      <c r="E50" s="53"/>
      <c r="F50" s="53"/>
      <c r="G50" s="53"/>
      <c r="H50" s="53"/>
      <c r="I50" s="53"/>
      <c r="J50" s="53"/>
    </row>
    <row r="51" spans="2:10" ht="15.75" outlineLevel="1" collapsed="1" x14ac:dyDescent="0.25">
      <c r="B51" s="48" t="s">
        <v>156</v>
      </c>
      <c r="C51" s="60" t="s">
        <v>110</v>
      </c>
      <c r="D51" s="50"/>
      <c r="E51" s="50"/>
      <c r="F51" s="50"/>
      <c r="G51" s="50"/>
      <c r="H51" s="50"/>
      <c r="I51" s="50"/>
      <c r="J51" s="51"/>
    </row>
    <row r="52" spans="2:10" ht="90" hidden="1" outlineLevel="2" x14ac:dyDescent="0.25">
      <c r="B52" s="45" t="s">
        <v>158</v>
      </c>
      <c r="C52" s="46">
        <v>50</v>
      </c>
      <c r="D52" s="33" t="s">
        <v>285</v>
      </c>
      <c r="E52" s="33" t="s">
        <v>286</v>
      </c>
      <c r="F52" s="45" t="s">
        <v>97</v>
      </c>
      <c r="G52" s="33" t="s">
        <v>126</v>
      </c>
      <c r="H52" s="41" t="s">
        <v>120</v>
      </c>
      <c r="I52" s="33" t="s">
        <v>460</v>
      </c>
      <c r="J52" s="45"/>
    </row>
    <row r="53" spans="2:10" ht="90" hidden="1" outlineLevel="2" x14ac:dyDescent="0.25">
      <c r="B53" s="45" t="s">
        <v>159</v>
      </c>
      <c r="C53" s="46">
        <v>86</v>
      </c>
      <c r="D53" s="33" t="s">
        <v>287</v>
      </c>
      <c r="E53" s="33" t="s">
        <v>288</v>
      </c>
      <c r="F53" s="45" t="s">
        <v>97</v>
      </c>
      <c r="G53" s="33" t="s">
        <v>126</v>
      </c>
      <c r="H53" s="41" t="s">
        <v>120</v>
      </c>
      <c r="I53" s="33" t="s">
        <v>460</v>
      </c>
      <c r="J53" s="45"/>
    </row>
    <row r="54" spans="2:10" ht="90" hidden="1" outlineLevel="2" x14ac:dyDescent="0.25">
      <c r="B54" s="45" t="s">
        <v>291</v>
      </c>
      <c r="C54" s="46">
        <v>87</v>
      </c>
      <c r="D54" s="33" t="s">
        <v>290</v>
      </c>
      <c r="E54" s="33" t="s">
        <v>289</v>
      </c>
      <c r="F54" s="45" t="s">
        <v>97</v>
      </c>
      <c r="G54" s="33" t="s">
        <v>126</v>
      </c>
      <c r="H54" s="41" t="s">
        <v>120</v>
      </c>
      <c r="I54" s="33" t="s">
        <v>460</v>
      </c>
      <c r="J54" s="45"/>
    </row>
    <row r="55" spans="2:10" ht="90" hidden="1" outlineLevel="2" x14ac:dyDescent="0.25">
      <c r="B55" s="45" t="s">
        <v>315</v>
      </c>
      <c r="C55" s="46">
        <v>88</v>
      </c>
      <c r="D55" s="33" t="s">
        <v>313</v>
      </c>
      <c r="E55" s="33" t="s">
        <v>314</v>
      </c>
      <c r="F55" s="45" t="s">
        <v>97</v>
      </c>
      <c r="G55" s="33" t="s">
        <v>126</v>
      </c>
      <c r="H55" s="41" t="s">
        <v>120</v>
      </c>
      <c r="I55" s="33" t="s">
        <v>460</v>
      </c>
      <c r="J55" s="45"/>
    </row>
    <row r="56" spans="2:10" ht="135" hidden="1" outlineLevel="2" x14ac:dyDescent="0.25">
      <c r="B56" s="45" t="s">
        <v>316</v>
      </c>
      <c r="C56" s="46">
        <v>89</v>
      </c>
      <c r="D56" s="33" t="s">
        <v>292</v>
      </c>
      <c r="E56" s="33" t="s">
        <v>295</v>
      </c>
      <c r="F56" s="45" t="s">
        <v>97</v>
      </c>
      <c r="G56" s="33" t="s">
        <v>296</v>
      </c>
      <c r="H56" s="41" t="s">
        <v>120</v>
      </c>
      <c r="I56" s="33" t="s">
        <v>460</v>
      </c>
      <c r="J56" s="45"/>
    </row>
    <row r="57" spans="2:10" ht="135" hidden="1" outlineLevel="2" x14ac:dyDescent="0.25">
      <c r="B57" s="45" t="s">
        <v>317</v>
      </c>
      <c r="C57" s="46">
        <v>90</v>
      </c>
      <c r="D57" s="33" t="s">
        <v>293</v>
      </c>
      <c r="E57" s="33" t="s">
        <v>297</v>
      </c>
      <c r="F57" s="45" t="s">
        <v>97</v>
      </c>
      <c r="G57" s="33" t="s">
        <v>296</v>
      </c>
      <c r="H57" s="41" t="s">
        <v>120</v>
      </c>
      <c r="I57" s="33" t="s">
        <v>460</v>
      </c>
      <c r="J57" s="45"/>
    </row>
    <row r="58" spans="2:10" ht="135" hidden="1" outlineLevel="2" x14ac:dyDescent="0.25">
      <c r="B58" s="45" t="s">
        <v>318</v>
      </c>
      <c r="C58" s="46">
        <v>91</v>
      </c>
      <c r="D58" s="33" t="s">
        <v>294</v>
      </c>
      <c r="E58" s="33" t="s">
        <v>298</v>
      </c>
      <c r="F58" s="45" t="s">
        <v>97</v>
      </c>
      <c r="G58" s="33" t="s">
        <v>296</v>
      </c>
      <c r="H58" s="41" t="s">
        <v>120</v>
      </c>
      <c r="I58" s="33" t="s">
        <v>460</v>
      </c>
      <c r="J58" s="45"/>
    </row>
    <row r="59" spans="2:10" ht="135" hidden="1" outlineLevel="2" x14ac:dyDescent="0.25">
      <c r="B59" s="45" t="s">
        <v>319</v>
      </c>
      <c r="C59" s="46">
        <v>92</v>
      </c>
      <c r="D59" s="33" t="s">
        <v>320</v>
      </c>
      <c r="E59" s="33" t="s">
        <v>321</v>
      </c>
      <c r="F59" s="45" t="s">
        <v>97</v>
      </c>
      <c r="G59" s="33" t="s">
        <v>296</v>
      </c>
      <c r="H59" s="41" t="s">
        <v>120</v>
      </c>
      <c r="I59" s="33" t="s">
        <v>460</v>
      </c>
      <c r="J59" s="45"/>
    </row>
    <row r="60" spans="2:10" ht="15.75" outlineLevel="1" collapsed="1" x14ac:dyDescent="0.25">
      <c r="B60" s="48" t="s">
        <v>164</v>
      </c>
      <c r="C60" s="60" t="s">
        <v>113</v>
      </c>
      <c r="D60" s="50"/>
      <c r="E60" s="50"/>
      <c r="F60" s="50"/>
      <c r="G60" s="50"/>
      <c r="H60" s="50"/>
      <c r="I60" s="50"/>
      <c r="J60" s="51"/>
    </row>
    <row r="61" spans="2:10" ht="90" hidden="1" customHeight="1" outlineLevel="2" x14ac:dyDescent="0.25">
      <c r="B61" s="45" t="s">
        <v>166</v>
      </c>
      <c r="C61" s="46">
        <v>51</v>
      </c>
      <c r="D61" s="33" t="s">
        <v>301</v>
      </c>
      <c r="E61" s="33" t="s">
        <v>127</v>
      </c>
      <c r="F61" s="45" t="s">
        <v>97</v>
      </c>
      <c r="G61" s="33" t="s">
        <v>355</v>
      </c>
      <c r="H61" s="41" t="s">
        <v>120</v>
      </c>
      <c r="I61" s="33" t="s">
        <v>108</v>
      </c>
      <c r="J61" s="45"/>
    </row>
    <row r="62" spans="2:10" ht="105" hidden="1" customHeight="1" outlineLevel="2" x14ac:dyDescent="0.25">
      <c r="B62" s="45" t="s">
        <v>167</v>
      </c>
      <c r="C62" s="46">
        <v>52</v>
      </c>
      <c r="D62" s="33" t="s">
        <v>303</v>
      </c>
      <c r="E62" s="33" t="s">
        <v>128</v>
      </c>
      <c r="F62" s="45" t="s">
        <v>97</v>
      </c>
      <c r="G62" s="33" t="s">
        <v>356</v>
      </c>
      <c r="H62" s="41" t="s">
        <v>120</v>
      </c>
      <c r="I62" s="33" t="s">
        <v>108</v>
      </c>
      <c r="J62" s="45"/>
    </row>
    <row r="63" spans="2:10" ht="105" hidden="1" customHeight="1" outlineLevel="2" x14ac:dyDescent="0.25">
      <c r="B63" s="45" t="s">
        <v>188</v>
      </c>
      <c r="C63" s="46">
        <v>53</v>
      </c>
      <c r="D63" s="33" t="s">
        <v>302</v>
      </c>
      <c r="E63" s="33" t="s">
        <v>129</v>
      </c>
      <c r="F63" s="45" t="s">
        <v>97</v>
      </c>
      <c r="G63" s="33" t="s">
        <v>356</v>
      </c>
      <c r="H63" s="41" t="s">
        <v>120</v>
      </c>
      <c r="I63" s="33" t="s">
        <v>108</v>
      </c>
      <c r="J63" s="45"/>
    </row>
    <row r="64" spans="2:10" ht="105" hidden="1" customHeight="1" outlineLevel="2" x14ac:dyDescent="0.25">
      <c r="B64" s="45" t="s">
        <v>310</v>
      </c>
      <c r="C64" s="46">
        <v>93</v>
      </c>
      <c r="D64" s="33" t="s">
        <v>311</v>
      </c>
      <c r="E64" s="33" t="s">
        <v>312</v>
      </c>
      <c r="F64" s="45" t="s">
        <v>97</v>
      </c>
      <c r="G64" s="33" t="s">
        <v>357</v>
      </c>
      <c r="H64" s="41" t="s">
        <v>120</v>
      </c>
      <c r="I64" s="33" t="s">
        <v>108</v>
      </c>
      <c r="J64" s="45"/>
    </row>
    <row r="65" spans="2:10" collapsed="1" x14ac:dyDescent="0.25">
      <c r="B65" s="61" t="s">
        <v>26</v>
      </c>
      <c r="C65" s="53"/>
      <c r="D65" s="53"/>
      <c r="E65" s="53"/>
      <c r="F65" s="53"/>
      <c r="G65" s="53"/>
      <c r="H65" s="53"/>
      <c r="I65" s="53"/>
      <c r="J65" s="53"/>
    </row>
    <row r="66" spans="2:10" ht="15.75" outlineLevel="1" collapsed="1" x14ac:dyDescent="0.25">
      <c r="B66" s="48" t="s">
        <v>176</v>
      </c>
      <c r="C66" s="60" t="s">
        <v>130</v>
      </c>
      <c r="D66" s="50"/>
      <c r="E66" s="50"/>
      <c r="F66" s="50"/>
      <c r="G66" s="50"/>
      <c r="H66" s="50"/>
      <c r="I66" s="50"/>
      <c r="J66" s="51"/>
    </row>
    <row r="67" spans="2:10" ht="45" hidden="1" outlineLevel="2" x14ac:dyDescent="0.25">
      <c r="B67" s="45" t="s">
        <v>189</v>
      </c>
      <c r="C67" s="46">
        <v>54</v>
      </c>
      <c r="D67" s="33" t="s">
        <v>461</v>
      </c>
      <c r="E67" s="33" t="s">
        <v>132</v>
      </c>
      <c r="F67" s="45" t="s">
        <v>97</v>
      </c>
      <c r="G67" s="62" t="s">
        <v>300</v>
      </c>
      <c r="H67" s="41" t="s">
        <v>120</v>
      </c>
      <c r="I67" s="33" t="s">
        <v>16</v>
      </c>
      <c r="J67" s="45"/>
    </row>
    <row r="68" spans="2:10" ht="15.75" outlineLevel="1" collapsed="1" x14ac:dyDescent="0.25">
      <c r="B68" s="48" t="s">
        <v>190</v>
      </c>
      <c r="C68" s="60" t="s">
        <v>134</v>
      </c>
      <c r="D68" s="50"/>
      <c r="E68" s="50"/>
      <c r="F68" s="50"/>
      <c r="G68" s="50"/>
      <c r="H68" s="50"/>
      <c r="I68" s="50"/>
      <c r="J68" s="51"/>
    </row>
    <row r="69" spans="2:10" ht="75" hidden="1" outlineLevel="2" x14ac:dyDescent="0.25">
      <c r="B69" s="45" t="s">
        <v>191</v>
      </c>
      <c r="C69" s="46">
        <v>55</v>
      </c>
      <c r="D69" s="33" t="s">
        <v>137</v>
      </c>
      <c r="E69" s="33" t="s">
        <v>138</v>
      </c>
      <c r="F69" s="45" t="s">
        <v>97</v>
      </c>
      <c r="G69" s="33" t="s">
        <v>139</v>
      </c>
      <c r="H69" s="41" t="s">
        <v>470</v>
      </c>
      <c r="I69" s="33" t="s">
        <v>140</v>
      </c>
      <c r="J69" s="45"/>
    </row>
    <row r="70" spans="2:10" ht="30" hidden="1" outlineLevel="2" x14ac:dyDescent="0.25">
      <c r="B70" s="45" t="s">
        <v>192</v>
      </c>
      <c r="C70" s="46">
        <v>94</v>
      </c>
      <c r="D70" s="33" t="s">
        <v>153</v>
      </c>
      <c r="E70" s="33" t="s">
        <v>154</v>
      </c>
      <c r="F70" s="45" t="s">
        <v>97</v>
      </c>
      <c r="G70" s="33" t="s">
        <v>155</v>
      </c>
      <c r="H70" s="41" t="s">
        <v>470</v>
      </c>
      <c r="I70" s="33" t="s">
        <v>16</v>
      </c>
      <c r="J70" s="45"/>
    </row>
    <row r="71" spans="2:10" ht="15.75" customHeight="1" collapsed="1" x14ac:dyDescent="0.25">
      <c r="B71" s="61" t="s">
        <v>25</v>
      </c>
      <c r="C71" s="61"/>
      <c r="D71" s="61"/>
      <c r="E71" s="61"/>
      <c r="F71" s="61"/>
      <c r="G71" s="61"/>
      <c r="H71" s="61"/>
      <c r="I71" s="61"/>
      <c r="J71" s="61"/>
    </row>
    <row r="72" spans="2:10" ht="15.75" outlineLevel="1" collapsed="1" x14ac:dyDescent="0.25">
      <c r="B72" s="48" t="s">
        <v>193</v>
      </c>
      <c r="C72" s="60" t="s">
        <v>142</v>
      </c>
      <c r="D72" s="50"/>
      <c r="E72" s="50"/>
      <c r="F72" s="50"/>
      <c r="G72" s="50"/>
      <c r="H72" s="50"/>
      <c r="I72" s="50"/>
      <c r="J72" s="51"/>
    </row>
    <row r="73" spans="2:10" ht="120" hidden="1" outlineLevel="2" x14ac:dyDescent="0.25">
      <c r="B73" s="45" t="s">
        <v>194</v>
      </c>
      <c r="C73" s="46">
        <v>57</v>
      </c>
      <c r="D73" s="33" t="s">
        <v>143</v>
      </c>
      <c r="E73" s="33" t="s">
        <v>147</v>
      </c>
      <c r="F73" s="45" t="s">
        <v>97</v>
      </c>
      <c r="G73" s="33" t="s">
        <v>150</v>
      </c>
      <c r="H73" s="41" t="s">
        <v>120</v>
      </c>
      <c r="I73" s="33" t="s">
        <v>108</v>
      </c>
      <c r="J73" s="45"/>
    </row>
    <row r="74" spans="2:10" ht="135" hidden="1" outlineLevel="2" x14ac:dyDescent="0.25">
      <c r="B74" s="45" t="s">
        <v>195</v>
      </c>
      <c r="C74" s="46">
        <v>58</v>
      </c>
      <c r="D74" s="33" t="s">
        <v>144</v>
      </c>
      <c r="E74" s="33" t="s">
        <v>148</v>
      </c>
      <c r="F74" s="45" t="s">
        <v>97</v>
      </c>
      <c r="G74" s="33" t="s">
        <v>151</v>
      </c>
      <c r="H74" s="41" t="s">
        <v>120</v>
      </c>
      <c r="I74" s="33" t="s">
        <v>108</v>
      </c>
      <c r="J74" s="45"/>
    </row>
    <row r="75" spans="2:10" ht="135" hidden="1" outlineLevel="2" x14ac:dyDescent="0.25">
      <c r="B75" s="45" t="s">
        <v>196</v>
      </c>
      <c r="C75" s="46">
        <v>59</v>
      </c>
      <c r="D75" s="33" t="s">
        <v>145</v>
      </c>
      <c r="E75" s="33" t="s">
        <v>149</v>
      </c>
      <c r="F75" s="45" t="s">
        <v>97</v>
      </c>
      <c r="G75" s="33" t="s">
        <v>151</v>
      </c>
      <c r="H75" s="41" t="s">
        <v>120</v>
      </c>
      <c r="I75" s="33" t="s">
        <v>108</v>
      </c>
      <c r="J75" s="45"/>
    </row>
    <row r="76" spans="2:10" collapsed="1" x14ac:dyDescent="0.25">
      <c r="B76" s="61" t="s">
        <v>28</v>
      </c>
      <c r="C76" s="61"/>
      <c r="D76" s="61"/>
      <c r="E76" s="61"/>
      <c r="F76" s="61"/>
      <c r="G76" s="61"/>
      <c r="H76" s="61"/>
      <c r="I76" s="61"/>
      <c r="J76" s="61"/>
    </row>
    <row r="77" spans="2:10" ht="15.75" outlineLevel="1" collapsed="1" x14ac:dyDescent="0.25">
      <c r="B77" s="48" t="s">
        <v>197</v>
      </c>
      <c r="C77" s="60" t="s">
        <v>157</v>
      </c>
      <c r="D77" s="50"/>
      <c r="E77" s="50"/>
      <c r="F77" s="50"/>
      <c r="G77" s="50"/>
      <c r="H77" s="50"/>
      <c r="I77" s="50"/>
      <c r="J77" s="51"/>
    </row>
    <row r="78" spans="2:10" ht="90" hidden="1" outlineLevel="2" x14ac:dyDescent="0.25">
      <c r="B78" s="45" t="s">
        <v>198</v>
      </c>
      <c r="C78" s="46">
        <v>95</v>
      </c>
      <c r="D78" s="33" t="s">
        <v>162</v>
      </c>
      <c r="E78" s="33" t="s">
        <v>377</v>
      </c>
      <c r="F78" s="45" t="s">
        <v>97</v>
      </c>
      <c r="G78" s="33" t="s">
        <v>378</v>
      </c>
      <c r="H78" s="41" t="s">
        <v>120</v>
      </c>
      <c r="I78" s="33" t="s">
        <v>16</v>
      </c>
      <c r="J78" s="45"/>
    </row>
    <row r="79" spans="2:10" ht="30" hidden="1" outlineLevel="2" x14ac:dyDescent="0.25">
      <c r="B79" s="45" t="s">
        <v>471</v>
      </c>
      <c r="C79" s="46">
        <v>96</v>
      </c>
      <c r="D79" s="33" t="s">
        <v>163</v>
      </c>
      <c r="E79" s="33" t="s">
        <v>160</v>
      </c>
      <c r="F79" s="45" t="s">
        <v>97</v>
      </c>
      <c r="G79" s="33" t="s">
        <v>161</v>
      </c>
      <c r="H79" s="41" t="s">
        <v>472</v>
      </c>
      <c r="I79" s="33" t="s">
        <v>16</v>
      </c>
      <c r="J79" s="45"/>
    </row>
    <row r="80" spans="2:10" collapsed="1" x14ac:dyDescent="0.25">
      <c r="B80" s="61" t="s">
        <v>29</v>
      </c>
      <c r="C80" s="61"/>
      <c r="D80" s="61"/>
      <c r="E80" s="61"/>
      <c r="F80" s="61"/>
      <c r="G80" s="61"/>
      <c r="H80" s="61"/>
      <c r="I80" s="61"/>
      <c r="J80" s="61"/>
    </row>
    <row r="81" spans="2:10" ht="15.75" outlineLevel="1" collapsed="1" x14ac:dyDescent="0.25">
      <c r="B81" s="48" t="s">
        <v>199</v>
      </c>
      <c r="C81" s="60" t="s">
        <v>165</v>
      </c>
      <c r="D81" s="50"/>
      <c r="E81" s="50"/>
      <c r="F81" s="50"/>
      <c r="G81" s="50"/>
      <c r="H81" s="50"/>
      <c r="I81" s="50"/>
      <c r="J81" s="51"/>
    </row>
    <row r="82" spans="2:10" ht="45" hidden="1" outlineLevel="2" x14ac:dyDescent="0.25">
      <c r="B82" s="45" t="s">
        <v>200</v>
      </c>
      <c r="C82" s="46">
        <v>97</v>
      </c>
      <c r="D82" s="33" t="s">
        <v>168</v>
      </c>
      <c r="E82" s="33" t="s">
        <v>170</v>
      </c>
      <c r="F82" s="45" t="s">
        <v>97</v>
      </c>
      <c r="G82" s="33" t="s">
        <v>171</v>
      </c>
      <c r="H82" s="41" t="s">
        <v>120</v>
      </c>
      <c r="I82" s="33" t="s">
        <v>16</v>
      </c>
      <c r="J82" s="45"/>
    </row>
    <row r="83" spans="2:10" ht="60" hidden="1" outlineLevel="2" x14ac:dyDescent="0.25">
      <c r="B83" s="45" t="s">
        <v>473</v>
      </c>
      <c r="C83" s="46">
        <v>98</v>
      </c>
      <c r="D83" s="33" t="s">
        <v>169</v>
      </c>
      <c r="E83" s="33" t="s">
        <v>170</v>
      </c>
      <c r="F83" s="45" t="s">
        <v>97</v>
      </c>
      <c r="G83" s="62" t="s">
        <v>172</v>
      </c>
      <c r="H83" s="41" t="s">
        <v>472</v>
      </c>
      <c r="I83" s="33" t="s">
        <v>16</v>
      </c>
      <c r="J83" s="45"/>
    </row>
    <row r="84" spans="2:10" collapsed="1" x14ac:dyDescent="0.25">
      <c r="B84" s="61" t="s">
        <v>175</v>
      </c>
      <c r="C84" s="61"/>
      <c r="D84" s="61"/>
      <c r="E84" s="61"/>
      <c r="F84" s="61"/>
      <c r="G84" s="61"/>
      <c r="H84" s="61"/>
      <c r="I84" s="61"/>
      <c r="J84" s="61"/>
    </row>
    <row r="85" spans="2:10" ht="15.75" outlineLevel="1" collapsed="1" x14ac:dyDescent="0.25">
      <c r="B85" s="48" t="s">
        <v>201</v>
      </c>
      <c r="C85" s="60" t="s">
        <v>174</v>
      </c>
      <c r="D85" s="50"/>
      <c r="E85" s="50"/>
      <c r="F85" s="50"/>
      <c r="G85" s="50"/>
      <c r="H85" s="50"/>
      <c r="I85" s="50"/>
      <c r="J85" s="51"/>
    </row>
    <row r="86" spans="2:10" ht="120" hidden="1" outlineLevel="2" x14ac:dyDescent="0.25">
      <c r="B86" s="45" t="s">
        <v>307</v>
      </c>
      <c r="C86" s="46">
        <v>99</v>
      </c>
      <c r="D86" s="33" t="s">
        <v>304</v>
      </c>
      <c r="E86" s="33" t="s">
        <v>332</v>
      </c>
      <c r="F86" s="45" t="s">
        <v>97</v>
      </c>
      <c r="G86" s="33" t="s">
        <v>355</v>
      </c>
      <c r="H86" s="41" t="s">
        <v>120</v>
      </c>
      <c r="I86" s="33" t="s">
        <v>140</v>
      </c>
      <c r="J86" s="45"/>
    </row>
    <row r="87" spans="2:10" ht="120" hidden="1" outlineLevel="2" x14ac:dyDescent="0.25">
      <c r="B87" s="45" t="s">
        <v>308</v>
      </c>
      <c r="C87" s="46">
        <v>100</v>
      </c>
      <c r="D87" s="33" t="s">
        <v>305</v>
      </c>
      <c r="E87" s="33" t="s">
        <v>414</v>
      </c>
      <c r="F87" s="45" t="s">
        <v>97</v>
      </c>
      <c r="G87" s="33" t="s">
        <v>355</v>
      </c>
      <c r="H87" s="41" t="s">
        <v>120</v>
      </c>
      <c r="I87" s="33" t="s">
        <v>140</v>
      </c>
      <c r="J87" s="45"/>
    </row>
    <row r="88" spans="2:10" ht="120" hidden="1" outlineLevel="2" x14ac:dyDescent="0.25">
      <c r="B88" s="45" t="s">
        <v>309</v>
      </c>
      <c r="C88" s="46">
        <v>101</v>
      </c>
      <c r="D88" s="33" t="s">
        <v>306</v>
      </c>
      <c r="E88" s="33" t="s">
        <v>333</v>
      </c>
      <c r="F88" s="45" t="s">
        <v>97</v>
      </c>
      <c r="G88" s="33" t="s">
        <v>355</v>
      </c>
      <c r="H88" s="41" t="s">
        <v>120</v>
      </c>
      <c r="I88" s="33" t="s">
        <v>140</v>
      </c>
      <c r="J88" s="45"/>
    </row>
    <row r="89" spans="2:10" ht="15.75" outlineLevel="1" collapsed="1" x14ac:dyDescent="0.25">
      <c r="B89" s="48" t="s">
        <v>322</v>
      </c>
      <c r="C89" s="60" t="s">
        <v>323</v>
      </c>
      <c r="D89" s="50"/>
      <c r="E89" s="50"/>
      <c r="F89" s="50"/>
      <c r="G89" s="50"/>
      <c r="H89" s="50"/>
      <c r="I89" s="50"/>
      <c r="J89" s="51"/>
    </row>
    <row r="90" spans="2:10" ht="105" hidden="1" outlineLevel="2" x14ac:dyDescent="0.25">
      <c r="B90" s="45" t="s">
        <v>339</v>
      </c>
      <c r="C90" s="73">
        <v>102</v>
      </c>
      <c r="D90" s="33" t="s">
        <v>324</v>
      </c>
      <c r="E90" s="33" t="s">
        <v>334</v>
      </c>
      <c r="F90" s="45" t="s">
        <v>97</v>
      </c>
      <c r="G90" s="33" t="s">
        <v>327</v>
      </c>
      <c r="H90" s="41" t="s">
        <v>120</v>
      </c>
      <c r="I90" s="33" t="s">
        <v>140</v>
      </c>
      <c r="J90" s="45"/>
    </row>
    <row r="91" spans="2:10" ht="105" hidden="1" outlineLevel="2" x14ac:dyDescent="0.25">
      <c r="B91" s="45" t="s">
        <v>340</v>
      </c>
      <c r="C91" s="73">
        <v>103</v>
      </c>
      <c r="D91" s="33" t="s">
        <v>325</v>
      </c>
      <c r="E91" s="33" t="s">
        <v>335</v>
      </c>
      <c r="F91" s="45" t="s">
        <v>97</v>
      </c>
      <c r="G91" s="33" t="s">
        <v>327</v>
      </c>
      <c r="H91" s="41" t="s">
        <v>120</v>
      </c>
      <c r="I91" s="33" t="s">
        <v>140</v>
      </c>
      <c r="J91" s="45"/>
    </row>
    <row r="92" spans="2:10" ht="105" hidden="1" outlineLevel="2" x14ac:dyDescent="0.25">
      <c r="B92" s="45" t="s">
        <v>341</v>
      </c>
      <c r="C92" s="73">
        <v>104</v>
      </c>
      <c r="D92" s="33" t="s">
        <v>326</v>
      </c>
      <c r="E92" s="33" t="s">
        <v>336</v>
      </c>
      <c r="F92" s="45" t="s">
        <v>97</v>
      </c>
      <c r="G92" s="33" t="s">
        <v>327</v>
      </c>
      <c r="H92" s="41" t="s">
        <v>120</v>
      </c>
      <c r="I92" s="33" t="s">
        <v>140</v>
      </c>
      <c r="J92" s="45"/>
    </row>
    <row r="93" spans="2:10" ht="150" hidden="1" outlineLevel="2" x14ac:dyDescent="0.25">
      <c r="B93" s="45" t="s">
        <v>342</v>
      </c>
      <c r="C93" s="73">
        <v>105</v>
      </c>
      <c r="D93" s="33" t="s">
        <v>328</v>
      </c>
      <c r="E93" s="33" t="s">
        <v>331</v>
      </c>
      <c r="F93" s="45" t="s">
        <v>97</v>
      </c>
      <c r="G93" s="33" t="s">
        <v>296</v>
      </c>
      <c r="H93" s="41" t="s">
        <v>470</v>
      </c>
      <c r="I93" s="33" t="s">
        <v>140</v>
      </c>
      <c r="J93" s="45"/>
    </row>
    <row r="94" spans="2:10" ht="135" hidden="1" outlineLevel="2" x14ac:dyDescent="0.25">
      <c r="B94" s="45" t="s">
        <v>343</v>
      </c>
      <c r="C94" s="73">
        <v>106</v>
      </c>
      <c r="D94" s="33" t="s">
        <v>329</v>
      </c>
      <c r="E94" s="33" t="s">
        <v>337</v>
      </c>
      <c r="F94" s="45" t="s">
        <v>97</v>
      </c>
      <c r="G94" s="33" t="s">
        <v>296</v>
      </c>
      <c r="H94" s="41" t="s">
        <v>470</v>
      </c>
      <c r="I94" s="33" t="s">
        <v>140</v>
      </c>
      <c r="J94" s="45"/>
    </row>
    <row r="95" spans="2:10" ht="135" hidden="1" outlineLevel="2" x14ac:dyDescent="0.25">
      <c r="B95" s="45" t="s">
        <v>344</v>
      </c>
      <c r="C95" s="73">
        <v>107</v>
      </c>
      <c r="D95" s="33" t="s">
        <v>330</v>
      </c>
      <c r="E95" s="33" t="s">
        <v>338</v>
      </c>
      <c r="F95" s="45" t="s">
        <v>97</v>
      </c>
      <c r="G95" s="33" t="s">
        <v>296</v>
      </c>
      <c r="H95" s="41" t="s">
        <v>470</v>
      </c>
      <c r="I95" s="33" t="s">
        <v>140</v>
      </c>
      <c r="J95" s="45"/>
    </row>
    <row r="96" spans="2:10" collapsed="1" x14ac:dyDescent="0.25">
      <c r="B96" s="61" t="s">
        <v>83</v>
      </c>
      <c r="C96" s="61"/>
      <c r="D96" s="61"/>
      <c r="E96" s="61"/>
      <c r="F96" s="61"/>
      <c r="G96" s="61"/>
      <c r="H96" s="61"/>
      <c r="I96" s="61"/>
      <c r="J96" s="61"/>
    </row>
    <row r="97" spans="2:10" ht="15.75" outlineLevel="1" collapsed="1" x14ac:dyDescent="0.25">
      <c r="B97" s="48" t="s">
        <v>345</v>
      </c>
      <c r="C97" s="60" t="s">
        <v>476</v>
      </c>
      <c r="D97" s="50"/>
      <c r="E97" s="50"/>
      <c r="F97" s="50"/>
      <c r="G97" s="50"/>
      <c r="H97" s="50"/>
      <c r="I97" s="50"/>
      <c r="J97" s="51"/>
    </row>
    <row r="98" spans="2:10" ht="90" hidden="1" outlineLevel="2" x14ac:dyDescent="0.25">
      <c r="B98" s="45" t="s">
        <v>351</v>
      </c>
      <c r="C98" s="45"/>
      <c r="D98" s="33" t="s">
        <v>349</v>
      </c>
      <c r="E98" s="33" t="s">
        <v>479</v>
      </c>
      <c r="F98" s="45" t="s">
        <v>97</v>
      </c>
      <c r="G98" s="33" t="s">
        <v>477</v>
      </c>
      <c r="H98" s="41" t="s">
        <v>120</v>
      </c>
      <c r="I98" s="33" t="s">
        <v>108</v>
      </c>
      <c r="J98" s="45"/>
    </row>
    <row r="99" spans="2:10" ht="90" hidden="1" outlineLevel="2" x14ac:dyDescent="0.25">
      <c r="B99" s="45" t="s">
        <v>352</v>
      </c>
      <c r="C99" s="45"/>
      <c r="D99" s="45" t="s">
        <v>475</v>
      </c>
      <c r="E99" s="33" t="s">
        <v>480</v>
      </c>
      <c r="F99" s="45" t="s">
        <v>97</v>
      </c>
      <c r="G99" s="33" t="s">
        <v>477</v>
      </c>
      <c r="H99" s="41" t="s">
        <v>120</v>
      </c>
      <c r="I99" s="33" t="s">
        <v>108</v>
      </c>
      <c r="J99" s="45"/>
    </row>
    <row r="100" spans="2:10" ht="90" hidden="1" outlineLevel="2" x14ac:dyDescent="0.25">
      <c r="B100" s="45" t="s">
        <v>474</v>
      </c>
      <c r="C100" s="45"/>
      <c r="D100" s="45" t="s">
        <v>350</v>
      </c>
      <c r="E100" s="33" t="s">
        <v>481</v>
      </c>
      <c r="F100" s="45" t="s">
        <v>97</v>
      </c>
      <c r="G100" s="33" t="s">
        <v>382</v>
      </c>
      <c r="H100" s="41" t="s">
        <v>470</v>
      </c>
      <c r="I100" s="33" t="s">
        <v>108</v>
      </c>
      <c r="J100" s="45"/>
    </row>
    <row r="101" spans="2:10" ht="15.75" outlineLevel="1" collapsed="1" x14ac:dyDescent="0.25">
      <c r="B101" s="48" t="s">
        <v>362</v>
      </c>
      <c r="C101" s="60" t="s">
        <v>478</v>
      </c>
      <c r="D101" s="50"/>
      <c r="E101" s="50"/>
      <c r="F101" s="50"/>
      <c r="G101" s="50"/>
      <c r="H101" s="50"/>
      <c r="I101" s="50"/>
      <c r="J101" s="51"/>
    </row>
    <row r="102" spans="2:10" ht="105" hidden="1" outlineLevel="2" x14ac:dyDescent="0.25">
      <c r="B102" s="45" t="s">
        <v>353</v>
      </c>
      <c r="C102" s="45"/>
      <c r="D102" s="33" t="s">
        <v>349</v>
      </c>
      <c r="E102" s="33" t="s">
        <v>482</v>
      </c>
      <c r="F102" s="45" t="s">
        <v>97</v>
      </c>
      <c r="G102" s="33" t="s">
        <v>382</v>
      </c>
      <c r="H102" s="41" t="s">
        <v>120</v>
      </c>
      <c r="I102" s="33" t="s">
        <v>460</v>
      </c>
      <c r="J102" s="45"/>
    </row>
    <row r="103" spans="2:10" ht="105" hidden="1" outlineLevel="2" x14ac:dyDescent="0.25">
      <c r="B103" s="45" t="s">
        <v>354</v>
      </c>
      <c r="C103" s="45"/>
      <c r="D103" s="45" t="s">
        <v>475</v>
      </c>
      <c r="E103" s="33" t="s">
        <v>483</v>
      </c>
      <c r="F103" s="45" t="s">
        <v>97</v>
      </c>
      <c r="G103" s="33" t="s">
        <v>382</v>
      </c>
      <c r="H103" s="41" t="s">
        <v>120</v>
      </c>
      <c r="I103" s="33" t="s">
        <v>460</v>
      </c>
      <c r="J103" s="45"/>
    </row>
    <row r="104" spans="2:10" ht="105" hidden="1" outlineLevel="2" x14ac:dyDescent="0.25">
      <c r="B104" s="45" t="s">
        <v>404</v>
      </c>
      <c r="C104" s="45"/>
      <c r="D104" s="45" t="s">
        <v>350</v>
      </c>
      <c r="E104" s="33" t="s">
        <v>484</v>
      </c>
      <c r="F104" s="45" t="s">
        <v>97</v>
      </c>
      <c r="G104" s="33" t="s">
        <v>382</v>
      </c>
      <c r="H104" s="41" t="s">
        <v>470</v>
      </c>
      <c r="I104" s="33" t="s">
        <v>460</v>
      </c>
      <c r="J104" s="45"/>
    </row>
    <row r="105" spans="2:10" collapsed="1" x14ac:dyDescent="0.25">
      <c r="B105" s="61" t="s">
        <v>84</v>
      </c>
      <c r="C105" s="61"/>
      <c r="D105" s="61"/>
      <c r="E105" s="61"/>
      <c r="F105" s="61"/>
      <c r="G105" s="61"/>
      <c r="H105" s="61"/>
      <c r="I105" s="61"/>
      <c r="J105" s="61"/>
    </row>
    <row r="106" spans="2:10" ht="15.75" outlineLevel="1" collapsed="1" x14ac:dyDescent="0.25">
      <c r="B106" s="48" t="s">
        <v>363</v>
      </c>
      <c r="C106" s="60" t="s">
        <v>358</v>
      </c>
      <c r="D106" s="50"/>
      <c r="E106" s="50"/>
      <c r="F106" s="50"/>
      <c r="G106" s="50"/>
      <c r="H106" s="50"/>
      <c r="I106" s="50"/>
      <c r="J106" s="51"/>
    </row>
    <row r="107" spans="2:10" ht="105" hidden="1" outlineLevel="2" x14ac:dyDescent="0.25">
      <c r="B107" s="45" t="s">
        <v>364</v>
      </c>
      <c r="C107" s="45"/>
      <c r="D107" s="45" t="s">
        <v>402</v>
      </c>
      <c r="E107" s="33" t="s">
        <v>413</v>
      </c>
      <c r="F107" s="45" t="s">
        <v>97</v>
      </c>
      <c r="G107" s="33" t="s">
        <v>383</v>
      </c>
      <c r="H107" s="41" t="s">
        <v>120</v>
      </c>
      <c r="I107" s="33" t="s">
        <v>108</v>
      </c>
      <c r="J107" s="45"/>
    </row>
    <row r="108" spans="2:10" ht="105" hidden="1" outlineLevel="2" x14ac:dyDescent="0.25">
      <c r="B108" s="45" t="s">
        <v>365</v>
      </c>
      <c r="C108" s="45"/>
      <c r="D108" s="33" t="s">
        <v>408</v>
      </c>
      <c r="E108" s="33" t="s">
        <v>412</v>
      </c>
      <c r="F108" s="45" t="s">
        <v>97</v>
      </c>
      <c r="G108" s="33" t="s">
        <v>383</v>
      </c>
      <c r="H108" s="41" t="s">
        <v>120</v>
      </c>
      <c r="I108" s="33" t="s">
        <v>108</v>
      </c>
      <c r="J108" s="45"/>
    </row>
    <row r="109" spans="2:10" ht="105" hidden="1" outlineLevel="2" x14ac:dyDescent="0.25">
      <c r="B109" s="45" t="s">
        <v>373</v>
      </c>
      <c r="C109" s="45"/>
      <c r="D109" s="45" t="s">
        <v>403</v>
      </c>
      <c r="E109" s="33" t="s">
        <v>409</v>
      </c>
      <c r="F109" s="45" t="s">
        <v>97</v>
      </c>
      <c r="G109" s="33" t="s">
        <v>383</v>
      </c>
      <c r="H109" s="41" t="s">
        <v>470</v>
      </c>
      <c r="I109" s="33" t="s">
        <v>108</v>
      </c>
      <c r="J109" s="45"/>
    </row>
    <row r="110" spans="2:10" ht="105" hidden="1" outlineLevel="2" x14ac:dyDescent="0.25">
      <c r="B110" s="45" t="s">
        <v>485</v>
      </c>
      <c r="C110" s="45"/>
      <c r="D110" s="45" t="s">
        <v>405</v>
      </c>
      <c r="E110" s="33" t="s">
        <v>381</v>
      </c>
      <c r="F110" s="45" t="s">
        <v>97</v>
      </c>
      <c r="G110" s="33" t="s">
        <v>407</v>
      </c>
      <c r="H110" s="41" t="s">
        <v>120</v>
      </c>
      <c r="I110" s="33" t="s">
        <v>108</v>
      </c>
      <c r="J110" s="45"/>
    </row>
    <row r="111" spans="2:10" ht="105" hidden="1" outlineLevel="2" x14ac:dyDescent="0.25">
      <c r="B111" s="45" t="s">
        <v>486</v>
      </c>
      <c r="C111" s="45"/>
      <c r="D111" s="33" t="s">
        <v>410</v>
      </c>
      <c r="E111" s="33" t="s">
        <v>411</v>
      </c>
      <c r="F111" s="45" t="s">
        <v>97</v>
      </c>
      <c r="G111" s="33" t="s">
        <v>407</v>
      </c>
      <c r="H111" s="41" t="s">
        <v>120</v>
      </c>
      <c r="I111" s="33" t="s">
        <v>108</v>
      </c>
      <c r="J111" s="45"/>
    </row>
    <row r="112" spans="2:10" ht="105" hidden="1" outlineLevel="2" x14ac:dyDescent="0.25">
      <c r="B112" s="45" t="s">
        <v>487</v>
      </c>
      <c r="C112" s="45"/>
      <c r="D112" s="45" t="s">
        <v>406</v>
      </c>
      <c r="E112" s="33" t="s">
        <v>381</v>
      </c>
      <c r="F112" s="45" t="s">
        <v>97</v>
      </c>
      <c r="G112" s="33" t="s">
        <v>407</v>
      </c>
      <c r="H112" s="41" t="s">
        <v>470</v>
      </c>
      <c r="I112" s="33" t="s">
        <v>108</v>
      </c>
      <c r="J112" s="45"/>
    </row>
    <row r="113" spans="2:10" collapsed="1" x14ac:dyDescent="0.25">
      <c r="B113" s="61" t="s">
        <v>27</v>
      </c>
      <c r="C113" s="61"/>
      <c r="D113" s="61"/>
      <c r="E113" s="61"/>
      <c r="F113" s="61"/>
      <c r="G113" s="61"/>
      <c r="H113" s="61"/>
      <c r="I113" s="61"/>
      <c r="J113" s="61"/>
    </row>
    <row r="114" spans="2:10" ht="15.75" outlineLevel="1" collapsed="1" x14ac:dyDescent="0.25">
      <c r="B114" s="48" t="s">
        <v>366</v>
      </c>
      <c r="C114" s="60" t="s">
        <v>361</v>
      </c>
      <c r="D114" s="50"/>
      <c r="E114" s="50"/>
      <c r="F114" s="50"/>
      <c r="G114" s="50"/>
      <c r="H114" s="50"/>
      <c r="I114" s="50"/>
      <c r="J114" s="51"/>
    </row>
    <row r="115" spans="2:10" ht="90" hidden="1" outlineLevel="2" x14ac:dyDescent="0.25">
      <c r="B115" s="45" t="s">
        <v>367</v>
      </c>
      <c r="C115" s="45"/>
      <c r="D115" s="33" t="s">
        <v>359</v>
      </c>
      <c r="E115" s="33" t="s">
        <v>417</v>
      </c>
      <c r="F115" s="45" t="s">
        <v>97</v>
      </c>
      <c r="G115" s="33" t="s">
        <v>379</v>
      </c>
      <c r="H115" s="41" t="s">
        <v>120</v>
      </c>
      <c r="I115" s="33" t="s">
        <v>208</v>
      </c>
      <c r="J115" s="45"/>
    </row>
    <row r="116" spans="2:10" ht="90" hidden="1" outlineLevel="2" x14ac:dyDescent="0.25">
      <c r="B116" s="45" t="s">
        <v>368</v>
      </c>
      <c r="C116" s="45"/>
      <c r="D116" s="33" t="s">
        <v>416</v>
      </c>
      <c r="E116" s="33" t="s">
        <v>418</v>
      </c>
      <c r="F116" s="45" t="s">
        <v>97</v>
      </c>
      <c r="G116" s="33" t="s">
        <v>379</v>
      </c>
      <c r="H116" s="41" t="s">
        <v>120</v>
      </c>
      <c r="I116" s="33" t="s">
        <v>208</v>
      </c>
      <c r="J116" s="45"/>
    </row>
    <row r="117" spans="2:10" ht="90" hidden="1" outlineLevel="2" x14ac:dyDescent="0.25">
      <c r="B117" s="45" t="s">
        <v>375</v>
      </c>
      <c r="C117" s="45"/>
      <c r="D117" s="33" t="s">
        <v>360</v>
      </c>
      <c r="E117" s="33" t="s">
        <v>419</v>
      </c>
      <c r="F117" s="45" t="s">
        <v>97</v>
      </c>
      <c r="G117" s="33" t="s">
        <v>380</v>
      </c>
      <c r="H117" s="41" t="s">
        <v>470</v>
      </c>
      <c r="I117" s="33" t="s">
        <v>208</v>
      </c>
      <c r="J117" s="45"/>
    </row>
    <row r="118" spans="2:10" ht="15.75" outlineLevel="1" collapsed="1" x14ac:dyDescent="0.25">
      <c r="B118" s="48" t="s">
        <v>370</v>
      </c>
      <c r="C118" s="60" t="s">
        <v>376</v>
      </c>
      <c r="D118" s="50"/>
      <c r="E118" s="50"/>
      <c r="F118" s="50"/>
      <c r="G118" s="50"/>
      <c r="H118" s="50"/>
      <c r="I118" s="50"/>
      <c r="J118" s="51"/>
    </row>
    <row r="119" spans="2:10" ht="75" hidden="1" outlineLevel="2" x14ac:dyDescent="0.25">
      <c r="B119" s="45" t="s">
        <v>371</v>
      </c>
      <c r="C119" s="45"/>
      <c r="D119" s="33" t="s">
        <v>359</v>
      </c>
      <c r="E119" s="33" t="s">
        <v>420</v>
      </c>
      <c r="F119" s="45" t="s">
        <v>97</v>
      </c>
      <c r="G119" s="33" t="s">
        <v>379</v>
      </c>
      <c r="H119" s="41" t="s">
        <v>120</v>
      </c>
      <c r="I119" s="33" t="s">
        <v>208</v>
      </c>
      <c r="J119" s="45"/>
    </row>
    <row r="120" spans="2:10" ht="75" hidden="1" outlineLevel="2" x14ac:dyDescent="0.25">
      <c r="B120" s="45" t="s">
        <v>372</v>
      </c>
      <c r="C120" s="45"/>
      <c r="D120" s="33" t="s">
        <v>416</v>
      </c>
      <c r="E120" s="33" t="s">
        <v>421</v>
      </c>
      <c r="F120" s="45" t="s">
        <v>97</v>
      </c>
      <c r="G120" s="33" t="s">
        <v>379</v>
      </c>
      <c r="H120" s="41" t="s">
        <v>120</v>
      </c>
      <c r="I120" s="33" t="s">
        <v>208</v>
      </c>
      <c r="J120" s="45"/>
    </row>
    <row r="121" spans="2:10" ht="75" hidden="1" outlineLevel="2" x14ac:dyDescent="0.25">
      <c r="B121" s="45" t="s">
        <v>374</v>
      </c>
      <c r="C121" s="45"/>
      <c r="D121" s="33" t="s">
        <v>360</v>
      </c>
      <c r="E121" s="33" t="s">
        <v>422</v>
      </c>
      <c r="F121" s="45" t="s">
        <v>97</v>
      </c>
      <c r="G121" s="33" t="s">
        <v>380</v>
      </c>
      <c r="H121" s="41" t="s">
        <v>470</v>
      </c>
      <c r="I121" s="33" t="s">
        <v>208</v>
      </c>
      <c r="J121" s="45"/>
    </row>
    <row r="122" spans="2:10" ht="15.75" outlineLevel="1" collapsed="1" x14ac:dyDescent="0.25">
      <c r="B122" s="48" t="s">
        <v>386</v>
      </c>
      <c r="C122" s="60" t="s">
        <v>369</v>
      </c>
      <c r="D122" s="50"/>
      <c r="E122" s="50"/>
      <c r="F122" s="50"/>
      <c r="G122" s="50"/>
      <c r="H122" s="50"/>
      <c r="I122" s="50"/>
      <c r="J122" s="51"/>
    </row>
    <row r="123" spans="2:10" ht="90" hidden="1" outlineLevel="2" x14ac:dyDescent="0.25">
      <c r="B123" s="45" t="s">
        <v>396</v>
      </c>
      <c r="C123" s="45"/>
      <c r="D123" s="33" t="s">
        <v>359</v>
      </c>
      <c r="E123" s="33" t="s">
        <v>423</v>
      </c>
      <c r="F123" s="45" t="s">
        <v>97</v>
      </c>
      <c r="G123" s="33" t="s">
        <v>379</v>
      </c>
      <c r="H123" s="41" t="s">
        <v>120</v>
      </c>
      <c r="I123" s="33" t="s">
        <v>208</v>
      </c>
      <c r="J123" s="45"/>
    </row>
    <row r="124" spans="2:10" ht="90" hidden="1" outlineLevel="2" x14ac:dyDescent="0.25">
      <c r="B124" s="45" t="s">
        <v>397</v>
      </c>
      <c r="C124" s="45"/>
      <c r="D124" s="33" t="s">
        <v>416</v>
      </c>
      <c r="E124" s="33" t="s">
        <v>424</v>
      </c>
      <c r="F124" s="45" t="s">
        <v>97</v>
      </c>
      <c r="G124" s="33" t="s">
        <v>379</v>
      </c>
      <c r="H124" s="41" t="s">
        <v>120</v>
      </c>
      <c r="I124" s="33" t="s">
        <v>208</v>
      </c>
      <c r="J124" s="45"/>
    </row>
    <row r="125" spans="2:10" ht="90" hidden="1" outlineLevel="2" x14ac:dyDescent="0.25">
      <c r="B125" s="45" t="s">
        <v>398</v>
      </c>
      <c r="C125" s="45"/>
      <c r="D125" s="33" t="s">
        <v>360</v>
      </c>
      <c r="E125" s="33" t="s">
        <v>425</v>
      </c>
      <c r="F125" s="45" t="s">
        <v>97</v>
      </c>
      <c r="G125" s="33" t="s">
        <v>380</v>
      </c>
      <c r="H125" s="41" t="s">
        <v>470</v>
      </c>
      <c r="I125" s="33" t="s">
        <v>208</v>
      </c>
      <c r="J125" s="45"/>
    </row>
    <row r="126" spans="2:10" collapsed="1" x14ac:dyDescent="0.25">
      <c r="B126" s="61" t="s">
        <v>385</v>
      </c>
      <c r="C126" s="61"/>
      <c r="D126" s="61"/>
      <c r="E126" s="61"/>
      <c r="F126" s="61"/>
      <c r="G126" s="61"/>
      <c r="H126" s="61"/>
      <c r="I126" s="61"/>
      <c r="J126" s="61"/>
    </row>
    <row r="127" spans="2:10" ht="15.75" outlineLevel="1" collapsed="1" x14ac:dyDescent="0.25">
      <c r="B127" s="48" t="s">
        <v>387</v>
      </c>
      <c r="C127" s="60" t="s">
        <v>388</v>
      </c>
      <c r="D127" s="50"/>
      <c r="E127" s="50"/>
      <c r="F127" s="50"/>
      <c r="G127" s="50"/>
      <c r="H127" s="50"/>
      <c r="I127" s="50"/>
      <c r="J127" s="51"/>
    </row>
    <row r="128" spans="2:10" ht="90" hidden="1" outlineLevel="2" x14ac:dyDescent="0.25">
      <c r="B128" s="45" t="s">
        <v>453</v>
      </c>
      <c r="C128" s="45"/>
      <c r="D128" s="33" t="s">
        <v>390</v>
      </c>
      <c r="E128" s="33" t="s">
        <v>428</v>
      </c>
      <c r="F128" s="45" t="s">
        <v>97</v>
      </c>
      <c r="G128" s="33" t="s">
        <v>399</v>
      </c>
      <c r="H128" s="41" t="s">
        <v>120</v>
      </c>
      <c r="I128" s="33" t="s">
        <v>123</v>
      </c>
      <c r="J128" s="45"/>
    </row>
    <row r="129" spans="2:10" ht="90" hidden="1" outlineLevel="2" x14ac:dyDescent="0.25">
      <c r="B129" s="45" t="s">
        <v>454</v>
      </c>
      <c r="C129" s="45"/>
      <c r="D129" s="33" t="s">
        <v>426</v>
      </c>
      <c r="E129" s="33" t="s">
        <v>427</v>
      </c>
      <c r="F129" s="45" t="s">
        <v>97</v>
      </c>
      <c r="G129" s="33" t="s">
        <v>399</v>
      </c>
      <c r="H129" s="41" t="s">
        <v>120</v>
      </c>
      <c r="I129" s="33" t="s">
        <v>123</v>
      </c>
      <c r="J129" s="45"/>
    </row>
    <row r="130" spans="2:10" ht="90" hidden="1" outlineLevel="2" x14ac:dyDescent="0.25">
      <c r="B130" s="45" t="s">
        <v>455</v>
      </c>
      <c r="C130" s="45"/>
      <c r="D130" s="33" t="s">
        <v>391</v>
      </c>
      <c r="E130" s="33" t="s">
        <v>429</v>
      </c>
      <c r="F130" s="45" t="s">
        <v>97</v>
      </c>
      <c r="G130" s="33" t="s">
        <v>399</v>
      </c>
      <c r="H130" s="41" t="s">
        <v>470</v>
      </c>
      <c r="I130" s="33" t="s">
        <v>123</v>
      </c>
      <c r="J130" s="45"/>
    </row>
    <row r="131" spans="2:10" ht="90" hidden="1" outlineLevel="2" x14ac:dyDescent="0.25">
      <c r="B131" s="45" t="s">
        <v>456</v>
      </c>
      <c r="C131" s="45"/>
      <c r="D131" s="33" t="s">
        <v>392</v>
      </c>
      <c r="E131" s="33" t="s">
        <v>430</v>
      </c>
      <c r="F131" s="45" t="s">
        <v>97</v>
      </c>
      <c r="G131" s="33" t="s">
        <v>400</v>
      </c>
      <c r="H131" s="41" t="s">
        <v>120</v>
      </c>
      <c r="I131" s="33" t="s">
        <v>123</v>
      </c>
      <c r="J131" s="45"/>
    </row>
    <row r="132" spans="2:10" ht="90" hidden="1" outlineLevel="2" x14ac:dyDescent="0.25">
      <c r="B132" s="45" t="s">
        <v>457</v>
      </c>
      <c r="C132" s="45"/>
      <c r="D132" s="33" t="s">
        <v>432</v>
      </c>
      <c r="E132" s="33" t="s">
        <v>431</v>
      </c>
      <c r="F132" s="45" t="s">
        <v>97</v>
      </c>
      <c r="G132" s="33" t="s">
        <v>400</v>
      </c>
      <c r="H132" s="41" t="s">
        <v>120</v>
      </c>
      <c r="I132" s="33" t="s">
        <v>123</v>
      </c>
      <c r="J132" s="45"/>
    </row>
    <row r="133" spans="2:10" ht="90" hidden="1" outlineLevel="2" x14ac:dyDescent="0.25">
      <c r="B133" s="45" t="s">
        <v>458</v>
      </c>
      <c r="C133" s="45"/>
      <c r="D133" s="33" t="s">
        <v>393</v>
      </c>
      <c r="E133" s="33" t="s">
        <v>433</v>
      </c>
      <c r="F133" s="45" t="s">
        <v>97</v>
      </c>
      <c r="G133" s="33" t="s">
        <v>400</v>
      </c>
      <c r="H133" s="41" t="s">
        <v>470</v>
      </c>
      <c r="I133" s="33" t="s">
        <v>123</v>
      </c>
      <c r="J133" s="45"/>
    </row>
    <row r="134" spans="2:10" ht="90" hidden="1" outlineLevel="2" x14ac:dyDescent="0.25">
      <c r="B134" s="45" t="s">
        <v>488</v>
      </c>
      <c r="C134" s="45"/>
      <c r="D134" s="33" t="s">
        <v>394</v>
      </c>
      <c r="E134" s="33" t="s">
        <v>434</v>
      </c>
      <c r="F134" s="45" t="s">
        <v>97</v>
      </c>
      <c r="G134" s="33" t="s">
        <v>401</v>
      </c>
      <c r="H134" s="41" t="s">
        <v>120</v>
      </c>
      <c r="I134" s="33" t="s">
        <v>123</v>
      </c>
      <c r="J134" s="45"/>
    </row>
    <row r="135" spans="2:10" ht="90" hidden="1" outlineLevel="2" x14ac:dyDescent="0.25">
      <c r="B135" s="45" t="s">
        <v>489</v>
      </c>
      <c r="C135" s="45"/>
      <c r="D135" s="33" t="s">
        <v>435</v>
      </c>
      <c r="E135" s="33" t="s">
        <v>436</v>
      </c>
      <c r="F135" s="45" t="s">
        <v>97</v>
      </c>
      <c r="G135" s="33" t="s">
        <v>401</v>
      </c>
      <c r="H135" s="41" t="s">
        <v>120</v>
      </c>
      <c r="I135" s="33" t="s">
        <v>123</v>
      </c>
      <c r="J135" s="45"/>
    </row>
    <row r="136" spans="2:10" ht="90" hidden="1" outlineLevel="2" x14ac:dyDescent="0.25">
      <c r="B136" s="45" t="s">
        <v>490</v>
      </c>
      <c r="C136" s="45"/>
      <c r="D136" s="33" t="s">
        <v>395</v>
      </c>
      <c r="E136" s="33" t="s">
        <v>437</v>
      </c>
      <c r="F136" s="45" t="s">
        <v>97</v>
      </c>
      <c r="G136" s="33" t="s">
        <v>401</v>
      </c>
      <c r="H136" s="41" t="s">
        <v>470</v>
      </c>
      <c r="I136" s="33" t="s">
        <v>123</v>
      </c>
      <c r="J136" s="45"/>
    </row>
    <row r="137" spans="2:10" ht="15.75" outlineLevel="1" collapsed="1" x14ac:dyDescent="0.25">
      <c r="B137" s="48" t="s">
        <v>451</v>
      </c>
      <c r="C137" s="60" t="s">
        <v>389</v>
      </c>
      <c r="D137" s="50"/>
      <c r="E137" s="50"/>
      <c r="F137" s="50"/>
      <c r="G137" s="50"/>
      <c r="H137" s="50"/>
      <c r="I137" s="50"/>
      <c r="J137" s="51"/>
    </row>
    <row r="138" spans="2:10" ht="105" hidden="1" outlineLevel="2" x14ac:dyDescent="0.25">
      <c r="B138" s="45" t="s">
        <v>459</v>
      </c>
      <c r="C138" s="45"/>
      <c r="D138" s="33" t="s">
        <v>415</v>
      </c>
      <c r="E138" s="33" t="s">
        <v>445</v>
      </c>
      <c r="F138" s="45" t="s">
        <v>97</v>
      </c>
      <c r="G138" s="33" t="s">
        <v>439</v>
      </c>
      <c r="H138" s="41" t="s">
        <v>120</v>
      </c>
      <c r="I138" s="33" t="s">
        <v>123</v>
      </c>
      <c r="J138" s="45"/>
    </row>
    <row r="139" spans="2:10" ht="105" hidden="1" outlineLevel="2" x14ac:dyDescent="0.25">
      <c r="B139" s="45" t="s">
        <v>491</v>
      </c>
      <c r="C139" s="45"/>
      <c r="D139" s="33" t="s">
        <v>438</v>
      </c>
      <c r="E139" s="33" t="s">
        <v>447</v>
      </c>
      <c r="F139" s="45" t="s">
        <v>97</v>
      </c>
      <c r="G139" s="33" t="s">
        <v>439</v>
      </c>
      <c r="H139" s="41" t="s">
        <v>120</v>
      </c>
      <c r="I139" s="33" t="s">
        <v>123</v>
      </c>
      <c r="J139" s="45"/>
    </row>
    <row r="140" spans="2:10" ht="105" hidden="1" outlineLevel="2" x14ac:dyDescent="0.25">
      <c r="B140" s="45" t="s">
        <v>492</v>
      </c>
      <c r="C140" s="45"/>
      <c r="D140" s="33" t="s">
        <v>440</v>
      </c>
      <c r="E140" s="33" t="s">
        <v>448</v>
      </c>
      <c r="F140" s="45" t="s">
        <v>97</v>
      </c>
      <c r="G140" s="33" t="s">
        <v>439</v>
      </c>
      <c r="H140" s="41" t="s">
        <v>470</v>
      </c>
      <c r="I140" s="33" t="s">
        <v>123</v>
      </c>
      <c r="J140" s="45"/>
    </row>
    <row r="141" spans="2:10" ht="105" hidden="1" outlineLevel="2" x14ac:dyDescent="0.25">
      <c r="B141" s="45" t="s">
        <v>493</v>
      </c>
      <c r="C141" s="45"/>
      <c r="D141" s="33" t="s">
        <v>441</v>
      </c>
      <c r="E141" s="33" t="s">
        <v>446</v>
      </c>
      <c r="F141" s="45" t="s">
        <v>97</v>
      </c>
      <c r="G141" s="33" t="s">
        <v>444</v>
      </c>
      <c r="H141" s="41" t="s">
        <v>120</v>
      </c>
      <c r="I141" s="33" t="s">
        <v>123</v>
      </c>
      <c r="J141" s="45"/>
    </row>
    <row r="142" spans="2:10" ht="105" hidden="1" outlineLevel="2" x14ac:dyDescent="0.25">
      <c r="B142" s="45" t="s">
        <v>494</v>
      </c>
      <c r="C142" s="45"/>
      <c r="D142" s="33" t="s">
        <v>442</v>
      </c>
      <c r="E142" s="33" t="s">
        <v>449</v>
      </c>
      <c r="F142" s="45" t="s">
        <v>97</v>
      </c>
      <c r="G142" s="33" t="s">
        <v>444</v>
      </c>
      <c r="H142" s="41" t="s">
        <v>120</v>
      </c>
      <c r="I142" s="33" t="s">
        <v>123</v>
      </c>
      <c r="J142" s="45"/>
    </row>
    <row r="143" spans="2:10" ht="105" hidden="1" outlineLevel="2" x14ac:dyDescent="0.25">
      <c r="B143" s="45" t="s">
        <v>495</v>
      </c>
      <c r="C143" s="45"/>
      <c r="D143" s="33" t="s">
        <v>443</v>
      </c>
      <c r="E143" s="33" t="s">
        <v>450</v>
      </c>
      <c r="F143" s="45" t="s">
        <v>97</v>
      </c>
      <c r="G143" s="33" t="s">
        <v>444</v>
      </c>
      <c r="H143" s="41" t="s">
        <v>470</v>
      </c>
      <c r="I143" s="33" t="s">
        <v>123</v>
      </c>
      <c r="J143" s="45"/>
    </row>
    <row r="144" spans="2:10" x14ac:dyDescent="0.25">
      <c r="B144" s="61" t="s">
        <v>180</v>
      </c>
      <c r="C144" s="61"/>
      <c r="D144" s="61"/>
      <c r="E144" s="61"/>
      <c r="F144" s="61"/>
      <c r="G144" s="61"/>
      <c r="H144" s="61"/>
      <c r="I144" s="61"/>
      <c r="J144" s="61"/>
    </row>
    <row r="145" spans="2:10" ht="15.75" outlineLevel="1" collapsed="1" x14ac:dyDescent="0.25">
      <c r="B145" s="48" t="s">
        <v>496</v>
      </c>
      <c r="C145" s="60" t="s">
        <v>346</v>
      </c>
      <c r="D145" s="50"/>
      <c r="E145" s="50"/>
      <c r="F145" s="50"/>
      <c r="G145" s="50"/>
      <c r="H145" s="50"/>
      <c r="I145" s="50"/>
      <c r="J145" s="51"/>
    </row>
    <row r="146" spans="2:10" ht="75" hidden="1" outlineLevel="2" x14ac:dyDescent="0.25">
      <c r="B146" s="45" t="s">
        <v>507</v>
      </c>
      <c r="C146" s="45"/>
      <c r="D146" s="33" t="s">
        <v>384</v>
      </c>
      <c r="E146" s="33" t="s">
        <v>347</v>
      </c>
      <c r="F146" s="45" t="s">
        <v>97</v>
      </c>
      <c r="G146" s="33" t="s">
        <v>348</v>
      </c>
      <c r="H146" s="41" t="s">
        <v>470</v>
      </c>
      <c r="I146" s="33" t="s">
        <v>208</v>
      </c>
      <c r="J146" s="45"/>
    </row>
    <row r="147" spans="2:10" x14ac:dyDescent="0.25">
      <c r="B147" s="61" t="s">
        <v>30</v>
      </c>
      <c r="C147" s="61"/>
      <c r="D147" s="61"/>
      <c r="E147" s="61"/>
      <c r="F147" s="61"/>
      <c r="G147" s="61"/>
      <c r="H147" s="61"/>
      <c r="I147" s="61"/>
      <c r="J147" s="61"/>
    </row>
    <row r="148" spans="2:10" ht="15.75" outlineLevel="1" x14ac:dyDescent="0.25">
      <c r="B148" s="48" t="s">
        <v>173</v>
      </c>
      <c r="C148" s="60"/>
      <c r="D148" s="58"/>
      <c r="E148" s="44"/>
      <c r="F148" s="44"/>
      <c r="G148" s="44"/>
      <c r="H148" s="59"/>
      <c r="I148" s="58"/>
      <c r="J148" s="44"/>
    </row>
    <row r="149" spans="2:10" ht="15.75" outlineLevel="1" x14ac:dyDescent="0.25">
      <c r="B149" s="45"/>
      <c r="C149" s="45"/>
      <c r="D149" s="45"/>
      <c r="E149" s="45"/>
      <c r="F149" s="45"/>
      <c r="G149" s="45"/>
      <c r="H149" s="41"/>
      <c r="I149" s="33"/>
      <c r="J149" s="45"/>
    </row>
    <row r="150" spans="2:10" ht="15.75" outlineLevel="1" x14ac:dyDescent="0.25">
      <c r="B150" s="45"/>
      <c r="C150" s="45"/>
      <c r="D150" s="45"/>
      <c r="E150" s="45"/>
      <c r="F150" s="45"/>
      <c r="G150" s="45"/>
      <c r="H150" s="41"/>
      <c r="I150" s="33"/>
      <c r="J150" s="45"/>
    </row>
    <row r="151" spans="2:10" x14ac:dyDescent="0.25">
      <c r="B151" s="61" t="s">
        <v>31</v>
      </c>
      <c r="C151" s="61"/>
      <c r="D151" s="61"/>
      <c r="E151" s="61"/>
      <c r="F151" s="61"/>
      <c r="G151" s="61"/>
      <c r="H151" s="61"/>
      <c r="I151" s="61"/>
      <c r="J151" s="61"/>
    </row>
    <row r="152" spans="2:10" ht="15.75" outlineLevel="1" x14ac:dyDescent="0.25">
      <c r="B152" s="48" t="s">
        <v>173</v>
      </c>
      <c r="C152" s="60"/>
      <c r="D152" s="58"/>
      <c r="E152" s="44"/>
      <c r="F152" s="44"/>
      <c r="G152" s="44"/>
      <c r="H152" s="59"/>
      <c r="I152" s="58"/>
      <c r="J152" s="44"/>
    </row>
    <row r="153" spans="2:10" ht="15.75" outlineLevel="1" x14ac:dyDescent="0.25">
      <c r="B153" s="45"/>
      <c r="C153" s="45"/>
      <c r="D153" s="45"/>
      <c r="E153" s="45"/>
      <c r="F153" s="45"/>
      <c r="G153" s="45"/>
      <c r="H153" s="41"/>
      <c r="I153" s="33"/>
      <c r="J153" s="45"/>
    </row>
    <row r="154" spans="2:10" ht="15.75" outlineLevel="1" x14ac:dyDescent="0.25">
      <c r="B154" s="45"/>
      <c r="C154" s="45"/>
      <c r="D154" s="45"/>
      <c r="E154" s="45"/>
      <c r="F154" s="45"/>
      <c r="G154" s="45"/>
      <c r="H154" s="41"/>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L11" sqref="L11"/>
    </sheetView>
  </sheetViews>
  <sheetFormatPr defaultRowHeight="15" x14ac:dyDescent="0.25"/>
  <cols>
    <col min="12" max="12" width="84.5703125" customWidth="1"/>
  </cols>
  <sheetData>
    <row r="3" spans="12:12" ht="15.75" x14ac:dyDescent="0.25">
      <c r="L3" s="27" t="s">
        <v>617</v>
      </c>
    </row>
    <row r="4" spans="12:12" ht="15.75" x14ac:dyDescent="0.25">
      <c r="L4" s="27" t="s">
        <v>819</v>
      </c>
    </row>
    <row r="5" spans="12:12" ht="15.75" x14ac:dyDescent="0.25">
      <c r="L5" s="27" t="s">
        <v>820</v>
      </c>
    </row>
    <row r="6" spans="12:12" ht="15.75" x14ac:dyDescent="0.25">
      <c r="L6" s="27" t="s">
        <v>821</v>
      </c>
    </row>
    <row r="7" spans="12:12" ht="15.75" x14ac:dyDescent="0.25">
      <c r="L7" s="27"/>
    </row>
    <row r="8" spans="12:12" ht="31.5" x14ac:dyDescent="0.25">
      <c r="L8" s="68" t="s">
        <v>498</v>
      </c>
    </row>
    <row r="9" spans="12:12" ht="15.75" x14ac:dyDescent="0.25">
      <c r="L9" s="69"/>
    </row>
    <row r="10" spans="12:12" ht="15.75" x14ac:dyDescent="0.25">
      <c r="L10" s="69"/>
    </row>
    <row r="11" spans="12:12" ht="31.5" x14ac:dyDescent="0.25">
      <c r="L11" s="70" t="s">
        <v>818</v>
      </c>
    </row>
    <row r="12" spans="12:12" ht="15.75" x14ac:dyDescent="0.25">
      <c r="L12" s="69"/>
    </row>
    <row r="13" spans="12:12" ht="31.5" x14ac:dyDescent="0.25">
      <c r="L13" s="70" t="s">
        <v>822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election activeCell="G11" sqref="G11"/>
    </sheetView>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265</v>
      </c>
      <c r="C13" s="29" t="b">
        <v>1</v>
      </c>
    </row>
    <row r="16" spans="1:3" x14ac:dyDescent="0.25">
      <c r="A16" s="30" t="s">
        <v>65</v>
      </c>
      <c r="B16" s="30" t="s">
        <v>262</v>
      </c>
      <c r="C16" s="31" t="s">
        <v>74</v>
      </c>
    </row>
    <row r="17" spans="1:3" x14ac:dyDescent="0.25">
      <c r="A17" s="28">
        <v>1</v>
      </c>
      <c r="B17" s="28" t="s">
        <v>263</v>
      </c>
      <c r="C17" s="28" t="b">
        <v>0</v>
      </c>
    </row>
    <row r="18" spans="1:3" x14ac:dyDescent="0.25">
      <c r="A18" s="28">
        <v>2</v>
      </c>
      <c r="B18" s="66" t="s">
        <v>264</v>
      </c>
      <c r="C18" s="28" t="b">
        <v>0</v>
      </c>
    </row>
    <row r="19" spans="1:3" x14ac:dyDescent="0.25">
      <c r="A19" s="28">
        <v>3</v>
      </c>
      <c r="B19" s="67" t="s">
        <v>266</v>
      </c>
      <c r="C19" s="28" t="b">
        <v>0</v>
      </c>
    </row>
    <row r="20" spans="1:3" x14ac:dyDescent="0.25">
      <c r="A20" s="29">
        <v>4</v>
      </c>
      <c r="B20" s="72" t="s">
        <v>267</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Ngoc Le</cp:lastModifiedBy>
  <dcterms:created xsi:type="dcterms:W3CDTF">2010-07-20T13:14:34Z</dcterms:created>
  <dcterms:modified xsi:type="dcterms:W3CDTF">2014-06-11T16:36:22Z</dcterms:modified>
</cp:coreProperties>
</file>