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480" yWindow="60" windowWidth="14880" windowHeight="8280" activeTab="2"/>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Specification'!$B$10:$J$20</definedName>
    <definedName name="_xlnm._FilterDatabase" localSheetId="7" hidden="1">'Testcase Sprint 1'!$A$7:$F$7</definedName>
  </definedNames>
  <calcPr calcId="152511"/>
</workbook>
</file>

<file path=xl/calcChain.xml><?xml version="1.0" encoding="utf-8"?>
<calcChain xmlns="http://schemas.openxmlformats.org/spreadsheetml/2006/main">
  <c r="D5" i="7" l="1"/>
  <c r="D2" i="7"/>
  <c r="B21" i="6" l="1"/>
  <c r="A20" i="6"/>
  <c r="B19" i="6"/>
  <c r="A18" i="6"/>
  <c r="B17" i="6"/>
  <c r="B16" i="6"/>
  <c r="A15" i="6"/>
  <c r="A13" i="6"/>
  <c r="B12" i="6"/>
  <c r="A11" i="6"/>
  <c r="A7" i="6"/>
  <c r="B8" i="6"/>
  <c r="B6" i="6"/>
  <c r="A5" i="6"/>
  <c r="D6" i="7" l="1"/>
  <c r="D7" i="9" l="1"/>
  <c r="D6" i="9"/>
  <c r="D5" i="9"/>
  <c r="D3" i="9" s="1"/>
  <c r="D2" i="9"/>
  <c r="D4" i="9" s="1"/>
  <c r="D8" i="9" s="1"/>
  <c r="D7" i="7" l="1"/>
  <c r="D3" i="7" l="1"/>
  <c r="D4" i="7" l="1"/>
  <c r="D8" i="7" s="1"/>
</calcChain>
</file>

<file path=xl/sharedStrings.xml><?xml version="1.0" encoding="utf-8"?>
<sst xmlns="http://schemas.openxmlformats.org/spreadsheetml/2006/main" count="991" uniqueCount="569">
  <si>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</si>
  <si>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</si>
  <si>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</si>
  <si>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</si>
  <si>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</si>
  <si>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</si>
  <si>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</si>
  <si>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</si>
  <si>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</si>
  <si>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</si>
  <si>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</si>
  <si>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</si>
  <si>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</si>
  <si>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</si>
  <si>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</si>
  <si>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</si>
  <si>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</si>
  <si>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</si>
  <si>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</si>
  <si>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</si>
  <si>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</si>
  <si>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</si>
  <si>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</si>
  <si>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</si>
  <si>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</si>
  <si>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</si>
  <si>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</si>
  <si>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</si>
  <si>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</si>
  <si>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</si>
  <si>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</si>
  <si>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</si>
  <si>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</si>
  <si>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</si>
  <si>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</si>
  <si>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</si>
  <si>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</si>
  <si>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</si>
  <si>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</si>
  <si>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</si>
  <si>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</si>
  <si>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</si>
  <si>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</si>
  <si>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</si>
  <si>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</si>
  <si>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</si>
  <si>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</si>
  <si>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</si>
  <si>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</si>
  <si>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</si>
  <si>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</si>
  <si>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</si>
  <si>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</si>
  <si>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</si>
  <si>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</si>
  <si>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</si>
  <si>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</si>
  <si>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</si>
  <si>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</si>
  <si>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</si>
  <si>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</si>
  <si>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</si>
  <si>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</si>
  <si>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</si>
  <si>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</si>
  <si>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</si>
  <si>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</si>
  <si>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</si>
  <si>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</si>
  <si>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</si>
  <si>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</si>
  <si>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</si>
  <si>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</si>
  <si>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</si>
  <si>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</si>
  <si>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</si>
  <si>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</si>
  <si>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</si>
  <si>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</si>
  <si>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</si>
  <si>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</si>
  <si>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</si>
  <si>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</si>
  <si>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</si>
  <si>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</si>
  <si>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</si>
  <si>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</si>
  <si>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</si>
  <si>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</si>
  <si>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</si>
  <si>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</si>
  <si>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</si>
  <si>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</si>
  <si>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</si>
  <si>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</si>
  <si>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</si>
  <si>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</si>
  <si>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</si>
  <si>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</si>
  <si>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</si>
  <si>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</si>
  <si>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</si>
  <si>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</si>
  <si>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</si>
  <si>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</si>
  <si>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</si>
  <si>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</si>
  <si>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</si>
  <si>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</si>
  <si>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</si>
  <si>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</si>
  <si>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</si>
  <si>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</si>
  <si>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</si>
  <si>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</si>
  <si>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</si>
  <si>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</si>
  <si>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</si>
  <si>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</si>
  <si>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</si>
  <si>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</si>
  <si>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</si>
  <si>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</si>
  <si>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</si>
  <si>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</si>
  <si>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</si>
  <si>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</si>
  <si>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</si>
  <si>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</si>
  <si>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</si>
  <si>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</si>
  <si>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</si>
  <si>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</si>
  <si>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</si>
  <si>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</si>
  <si>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</si>
  <si>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</si>
  <si>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</si>
  <si>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</si>
  <si>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</si>
  <si>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</si>
  <si>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</si>
  <si>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</si>
  <si>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</si>
  <si>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</si>
  <si>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</si>
  <si>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</si>
  <si>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</si>
  <si>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</si>
  <si>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</si>
  <si>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</si>
  <si>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</si>
  <si>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</si>
  <si>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</si>
  <si>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</si>
  <si>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</si>
  <si>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</si>
  <si>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</si>
  <si>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</si>
  <si>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</si>
  <si>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</si>
  <si>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</si>
  <si>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</si>
  <si>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</si>
  <si>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</si>
  <si>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</si>
  <si>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</si>
  <si>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</si>
  <si>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</si>
  <si>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</si>
  <si>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</si>
  <si>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</si>
  <si>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</si>
  <si>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</si>
  <si>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</si>
  <si>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</si>
  <si>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</si>
  <si>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</si>
  <si>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</si>
  <si>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</si>
  <si>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</si>
  <si>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</si>
  <si>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</si>
  <si>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</si>
  <si>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</si>
  <si>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</si>
  <si>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</si>
  <si>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</si>
  <si>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</si>
  <si>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</si>
  <si>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</si>
  <si>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</si>
  <si>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</si>
  <si>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</si>
  <si>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</si>
  <si>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</si>
  <si>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</si>
  <si>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</si>
  <si>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</si>
  <si>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</si>
  <si>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</si>
  <si>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</si>
  <si>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</si>
  <si>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</si>
  <si>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</si>
  <si>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</si>
  <si>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</si>
  <si>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</si>
  <si>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</si>
  <si>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</si>
  <si>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</si>
  <si>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</si>
  <si>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</si>
  <si>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</si>
  <si>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</si>
  <si>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</si>
  <si>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</si>
  <si>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</si>
  <si>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</si>
  <si>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</si>
  <si>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</si>
  <si>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</si>
  <si>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</si>
  <si>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</si>
  <si>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</si>
  <si>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</si>
  <si>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</si>
  <si>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</si>
  <si>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</si>
  <si>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</si>
  <si>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</si>
  <si>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</si>
  <si>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</si>
  <si>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</si>
  <si>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</si>
  <si>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</si>
  <si>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</si>
  <si>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</si>
  <si>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</si>
  <si>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</si>
  <si>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</si>
  <si>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</si>
  <si>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</si>
  <si>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</si>
  <si>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</si>
  <si>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</si>
  <si>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</si>
  <si>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</si>
  <si>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</si>
  <si>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</si>
  <si>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</si>
  <si>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</si>
  <si>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</si>
  <si>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</si>
  <si>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</si>
  <si>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</si>
  <si>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</si>
  <si>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</si>
  <si>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</si>
  <si>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</si>
  <si>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</si>
  <si>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</si>
  <si>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</si>
  <si>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</si>
  <si>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</si>
  <si>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</si>
  <si>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</si>
  <si>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</si>
  <si>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</si>
  <si>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</si>
  <si>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</si>
  <si>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</si>
  <si>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</si>
  <si>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</si>
  <si>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</si>
  <si>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</si>
  <si>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</si>
  <si>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</si>
  <si>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</si>
  <si>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</si>
  <si>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</si>
  <si>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</si>
  <si>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</si>
  <si>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</si>
  <si>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</si>
  <si>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</si>
  <si>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</si>
  <si>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</si>
  <si>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</si>
  <si>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</si>
  <si>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</si>
  <si>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</si>
  <si>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</si>
  <si>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</si>
  <si>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</si>
  <si>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</si>
  <si>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</si>
  <si>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</si>
  <si>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</si>
  <si>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</si>
  <si>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</si>
  <si>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</si>
  <si>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</si>
  <si>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</si>
  <si>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</si>
  <si>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</si>
  <si>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</si>
  <si>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</si>
  <si>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</si>
  <si>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</si>
  <si>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</si>
  <si>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</si>
  <si>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</si>
  <si>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</si>
  <si>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</si>
  <si>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</si>
  <si>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</si>
  <si>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</si>
  <si>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</si>
  <si>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</si>
  <si>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</si>
  <si>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</si>
  <si>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</si>
  <si>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</si>
  <si>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</si>
  <si>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</si>
  <si>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</si>
  <si>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</si>
  <si>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</si>
  <si>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</si>
  <si>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</si>
  <si>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</si>
  <si>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</si>
  <si>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</si>
  <si>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</si>
  <si>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</si>
  <si>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</si>
  <si>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</si>
  <si>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</si>
  <si>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</si>
  <si>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</si>
  <si>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</si>
  <si>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</si>
  <si>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</si>
  <si>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</si>
  <si>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</si>
  <si>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</si>
  <si>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</si>
  <si>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</si>
  <si>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</si>
  <si>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</si>
  <si>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</si>
  <si>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</si>
  <si>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</si>
  <si>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</si>
  <si>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</si>
  <si>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</si>
  <si>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</si>
  <si>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</si>
  <si>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</si>
  <si>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</si>
  <si>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</si>
  <si>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</si>
  <si>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</si>
  <si>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</si>
  <si>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</si>
  <si>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</si>
  <si>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</si>
  <si>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</si>
  <si>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</si>
  <si>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</si>
  <si>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</si>
  <si>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</si>
  <si>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</si>
  <si>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</si>
  <si>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</si>
  <si>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</si>
  <si>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</si>
  <si>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</si>
  <si>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</si>
  <si>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</si>
  <si>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</si>
  <si>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</si>
  <si>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</si>
  <si>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</si>
  <si>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</si>
  <si>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</si>
  <si>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</si>
  <si>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</si>
  <si>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</si>
  <si>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</si>
  <si>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</si>
  <si>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</si>
  <si>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</si>
  <si>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</si>
  <si>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</si>
  <si>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</si>
  <si>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</si>
  <si>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</si>
  <si>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</si>
  <si>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</si>
  <si>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</si>
  <si>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</si>
  <si>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</si>
  <si>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</si>
  <si>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</si>
  <si>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</si>
  <si>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</si>
  <si>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</si>
  <si>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</si>
  <si>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</si>
  <si>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</si>
  <si>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</si>
  <si>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</si>
  <si>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</si>
  <si>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</si>
  <si>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</si>
  <si>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</si>
  <si>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</si>
  <si>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</si>
  <si>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</si>
  <si>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</si>
  <si>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</si>
  <si>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</si>
  <si>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</si>
  <si>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</si>
  <si>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</si>
  <si>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</si>
  <si>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</si>
  <si>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</si>
  <si>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</si>
  <si>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</si>
  <si>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</si>
  <si>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</si>
  <si>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</si>
  <si>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</si>
  <si>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</si>
  <si>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</si>
  <si>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</si>
  <si>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</si>
  <si>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</si>
  <si>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</si>
  <si>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</si>
  <si>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</si>
  <si>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</si>
  <si>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</si>
  <si>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</si>
  <si>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</si>
  <si>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</si>
  <si>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</si>
  <si>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</si>
  <si>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</si>
  <si>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</si>
  <si>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</si>
  <si>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</si>
  <si>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</si>
  <si>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</si>
  <si>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</si>
  <si>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</si>
  <si>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</si>
  <si>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</si>
  <si>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</si>
  <si>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</si>
  <si>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</si>
  <si>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</si>
  <si>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</si>
  <si>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</si>
  <si>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</si>
  <si>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</si>
  <si>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</si>
  <si>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</si>
  <si>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</si>
  <si>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</si>
  <si>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</si>
  <si>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</si>
  <si>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</si>
  <si>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</si>
  <si>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</si>
  <si>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</si>
  <si>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</si>
  <si>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</si>
  <si>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</si>
  <si>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</si>
  <si>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</si>
  <si>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</si>
  <si>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</si>
  <si>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</si>
  <si>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</si>
  <si>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</si>
  <si>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</si>
  <si>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</si>
  <si>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</si>
  <si>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</si>
  <si>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</si>
  <si>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</si>
  <si>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</si>
  <si>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</si>
  <si>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</si>
  <si>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</si>
  <si>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TO.05</t>
  </si>
  <si>
    <t>Gửi câu hỏi sang công cụ quản trị bộ từ điển - Nhận câu hỏi từ công cụ hiển thị</t>
  </si>
  <si>
    <t>Thực hiện gởi câu hỏi sang công cụ quản trị bô từ điển</t>
  </si>
  <si>
    <t>Câu hỏi được gởi từ công cụ hiển thị vào danh sách chưa trả lời của công cụ quản trị</t>
  </si>
  <si>
    <t>admin123</t>
  </si>
  <si>
    <t>clone02</t>
  </si>
  <si>
    <t>TC.05.1</t>
  </si>
  <si>
    <t>Create index</t>
  </si>
  <si>
    <t>Update index</t>
  </si>
  <si>
    <t>Send index to DDS</t>
  </si>
  <si>
    <t>TERM</t>
  </si>
  <si>
    <t>Dictionary management system</t>
  </si>
  <si>
    <t>DMS</t>
  </si>
  <si>
    <t>Dictionary display system</t>
  </si>
  <si>
    <t>DDS</t>
  </si>
  <si>
    <t>Config : centralization &amp; dispersal</t>
  </si>
  <si>
    <t>User management</t>
  </si>
  <si>
    <t>Manage user authority</t>
  </si>
  <si>
    <t>Display functions follow user's author</t>
  </si>
  <si>
    <t>Check info register</t>
  </si>
  <si>
    <t>Send answer</t>
  </si>
  <si>
    <t>Register</t>
  </si>
  <si>
    <t>N/A</t>
  </si>
  <si>
    <t>Lets see all registered users and edit user's author</t>
  </si>
  <si>
    <t>For admin: fully functional display 
For User: Limit the number of functions related to system</t>
  </si>
  <si>
    <t>Username users are allowed to use only the characters [az] / [AZ] / [0-9] 
User password must be at least 6 characters or more, including [az] / [AZ] / [0-9] and special characters 
Email must have the character '@'</t>
  </si>
  <si>
    <t>The answer is sent to the questioner</t>
  </si>
  <si>
    <t>Displays a list of users registered accounts</t>
  </si>
  <si>
    <t>Pre-Conditions: The user has logged into the site with admin account</t>
  </si>
  <si>
    <t xml:space="preserve">1. Choose configuration </t>
  </si>
  <si>
    <t>2. Choose a user configuration</t>
  </si>
  <si>
    <t>Display a list of users registered on the site account 
Information displayed includes: user name, account, email, authority</t>
  </si>
  <si>
    <t>Login by Admin account</t>
  </si>
  <si>
    <t>Login by User account</t>
  </si>
  <si>
    <t xml:space="preserve">1. Opens sites </t>
  </si>
  <si>
    <t xml:space="preserve">2. Complete account information </t>
  </si>
  <si>
    <t xml:space="preserve">3. Complete password information </t>
  </si>
  <si>
    <t>4. Sign</t>
  </si>
  <si>
    <t xml:space="preserve">fully functional display </t>
  </si>
  <si>
    <t>Website offline functionality: configuration, create index 
For questions not answered that account, the account can not view,can not edit</t>
  </si>
  <si>
    <t>Website authentication of account information in the application process</t>
  </si>
  <si>
    <t>Pre-conditions: In the database already exists account 'phuta1'</t>
  </si>
  <si>
    <t xml:space="preserve">1. Choose register </t>
  </si>
  <si>
    <t xml:space="preserve">2. Complete the account @ Username </t>
  </si>
  <si>
    <t xml:space="preserve">4. Complete information Email @ Email </t>
  </si>
  <si>
    <t xml:space="preserve">5. Complete the name </t>
  </si>
  <si>
    <t>6. Register</t>
  </si>
  <si>
    <t xml:space="preserve">3.  Enter account information @Password </t>
  </si>
  <si>
    <t>Case FALSE: 
The site displays a message not valid account</t>
  </si>
  <si>
    <t>Case FALSE: 
The website displays the message Invalid password</t>
  </si>
  <si>
    <t>Case FALSE: 
The website displays the message Invalid Email</t>
  </si>
  <si>
    <t>Show notification if the account already exists Username is 'phuta1'</t>
  </si>
  <si>
    <t>Display error message when no answer sent to the questioner</t>
  </si>
  <si>
    <t xml:space="preserve">Display Email notifications are not sent </t>
  </si>
  <si>
    <t>Pre-Conditions: The user has logged into the site. 
1. Choose list-unanswered
2. Choose a question sent from the email address: nguyephanxuanhuy@gmail.com 
3. Compiled answers 
4. Choose 'Send' 
5. Confirmation 'Send'</t>
  </si>
  <si>
    <t>Total Testcase: 5</t>
  </si>
  <si>
    <t>Testcase passed: 5 ( 100%)</t>
  </si>
  <si>
    <t>Số lượng testcase failed: 0</t>
  </si>
  <si>
    <t>Số lượng testcase block: 0</t>
  </si>
  <si>
    <t>Testcase Failed: have solutions but not enough time, switch to Sprint next product improvements.</t>
  </si>
  <si>
    <t>Testcase passed approximate 100% accordance with the criteria set out in level GOOD (&gt;80%).</t>
  </si>
  <si>
    <t>Nguyen Phan Xuan Huy</t>
  </si>
  <si>
    <t>Test Objective</t>
  </si>
  <si>
    <t>Project: Admission system - DeadlineTeam - Mentor: Mr. Bui Minh Phung</t>
  </si>
  <si>
    <t>Project Test lead: Nguyen Phan Xuan Huy</t>
  </si>
  <si>
    <t>Test Specification</t>
  </si>
  <si>
    <t>Update</t>
  </si>
  <si>
    <t>Total Testcase:</t>
  </si>
  <si>
    <t>Done:</t>
  </si>
  <si>
    <t>Remain:</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</si>
</sst>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
      <b/>
      <sz val="12"/>
      <color theme="0"/>
      <name val="Times New Roman"/>
      <family val="1"/>
    </font>
    <font>
      <b/>
      <sz val="18"/>
      <color theme="4" tint="-0.499984740745262"/>
      <name val="Times New Roman"/>
      <family val="1"/>
    </font>
    <font>
      <sz val="12"/>
      <color theme="4" tint="-0.499984740745262"/>
      <name val="Times New Roman"/>
      <family val="1"/>
    </font>
    <font>
      <sz val="16"/>
      <color theme="4" tint="-0.499984740745262"/>
      <name val="Times New Roman"/>
      <family val="1"/>
    </font>
    <font>
      <b/>
      <sz val="28"/>
      <color theme="4" tint="-0.499984740745262"/>
      <name val="Times New Roman"/>
      <family val="1"/>
    </font>
    <font>
      <sz val="24"/>
      <color theme="1"/>
      <name val="Times New Roman"/>
      <family val="1"/>
    </font>
    <font>
      <sz val="18"/>
      <color theme="1"/>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3">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2" fillId="0" borderId="1" xfId="0" applyFont="1" applyFill="1" applyBorder="1" applyAlignment="1">
      <alignment vertical="center"/>
    </xf>
    <xf numFmtId="0" fontId="6" fillId="0" borderId="1" xfId="0" applyFont="1" applyBorder="1" applyAlignment="1">
      <alignment horizontal="center" vertical="center"/>
    </xf>
    <xf numFmtId="0" fontId="2" fillId="0" borderId="1" xfId="0" applyFont="1" applyFill="1" applyBorder="1" applyAlignment="1">
      <alignment vertical="center" wrapText="1"/>
    </xf>
    <xf numFmtId="0" fontId="11" fillId="0" borderId="1" xfId="0" applyFont="1" applyBorder="1" applyAlignment="1">
      <alignment vertical="center"/>
    </xf>
    <xf numFmtId="0" fontId="2" fillId="0" borderId="1" xfId="0" applyFont="1" applyFill="1" applyBorder="1" applyAlignment="1">
      <alignment horizontal="right" vertical="center" wrapText="1"/>
    </xf>
    <xf numFmtId="0" fontId="23" fillId="0" borderId="0" xfId="0" applyFont="1" applyAlignment="1">
      <alignment vertical="center"/>
    </xf>
    <xf numFmtId="0" fontId="24"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2" fillId="0" borderId="0" xfId="0" applyFont="1" applyAlignment="1">
      <alignment horizontal="center" vertical="center"/>
    </xf>
    <xf numFmtId="0" fontId="21" fillId="8" borderId="9" xfId="0" applyFont="1" applyFill="1" applyBorder="1" applyAlignment="1">
      <alignment horizontal="center" vertical="center"/>
    </xf>
    <xf numFmtId="0" fontId="21" fillId="8" borderId="11" xfId="0" applyFont="1" applyFill="1" applyBorder="1" applyAlignment="1">
      <alignment horizontal="center" vertical="center"/>
    </xf>
    <xf numFmtId="0" fontId="2" fillId="5" borderId="1" xfId="0" applyFont="1" applyFill="1" applyBorder="1" applyAlignment="1">
      <alignment horizontal="left" vertical="center"/>
    </xf>
    <xf numFmtId="0" fontId="25" fillId="0" borderId="0" xfId="0" applyFont="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10" fillId="0" borderId="4" xfId="0" applyFont="1" applyBorder="1" applyAlignment="1">
      <alignment horizontal="center" vertical="top" wrapText="1"/>
    </xf>
    <xf numFmtId="0" fontId="8" fillId="0" borderId="5" xfId="0" applyFont="1" applyBorder="1" applyAlignment="1">
      <alignment horizontal="center" vertical="top" wrapText="1"/>
    </xf>
    <xf numFmtId="0" fontId="8" fillId="0" borderId="8" xfId="0" applyFont="1" applyBorder="1" applyAlignment="1">
      <alignment horizontal="center" vertical="top" wrapText="1"/>
    </xf>
    <xf numFmtId="0" fontId="8" fillId="0" borderId="4" xfId="0" applyFont="1" applyBorder="1" applyAlignment="1">
      <alignment horizontal="center" vertical="top" wrapText="1"/>
    </xf>
    <xf numFmtId="14" fontId="10" fillId="0" borderId="4" xfId="0" applyNumberFormat="1" applyFont="1" applyBorder="1" applyAlignment="1">
      <alignment horizontal="center" vertical="top" wrapText="1"/>
    </xf>
  </cellXfs>
  <cellStyles count="3">
    <cellStyle name="Hyperlink" xfId="1" builtinId="8"/>
    <cellStyle name="Normal" xfId="0" builtinId="0"/>
    <cellStyle name="Percent" xfId="2" builtinId="5"/>
  </cellStyles>
  <dxfs count="6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5</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1113953</xdr:colOff>
      <xdr:row>3</xdr:row>
      <xdr:rowOff>140785</xdr:rowOff>
    </xdr:from>
    <xdr:ext cx="184731" cy="937629"/>
    <xdr:sp macro="" textlink="">
      <xdr:nvSpPr>
        <xdr:cNvPr id="3" name="Rectangle 2"/>
        <xdr:cNvSpPr/>
      </xdr:nvSpPr>
      <xdr:spPr>
        <a:xfrm>
          <a:off x="10724678" y="626560"/>
          <a:ext cx="184731"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7" workbookViewId="0">
      <selection activeCell="H12" sqref="H12"/>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25.4257812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1" t="s">
        <v>6</v>
      </c>
      <c r="C8" s="82"/>
      <c r="D8" s="83"/>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112">
        <v>41745</v>
      </c>
      <c r="C18" s="109">
        <v>1</v>
      </c>
      <c r="D18" s="110" t="s">
        <v>17</v>
      </c>
      <c r="E18" s="111"/>
      <c r="F18" s="109" t="s">
        <v>560</v>
      </c>
    </row>
    <row r="19" spans="2:6" ht="15.75" thickBot="1" x14ac:dyDescent="0.3">
      <c r="B19" s="112">
        <v>41748</v>
      </c>
      <c r="C19" s="109">
        <v>2</v>
      </c>
      <c r="D19" s="110" t="s">
        <v>565</v>
      </c>
      <c r="E19" s="111"/>
      <c r="F19" s="109" t="s">
        <v>560</v>
      </c>
    </row>
    <row r="20" spans="2:6" ht="15.75" thickBot="1" x14ac:dyDescent="0.3">
      <c r="B20" s="108"/>
      <c r="C20" s="109"/>
      <c r="D20" s="110"/>
      <c r="E20" s="111"/>
      <c r="F20" s="109"/>
    </row>
    <row r="21" spans="2:6" ht="15.75" thickBot="1" x14ac:dyDescent="0.3">
      <c r="B21" s="108"/>
      <c r="C21" s="109"/>
      <c r="D21" s="110"/>
      <c r="E21" s="111"/>
      <c r="F21" s="109"/>
    </row>
    <row r="22" spans="2:6" ht="15.75" thickBot="1" x14ac:dyDescent="0.3">
      <c r="B22" s="108"/>
      <c r="C22" s="109"/>
      <c r="D22" s="110"/>
      <c r="E22" s="111"/>
      <c r="F22" s="109"/>
    </row>
    <row r="23" spans="2:6" ht="15.75" thickBot="1" x14ac:dyDescent="0.3">
      <c r="B23" s="108"/>
      <c r="C23" s="109"/>
      <c r="D23" s="110"/>
      <c r="E23" s="111"/>
      <c r="F23" s="109"/>
    </row>
    <row r="24" spans="2:6" ht="15.75" thickBot="1" x14ac:dyDescent="0.3">
      <c r="B24" s="108"/>
      <c r="C24" s="109"/>
      <c r="D24" s="110"/>
      <c r="E24" s="111"/>
      <c r="F24" s="109"/>
    </row>
    <row r="25" spans="2:6" ht="15.75" thickBot="1" x14ac:dyDescent="0.3">
      <c r="B25" s="108"/>
      <c r="C25" s="109"/>
      <c r="D25" s="110"/>
      <c r="E25" s="111"/>
      <c r="F25" s="10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2"/>
    </row>
    <row r="8" spans="1:7" s="8" customFormat="1" ht="15.75" x14ac:dyDescent="0.25">
      <c r="A8" s="6">
        <v>22</v>
      </c>
      <c r="B8" s="7" t="s">
        <v>22</v>
      </c>
      <c r="C8" s="7"/>
      <c r="D8" s="6"/>
    </row>
    <row r="9" spans="1:7" s="12" customFormat="1" ht="15.75" x14ac:dyDescent="0.25">
      <c r="A9" s="6">
        <v>23</v>
      </c>
      <c r="B9" s="22" t="s">
        <v>25</v>
      </c>
      <c r="C9" s="2"/>
      <c r="D9" s="3"/>
    </row>
    <row r="10" spans="1:7" ht="15.75" x14ac:dyDescent="0.25">
      <c r="A10" s="6">
        <v>24</v>
      </c>
      <c r="B10" s="22" t="s">
        <v>26</v>
      </c>
      <c r="C10" s="2"/>
      <c r="D10" s="3"/>
    </row>
    <row r="11" spans="1:7" ht="18.75" customHeight="1" x14ac:dyDescent="0.25">
      <c r="A11" s="6">
        <v>25</v>
      </c>
      <c r="B11" s="23" t="s">
        <v>79</v>
      </c>
      <c r="C11" s="11" t="s">
        <v>38</v>
      </c>
      <c r="D11" s="10" t="s">
        <v>40</v>
      </c>
    </row>
    <row r="12" spans="1:7" s="8" customFormat="1" ht="19.5" customHeight="1" x14ac:dyDescent="0.25">
      <c r="A12" s="6">
        <v>26</v>
      </c>
      <c r="B12" s="23" t="s">
        <v>80</v>
      </c>
      <c r="C12" s="11" t="s">
        <v>37</v>
      </c>
      <c r="D12" s="10" t="s">
        <v>41</v>
      </c>
    </row>
    <row r="13" spans="1:7" s="8" customFormat="1" ht="17.25" customHeight="1" x14ac:dyDescent="0.25">
      <c r="A13" s="6">
        <v>27</v>
      </c>
      <c r="B13" s="24" t="s">
        <v>24</v>
      </c>
      <c r="C13" s="11" t="s">
        <v>36</v>
      </c>
      <c r="D13" s="10" t="s">
        <v>39</v>
      </c>
    </row>
    <row r="14" spans="1:7" ht="15.75" x14ac:dyDescent="0.25">
      <c r="A14" s="6">
        <v>28</v>
      </c>
      <c r="B14" s="22" t="s">
        <v>27</v>
      </c>
      <c r="C14" s="3"/>
      <c r="D14" s="3"/>
    </row>
    <row r="15" spans="1:7" ht="15.75" x14ac:dyDescent="0.25">
      <c r="A15" s="6">
        <v>29</v>
      </c>
      <c r="B15" s="22" t="s">
        <v>28</v>
      </c>
      <c r="C15" s="3"/>
      <c r="D15" s="3"/>
    </row>
    <row r="16" spans="1:7" ht="15.75" x14ac:dyDescent="0.25">
      <c r="A16" s="6">
        <v>30</v>
      </c>
      <c r="B16" s="22"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27"/>
  <sheetViews>
    <sheetView showGridLines="0" tabSelected="1" topLeftCell="A23" workbookViewId="0">
      <selection sqref="A1:D3"/>
    </sheetView>
  </sheetViews>
  <sheetFormatPr defaultRowHeight="15.75" x14ac:dyDescent="0.25"/>
  <cols>
    <col min="1" max="1" width="11" style="33" customWidth="1"/>
    <col min="2" max="2" width="53" style="33" bestFit="1" customWidth="1"/>
    <col min="3" max="3" width="44.85546875" style="33" customWidth="1"/>
    <col min="4" max="4" width="13.28515625" style="33" customWidth="1"/>
    <col min="5" max="16384" width="9.140625" style="33"/>
  </cols>
  <sheetData>
    <row r="1" spans="1:4" ht="22.5" x14ac:dyDescent="0.25">
      <c r="A1" s="84" t="s">
        <v>561</v>
      </c>
      <c r="B1" s="84"/>
      <c r="C1" s="84"/>
      <c r="D1" s="84"/>
    </row>
    <row r="2" spans="1:4" x14ac:dyDescent="0.25">
      <c r="A2" s="77" t="s">
        <v>562</v>
      </c>
      <c r="B2" s="77"/>
      <c r="C2" s="77"/>
      <c r="D2" s="77"/>
    </row>
    <row r="3" spans="1:4" x14ac:dyDescent="0.25">
      <c r="A3" s="77" t="s">
        <v>563</v>
      </c>
      <c r="B3" s="77"/>
      <c r="C3" s="77"/>
      <c r="D3" s="77"/>
    </row>
    <row r="4" spans="1:4" s="55" customFormat="1" ht="27" customHeight="1" x14ac:dyDescent="0.25">
      <c r="A4" s="39" t="s">
        <v>81</v>
      </c>
      <c r="B4" s="39" t="s">
        <v>82</v>
      </c>
      <c r="C4" s="39" t="s">
        <v>56</v>
      </c>
      <c r="D4" s="39" t="s">
        <v>83</v>
      </c>
    </row>
    <row r="5" spans="1:4" x14ac:dyDescent="0.25">
      <c r="A5" s="87" t="str">
        <f>'Testcase Specification'!B11</f>
        <v>Create index</v>
      </c>
      <c r="B5" s="87"/>
      <c r="C5" s="87"/>
      <c r="D5" s="87"/>
    </row>
    <row r="6" spans="1:4" x14ac:dyDescent="0.25">
      <c r="A6" s="72" t="s">
        <v>84</v>
      </c>
      <c r="B6" s="72" t="str">
        <f>'Testcase Specification'!C12</f>
        <v>Create index</v>
      </c>
      <c r="C6" s="76" t="s">
        <v>521</v>
      </c>
      <c r="D6" s="72"/>
    </row>
    <row r="7" spans="1:4" x14ac:dyDescent="0.25">
      <c r="A7" s="87" t="str">
        <f>'Testcase Specification'!B14</f>
        <v>Update index</v>
      </c>
      <c r="B7" s="87"/>
      <c r="C7" s="87"/>
      <c r="D7" s="87"/>
    </row>
    <row r="8" spans="1:4" x14ac:dyDescent="0.25">
      <c r="A8" s="72" t="s">
        <v>85</v>
      </c>
      <c r="B8" s="74" t="str">
        <f>'Testcase Specification'!C15</f>
        <v>Update index</v>
      </c>
      <c r="C8" s="76" t="s">
        <v>521</v>
      </c>
      <c r="D8" s="72"/>
    </row>
    <row r="9" spans="1:4" hidden="1" x14ac:dyDescent="0.25">
      <c r="A9" s="87" t="s">
        <v>500</v>
      </c>
      <c r="B9" s="87"/>
      <c r="C9" s="87"/>
      <c r="D9" s="87"/>
    </row>
    <row r="10" spans="1:4" ht="31.5" hidden="1" x14ac:dyDescent="0.25">
      <c r="A10" s="40" t="s">
        <v>172</v>
      </c>
      <c r="B10" s="40" t="s">
        <v>501</v>
      </c>
      <c r="C10" s="7" t="s">
        <v>502</v>
      </c>
      <c r="D10" s="40"/>
    </row>
    <row r="11" spans="1:4" x14ac:dyDescent="0.25">
      <c r="A11" s="87" t="str">
        <f>'Testcase Specification'!B18</f>
        <v>Send index to DDS</v>
      </c>
      <c r="B11" s="87"/>
      <c r="C11" s="87"/>
      <c r="D11" s="87"/>
    </row>
    <row r="12" spans="1:4" x14ac:dyDescent="0.25">
      <c r="A12" s="72" t="s">
        <v>86</v>
      </c>
      <c r="B12" s="72" t="str">
        <f>'Testcase Specification'!C19</f>
        <v>Send index to DDS</v>
      </c>
      <c r="C12" s="76" t="s">
        <v>521</v>
      </c>
      <c r="D12" s="72"/>
    </row>
    <row r="13" spans="1:4" x14ac:dyDescent="0.25">
      <c r="A13" s="87" t="str">
        <f>'Testcase Specification'!B21</f>
        <v>Config : centralization &amp; dispersal</v>
      </c>
      <c r="B13" s="87"/>
      <c r="C13" s="87"/>
      <c r="D13" s="87"/>
    </row>
    <row r="14" spans="1:4" x14ac:dyDescent="0.25">
      <c r="A14" s="72" t="s">
        <v>107</v>
      </c>
      <c r="B14" s="72"/>
      <c r="C14" s="76" t="s">
        <v>521</v>
      </c>
      <c r="D14" s="72"/>
    </row>
    <row r="15" spans="1:4" x14ac:dyDescent="0.25">
      <c r="A15" s="87" t="str">
        <f>'Testcase Specification'!B23</f>
        <v>User management</v>
      </c>
      <c r="B15" s="87"/>
      <c r="C15" s="87"/>
      <c r="D15" s="87"/>
    </row>
    <row r="16" spans="1:4" x14ac:dyDescent="0.25">
      <c r="A16" s="40" t="s">
        <v>499</v>
      </c>
      <c r="B16" s="40" t="str">
        <f>'Testcase Specification'!C24</f>
        <v>Manage user authority</v>
      </c>
      <c r="C16" s="7" t="s">
        <v>522</v>
      </c>
      <c r="D16" s="40"/>
    </row>
    <row r="17" spans="1:4" ht="47.25" x14ac:dyDescent="0.25">
      <c r="A17" s="40" t="s">
        <v>121</v>
      </c>
      <c r="B17" s="40" t="str">
        <f>'Testcase Specification'!C28</f>
        <v>Display functions follow user's author</v>
      </c>
      <c r="C17" s="7" t="s">
        <v>523</v>
      </c>
      <c r="D17" s="40"/>
    </row>
    <row r="18" spans="1:4" x14ac:dyDescent="0.25">
      <c r="A18" s="87" t="str">
        <f>'Testcase Specification'!B37</f>
        <v>Register</v>
      </c>
      <c r="B18" s="87"/>
      <c r="C18" s="87"/>
      <c r="D18" s="87"/>
    </row>
    <row r="19" spans="1:4" ht="94.5" x14ac:dyDescent="0.25">
      <c r="A19" s="40" t="s">
        <v>129</v>
      </c>
      <c r="B19" s="7" t="str">
        <f>'Testcase Specification'!C38</f>
        <v>Check info register</v>
      </c>
      <c r="C19" s="7" t="s">
        <v>524</v>
      </c>
      <c r="D19" s="40"/>
    </row>
    <row r="20" spans="1:4" x14ac:dyDescent="0.25">
      <c r="A20" s="87" t="str">
        <f>'Testcase Specification'!B46</f>
        <v>Send answer</v>
      </c>
      <c r="B20" s="87"/>
      <c r="C20" s="87"/>
      <c r="D20" s="87"/>
    </row>
    <row r="21" spans="1:4" x14ac:dyDescent="0.25">
      <c r="A21" s="40" t="s">
        <v>137</v>
      </c>
      <c r="B21" s="40" t="str">
        <f>'Testcase Specification'!C47</f>
        <v>Send answer</v>
      </c>
      <c r="C21" s="40" t="s">
        <v>525</v>
      </c>
      <c r="D21" s="40"/>
    </row>
    <row r="25" spans="1:4" x14ac:dyDescent="0.25">
      <c r="C25" s="85" t="s">
        <v>509</v>
      </c>
      <c r="D25" s="86"/>
    </row>
    <row r="26" spans="1:4" x14ac:dyDescent="0.25">
      <c r="C26" s="75" t="s">
        <v>510</v>
      </c>
      <c r="D26" s="75" t="s">
        <v>511</v>
      </c>
    </row>
    <row r="27" spans="1:4" x14ac:dyDescent="0.25">
      <c r="C27" s="75" t="s">
        <v>512</v>
      </c>
      <c r="D27" s="75" t="s">
        <v>513</v>
      </c>
    </row>
  </sheetData>
  <mergeCells count="10">
    <mergeCell ref="A1:D1"/>
    <mergeCell ref="C25:D25"/>
    <mergeCell ref="A20:D20"/>
    <mergeCell ref="A7:D7"/>
    <mergeCell ref="A9:D9"/>
    <mergeCell ref="A5:D5"/>
    <mergeCell ref="A13:D13"/>
    <mergeCell ref="A15:D15"/>
    <mergeCell ref="A11:D11"/>
    <mergeCell ref="A18: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48"/>
  <sheetViews>
    <sheetView showGridLines="0" zoomScaleNormal="100" workbookViewId="0">
      <selection activeCell="E2" sqref="E2:J4"/>
    </sheetView>
  </sheetViews>
  <sheetFormatPr defaultRowHeight="15" outlineLevelRow="2" x14ac:dyDescent="0.25"/>
  <cols>
    <col min="1" max="2" width="9.140625" style="36"/>
    <col min="3" max="3" width="10.7109375" style="36" bestFit="1" customWidth="1"/>
    <col min="4" max="4" width="38.85546875" style="36" customWidth="1"/>
    <col min="5" max="5" width="51.7109375" style="36" customWidth="1"/>
    <col min="6" max="6" width="39.85546875" style="36" customWidth="1"/>
    <col min="7" max="7" width="11.7109375" style="36" bestFit="1" customWidth="1"/>
    <col min="8" max="8" width="13.140625" style="36" bestFit="1" customWidth="1"/>
    <col min="9" max="9" width="13" style="36" bestFit="1" customWidth="1"/>
    <col min="10" max="16384" width="9.140625" style="36"/>
  </cols>
  <sheetData>
    <row r="2" spans="1:10" x14ac:dyDescent="0.25">
      <c r="A2" s="104" t="s">
        <v>103</v>
      </c>
      <c r="B2" s="105" t="s">
        <v>566</v>
      </c>
      <c r="C2" s="105"/>
      <c r="D2" s="52">
        <f>COUNTIF(I11:I48,"&gt;a0")</f>
        <v>5</v>
      </c>
      <c r="E2" s="88" t="s">
        <v>564</v>
      </c>
      <c r="F2" s="88"/>
      <c r="G2" s="88"/>
      <c r="H2" s="88"/>
      <c r="I2" s="88"/>
      <c r="J2" s="88"/>
    </row>
    <row r="3" spans="1:10" x14ac:dyDescent="0.25">
      <c r="A3" s="104"/>
      <c r="B3" s="105" t="s">
        <v>567</v>
      </c>
      <c r="C3" s="105"/>
      <c r="D3" s="52">
        <f>SUM(D5:D6)</f>
        <v>5</v>
      </c>
      <c r="E3" s="88"/>
      <c r="F3" s="88"/>
      <c r="G3" s="88"/>
      <c r="H3" s="88"/>
      <c r="I3" s="88"/>
      <c r="J3" s="88"/>
    </row>
    <row r="4" spans="1:10" x14ac:dyDescent="0.25">
      <c r="A4" s="104"/>
      <c r="B4" s="105" t="s">
        <v>568</v>
      </c>
      <c r="C4" s="105"/>
      <c r="D4" s="52">
        <f>D2-D3</f>
        <v>0</v>
      </c>
      <c r="E4" s="88"/>
      <c r="F4" s="88"/>
      <c r="G4" s="88"/>
      <c r="H4" s="88"/>
      <c r="I4" s="88"/>
      <c r="J4" s="88"/>
    </row>
    <row r="5" spans="1:10" ht="30.75" x14ac:dyDescent="0.25">
      <c r="A5" s="104"/>
      <c r="B5" s="106" t="s">
        <v>99</v>
      </c>
      <c r="C5" s="106"/>
      <c r="D5" s="52">
        <f>COUNTIF(H11:H48,"Passed")</f>
        <v>5</v>
      </c>
      <c r="E5" s="79"/>
      <c r="F5" s="79"/>
      <c r="G5" s="79"/>
      <c r="H5" s="79"/>
      <c r="I5" s="79"/>
      <c r="J5" s="79"/>
    </row>
    <row r="6" spans="1:10" ht="30.75" x14ac:dyDescent="0.25">
      <c r="A6" s="104"/>
      <c r="B6" s="106" t="s">
        <v>100</v>
      </c>
      <c r="C6" s="106"/>
      <c r="D6" s="52">
        <f>COUNTIF(H11:H36,"Failed")</f>
        <v>0</v>
      </c>
      <c r="E6" s="78" t="s">
        <v>562</v>
      </c>
      <c r="F6" s="80"/>
      <c r="G6" s="79"/>
      <c r="H6" s="79"/>
      <c r="I6" s="79"/>
      <c r="J6" s="79"/>
    </row>
    <row r="7" spans="1:10" ht="30.75" x14ac:dyDescent="0.25">
      <c r="A7" s="104"/>
      <c r="B7" s="106" t="s">
        <v>101</v>
      </c>
      <c r="C7" s="106"/>
      <c r="D7" s="52">
        <f>COUNTIF(H11:H20,"Block")</f>
        <v>0</v>
      </c>
      <c r="E7" s="78" t="s">
        <v>563</v>
      </c>
      <c r="F7" s="80"/>
      <c r="G7" s="79"/>
      <c r="H7" s="79"/>
      <c r="I7" s="79"/>
      <c r="J7" s="79"/>
    </row>
    <row r="8" spans="1:10" x14ac:dyDescent="0.25">
      <c r="A8" s="104"/>
      <c r="B8" s="107" t="s">
        <v>102</v>
      </c>
      <c r="C8" s="107"/>
      <c r="D8" s="53">
        <f>1-(D4/D2)</f>
        <v>1</v>
      </c>
    </row>
    <row r="10" spans="1:10" s="37" customFormat="1" ht="18.75" x14ac:dyDescent="0.25">
      <c r="B10" s="41" t="s">
        <v>87</v>
      </c>
      <c r="C10" s="41" t="s">
        <v>88</v>
      </c>
      <c r="D10" s="41" t="s">
        <v>56</v>
      </c>
      <c r="E10" s="41" t="s">
        <v>132</v>
      </c>
      <c r="F10" s="41" t="s">
        <v>89</v>
      </c>
      <c r="G10" s="41" t="s">
        <v>90</v>
      </c>
      <c r="H10" s="41" t="s">
        <v>13</v>
      </c>
      <c r="I10" s="41" t="s">
        <v>94</v>
      </c>
      <c r="J10" s="41" t="s">
        <v>83</v>
      </c>
    </row>
    <row r="11" spans="1:10" collapsed="1" x14ac:dyDescent="0.25">
      <c r="B11" s="59" t="s">
        <v>506</v>
      </c>
      <c r="C11" s="51"/>
      <c r="D11" s="51"/>
      <c r="E11" s="51"/>
      <c r="F11" s="51"/>
      <c r="G11" s="51"/>
      <c r="H11" s="51"/>
      <c r="I11" s="51"/>
      <c r="J11" s="51"/>
    </row>
    <row r="12" spans="1:10" ht="15.75" hidden="1" outlineLevel="1" collapsed="1" x14ac:dyDescent="0.25">
      <c r="B12" s="46" t="s">
        <v>84</v>
      </c>
      <c r="C12" s="47" t="s">
        <v>506</v>
      </c>
      <c r="D12" s="48"/>
      <c r="E12" s="48"/>
      <c r="F12" s="48"/>
      <c r="G12" s="48"/>
      <c r="H12" s="48"/>
      <c r="I12" s="48"/>
      <c r="J12" s="49"/>
    </row>
    <row r="13" spans="1:10" hidden="1" outlineLevel="2" x14ac:dyDescent="0.25">
      <c r="B13" s="43"/>
      <c r="C13" s="43"/>
      <c r="D13" s="43"/>
      <c r="E13" s="43"/>
      <c r="F13" s="43"/>
      <c r="G13" s="43"/>
      <c r="H13" s="43"/>
      <c r="I13" s="43"/>
      <c r="J13" s="43"/>
    </row>
    <row r="14" spans="1:10" collapsed="1" x14ac:dyDescent="0.25">
      <c r="B14" s="59" t="s">
        <v>507</v>
      </c>
      <c r="C14" s="51"/>
      <c r="D14" s="51"/>
      <c r="E14" s="51"/>
      <c r="F14" s="51"/>
      <c r="G14" s="51"/>
      <c r="H14" s="51"/>
      <c r="I14" s="51"/>
      <c r="J14" s="51"/>
    </row>
    <row r="15" spans="1:10" ht="15.75" hidden="1" outlineLevel="1" collapsed="1" x14ac:dyDescent="0.25">
      <c r="B15" s="46" t="s">
        <v>85</v>
      </c>
      <c r="C15" s="58" t="s">
        <v>507</v>
      </c>
      <c r="D15" s="48"/>
      <c r="E15" s="48"/>
      <c r="F15" s="48"/>
      <c r="G15" s="48"/>
      <c r="H15" s="48"/>
      <c r="I15" s="48"/>
      <c r="J15" s="49"/>
    </row>
    <row r="16" spans="1:10" ht="15" hidden="1" customHeight="1" outlineLevel="2" x14ac:dyDescent="0.25">
      <c r="B16" s="43"/>
      <c r="C16" s="43"/>
      <c r="D16" s="43"/>
      <c r="E16" s="43"/>
      <c r="F16" s="43"/>
      <c r="G16" s="43"/>
      <c r="H16" s="43"/>
      <c r="I16" s="43"/>
      <c r="J16" s="43"/>
    </row>
    <row r="17" spans="2:10" hidden="1" x14ac:dyDescent="0.25">
      <c r="B17" s="59" t="s">
        <v>500</v>
      </c>
      <c r="C17" s="59"/>
      <c r="D17" s="59"/>
      <c r="E17" s="59"/>
      <c r="F17" s="59"/>
      <c r="G17" s="59"/>
      <c r="H17" s="59"/>
      <c r="I17" s="59"/>
      <c r="J17" s="59"/>
    </row>
    <row r="18" spans="2:10" collapsed="1" x14ac:dyDescent="0.25">
      <c r="B18" s="59" t="s">
        <v>508</v>
      </c>
      <c r="C18" s="59"/>
      <c r="D18" s="59"/>
      <c r="E18" s="59"/>
      <c r="F18" s="59"/>
      <c r="G18" s="59"/>
      <c r="H18" s="59"/>
      <c r="I18" s="59"/>
      <c r="J18" s="59"/>
    </row>
    <row r="19" spans="2:10" ht="15.75" hidden="1" outlineLevel="1" collapsed="1" x14ac:dyDescent="0.25">
      <c r="B19" s="46" t="s">
        <v>86</v>
      </c>
      <c r="C19" s="58" t="s">
        <v>508</v>
      </c>
      <c r="D19" s="48"/>
      <c r="E19" s="48"/>
      <c r="F19" s="48"/>
      <c r="G19" s="48"/>
      <c r="H19" s="48"/>
      <c r="I19" s="48"/>
      <c r="J19" s="49"/>
    </row>
    <row r="20" spans="2:10" hidden="1" outlineLevel="2" x14ac:dyDescent="0.25">
      <c r="B20" s="43"/>
      <c r="C20" s="43"/>
      <c r="D20" s="43"/>
      <c r="E20" s="43"/>
      <c r="F20" s="43"/>
      <c r="G20" s="43"/>
      <c r="H20" s="43"/>
      <c r="I20" s="43"/>
      <c r="J20" s="43"/>
    </row>
    <row r="21" spans="2:10" collapsed="1" x14ac:dyDescent="0.25">
      <c r="B21" s="59" t="s">
        <v>514</v>
      </c>
      <c r="C21" s="59"/>
      <c r="D21" s="59"/>
      <c r="E21" s="59"/>
      <c r="F21" s="59"/>
      <c r="G21" s="59"/>
      <c r="H21" s="59"/>
      <c r="I21" s="59"/>
      <c r="J21" s="59"/>
    </row>
    <row r="22" spans="2:10" hidden="1" outlineLevel="2" x14ac:dyDescent="0.25">
      <c r="B22" s="43"/>
      <c r="C22" s="43"/>
      <c r="D22" s="43"/>
      <c r="E22" s="43"/>
      <c r="F22" s="43"/>
      <c r="G22" s="43"/>
      <c r="H22" s="43"/>
      <c r="I22" s="43"/>
      <c r="J22" s="43"/>
    </row>
    <row r="23" spans="2:10" x14ac:dyDescent="0.25">
      <c r="B23" s="59" t="s">
        <v>515</v>
      </c>
      <c r="C23" s="59"/>
      <c r="D23" s="59"/>
      <c r="E23" s="59"/>
      <c r="F23" s="59"/>
      <c r="G23" s="59"/>
      <c r="H23" s="59"/>
      <c r="I23" s="59"/>
      <c r="J23" s="59"/>
    </row>
    <row r="24" spans="2:10" ht="15.75" outlineLevel="1" collapsed="1" x14ac:dyDescent="0.25">
      <c r="B24" s="46" t="s">
        <v>499</v>
      </c>
      <c r="C24" s="58" t="s">
        <v>516</v>
      </c>
      <c r="D24" s="56"/>
      <c r="E24" s="42"/>
      <c r="F24" s="42"/>
      <c r="G24" s="42"/>
      <c r="H24" s="57"/>
      <c r="I24" s="56"/>
      <c r="J24" s="42"/>
    </row>
    <row r="25" spans="2:10" ht="30" hidden="1" outlineLevel="2" x14ac:dyDescent="0.25">
      <c r="B25" s="98" t="s">
        <v>505</v>
      </c>
      <c r="C25" s="89"/>
      <c r="D25" s="101" t="s">
        <v>526</v>
      </c>
      <c r="E25" s="31" t="s">
        <v>527</v>
      </c>
      <c r="F25" s="43"/>
      <c r="G25" s="89" t="s">
        <v>93</v>
      </c>
      <c r="H25" s="92" t="s">
        <v>116</v>
      </c>
      <c r="I25" s="95" t="s">
        <v>104</v>
      </c>
      <c r="J25" s="89"/>
    </row>
    <row r="26" spans="2:10" ht="15.75" hidden="1" customHeight="1" outlineLevel="2" x14ac:dyDescent="0.25">
      <c r="B26" s="99"/>
      <c r="C26" s="90"/>
      <c r="D26" s="102"/>
      <c r="E26" s="31" t="s">
        <v>528</v>
      </c>
      <c r="F26" s="43"/>
      <c r="G26" s="90"/>
      <c r="H26" s="93"/>
      <c r="I26" s="96"/>
      <c r="J26" s="90"/>
    </row>
    <row r="27" spans="2:10" ht="60" hidden="1" outlineLevel="2" x14ac:dyDescent="0.25">
      <c r="B27" s="100"/>
      <c r="C27" s="91"/>
      <c r="D27" s="103"/>
      <c r="E27" s="31" t="s">
        <v>529</v>
      </c>
      <c r="F27" s="31" t="s">
        <v>530</v>
      </c>
      <c r="G27" s="91"/>
      <c r="H27" s="94"/>
      <c r="I27" s="97"/>
      <c r="J27" s="91"/>
    </row>
    <row r="28" spans="2:10" ht="15.75" outlineLevel="1" collapsed="1" x14ac:dyDescent="0.25">
      <c r="B28" s="46" t="s">
        <v>121</v>
      </c>
      <c r="C28" s="58" t="s">
        <v>517</v>
      </c>
      <c r="D28" s="56"/>
      <c r="E28" s="42"/>
      <c r="F28" s="42"/>
      <c r="G28" s="42"/>
      <c r="H28" s="57"/>
      <c r="I28" s="56"/>
      <c r="J28" s="42"/>
    </row>
    <row r="29" spans="2:10" hidden="1" outlineLevel="2" x14ac:dyDescent="0.25">
      <c r="B29" s="98" t="s">
        <v>127</v>
      </c>
      <c r="C29" s="89"/>
      <c r="D29" s="98" t="s">
        <v>531</v>
      </c>
      <c r="E29" s="31" t="s">
        <v>533</v>
      </c>
      <c r="F29" s="43"/>
      <c r="G29" s="89" t="s">
        <v>93</v>
      </c>
      <c r="H29" s="92" t="s">
        <v>116</v>
      </c>
      <c r="I29" s="95" t="s">
        <v>104</v>
      </c>
      <c r="J29" s="89"/>
    </row>
    <row r="30" spans="2:10" hidden="1" outlineLevel="2" x14ac:dyDescent="0.25">
      <c r="B30" s="99"/>
      <c r="C30" s="90"/>
      <c r="D30" s="99"/>
      <c r="E30" s="31" t="s">
        <v>534</v>
      </c>
      <c r="F30" s="43" t="s">
        <v>503</v>
      </c>
      <c r="G30" s="90"/>
      <c r="H30" s="93"/>
      <c r="I30" s="96"/>
      <c r="J30" s="90"/>
    </row>
    <row r="31" spans="2:10" hidden="1" outlineLevel="2" x14ac:dyDescent="0.25">
      <c r="B31" s="99"/>
      <c r="C31" s="90"/>
      <c r="D31" s="99"/>
      <c r="E31" s="31" t="s">
        <v>535</v>
      </c>
      <c r="F31" s="43" t="s">
        <v>503</v>
      </c>
      <c r="G31" s="90"/>
      <c r="H31" s="93"/>
      <c r="I31" s="96"/>
      <c r="J31" s="90"/>
    </row>
    <row r="32" spans="2:10" ht="15.75" hidden="1" customHeight="1" outlineLevel="2" x14ac:dyDescent="0.25">
      <c r="B32" s="100"/>
      <c r="C32" s="91"/>
      <c r="D32" s="100"/>
      <c r="E32" s="43" t="s">
        <v>536</v>
      </c>
      <c r="F32" s="43" t="s">
        <v>537</v>
      </c>
      <c r="G32" s="91"/>
      <c r="H32" s="94"/>
      <c r="I32" s="97"/>
      <c r="J32" s="91"/>
    </row>
    <row r="33" spans="2:10" ht="15.75" hidden="1" customHeight="1" outlineLevel="2" x14ac:dyDescent="0.25">
      <c r="B33" s="98" t="s">
        <v>266</v>
      </c>
      <c r="C33" s="89"/>
      <c r="D33" s="98" t="s">
        <v>532</v>
      </c>
      <c r="E33" s="31" t="s">
        <v>533</v>
      </c>
      <c r="F33" s="43"/>
      <c r="G33" s="89" t="s">
        <v>93</v>
      </c>
      <c r="H33" s="92" t="s">
        <v>116</v>
      </c>
      <c r="I33" s="95" t="s">
        <v>104</v>
      </c>
      <c r="J33" s="89"/>
    </row>
    <row r="34" spans="2:10" ht="15.75" hidden="1" customHeight="1" outlineLevel="2" x14ac:dyDescent="0.25">
      <c r="B34" s="99"/>
      <c r="C34" s="90"/>
      <c r="D34" s="99"/>
      <c r="E34" s="31" t="s">
        <v>534</v>
      </c>
      <c r="F34" s="31" t="s">
        <v>504</v>
      </c>
      <c r="G34" s="90"/>
      <c r="H34" s="93"/>
      <c r="I34" s="96"/>
      <c r="J34" s="90"/>
    </row>
    <row r="35" spans="2:10" ht="15.75" hidden="1" customHeight="1" outlineLevel="2" x14ac:dyDescent="0.25">
      <c r="B35" s="99"/>
      <c r="C35" s="90"/>
      <c r="D35" s="99"/>
      <c r="E35" s="31" t="s">
        <v>535</v>
      </c>
      <c r="F35" s="52">
        <v>123456</v>
      </c>
      <c r="G35" s="90"/>
      <c r="H35" s="93"/>
      <c r="I35" s="96"/>
      <c r="J35" s="90"/>
    </row>
    <row r="36" spans="2:10" ht="60" hidden="1" outlineLevel="2" x14ac:dyDescent="0.25">
      <c r="B36" s="100"/>
      <c r="C36" s="91"/>
      <c r="D36" s="100"/>
      <c r="E36" s="43" t="s">
        <v>536</v>
      </c>
      <c r="F36" s="31" t="s">
        <v>538</v>
      </c>
      <c r="G36" s="91"/>
      <c r="H36" s="94"/>
      <c r="I36" s="97"/>
      <c r="J36" s="91"/>
    </row>
    <row r="37" spans="2:10" x14ac:dyDescent="0.25">
      <c r="B37" s="59" t="s">
        <v>520</v>
      </c>
      <c r="C37" s="51"/>
      <c r="D37" s="51"/>
      <c r="E37" s="51"/>
      <c r="F37" s="51"/>
      <c r="G37" s="51"/>
      <c r="H37" s="51"/>
      <c r="I37" s="51"/>
      <c r="J37" s="51"/>
    </row>
    <row r="38" spans="2:10" ht="15.75" outlineLevel="1" collapsed="1" x14ac:dyDescent="0.25">
      <c r="B38" s="46" t="s">
        <v>129</v>
      </c>
      <c r="C38" s="47" t="s">
        <v>518</v>
      </c>
      <c r="D38" s="48"/>
      <c r="E38" s="48"/>
      <c r="F38" s="48"/>
      <c r="G38" s="48"/>
      <c r="H38" s="48"/>
      <c r="I38" s="48"/>
      <c r="J38" s="49"/>
    </row>
    <row r="39" spans="2:10" ht="30" hidden="1" outlineLevel="2" x14ac:dyDescent="0.25">
      <c r="B39" s="89" t="s">
        <v>131</v>
      </c>
      <c r="C39" s="89"/>
      <c r="D39" s="101" t="s">
        <v>539</v>
      </c>
      <c r="E39" s="62" t="s">
        <v>540</v>
      </c>
      <c r="F39" s="31"/>
      <c r="G39" s="89" t="s">
        <v>93</v>
      </c>
      <c r="H39" s="92" t="s">
        <v>116</v>
      </c>
      <c r="I39" s="95" t="s">
        <v>204</v>
      </c>
      <c r="J39" s="43"/>
    </row>
    <row r="40" spans="2:10" hidden="1" outlineLevel="2" x14ac:dyDescent="0.25">
      <c r="B40" s="90"/>
      <c r="C40" s="90"/>
      <c r="D40" s="102"/>
      <c r="E40" s="62" t="s">
        <v>541</v>
      </c>
      <c r="F40" s="31"/>
      <c r="G40" s="90"/>
      <c r="H40" s="93"/>
      <c r="I40" s="96"/>
      <c r="J40" s="43"/>
    </row>
    <row r="41" spans="2:10" ht="45" hidden="1" outlineLevel="2" x14ac:dyDescent="0.25">
      <c r="B41" s="90"/>
      <c r="C41" s="90"/>
      <c r="D41" s="102"/>
      <c r="E41" s="69" t="s">
        <v>542</v>
      </c>
      <c r="F41" s="31" t="s">
        <v>547</v>
      </c>
      <c r="G41" s="90"/>
      <c r="H41" s="93"/>
      <c r="I41" s="96"/>
      <c r="J41" s="43"/>
    </row>
    <row r="42" spans="2:10" ht="45" hidden="1" outlineLevel="2" x14ac:dyDescent="0.25">
      <c r="B42" s="90"/>
      <c r="C42" s="90"/>
      <c r="D42" s="102"/>
      <c r="E42" s="69" t="s">
        <v>546</v>
      </c>
      <c r="F42" s="31" t="s">
        <v>548</v>
      </c>
      <c r="G42" s="90"/>
      <c r="H42" s="93"/>
      <c r="I42" s="96"/>
      <c r="J42" s="43"/>
    </row>
    <row r="43" spans="2:10" ht="45" hidden="1" outlineLevel="2" x14ac:dyDescent="0.25">
      <c r="B43" s="90"/>
      <c r="C43" s="90"/>
      <c r="D43" s="102"/>
      <c r="E43" s="69" t="s">
        <v>543</v>
      </c>
      <c r="F43" s="31" t="s">
        <v>549</v>
      </c>
      <c r="G43" s="90"/>
      <c r="H43" s="93"/>
      <c r="I43" s="96"/>
      <c r="J43" s="43"/>
    </row>
    <row r="44" spans="2:10" hidden="1" outlineLevel="2" x14ac:dyDescent="0.25">
      <c r="B44" s="90"/>
      <c r="C44" s="90"/>
      <c r="D44" s="102"/>
      <c r="E44" s="62" t="s">
        <v>544</v>
      </c>
      <c r="F44" s="31"/>
      <c r="G44" s="90"/>
      <c r="H44" s="93"/>
      <c r="I44" s="96"/>
      <c r="J44" s="43"/>
    </row>
    <row r="45" spans="2:10" ht="30" hidden="1" outlineLevel="2" x14ac:dyDescent="0.25">
      <c r="B45" s="91"/>
      <c r="C45" s="91"/>
      <c r="D45" s="103"/>
      <c r="E45" s="62" t="s">
        <v>545</v>
      </c>
      <c r="F45" s="31" t="s">
        <v>550</v>
      </c>
      <c r="G45" s="91"/>
      <c r="H45" s="94"/>
      <c r="I45" s="97"/>
      <c r="J45" s="43"/>
    </row>
    <row r="46" spans="2:10" x14ac:dyDescent="0.25">
      <c r="B46" s="59" t="s">
        <v>519</v>
      </c>
      <c r="C46" s="59"/>
      <c r="D46" s="59"/>
      <c r="E46" s="59"/>
      <c r="F46" s="59"/>
      <c r="G46" s="59"/>
      <c r="H46" s="59"/>
      <c r="I46" s="59"/>
      <c r="J46" s="59"/>
    </row>
    <row r="47" spans="2:10" ht="15.75" outlineLevel="1" collapsed="1" x14ac:dyDescent="0.25">
      <c r="B47" s="46" t="s">
        <v>137</v>
      </c>
      <c r="C47" s="58" t="s">
        <v>519</v>
      </c>
      <c r="D47" s="48"/>
      <c r="E47" s="48"/>
      <c r="F47" s="48"/>
      <c r="G47" s="48"/>
      <c r="H47" s="48"/>
      <c r="I47" s="48"/>
      <c r="J47" s="49"/>
    </row>
    <row r="48" spans="2:10" ht="105" hidden="1" outlineLevel="2" x14ac:dyDescent="0.25">
      <c r="B48" s="43" t="s">
        <v>142</v>
      </c>
      <c r="C48" s="73"/>
      <c r="D48" s="31" t="s">
        <v>551</v>
      </c>
      <c r="E48" s="31" t="s">
        <v>553</v>
      </c>
      <c r="F48" s="31" t="s">
        <v>552</v>
      </c>
      <c r="G48" s="43" t="s">
        <v>93</v>
      </c>
      <c r="H48" s="38" t="s">
        <v>116</v>
      </c>
      <c r="I48" s="31" t="s">
        <v>16</v>
      </c>
      <c r="J48" s="43"/>
    </row>
  </sheetData>
  <autoFilter ref="B10:J20"/>
  <mergeCells count="36">
    <mergeCell ref="C33:C36"/>
    <mergeCell ref="D33:D36"/>
    <mergeCell ref="B39:B45"/>
    <mergeCell ref="C39:C45"/>
    <mergeCell ref="D39:D45"/>
    <mergeCell ref="A2:A8"/>
    <mergeCell ref="B2:C2"/>
    <mergeCell ref="B3:C3"/>
    <mergeCell ref="B4:C4"/>
    <mergeCell ref="B5:C5"/>
    <mergeCell ref="B6:C6"/>
    <mergeCell ref="B7:C7"/>
    <mergeCell ref="B8:C8"/>
    <mergeCell ref="I39:I45"/>
    <mergeCell ref="B25:B27"/>
    <mergeCell ref="C25:C27"/>
    <mergeCell ref="D25:D27"/>
    <mergeCell ref="G25:G27"/>
    <mergeCell ref="H25:H27"/>
    <mergeCell ref="I25:I27"/>
    <mergeCell ref="G29:G32"/>
    <mergeCell ref="H29:H32"/>
    <mergeCell ref="I29:I32"/>
    <mergeCell ref="B29:B32"/>
    <mergeCell ref="D29:D32"/>
    <mergeCell ref="C29:C32"/>
    <mergeCell ref="G39:G45"/>
    <mergeCell ref="H39:H45"/>
    <mergeCell ref="B33:B36"/>
    <mergeCell ref="E2:J4"/>
    <mergeCell ref="J25:J27"/>
    <mergeCell ref="J29:J32"/>
    <mergeCell ref="J33:J36"/>
    <mergeCell ref="G33:G36"/>
    <mergeCell ref="H33:H36"/>
    <mergeCell ref="I33:I36"/>
  </mergeCells>
  <conditionalFormatting sqref="H48">
    <cfRule type="containsText" dxfId="63" priority="510" operator="containsText" text="Not Applicable">
      <formula>NOT(ISERROR(SEARCH("Not Applicable",H48)))</formula>
    </cfRule>
    <cfRule type="containsText" dxfId="62" priority="511" operator="containsText" text="Failed">
      <formula>NOT(ISERROR(SEARCH("Failed",H48)))</formula>
    </cfRule>
    <cfRule type="containsText" dxfId="61" priority="512" operator="containsText" text="Passed">
      <formula>NOT(ISERROR(SEARCH("Passed",H48)))</formula>
    </cfRule>
  </conditionalFormatting>
  <conditionalFormatting sqref="H48">
    <cfRule type="containsText" dxfId="60" priority="509" operator="containsText" text="Block">
      <formula>NOT(ISERROR(SEARCH("Block",H48)))</formula>
    </cfRule>
  </conditionalFormatting>
  <conditionalFormatting sqref="H25 H29:H31 H33">
    <cfRule type="containsText" dxfId="59" priority="250" operator="containsText" text="Not Applicable">
      <formula>NOT(ISERROR(SEARCH("Not Applicable",H25)))</formula>
    </cfRule>
    <cfRule type="containsText" dxfId="58" priority="251" operator="containsText" text="Failed">
      <formula>NOT(ISERROR(SEARCH("Failed",H25)))</formula>
    </cfRule>
    <cfRule type="containsText" dxfId="57" priority="252" operator="containsText" text="Passed">
      <formula>NOT(ISERROR(SEARCH("Passed",H25)))</formula>
    </cfRule>
  </conditionalFormatting>
  <conditionalFormatting sqref="H25 H29:H31 H33">
    <cfRule type="containsText" dxfId="56" priority="249" operator="containsText" text="Block">
      <formula>NOT(ISERROR(SEARCH("Block",H25)))</formula>
    </cfRule>
  </conditionalFormatting>
  <conditionalFormatting sqref="H24">
    <cfRule type="containsText" dxfId="55" priority="230" operator="containsText" text="Not Applicable">
      <formula>NOT(ISERROR(SEARCH("Not Applicable",H24)))</formula>
    </cfRule>
    <cfRule type="containsText" dxfId="54" priority="231" operator="containsText" text="Failed">
      <formula>NOT(ISERROR(SEARCH("Failed",H24)))</formula>
    </cfRule>
    <cfRule type="containsText" dxfId="53" priority="232" operator="containsText" text="Passed">
      <formula>NOT(ISERROR(SEARCH("Passed",H24)))</formula>
    </cfRule>
  </conditionalFormatting>
  <conditionalFormatting sqref="H24">
    <cfRule type="containsText" dxfId="52" priority="229" operator="containsText" text="Block">
      <formula>NOT(ISERROR(SEARCH("Block",H24)))</formula>
    </cfRule>
  </conditionalFormatting>
  <conditionalFormatting sqref="H28">
    <cfRule type="containsText" dxfId="51" priority="10" operator="containsText" text="Not Applicable">
      <formula>NOT(ISERROR(SEARCH("Not Applicable",H28)))</formula>
    </cfRule>
    <cfRule type="containsText" dxfId="50" priority="11" operator="containsText" text="Failed">
      <formula>NOT(ISERROR(SEARCH("Failed",H28)))</formula>
    </cfRule>
    <cfRule type="containsText" dxfId="49" priority="12" operator="containsText" text="Passed">
      <formula>NOT(ISERROR(SEARCH("Passed",H28)))</formula>
    </cfRule>
  </conditionalFormatting>
  <conditionalFormatting sqref="H28">
    <cfRule type="containsText" dxfId="48" priority="9" operator="containsText" text="Block">
      <formula>NOT(ISERROR(SEARCH("Block",H28)))</formula>
    </cfRule>
  </conditionalFormatting>
  <conditionalFormatting sqref="H39">
    <cfRule type="containsText" dxfId="47" priority="6" operator="containsText" text="Not Applicable">
      <formula>NOT(ISERROR(SEARCH("Not Applicable",H39)))</formula>
    </cfRule>
    <cfRule type="containsText" dxfId="46" priority="7" operator="containsText" text="Failed">
      <formula>NOT(ISERROR(SEARCH("Failed",H39)))</formula>
    </cfRule>
    <cfRule type="containsText" dxfId="45" priority="8" operator="containsText" text="Passed">
      <formula>NOT(ISERROR(SEARCH("Passed",H39)))</formula>
    </cfRule>
  </conditionalFormatting>
  <conditionalFormatting sqref="H39">
    <cfRule type="containsText" dxfId="44" priority="5" operator="containsText" text="Block">
      <formula>NOT(ISERROR(SEARCH("Block",H39)))</formula>
    </cfRule>
  </conditionalFormatting>
  <dataValidations count="3">
    <dataValidation type="list" allowBlank="1" showInputMessage="1" showErrorMessage="1" sqref="G39:G40 G33 G48 G24:G25 G28:G31">
      <formula1>"Automatic, Manual"</formula1>
    </dataValidation>
    <dataValidation type="list" allowBlank="1" showInputMessage="1" showErrorMessage="1" sqref="H39 H33 H48 H24:H25 H28:H31">
      <formula1>"Passed, Failed, Block, Not Applicable"</formula1>
    </dataValidation>
    <dataValidation type="list" allowBlank="1" showInputMessage="1" showErrorMessage="1" sqref="I39 I33 I48 I24:I25 I28:I31">
      <formula1>"Chau Le, Dao Khau, Khang Huynh, Huy Ngo, Huy Nguyen, Phu Ta"</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6"/>
    <col min="3" max="3" width="10.7109375" style="36" bestFit="1" customWidth="1"/>
    <col min="4" max="4" width="38.85546875" style="36" customWidth="1"/>
    <col min="5" max="5" width="51.7109375" style="36" customWidth="1"/>
    <col min="6" max="6" width="9.140625" style="36"/>
    <col min="7" max="7" width="30" style="36" customWidth="1"/>
    <col min="8" max="8" width="9.140625" style="36"/>
    <col min="9" max="9" width="13" style="36" bestFit="1" customWidth="1"/>
    <col min="10" max="16384" width="9.140625" style="36"/>
  </cols>
  <sheetData>
    <row r="2" spans="1:10" x14ac:dyDescent="0.25">
      <c r="A2" s="104" t="s">
        <v>103</v>
      </c>
      <c r="B2" s="105" t="s">
        <v>96</v>
      </c>
      <c r="C2" s="105"/>
      <c r="D2" s="52">
        <f>COUNTIF(I13:I154,"&gt;a0")</f>
        <v>96</v>
      </c>
      <c r="E2" s="54" t="s">
        <v>105</v>
      </c>
    </row>
    <row r="3" spans="1:10" x14ac:dyDescent="0.25">
      <c r="A3" s="104"/>
      <c r="B3" s="105" t="s">
        <v>97</v>
      </c>
      <c r="C3" s="105"/>
      <c r="D3" s="52">
        <f>SUM(D5:D6)</f>
        <v>94</v>
      </c>
      <c r="E3" s="61" t="s">
        <v>177</v>
      </c>
    </row>
    <row r="4" spans="1:10" x14ac:dyDescent="0.25">
      <c r="A4" s="104"/>
      <c r="B4" s="105" t="s">
        <v>98</v>
      </c>
      <c r="C4" s="105"/>
      <c r="D4" s="52">
        <f>D2-D3</f>
        <v>2</v>
      </c>
    </row>
    <row r="5" spans="1:10" x14ac:dyDescent="0.25">
      <c r="A5" s="104"/>
      <c r="B5" s="106" t="s">
        <v>99</v>
      </c>
      <c r="C5" s="106"/>
      <c r="D5" s="52">
        <f>COUNTIF(H12:H154,"Passed")</f>
        <v>73</v>
      </c>
    </row>
    <row r="6" spans="1:10" x14ac:dyDescent="0.25">
      <c r="A6" s="104"/>
      <c r="B6" s="106" t="s">
        <v>100</v>
      </c>
      <c r="C6" s="106"/>
      <c r="D6" s="52">
        <f>COUNTIF(H12:H154,"Failed")</f>
        <v>21</v>
      </c>
    </row>
    <row r="7" spans="1:10" x14ac:dyDescent="0.25">
      <c r="A7" s="104"/>
      <c r="B7" s="106" t="s">
        <v>101</v>
      </c>
      <c r="C7" s="106"/>
      <c r="D7" s="52">
        <f>COUNTIF(H12:H154,"Block")</f>
        <v>2</v>
      </c>
    </row>
    <row r="8" spans="1:10" x14ac:dyDescent="0.25">
      <c r="A8" s="104"/>
      <c r="B8" s="107" t="s">
        <v>102</v>
      </c>
      <c r="C8" s="107"/>
      <c r="D8" s="53">
        <f>1-(D4/D2)</f>
        <v>0.97916666666666663</v>
      </c>
    </row>
    <row r="10" spans="1:10" s="37" customFormat="1" ht="18.75" x14ac:dyDescent="0.25">
      <c r="B10" s="41" t="s">
        <v>87</v>
      </c>
      <c r="C10" s="41" t="s">
        <v>88</v>
      </c>
      <c r="D10" s="41" t="s">
        <v>56</v>
      </c>
      <c r="E10" s="41" t="s">
        <v>132</v>
      </c>
      <c r="F10" s="41" t="s">
        <v>90</v>
      </c>
      <c r="G10" s="41" t="s">
        <v>89</v>
      </c>
      <c r="H10" s="41" t="s">
        <v>13</v>
      </c>
      <c r="I10" s="41" t="s">
        <v>94</v>
      </c>
      <c r="J10" s="41" t="s">
        <v>83</v>
      </c>
    </row>
    <row r="11" spans="1:10" x14ac:dyDescent="0.25">
      <c r="B11" s="59" t="s">
        <v>21</v>
      </c>
      <c r="C11" s="51"/>
      <c r="D11" s="51"/>
      <c r="E11" s="51"/>
      <c r="F11" s="51"/>
      <c r="G11" s="51"/>
      <c r="H11" s="51"/>
      <c r="I11" s="51"/>
      <c r="J11" s="51"/>
    </row>
    <row r="12" spans="1:10" ht="15.75" outlineLevel="1" collapsed="1" x14ac:dyDescent="0.25">
      <c r="B12" s="46" t="s">
        <v>84</v>
      </c>
      <c r="C12" s="42" t="s">
        <v>180</v>
      </c>
      <c r="D12" s="48"/>
      <c r="E12" s="48"/>
      <c r="F12" s="48"/>
      <c r="G12" s="48"/>
      <c r="H12" s="48"/>
      <c r="I12" s="48"/>
      <c r="J12" s="49"/>
    </row>
    <row r="13" spans="1:10" ht="90" hidden="1" outlineLevel="2" x14ac:dyDescent="0.25">
      <c r="B13" s="43" t="s">
        <v>91</v>
      </c>
      <c r="C13" s="44">
        <v>44</v>
      </c>
      <c r="D13" s="31" t="s">
        <v>237</v>
      </c>
      <c r="E13" s="1" t="s">
        <v>235</v>
      </c>
      <c r="F13" s="43" t="s">
        <v>93</v>
      </c>
      <c r="G13" s="31" t="s">
        <v>236</v>
      </c>
      <c r="H13" s="38" t="s">
        <v>116</v>
      </c>
      <c r="I13" s="31" t="s">
        <v>16</v>
      </c>
      <c r="J13" s="43"/>
    </row>
    <row r="14" spans="1:10" ht="15.75" customHeight="1" outlineLevel="1" collapsed="1" x14ac:dyDescent="0.25">
      <c r="B14" s="50" t="s">
        <v>85</v>
      </c>
      <c r="C14" s="45" t="s">
        <v>112</v>
      </c>
      <c r="D14" s="48"/>
      <c r="E14" s="48"/>
      <c r="F14" s="48"/>
      <c r="G14" s="48"/>
      <c r="H14" s="48"/>
      <c r="I14" s="48"/>
      <c r="J14" s="49"/>
    </row>
    <row r="15" spans="1:10" ht="60" hidden="1" outlineLevel="2" x14ac:dyDescent="0.25">
      <c r="B15" s="43" t="s">
        <v>92</v>
      </c>
      <c r="C15" s="44">
        <v>45</v>
      </c>
      <c r="D15" s="31" t="s">
        <v>448</v>
      </c>
      <c r="E15" s="31" t="s">
        <v>110</v>
      </c>
      <c r="F15" s="43" t="s">
        <v>93</v>
      </c>
      <c r="G15" s="43" t="s">
        <v>111</v>
      </c>
      <c r="H15" s="38" t="s">
        <v>466</v>
      </c>
      <c r="I15" s="31" t="s">
        <v>16</v>
      </c>
      <c r="J15" s="43"/>
    </row>
    <row r="16" spans="1:10" ht="90" hidden="1" outlineLevel="2" x14ac:dyDescent="0.25">
      <c r="B16" s="43" t="s">
        <v>230</v>
      </c>
      <c r="C16" s="44">
        <v>60</v>
      </c>
      <c r="D16" s="31" t="s">
        <v>216</v>
      </c>
      <c r="E16" s="3" t="s">
        <v>219</v>
      </c>
      <c r="F16" s="43" t="s">
        <v>93</v>
      </c>
      <c r="G16" s="31" t="s">
        <v>217</v>
      </c>
      <c r="H16" s="38" t="s">
        <v>116</v>
      </c>
      <c r="I16" s="31" t="s">
        <v>16</v>
      </c>
      <c r="J16" s="43"/>
    </row>
    <row r="17" spans="2:10" ht="90" hidden="1" outlineLevel="2" x14ac:dyDescent="0.25">
      <c r="B17" s="43" t="s">
        <v>231</v>
      </c>
      <c r="C17" s="44">
        <v>61</v>
      </c>
      <c r="D17" s="31" t="s">
        <v>218</v>
      </c>
      <c r="E17" s="3" t="s">
        <v>220</v>
      </c>
      <c r="F17" s="43" t="s">
        <v>93</v>
      </c>
      <c r="G17" s="31" t="s">
        <v>221</v>
      </c>
      <c r="H17" s="38" t="s">
        <v>116</v>
      </c>
      <c r="I17" s="31" t="s">
        <v>16</v>
      </c>
      <c r="J17" s="43"/>
    </row>
    <row r="18" spans="2:10" ht="45" hidden="1" outlineLevel="2" x14ac:dyDescent="0.25">
      <c r="B18" s="43" t="s">
        <v>232</v>
      </c>
      <c r="C18" s="44">
        <v>62</v>
      </c>
      <c r="D18" s="31" t="s">
        <v>223</v>
      </c>
      <c r="E18" s="3" t="s">
        <v>225</v>
      </c>
      <c r="F18" s="43" t="s">
        <v>93</v>
      </c>
      <c r="G18" s="31" t="s">
        <v>222</v>
      </c>
      <c r="H18" s="38" t="s">
        <v>116</v>
      </c>
      <c r="I18" s="31" t="s">
        <v>16</v>
      </c>
      <c r="J18" s="43"/>
    </row>
    <row r="19" spans="2:10" ht="45" hidden="1" outlineLevel="2" x14ac:dyDescent="0.25">
      <c r="B19" s="43" t="s">
        <v>233</v>
      </c>
      <c r="C19" s="44">
        <v>63</v>
      </c>
      <c r="D19" s="31" t="s">
        <v>224</v>
      </c>
      <c r="E19" s="3" t="s">
        <v>226</v>
      </c>
      <c r="F19" s="43" t="s">
        <v>93</v>
      </c>
      <c r="G19" s="31" t="s">
        <v>227</v>
      </c>
      <c r="H19" s="38" t="s">
        <v>116</v>
      </c>
      <c r="I19" s="31" t="s">
        <v>16</v>
      </c>
      <c r="J19" s="43"/>
    </row>
    <row r="20" spans="2:10" ht="60" hidden="1" outlineLevel="2" x14ac:dyDescent="0.25">
      <c r="B20" s="43" t="s">
        <v>234</v>
      </c>
      <c r="C20" s="44">
        <v>46</v>
      </c>
      <c r="D20" s="31" t="s">
        <v>295</v>
      </c>
      <c r="E20" s="31" t="s">
        <v>228</v>
      </c>
      <c r="F20" s="43" t="s">
        <v>93</v>
      </c>
      <c r="G20" s="31" t="s">
        <v>229</v>
      </c>
      <c r="H20" s="38" t="s">
        <v>116</v>
      </c>
      <c r="I20" s="31" t="s">
        <v>16</v>
      </c>
      <c r="J20" s="43"/>
    </row>
    <row r="21" spans="2:10" ht="15.75" outlineLevel="1" collapsed="1" x14ac:dyDescent="0.25">
      <c r="B21" s="46" t="s">
        <v>86</v>
      </c>
      <c r="C21" s="47" t="s">
        <v>113</v>
      </c>
      <c r="D21" s="48"/>
      <c r="E21" s="48"/>
      <c r="F21" s="48"/>
      <c r="G21" s="48"/>
      <c r="H21" s="48"/>
      <c r="I21" s="48"/>
      <c r="J21" s="49"/>
    </row>
    <row r="22" spans="2:10" ht="30" hidden="1" outlineLevel="2" x14ac:dyDescent="0.25">
      <c r="B22" s="43" t="s">
        <v>95</v>
      </c>
      <c r="C22" s="44">
        <v>47</v>
      </c>
      <c r="D22" s="31" t="s">
        <v>115</v>
      </c>
      <c r="E22" s="31" t="s">
        <v>117</v>
      </c>
      <c r="F22" s="43" t="s">
        <v>93</v>
      </c>
      <c r="G22" s="31" t="s">
        <v>118</v>
      </c>
      <c r="H22" s="38" t="s">
        <v>116</v>
      </c>
      <c r="I22" s="31" t="s">
        <v>119</v>
      </c>
      <c r="J22" s="43"/>
    </row>
    <row r="23" spans="2:10" ht="75" hidden="1" outlineLevel="2" x14ac:dyDescent="0.25">
      <c r="B23" s="43" t="s">
        <v>114</v>
      </c>
      <c r="C23" s="44">
        <v>49</v>
      </c>
      <c r="D23" s="31" t="s">
        <v>494</v>
      </c>
      <c r="E23" s="31" t="s">
        <v>495</v>
      </c>
      <c r="F23" s="43" t="s">
        <v>93</v>
      </c>
      <c r="G23" s="31" t="s">
        <v>120</v>
      </c>
      <c r="H23" s="38" t="s">
        <v>116</v>
      </c>
      <c r="I23" s="31" t="s">
        <v>16</v>
      </c>
      <c r="J23" s="43"/>
    </row>
    <row r="24" spans="2:10" collapsed="1" x14ac:dyDescent="0.25">
      <c r="B24" s="59" t="s">
        <v>173</v>
      </c>
      <c r="C24" s="51"/>
      <c r="D24" s="51"/>
      <c r="E24" s="51"/>
      <c r="F24" s="51"/>
      <c r="G24" s="51"/>
      <c r="H24" s="51"/>
      <c r="I24" s="51"/>
      <c r="J24" s="51"/>
    </row>
    <row r="25" spans="2:10" ht="15.75" outlineLevel="1" collapsed="1" x14ac:dyDescent="0.25">
      <c r="B25" s="46" t="s">
        <v>107</v>
      </c>
      <c r="C25" s="47" t="s">
        <v>178</v>
      </c>
      <c r="D25" s="48"/>
      <c r="E25" s="48"/>
      <c r="F25" s="48"/>
      <c r="G25" s="48"/>
      <c r="H25" s="48"/>
      <c r="I25" s="48"/>
      <c r="J25" s="49"/>
    </row>
    <row r="26" spans="2:10" ht="90" hidden="1" outlineLevel="2" x14ac:dyDescent="0.25">
      <c r="B26" s="43" t="s">
        <v>108</v>
      </c>
      <c r="C26" s="44">
        <v>65</v>
      </c>
      <c r="D26" s="31" t="s">
        <v>198</v>
      </c>
      <c r="E26" s="31" t="s">
        <v>206</v>
      </c>
      <c r="F26" s="43" t="s">
        <v>93</v>
      </c>
      <c r="G26" s="31" t="s">
        <v>207</v>
      </c>
      <c r="H26" s="38" t="s">
        <v>116</v>
      </c>
      <c r="I26" s="31" t="s">
        <v>204</v>
      </c>
      <c r="J26" s="43"/>
    </row>
    <row r="27" spans="2:10" ht="90" hidden="1" outlineLevel="2" x14ac:dyDescent="0.25">
      <c r="B27" s="43" t="s">
        <v>200</v>
      </c>
      <c r="C27" s="44">
        <v>66</v>
      </c>
      <c r="D27" s="31" t="s">
        <v>199</v>
      </c>
      <c r="E27" s="31" t="s">
        <v>208</v>
      </c>
      <c r="F27" s="43" t="s">
        <v>93</v>
      </c>
      <c r="G27" s="31" t="s">
        <v>209</v>
      </c>
      <c r="H27" s="38" t="s">
        <v>116</v>
      </c>
      <c r="I27" s="31" t="s">
        <v>204</v>
      </c>
      <c r="J27" s="43"/>
    </row>
    <row r="28" spans="2:10" ht="90" hidden="1" outlineLevel="2" x14ac:dyDescent="0.25">
      <c r="B28" s="43" t="s">
        <v>201</v>
      </c>
      <c r="C28" s="44">
        <v>67</v>
      </c>
      <c r="D28" s="31" t="s">
        <v>211</v>
      </c>
      <c r="E28" s="31" t="s">
        <v>212</v>
      </c>
      <c r="F28" s="43" t="s">
        <v>93</v>
      </c>
      <c r="G28" s="31" t="s">
        <v>209</v>
      </c>
      <c r="H28" s="38" t="s">
        <v>116</v>
      </c>
      <c r="I28" s="31" t="s">
        <v>204</v>
      </c>
      <c r="J28" s="43"/>
    </row>
    <row r="29" spans="2:10" ht="90" hidden="1" outlineLevel="2" x14ac:dyDescent="0.25">
      <c r="B29" s="43" t="s">
        <v>210</v>
      </c>
      <c r="C29" s="44">
        <v>71</v>
      </c>
      <c r="D29" s="31" t="s">
        <v>205</v>
      </c>
      <c r="E29" s="31" t="s">
        <v>202</v>
      </c>
      <c r="F29" s="43" t="s">
        <v>93</v>
      </c>
      <c r="G29" s="31" t="s">
        <v>203</v>
      </c>
      <c r="H29" s="38" t="s">
        <v>116</v>
      </c>
      <c r="I29" s="31" t="s">
        <v>204</v>
      </c>
      <c r="J29" s="43"/>
    </row>
    <row r="30" spans="2:10" ht="75" hidden="1" outlineLevel="2" x14ac:dyDescent="0.25">
      <c r="B30" s="43" t="s">
        <v>241</v>
      </c>
      <c r="C30" s="44">
        <v>68</v>
      </c>
      <c r="D30" s="31" t="s">
        <v>238</v>
      </c>
      <c r="E30" s="31" t="s">
        <v>244</v>
      </c>
      <c r="F30" s="43" t="s">
        <v>93</v>
      </c>
      <c r="G30" s="31" t="s">
        <v>246</v>
      </c>
      <c r="H30" s="38" t="s">
        <v>116</v>
      </c>
      <c r="I30" s="31" t="s">
        <v>204</v>
      </c>
      <c r="J30" s="43"/>
    </row>
    <row r="31" spans="2:10" ht="75" hidden="1" outlineLevel="2" x14ac:dyDescent="0.25">
      <c r="B31" s="43" t="s">
        <v>242</v>
      </c>
      <c r="C31" s="44">
        <v>69</v>
      </c>
      <c r="D31" s="31" t="s">
        <v>239</v>
      </c>
      <c r="E31" s="31" t="s">
        <v>245</v>
      </c>
      <c r="F31" s="43" t="s">
        <v>93</v>
      </c>
      <c r="G31" s="31" t="s">
        <v>247</v>
      </c>
      <c r="H31" s="38" t="s">
        <v>116</v>
      </c>
      <c r="I31" s="31" t="s">
        <v>204</v>
      </c>
      <c r="J31" s="43"/>
    </row>
    <row r="32" spans="2:10" ht="75" hidden="1" outlineLevel="2" x14ac:dyDescent="0.25">
      <c r="B32" s="43" t="s">
        <v>243</v>
      </c>
      <c r="C32" s="44">
        <v>70</v>
      </c>
      <c r="D32" s="31" t="s">
        <v>240</v>
      </c>
      <c r="E32" s="31" t="s">
        <v>248</v>
      </c>
      <c r="F32" s="43" t="s">
        <v>93</v>
      </c>
      <c r="G32" s="31" t="s">
        <v>247</v>
      </c>
      <c r="H32" s="38" t="s">
        <v>116</v>
      </c>
      <c r="I32" s="31" t="s">
        <v>204</v>
      </c>
      <c r="J32" s="43"/>
    </row>
    <row r="33" spans="2:10" collapsed="1" x14ac:dyDescent="0.25">
      <c r="B33" s="59" t="s">
        <v>174</v>
      </c>
      <c r="C33" s="51"/>
      <c r="D33" s="51"/>
      <c r="E33" s="51"/>
      <c r="F33" s="51"/>
      <c r="G33" s="51"/>
      <c r="H33" s="51"/>
      <c r="I33" s="51"/>
      <c r="J33" s="51"/>
    </row>
    <row r="34" spans="2:10" ht="15.75" outlineLevel="1" collapsed="1" x14ac:dyDescent="0.25">
      <c r="B34" s="46" t="s">
        <v>121</v>
      </c>
      <c r="C34" s="47" t="s">
        <v>181</v>
      </c>
      <c r="D34" s="48"/>
      <c r="E34" s="48"/>
      <c r="F34" s="48"/>
      <c r="G34" s="48"/>
      <c r="H34" s="48"/>
      <c r="I34" s="48"/>
      <c r="J34" s="49"/>
    </row>
    <row r="35" spans="2:10" ht="105" hidden="1" outlineLevel="2" x14ac:dyDescent="0.25">
      <c r="B35" s="43" t="s">
        <v>127</v>
      </c>
      <c r="C35" s="44">
        <v>73</v>
      </c>
      <c r="D35" s="31" t="s">
        <v>213</v>
      </c>
      <c r="E35" s="69" t="s">
        <v>254</v>
      </c>
      <c r="F35" s="43" t="s">
        <v>93</v>
      </c>
      <c r="G35" s="31" t="s">
        <v>255</v>
      </c>
      <c r="H35" s="38" t="s">
        <v>116</v>
      </c>
      <c r="I35" s="31" t="s">
        <v>136</v>
      </c>
      <c r="J35" s="43"/>
    </row>
    <row r="36" spans="2:10" ht="105" hidden="1" outlineLevel="2" x14ac:dyDescent="0.25">
      <c r="B36" s="43" t="s">
        <v>266</v>
      </c>
      <c r="C36" s="44">
        <v>74</v>
      </c>
      <c r="D36" s="31" t="s">
        <v>179</v>
      </c>
      <c r="E36" s="69" t="s">
        <v>256</v>
      </c>
      <c r="F36" s="43" t="s">
        <v>93</v>
      </c>
      <c r="G36" s="31" t="s">
        <v>257</v>
      </c>
      <c r="H36" s="38" t="s">
        <v>116</v>
      </c>
      <c r="I36" s="31" t="s">
        <v>136</v>
      </c>
      <c r="J36" s="43"/>
    </row>
    <row r="37" spans="2:10" ht="105" hidden="1" outlineLevel="2" x14ac:dyDescent="0.25">
      <c r="B37" s="43" t="s">
        <v>267</v>
      </c>
      <c r="C37" s="44">
        <v>75</v>
      </c>
      <c r="D37" s="31" t="s">
        <v>214</v>
      </c>
      <c r="E37" s="69" t="s">
        <v>264</v>
      </c>
      <c r="F37" s="43" t="s">
        <v>93</v>
      </c>
      <c r="G37" s="31" t="s">
        <v>265</v>
      </c>
      <c r="H37" s="38" t="s">
        <v>116</v>
      </c>
      <c r="I37" s="31" t="s">
        <v>136</v>
      </c>
      <c r="J37" s="43"/>
    </row>
    <row r="38" spans="2:10" ht="75" hidden="1" outlineLevel="2" x14ac:dyDescent="0.25">
      <c r="B38" s="43" t="s">
        <v>268</v>
      </c>
      <c r="C38" s="44">
        <v>76</v>
      </c>
      <c r="D38" s="31" t="s">
        <v>270</v>
      </c>
      <c r="E38" s="63" t="s">
        <v>273</v>
      </c>
      <c r="F38" s="43" t="s">
        <v>93</v>
      </c>
      <c r="G38" s="31" t="s">
        <v>274</v>
      </c>
      <c r="H38" s="38" t="s">
        <v>116</v>
      </c>
      <c r="I38" s="31" t="s">
        <v>136</v>
      </c>
      <c r="J38" s="43"/>
    </row>
    <row r="39" spans="2:10" ht="16.5" customHeight="1" outlineLevel="1" collapsed="1" x14ac:dyDescent="0.25">
      <c r="B39" s="46" t="s">
        <v>129</v>
      </c>
      <c r="C39" s="47" t="s">
        <v>182</v>
      </c>
      <c r="D39" s="48"/>
      <c r="E39" s="48"/>
      <c r="F39" s="48"/>
      <c r="G39" s="48"/>
      <c r="H39" s="48"/>
      <c r="I39" s="48"/>
      <c r="J39" s="49"/>
    </row>
    <row r="40" spans="2:10" ht="75" hidden="1" outlineLevel="2" x14ac:dyDescent="0.25">
      <c r="B40" s="43" t="s">
        <v>131</v>
      </c>
      <c r="C40" s="44">
        <v>77</v>
      </c>
      <c r="D40" s="31" t="s">
        <v>223</v>
      </c>
      <c r="E40" s="62" t="s">
        <v>249</v>
      </c>
      <c r="F40" s="43" t="s">
        <v>93</v>
      </c>
      <c r="G40" s="31" t="s">
        <v>222</v>
      </c>
      <c r="H40" s="38" t="s">
        <v>116</v>
      </c>
      <c r="I40" s="31" t="s">
        <v>136</v>
      </c>
      <c r="J40" s="43"/>
    </row>
    <row r="41" spans="2:10" ht="105" hidden="1" outlineLevel="2" x14ac:dyDescent="0.25">
      <c r="B41" s="43" t="s">
        <v>148</v>
      </c>
      <c r="C41" s="44">
        <v>78</v>
      </c>
      <c r="D41" s="31" t="s">
        <v>224</v>
      </c>
      <c r="E41" s="62" t="s">
        <v>496</v>
      </c>
      <c r="F41" s="43" t="s">
        <v>93</v>
      </c>
      <c r="G41" s="31" t="s">
        <v>227</v>
      </c>
      <c r="H41" s="38" t="s">
        <v>116</v>
      </c>
      <c r="I41" s="31" t="s">
        <v>136</v>
      </c>
      <c r="J41" s="43"/>
    </row>
    <row r="42" spans="2:10" ht="105" hidden="1" outlineLevel="2" x14ac:dyDescent="0.25">
      <c r="B42" s="43" t="s">
        <v>275</v>
      </c>
      <c r="C42" s="44">
        <v>79</v>
      </c>
      <c r="D42" s="31" t="s">
        <v>250</v>
      </c>
      <c r="E42" s="62" t="s">
        <v>272</v>
      </c>
      <c r="F42" s="43" t="s">
        <v>93</v>
      </c>
      <c r="G42" s="31" t="s">
        <v>251</v>
      </c>
      <c r="H42" s="38" t="s">
        <v>116</v>
      </c>
      <c r="I42" s="31" t="s">
        <v>136</v>
      </c>
      <c r="J42" s="43"/>
    </row>
    <row r="43" spans="2:10" ht="105" hidden="1" outlineLevel="2" x14ac:dyDescent="0.25">
      <c r="B43" s="43" t="s">
        <v>276</v>
      </c>
      <c r="C43" s="44">
        <v>80</v>
      </c>
      <c r="D43" s="31" t="s">
        <v>252</v>
      </c>
      <c r="E43" s="62" t="s">
        <v>271</v>
      </c>
      <c r="F43" s="43" t="s">
        <v>93</v>
      </c>
      <c r="G43" s="31" t="s">
        <v>253</v>
      </c>
      <c r="H43" s="38" t="s">
        <v>116</v>
      </c>
      <c r="I43" s="31" t="s">
        <v>136</v>
      </c>
      <c r="J43" s="43"/>
    </row>
    <row r="44" spans="2:10" ht="135" hidden="1" outlineLevel="2" x14ac:dyDescent="0.25">
      <c r="B44" s="43" t="s">
        <v>277</v>
      </c>
      <c r="C44" s="44">
        <v>81</v>
      </c>
      <c r="D44" s="31" t="s">
        <v>215</v>
      </c>
      <c r="E44" s="62" t="s">
        <v>459</v>
      </c>
      <c r="F44" s="43" t="s">
        <v>93</v>
      </c>
      <c r="G44" s="31" t="s">
        <v>269</v>
      </c>
      <c r="H44" s="38" t="s">
        <v>116</v>
      </c>
      <c r="I44" s="31" t="s">
        <v>136</v>
      </c>
      <c r="J44" s="43"/>
    </row>
    <row r="45" spans="2:10" ht="135" hidden="1" outlineLevel="2" x14ac:dyDescent="0.25">
      <c r="B45" s="43" t="s">
        <v>458</v>
      </c>
      <c r="C45" s="44">
        <v>82</v>
      </c>
      <c r="D45" s="31" t="s">
        <v>497</v>
      </c>
      <c r="E45" s="62" t="s">
        <v>460</v>
      </c>
      <c r="F45" s="43"/>
      <c r="G45" s="31" t="s">
        <v>461</v>
      </c>
      <c r="H45" s="38" t="s">
        <v>466</v>
      </c>
      <c r="I45" s="31" t="s">
        <v>136</v>
      </c>
      <c r="J45" s="43"/>
    </row>
    <row r="46" spans="2:10" ht="135" hidden="1" outlineLevel="2" x14ac:dyDescent="0.25">
      <c r="B46" s="43" t="s">
        <v>462</v>
      </c>
      <c r="C46" s="44">
        <v>83</v>
      </c>
      <c r="D46" s="31" t="s">
        <v>463</v>
      </c>
      <c r="E46" s="62" t="s">
        <v>464</v>
      </c>
      <c r="F46" s="43"/>
      <c r="G46" s="31" t="s">
        <v>465</v>
      </c>
      <c r="H46" s="38" t="s">
        <v>466</v>
      </c>
      <c r="I46" s="31" t="s">
        <v>136</v>
      </c>
      <c r="J46" s="43"/>
    </row>
    <row r="47" spans="2:10" collapsed="1" x14ac:dyDescent="0.25">
      <c r="B47" s="59" t="s">
        <v>175</v>
      </c>
      <c r="C47" s="51"/>
      <c r="D47" s="51"/>
      <c r="E47" s="51"/>
      <c r="F47" s="51"/>
      <c r="G47" s="51"/>
      <c r="H47" s="51"/>
      <c r="I47" s="51"/>
      <c r="J47" s="51"/>
    </row>
    <row r="48" spans="2:10" ht="15.75" outlineLevel="1" collapsed="1" x14ac:dyDescent="0.25">
      <c r="B48" s="46" t="s">
        <v>137</v>
      </c>
      <c r="C48" s="47" t="s">
        <v>183</v>
      </c>
      <c r="D48" s="48"/>
      <c r="E48" s="48"/>
      <c r="F48" s="48"/>
      <c r="G48" s="48"/>
      <c r="H48" s="48"/>
      <c r="I48" s="48"/>
      <c r="J48" s="49"/>
    </row>
    <row r="49" spans="2:10" ht="45" hidden="1" outlineLevel="2" x14ac:dyDescent="0.25">
      <c r="B49" s="43" t="s">
        <v>142</v>
      </c>
      <c r="C49" s="44">
        <v>85</v>
      </c>
      <c r="D49" s="31" t="s">
        <v>278</v>
      </c>
      <c r="E49" s="31" t="s">
        <v>279</v>
      </c>
      <c r="F49" s="43" t="s">
        <v>93</v>
      </c>
      <c r="G49" s="31" t="s">
        <v>280</v>
      </c>
      <c r="H49" s="38" t="s">
        <v>116</v>
      </c>
      <c r="I49" s="31" t="s">
        <v>104</v>
      </c>
      <c r="J49" s="43"/>
    </row>
    <row r="50" spans="2:10" collapsed="1" x14ac:dyDescent="0.25">
      <c r="B50" s="59" t="s">
        <v>43</v>
      </c>
      <c r="C50" s="51"/>
      <c r="D50" s="51"/>
      <c r="E50" s="51"/>
      <c r="F50" s="51"/>
      <c r="G50" s="51"/>
      <c r="H50" s="51"/>
      <c r="I50" s="51"/>
      <c r="J50" s="51"/>
    </row>
    <row r="51" spans="2:10" ht="15.75" outlineLevel="1" collapsed="1" x14ac:dyDescent="0.25">
      <c r="B51" s="46" t="s">
        <v>152</v>
      </c>
      <c r="C51" s="58" t="s">
        <v>106</v>
      </c>
      <c r="D51" s="48"/>
      <c r="E51" s="48"/>
      <c r="F51" s="48"/>
      <c r="G51" s="48"/>
      <c r="H51" s="48"/>
      <c r="I51" s="48"/>
      <c r="J51" s="49"/>
    </row>
    <row r="52" spans="2:10" ht="90" hidden="1" outlineLevel="2" x14ac:dyDescent="0.25">
      <c r="B52" s="43" t="s">
        <v>154</v>
      </c>
      <c r="C52" s="44">
        <v>50</v>
      </c>
      <c r="D52" s="31" t="s">
        <v>281</v>
      </c>
      <c r="E52" s="31" t="s">
        <v>282</v>
      </c>
      <c r="F52" s="43" t="s">
        <v>93</v>
      </c>
      <c r="G52" s="31" t="s">
        <v>122</v>
      </c>
      <c r="H52" s="38" t="s">
        <v>116</v>
      </c>
      <c r="I52" s="31" t="s">
        <v>456</v>
      </c>
      <c r="J52" s="43"/>
    </row>
    <row r="53" spans="2:10" ht="90" hidden="1" outlineLevel="2" x14ac:dyDescent="0.25">
      <c r="B53" s="43" t="s">
        <v>155</v>
      </c>
      <c r="C53" s="44">
        <v>86</v>
      </c>
      <c r="D53" s="31" t="s">
        <v>283</v>
      </c>
      <c r="E53" s="31" t="s">
        <v>284</v>
      </c>
      <c r="F53" s="43" t="s">
        <v>93</v>
      </c>
      <c r="G53" s="31" t="s">
        <v>122</v>
      </c>
      <c r="H53" s="38" t="s">
        <v>116</v>
      </c>
      <c r="I53" s="31" t="s">
        <v>456</v>
      </c>
      <c r="J53" s="43"/>
    </row>
    <row r="54" spans="2:10" ht="90" hidden="1" outlineLevel="2" x14ac:dyDescent="0.25">
      <c r="B54" s="43" t="s">
        <v>287</v>
      </c>
      <c r="C54" s="44">
        <v>87</v>
      </c>
      <c r="D54" s="31" t="s">
        <v>286</v>
      </c>
      <c r="E54" s="31" t="s">
        <v>285</v>
      </c>
      <c r="F54" s="43" t="s">
        <v>93</v>
      </c>
      <c r="G54" s="31" t="s">
        <v>122</v>
      </c>
      <c r="H54" s="38" t="s">
        <v>116</v>
      </c>
      <c r="I54" s="31" t="s">
        <v>456</v>
      </c>
      <c r="J54" s="43"/>
    </row>
    <row r="55" spans="2:10" ht="90" hidden="1" outlineLevel="2" x14ac:dyDescent="0.25">
      <c r="B55" s="43" t="s">
        <v>311</v>
      </c>
      <c r="C55" s="44">
        <v>88</v>
      </c>
      <c r="D55" s="31" t="s">
        <v>309</v>
      </c>
      <c r="E55" s="31" t="s">
        <v>310</v>
      </c>
      <c r="F55" s="43" t="s">
        <v>93</v>
      </c>
      <c r="G55" s="31" t="s">
        <v>122</v>
      </c>
      <c r="H55" s="38" t="s">
        <v>116</v>
      </c>
      <c r="I55" s="31" t="s">
        <v>456</v>
      </c>
      <c r="J55" s="43"/>
    </row>
    <row r="56" spans="2:10" ht="135" hidden="1" outlineLevel="2" x14ac:dyDescent="0.25">
      <c r="B56" s="43" t="s">
        <v>312</v>
      </c>
      <c r="C56" s="44">
        <v>89</v>
      </c>
      <c r="D56" s="31" t="s">
        <v>288</v>
      </c>
      <c r="E56" s="31" t="s">
        <v>291</v>
      </c>
      <c r="F56" s="43" t="s">
        <v>93</v>
      </c>
      <c r="G56" s="31" t="s">
        <v>292</v>
      </c>
      <c r="H56" s="38" t="s">
        <v>116</v>
      </c>
      <c r="I56" s="31" t="s">
        <v>456</v>
      </c>
      <c r="J56" s="43"/>
    </row>
    <row r="57" spans="2:10" ht="135" hidden="1" outlineLevel="2" x14ac:dyDescent="0.25">
      <c r="B57" s="43" t="s">
        <v>313</v>
      </c>
      <c r="C57" s="44">
        <v>90</v>
      </c>
      <c r="D57" s="31" t="s">
        <v>289</v>
      </c>
      <c r="E57" s="31" t="s">
        <v>293</v>
      </c>
      <c r="F57" s="43" t="s">
        <v>93</v>
      </c>
      <c r="G57" s="31" t="s">
        <v>292</v>
      </c>
      <c r="H57" s="38" t="s">
        <v>116</v>
      </c>
      <c r="I57" s="31" t="s">
        <v>456</v>
      </c>
      <c r="J57" s="43"/>
    </row>
    <row r="58" spans="2:10" ht="135" hidden="1" outlineLevel="2" x14ac:dyDescent="0.25">
      <c r="B58" s="43" t="s">
        <v>314</v>
      </c>
      <c r="C58" s="44">
        <v>91</v>
      </c>
      <c r="D58" s="31" t="s">
        <v>290</v>
      </c>
      <c r="E58" s="31" t="s">
        <v>294</v>
      </c>
      <c r="F58" s="43" t="s">
        <v>93</v>
      </c>
      <c r="G58" s="31" t="s">
        <v>292</v>
      </c>
      <c r="H58" s="38" t="s">
        <v>116</v>
      </c>
      <c r="I58" s="31" t="s">
        <v>456</v>
      </c>
      <c r="J58" s="43"/>
    </row>
    <row r="59" spans="2:10" ht="135" hidden="1" outlineLevel="2" x14ac:dyDescent="0.25">
      <c r="B59" s="43" t="s">
        <v>315</v>
      </c>
      <c r="C59" s="44">
        <v>92</v>
      </c>
      <c r="D59" s="31" t="s">
        <v>316</v>
      </c>
      <c r="E59" s="31" t="s">
        <v>317</v>
      </c>
      <c r="F59" s="43" t="s">
        <v>93</v>
      </c>
      <c r="G59" s="31" t="s">
        <v>292</v>
      </c>
      <c r="H59" s="38" t="s">
        <v>116</v>
      </c>
      <c r="I59" s="31" t="s">
        <v>456</v>
      </c>
      <c r="J59" s="43"/>
    </row>
    <row r="60" spans="2:10" ht="15.75" outlineLevel="1" collapsed="1" x14ac:dyDescent="0.25">
      <c r="B60" s="46" t="s">
        <v>160</v>
      </c>
      <c r="C60" s="58" t="s">
        <v>109</v>
      </c>
      <c r="D60" s="48"/>
      <c r="E60" s="48"/>
      <c r="F60" s="48"/>
      <c r="G60" s="48"/>
      <c r="H60" s="48"/>
      <c r="I60" s="48"/>
      <c r="J60" s="49"/>
    </row>
    <row r="61" spans="2:10" ht="90" hidden="1" customHeight="1" outlineLevel="2" x14ac:dyDescent="0.25">
      <c r="B61" s="43" t="s">
        <v>162</v>
      </c>
      <c r="C61" s="44">
        <v>51</v>
      </c>
      <c r="D61" s="31" t="s">
        <v>297</v>
      </c>
      <c r="E61" s="31" t="s">
        <v>123</v>
      </c>
      <c r="F61" s="43" t="s">
        <v>93</v>
      </c>
      <c r="G61" s="31" t="s">
        <v>351</v>
      </c>
      <c r="H61" s="38" t="s">
        <v>116</v>
      </c>
      <c r="I61" s="31" t="s">
        <v>104</v>
      </c>
      <c r="J61" s="43"/>
    </row>
    <row r="62" spans="2:10" ht="105" hidden="1" customHeight="1" outlineLevel="2" x14ac:dyDescent="0.25">
      <c r="B62" s="43" t="s">
        <v>163</v>
      </c>
      <c r="C62" s="44">
        <v>52</v>
      </c>
      <c r="D62" s="31" t="s">
        <v>299</v>
      </c>
      <c r="E62" s="31" t="s">
        <v>124</v>
      </c>
      <c r="F62" s="43" t="s">
        <v>93</v>
      </c>
      <c r="G62" s="31" t="s">
        <v>352</v>
      </c>
      <c r="H62" s="38" t="s">
        <v>116</v>
      </c>
      <c r="I62" s="31" t="s">
        <v>104</v>
      </c>
      <c r="J62" s="43"/>
    </row>
    <row r="63" spans="2:10" ht="105" hidden="1" customHeight="1" outlineLevel="2" x14ac:dyDescent="0.25">
      <c r="B63" s="43" t="s">
        <v>184</v>
      </c>
      <c r="C63" s="44">
        <v>53</v>
      </c>
      <c r="D63" s="31" t="s">
        <v>298</v>
      </c>
      <c r="E63" s="31" t="s">
        <v>125</v>
      </c>
      <c r="F63" s="43" t="s">
        <v>93</v>
      </c>
      <c r="G63" s="31" t="s">
        <v>352</v>
      </c>
      <c r="H63" s="38" t="s">
        <v>116</v>
      </c>
      <c r="I63" s="31" t="s">
        <v>104</v>
      </c>
      <c r="J63" s="43"/>
    </row>
    <row r="64" spans="2:10" ht="105" hidden="1" customHeight="1" outlineLevel="2" x14ac:dyDescent="0.25">
      <c r="B64" s="43" t="s">
        <v>306</v>
      </c>
      <c r="C64" s="44">
        <v>93</v>
      </c>
      <c r="D64" s="31" t="s">
        <v>307</v>
      </c>
      <c r="E64" s="31" t="s">
        <v>308</v>
      </c>
      <c r="F64" s="43" t="s">
        <v>93</v>
      </c>
      <c r="G64" s="31" t="s">
        <v>353</v>
      </c>
      <c r="H64" s="38" t="s">
        <v>116</v>
      </c>
      <c r="I64" s="31" t="s">
        <v>104</v>
      </c>
      <c r="J64" s="43"/>
    </row>
    <row r="65" spans="2:10" collapsed="1" x14ac:dyDescent="0.25">
      <c r="B65" s="59" t="s">
        <v>23</v>
      </c>
      <c r="C65" s="51"/>
      <c r="D65" s="51"/>
      <c r="E65" s="51"/>
      <c r="F65" s="51"/>
      <c r="G65" s="51"/>
      <c r="H65" s="51"/>
      <c r="I65" s="51"/>
      <c r="J65" s="51"/>
    </row>
    <row r="66" spans="2:10" ht="15.75" outlineLevel="1" collapsed="1" x14ac:dyDescent="0.25">
      <c r="B66" s="46" t="s">
        <v>172</v>
      </c>
      <c r="C66" s="58" t="s">
        <v>126</v>
      </c>
      <c r="D66" s="48"/>
      <c r="E66" s="48"/>
      <c r="F66" s="48"/>
      <c r="G66" s="48"/>
      <c r="H66" s="48"/>
      <c r="I66" s="48"/>
      <c r="J66" s="49"/>
    </row>
    <row r="67" spans="2:10" ht="45" hidden="1" outlineLevel="2" x14ac:dyDescent="0.25">
      <c r="B67" s="43" t="s">
        <v>185</v>
      </c>
      <c r="C67" s="44">
        <v>54</v>
      </c>
      <c r="D67" s="31" t="s">
        <v>457</v>
      </c>
      <c r="E67" s="31" t="s">
        <v>128</v>
      </c>
      <c r="F67" s="43" t="s">
        <v>93</v>
      </c>
      <c r="G67" s="60" t="s">
        <v>296</v>
      </c>
      <c r="H67" s="38" t="s">
        <v>116</v>
      </c>
      <c r="I67" s="31" t="s">
        <v>16</v>
      </c>
      <c r="J67" s="43"/>
    </row>
    <row r="68" spans="2:10" ht="15.75" outlineLevel="1" collapsed="1" x14ac:dyDescent="0.25">
      <c r="B68" s="46" t="s">
        <v>186</v>
      </c>
      <c r="C68" s="58" t="s">
        <v>130</v>
      </c>
      <c r="D68" s="48"/>
      <c r="E68" s="48"/>
      <c r="F68" s="48"/>
      <c r="G68" s="48"/>
      <c r="H68" s="48"/>
      <c r="I68" s="48"/>
      <c r="J68" s="49"/>
    </row>
    <row r="69" spans="2:10" ht="75" hidden="1" outlineLevel="2" x14ac:dyDescent="0.25">
      <c r="B69" s="43" t="s">
        <v>187</v>
      </c>
      <c r="C69" s="44">
        <v>55</v>
      </c>
      <c r="D69" s="31" t="s">
        <v>133</v>
      </c>
      <c r="E69" s="31" t="s">
        <v>134</v>
      </c>
      <c r="F69" s="43" t="s">
        <v>93</v>
      </c>
      <c r="G69" s="31" t="s">
        <v>135</v>
      </c>
      <c r="H69" s="38" t="s">
        <v>466</v>
      </c>
      <c r="I69" s="31" t="s">
        <v>136</v>
      </c>
      <c r="J69" s="43"/>
    </row>
    <row r="70" spans="2:10" ht="30" hidden="1" outlineLevel="2" x14ac:dyDescent="0.25">
      <c r="B70" s="43" t="s">
        <v>188</v>
      </c>
      <c r="C70" s="44">
        <v>94</v>
      </c>
      <c r="D70" s="31" t="s">
        <v>149</v>
      </c>
      <c r="E70" s="31" t="s">
        <v>150</v>
      </c>
      <c r="F70" s="43" t="s">
        <v>93</v>
      </c>
      <c r="G70" s="31" t="s">
        <v>151</v>
      </c>
      <c r="H70" s="38" t="s">
        <v>466</v>
      </c>
      <c r="I70" s="31" t="s">
        <v>16</v>
      </c>
      <c r="J70" s="43"/>
    </row>
    <row r="71" spans="2:10" ht="15.75" customHeight="1" collapsed="1" x14ac:dyDescent="0.25">
      <c r="B71" s="59" t="s">
        <v>22</v>
      </c>
      <c r="C71" s="59"/>
      <c r="D71" s="59"/>
      <c r="E71" s="59"/>
      <c r="F71" s="59"/>
      <c r="G71" s="59"/>
      <c r="H71" s="59"/>
      <c r="I71" s="59"/>
      <c r="J71" s="59"/>
    </row>
    <row r="72" spans="2:10" ht="15.75" outlineLevel="1" collapsed="1" x14ac:dyDescent="0.25">
      <c r="B72" s="46" t="s">
        <v>189</v>
      </c>
      <c r="C72" s="58" t="s">
        <v>138</v>
      </c>
      <c r="D72" s="48"/>
      <c r="E72" s="48"/>
      <c r="F72" s="48"/>
      <c r="G72" s="48"/>
      <c r="H72" s="48"/>
      <c r="I72" s="48"/>
      <c r="J72" s="49"/>
    </row>
    <row r="73" spans="2:10" ht="120" hidden="1" outlineLevel="2" x14ac:dyDescent="0.25">
      <c r="B73" s="43" t="s">
        <v>190</v>
      </c>
      <c r="C73" s="44">
        <v>57</v>
      </c>
      <c r="D73" s="31" t="s">
        <v>139</v>
      </c>
      <c r="E73" s="31" t="s">
        <v>143</v>
      </c>
      <c r="F73" s="43" t="s">
        <v>93</v>
      </c>
      <c r="G73" s="31" t="s">
        <v>146</v>
      </c>
      <c r="H73" s="38" t="s">
        <v>116</v>
      </c>
      <c r="I73" s="31" t="s">
        <v>104</v>
      </c>
      <c r="J73" s="43"/>
    </row>
    <row r="74" spans="2:10" ht="135" hidden="1" outlineLevel="2" x14ac:dyDescent="0.25">
      <c r="B74" s="43" t="s">
        <v>191</v>
      </c>
      <c r="C74" s="44">
        <v>58</v>
      </c>
      <c r="D74" s="31" t="s">
        <v>140</v>
      </c>
      <c r="E74" s="31" t="s">
        <v>144</v>
      </c>
      <c r="F74" s="43" t="s">
        <v>93</v>
      </c>
      <c r="G74" s="31" t="s">
        <v>147</v>
      </c>
      <c r="H74" s="38" t="s">
        <v>116</v>
      </c>
      <c r="I74" s="31" t="s">
        <v>104</v>
      </c>
      <c r="J74" s="43"/>
    </row>
    <row r="75" spans="2:10" ht="135" hidden="1" outlineLevel="2" x14ac:dyDescent="0.25">
      <c r="B75" s="43" t="s">
        <v>192</v>
      </c>
      <c r="C75" s="44">
        <v>59</v>
      </c>
      <c r="D75" s="31" t="s">
        <v>141</v>
      </c>
      <c r="E75" s="31" t="s">
        <v>145</v>
      </c>
      <c r="F75" s="43" t="s">
        <v>93</v>
      </c>
      <c r="G75" s="31" t="s">
        <v>147</v>
      </c>
      <c r="H75" s="38" t="s">
        <v>116</v>
      </c>
      <c r="I75" s="31" t="s">
        <v>104</v>
      </c>
      <c r="J75" s="43"/>
    </row>
    <row r="76" spans="2:10" collapsed="1" x14ac:dyDescent="0.25">
      <c r="B76" s="59" t="s">
        <v>25</v>
      </c>
      <c r="C76" s="59"/>
      <c r="D76" s="59"/>
      <c r="E76" s="59"/>
      <c r="F76" s="59"/>
      <c r="G76" s="59"/>
      <c r="H76" s="59"/>
      <c r="I76" s="59"/>
      <c r="J76" s="59"/>
    </row>
    <row r="77" spans="2:10" ht="15.75" outlineLevel="1" collapsed="1" x14ac:dyDescent="0.25">
      <c r="B77" s="46" t="s">
        <v>193</v>
      </c>
      <c r="C77" s="58" t="s">
        <v>153</v>
      </c>
      <c r="D77" s="48"/>
      <c r="E77" s="48"/>
      <c r="F77" s="48"/>
      <c r="G77" s="48"/>
      <c r="H77" s="48"/>
      <c r="I77" s="48"/>
      <c r="J77" s="49"/>
    </row>
    <row r="78" spans="2:10" ht="90" hidden="1" outlineLevel="2" x14ac:dyDescent="0.25">
      <c r="B78" s="43" t="s">
        <v>194</v>
      </c>
      <c r="C78" s="44">
        <v>95</v>
      </c>
      <c r="D78" s="31" t="s">
        <v>158</v>
      </c>
      <c r="E78" s="31" t="s">
        <v>373</v>
      </c>
      <c r="F78" s="43" t="s">
        <v>93</v>
      </c>
      <c r="G78" s="31" t="s">
        <v>374</v>
      </c>
      <c r="H78" s="38" t="s">
        <v>116</v>
      </c>
      <c r="I78" s="31" t="s">
        <v>16</v>
      </c>
      <c r="J78" s="43"/>
    </row>
    <row r="79" spans="2:10" ht="30" hidden="1" outlineLevel="2" x14ac:dyDescent="0.25">
      <c r="B79" s="43" t="s">
        <v>467</v>
      </c>
      <c r="C79" s="44">
        <v>96</v>
      </c>
      <c r="D79" s="31" t="s">
        <v>159</v>
      </c>
      <c r="E79" s="31" t="s">
        <v>156</v>
      </c>
      <c r="F79" s="43" t="s">
        <v>93</v>
      </c>
      <c r="G79" s="31" t="s">
        <v>157</v>
      </c>
      <c r="H79" s="38" t="s">
        <v>468</v>
      </c>
      <c r="I79" s="31" t="s">
        <v>16</v>
      </c>
      <c r="J79" s="43"/>
    </row>
    <row r="80" spans="2:10" collapsed="1" x14ac:dyDescent="0.25">
      <c r="B80" s="59" t="s">
        <v>26</v>
      </c>
      <c r="C80" s="59"/>
      <c r="D80" s="59"/>
      <c r="E80" s="59"/>
      <c r="F80" s="59"/>
      <c r="G80" s="59"/>
      <c r="H80" s="59"/>
      <c r="I80" s="59"/>
      <c r="J80" s="59"/>
    </row>
    <row r="81" spans="2:10" ht="15.75" outlineLevel="1" collapsed="1" x14ac:dyDescent="0.25">
      <c r="B81" s="46" t="s">
        <v>195</v>
      </c>
      <c r="C81" s="58" t="s">
        <v>161</v>
      </c>
      <c r="D81" s="48"/>
      <c r="E81" s="48"/>
      <c r="F81" s="48"/>
      <c r="G81" s="48"/>
      <c r="H81" s="48"/>
      <c r="I81" s="48"/>
      <c r="J81" s="49"/>
    </row>
    <row r="82" spans="2:10" ht="45" hidden="1" outlineLevel="2" x14ac:dyDescent="0.25">
      <c r="B82" s="43" t="s">
        <v>196</v>
      </c>
      <c r="C82" s="44">
        <v>97</v>
      </c>
      <c r="D82" s="31" t="s">
        <v>164</v>
      </c>
      <c r="E82" s="31" t="s">
        <v>166</v>
      </c>
      <c r="F82" s="43" t="s">
        <v>93</v>
      </c>
      <c r="G82" s="31" t="s">
        <v>167</v>
      </c>
      <c r="H82" s="38" t="s">
        <v>116</v>
      </c>
      <c r="I82" s="31" t="s">
        <v>16</v>
      </c>
      <c r="J82" s="43"/>
    </row>
    <row r="83" spans="2:10" ht="60" hidden="1" outlineLevel="2" x14ac:dyDescent="0.25">
      <c r="B83" s="43" t="s">
        <v>469</v>
      </c>
      <c r="C83" s="44">
        <v>98</v>
      </c>
      <c r="D83" s="31" t="s">
        <v>165</v>
      </c>
      <c r="E83" s="31" t="s">
        <v>166</v>
      </c>
      <c r="F83" s="43" t="s">
        <v>93</v>
      </c>
      <c r="G83" s="60" t="s">
        <v>168</v>
      </c>
      <c r="H83" s="38" t="s">
        <v>468</v>
      </c>
      <c r="I83" s="31" t="s">
        <v>16</v>
      </c>
      <c r="J83" s="43"/>
    </row>
    <row r="84" spans="2:10" collapsed="1" x14ac:dyDescent="0.25">
      <c r="B84" s="59" t="s">
        <v>171</v>
      </c>
      <c r="C84" s="59"/>
      <c r="D84" s="59"/>
      <c r="E84" s="59"/>
      <c r="F84" s="59"/>
      <c r="G84" s="59"/>
      <c r="H84" s="59"/>
      <c r="I84" s="59"/>
      <c r="J84" s="59"/>
    </row>
    <row r="85" spans="2:10" ht="15.75" outlineLevel="1" collapsed="1" x14ac:dyDescent="0.25">
      <c r="B85" s="46" t="s">
        <v>197</v>
      </c>
      <c r="C85" s="58" t="s">
        <v>170</v>
      </c>
      <c r="D85" s="48"/>
      <c r="E85" s="48"/>
      <c r="F85" s="48"/>
      <c r="G85" s="48"/>
      <c r="H85" s="48"/>
      <c r="I85" s="48"/>
      <c r="J85" s="49"/>
    </row>
    <row r="86" spans="2:10" ht="120" hidden="1" outlineLevel="2" x14ac:dyDescent="0.25">
      <c r="B86" s="43" t="s">
        <v>303</v>
      </c>
      <c r="C86" s="44">
        <v>99</v>
      </c>
      <c r="D86" s="31" t="s">
        <v>300</v>
      </c>
      <c r="E86" s="31" t="s">
        <v>328</v>
      </c>
      <c r="F86" s="43" t="s">
        <v>93</v>
      </c>
      <c r="G86" s="31" t="s">
        <v>351</v>
      </c>
      <c r="H86" s="38" t="s">
        <v>116</v>
      </c>
      <c r="I86" s="31" t="s">
        <v>136</v>
      </c>
      <c r="J86" s="43"/>
    </row>
    <row r="87" spans="2:10" ht="120" hidden="1" outlineLevel="2" x14ac:dyDescent="0.25">
      <c r="B87" s="43" t="s">
        <v>304</v>
      </c>
      <c r="C87" s="44">
        <v>100</v>
      </c>
      <c r="D87" s="31" t="s">
        <v>301</v>
      </c>
      <c r="E87" s="31" t="s">
        <v>410</v>
      </c>
      <c r="F87" s="43" t="s">
        <v>93</v>
      </c>
      <c r="G87" s="31" t="s">
        <v>351</v>
      </c>
      <c r="H87" s="38" t="s">
        <v>116</v>
      </c>
      <c r="I87" s="31" t="s">
        <v>136</v>
      </c>
      <c r="J87" s="43"/>
    </row>
    <row r="88" spans="2:10" ht="120" hidden="1" outlineLevel="2" x14ac:dyDescent="0.25">
      <c r="B88" s="43" t="s">
        <v>305</v>
      </c>
      <c r="C88" s="44">
        <v>101</v>
      </c>
      <c r="D88" s="31" t="s">
        <v>302</v>
      </c>
      <c r="E88" s="31" t="s">
        <v>329</v>
      </c>
      <c r="F88" s="43" t="s">
        <v>93</v>
      </c>
      <c r="G88" s="31" t="s">
        <v>351</v>
      </c>
      <c r="H88" s="38" t="s">
        <v>116</v>
      </c>
      <c r="I88" s="31" t="s">
        <v>136</v>
      </c>
      <c r="J88" s="43"/>
    </row>
    <row r="89" spans="2:10" ht="15.75" outlineLevel="1" collapsed="1" x14ac:dyDescent="0.25">
      <c r="B89" s="46" t="s">
        <v>318</v>
      </c>
      <c r="C89" s="58" t="s">
        <v>319</v>
      </c>
      <c r="D89" s="48"/>
      <c r="E89" s="48"/>
      <c r="F89" s="48"/>
      <c r="G89" s="48"/>
      <c r="H89" s="48"/>
      <c r="I89" s="48"/>
      <c r="J89" s="49"/>
    </row>
    <row r="90" spans="2:10" ht="105" hidden="1" outlineLevel="2" x14ac:dyDescent="0.25">
      <c r="B90" s="43" t="s">
        <v>335</v>
      </c>
      <c r="C90" s="71">
        <v>102</v>
      </c>
      <c r="D90" s="31" t="s">
        <v>320</v>
      </c>
      <c r="E90" s="31" t="s">
        <v>330</v>
      </c>
      <c r="F90" s="43" t="s">
        <v>93</v>
      </c>
      <c r="G90" s="31" t="s">
        <v>323</v>
      </c>
      <c r="H90" s="38" t="s">
        <v>116</v>
      </c>
      <c r="I90" s="31" t="s">
        <v>136</v>
      </c>
      <c r="J90" s="43"/>
    </row>
    <row r="91" spans="2:10" ht="105" hidden="1" outlineLevel="2" x14ac:dyDescent="0.25">
      <c r="B91" s="43" t="s">
        <v>336</v>
      </c>
      <c r="C91" s="71">
        <v>103</v>
      </c>
      <c r="D91" s="31" t="s">
        <v>321</v>
      </c>
      <c r="E91" s="31" t="s">
        <v>331</v>
      </c>
      <c r="F91" s="43" t="s">
        <v>93</v>
      </c>
      <c r="G91" s="31" t="s">
        <v>323</v>
      </c>
      <c r="H91" s="38" t="s">
        <v>116</v>
      </c>
      <c r="I91" s="31" t="s">
        <v>136</v>
      </c>
      <c r="J91" s="43"/>
    </row>
    <row r="92" spans="2:10" ht="105" hidden="1" outlineLevel="2" x14ac:dyDescent="0.25">
      <c r="B92" s="43" t="s">
        <v>337</v>
      </c>
      <c r="C92" s="71">
        <v>104</v>
      </c>
      <c r="D92" s="31" t="s">
        <v>322</v>
      </c>
      <c r="E92" s="31" t="s">
        <v>332</v>
      </c>
      <c r="F92" s="43" t="s">
        <v>93</v>
      </c>
      <c r="G92" s="31" t="s">
        <v>323</v>
      </c>
      <c r="H92" s="38" t="s">
        <v>116</v>
      </c>
      <c r="I92" s="31" t="s">
        <v>136</v>
      </c>
      <c r="J92" s="43"/>
    </row>
    <row r="93" spans="2:10" ht="150" hidden="1" outlineLevel="2" x14ac:dyDescent="0.25">
      <c r="B93" s="43" t="s">
        <v>338</v>
      </c>
      <c r="C93" s="71">
        <v>105</v>
      </c>
      <c r="D93" s="31" t="s">
        <v>324</v>
      </c>
      <c r="E93" s="31" t="s">
        <v>327</v>
      </c>
      <c r="F93" s="43" t="s">
        <v>93</v>
      </c>
      <c r="G93" s="31" t="s">
        <v>292</v>
      </c>
      <c r="H93" s="38" t="s">
        <v>466</v>
      </c>
      <c r="I93" s="31" t="s">
        <v>136</v>
      </c>
      <c r="J93" s="43"/>
    </row>
    <row r="94" spans="2:10" ht="135" hidden="1" outlineLevel="2" x14ac:dyDescent="0.25">
      <c r="B94" s="43" t="s">
        <v>339</v>
      </c>
      <c r="C94" s="71">
        <v>106</v>
      </c>
      <c r="D94" s="31" t="s">
        <v>325</v>
      </c>
      <c r="E94" s="31" t="s">
        <v>333</v>
      </c>
      <c r="F94" s="43" t="s">
        <v>93</v>
      </c>
      <c r="G94" s="31" t="s">
        <v>292</v>
      </c>
      <c r="H94" s="38" t="s">
        <v>466</v>
      </c>
      <c r="I94" s="31" t="s">
        <v>136</v>
      </c>
      <c r="J94" s="43"/>
    </row>
    <row r="95" spans="2:10" ht="135" hidden="1" outlineLevel="2" x14ac:dyDescent="0.25">
      <c r="B95" s="43" t="s">
        <v>340</v>
      </c>
      <c r="C95" s="71">
        <v>107</v>
      </c>
      <c r="D95" s="31" t="s">
        <v>326</v>
      </c>
      <c r="E95" s="31" t="s">
        <v>334</v>
      </c>
      <c r="F95" s="43" t="s">
        <v>93</v>
      </c>
      <c r="G95" s="31" t="s">
        <v>292</v>
      </c>
      <c r="H95" s="38" t="s">
        <v>466</v>
      </c>
      <c r="I95" s="31" t="s">
        <v>136</v>
      </c>
      <c r="J95" s="43"/>
    </row>
    <row r="96" spans="2:10" collapsed="1" x14ac:dyDescent="0.25">
      <c r="B96" s="59" t="s">
        <v>79</v>
      </c>
      <c r="C96" s="59"/>
      <c r="D96" s="59"/>
      <c r="E96" s="59"/>
      <c r="F96" s="59"/>
      <c r="G96" s="59"/>
      <c r="H96" s="59"/>
      <c r="I96" s="59"/>
      <c r="J96" s="59"/>
    </row>
    <row r="97" spans="2:10" ht="15.75" outlineLevel="1" collapsed="1" x14ac:dyDescent="0.25">
      <c r="B97" s="46" t="s">
        <v>341</v>
      </c>
      <c r="C97" s="58" t="s">
        <v>472</v>
      </c>
      <c r="D97" s="48"/>
      <c r="E97" s="48"/>
      <c r="F97" s="48"/>
      <c r="G97" s="48"/>
      <c r="H97" s="48"/>
      <c r="I97" s="48"/>
      <c r="J97" s="49"/>
    </row>
    <row r="98" spans="2:10" ht="90" hidden="1" outlineLevel="2" x14ac:dyDescent="0.25">
      <c r="B98" s="43" t="s">
        <v>347</v>
      </c>
      <c r="C98" s="43"/>
      <c r="D98" s="31" t="s">
        <v>345</v>
      </c>
      <c r="E98" s="31" t="s">
        <v>475</v>
      </c>
      <c r="F98" s="43" t="s">
        <v>93</v>
      </c>
      <c r="G98" s="31" t="s">
        <v>473</v>
      </c>
      <c r="H98" s="38" t="s">
        <v>116</v>
      </c>
      <c r="I98" s="31" t="s">
        <v>104</v>
      </c>
      <c r="J98" s="43"/>
    </row>
    <row r="99" spans="2:10" ht="90" hidden="1" outlineLevel="2" x14ac:dyDescent="0.25">
      <c r="B99" s="43" t="s">
        <v>348</v>
      </c>
      <c r="C99" s="43"/>
      <c r="D99" s="43" t="s">
        <v>471</v>
      </c>
      <c r="E99" s="31" t="s">
        <v>476</v>
      </c>
      <c r="F99" s="43" t="s">
        <v>93</v>
      </c>
      <c r="G99" s="31" t="s">
        <v>473</v>
      </c>
      <c r="H99" s="38" t="s">
        <v>116</v>
      </c>
      <c r="I99" s="31" t="s">
        <v>104</v>
      </c>
      <c r="J99" s="43"/>
    </row>
    <row r="100" spans="2:10" ht="90" hidden="1" outlineLevel="2" x14ac:dyDescent="0.25">
      <c r="B100" s="43" t="s">
        <v>470</v>
      </c>
      <c r="C100" s="43"/>
      <c r="D100" s="43" t="s">
        <v>346</v>
      </c>
      <c r="E100" s="31" t="s">
        <v>477</v>
      </c>
      <c r="F100" s="43" t="s">
        <v>93</v>
      </c>
      <c r="G100" s="31" t="s">
        <v>378</v>
      </c>
      <c r="H100" s="38" t="s">
        <v>466</v>
      </c>
      <c r="I100" s="31" t="s">
        <v>104</v>
      </c>
      <c r="J100" s="43"/>
    </row>
    <row r="101" spans="2:10" ht="15.75" outlineLevel="1" collapsed="1" x14ac:dyDescent="0.25">
      <c r="B101" s="46" t="s">
        <v>358</v>
      </c>
      <c r="C101" s="58" t="s">
        <v>474</v>
      </c>
      <c r="D101" s="48"/>
      <c r="E101" s="48"/>
      <c r="F101" s="48"/>
      <c r="G101" s="48"/>
      <c r="H101" s="48"/>
      <c r="I101" s="48"/>
      <c r="J101" s="49"/>
    </row>
    <row r="102" spans="2:10" ht="105" hidden="1" outlineLevel="2" x14ac:dyDescent="0.25">
      <c r="B102" s="43" t="s">
        <v>349</v>
      </c>
      <c r="C102" s="43"/>
      <c r="D102" s="31" t="s">
        <v>345</v>
      </c>
      <c r="E102" s="31" t="s">
        <v>478</v>
      </c>
      <c r="F102" s="43" t="s">
        <v>93</v>
      </c>
      <c r="G102" s="31" t="s">
        <v>378</v>
      </c>
      <c r="H102" s="38" t="s">
        <v>116</v>
      </c>
      <c r="I102" s="31" t="s">
        <v>456</v>
      </c>
      <c r="J102" s="43"/>
    </row>
    <row r="103" spans="2:10" ht="105" hidden="1" outlineLevel="2" x14ac:dyDescent="0.25">
      <c r="B103" s="43" t="s">
        <v>350</v>
      </c>
      <c r="C103" s="43"/>
      <c r="D103" s="43" t="s">
        <v>471</v>
      </c>
      <c r="E103" s="31" t="s">
        <v>479</v>
      </c>
      <c r="F103" s="43" t="s">
        <v>93</v>
      </c>
      <c r="G103" s="31" t="s">
        <v>378</v>
      </c>
      <c r="H103" s="38" t="s">
        <v>116</v>
      </c>
      <c r="I103" s="31" t="s">
        <v>456</v>
      </c>
      <c r="J103" s="43"/>
    </row>
    <row r="104" spans="2:10" ht="105" hidden="1" outlineLevel="2" x14ac:dyDescent="0.25">
      <c r="B104" s="43" t="s">
        <v>400</v>
      </c>
      <c r="C104" s="43"/>
      <c r="D104" s="43" t="s">
        <v>346</v>
      </c>
      <c r="E104" s="31" t="s">
        <v>480</v>
      </c>
      <c r="F104" s="43" t="s">
        <v>93</v>
      </c>
      <c r="G104" s="31" t="s">
        <v>378</v>
      </c>
      <c r="H104" s="38" t="s">
        <v>466</v>
      </c>
      <c r="I104" s="31" t="s">
        <v>456</v>
      </c>
      <c r="J104" s="43"/>
    </row>
    <row r="105" spans="2:10" collapsed="1" x14ac:dyDescent="0.25">
      <c r="B105" s="59" t="s">
        <v>80</v>
      </c>
      <c r="C105" s="59"/>
      <c r="D105" s="59"/>
      <c r="E105" s="59"/>
      <c r="F105" s="59"/>
      <c r="G105" s="59"/>
      <c r="H105" s="59"/>
      <c r="I105" s="59"/>
      <c r="J105" s="59"/>
    </row>
    <row r="106" spans="2:10" ht="15.75" outlineLevel="1" collapsed="1" x14ac:dyDescent="0.25">
      <c r="B106" s="46" t="s">
        <v>359</v>
      </c>
      <c r="C106" s="58" t="s">
        <v>354</v>
      </c>
      <c r="D106" s="48"/>
      <c r="E106" s="48"/>
      <c r="F106" s="48"/>
      <c r="G106" s="48"/>
      <c r="H106" s="48"/>
      <c r="I106" s="48"/>
      <c r="J106" s="49"/>
    </row>
    <row r="107" spans="2:10" ht="105" hidden="1" outlineLevel="2" x14ac:dyDescent="0.25">
      <c r="B107" s="43" t="s">
        <v>360</v>
      </c>
      <c r="C107" s="43"/>
      <c r="D107" s="43" t="s">
        <v>398</v>
      </c>
      <c r="E107" s="31" t="s">
        <v>409</v>
      </c>
      <c r="F107" s="43" t="s">
        <v>93</v>
      </c>
      <c r="G107" s="31" t="s">
        <v>379</v>
      </c>
      <c r="H107" s="38" t="s">
        <v>116</v>
      </c>
      <c r="I107" s="31" t="s">
        <v>104</v>
      </c>
      <c r="J107" s="43"/>
    </row>
    <row r="108" spans="2:10" ht="105" hidden="1" outlineLevel="2" x14ac:dyDescent="0.25">
      <c r="B108" s="43" t="s">
        <v>361</v>
      </c>
      <c r="C108" s="43"/>
      <c r="D108" s="31" t="s">
        <v>404</v>
      </c>
      <c r="E108" s="31" t="s">
        <v>408</v>
      </c>
      <c r="F108" s="43" t="s">
        <v>93</v>
      </c>
      <c r="G108" s="31" t="s">
        <v>379</v>
      </c>
      <c r="H108" s="38" t="s">
        <v>116</v>
      </c>
      <c r="I108" s="31" t="s">
        <v>104</v>
      </c>
      <c r="J108" s="43"/>
    </row>
    <row r="109" spans="2:10" ht="105" hidden="1" outlineLevel="2" x14ac:dyDescent="0.25">
      <c r="B109" s="43" t="s">
        <v>369</v>
      </c>
      <c r="C109" s="43"/>
      <c r="D109" s="43" t="s">
        <v>399</v>
      </c>
      <c r="E109" s="31" t="s">
        <v>405</v>
      </c>
      <c r="F109" s="43" t="s">
        <v>93</v>
      </c>
      <c r="G109" s="31" t="s">
        <v>379</v>
      </c>
      <c r="H109" s="38" t="s">
        <v>466</v>
      </c>
      <c r="I109" s="31" t="s">
        <v>104</v>
      </c>
      <c r="J109" s="43"/>
    </row>
    <row r="110" spans="2:10" ht="105" hidden="1" outlineLevel="2" x14ac:dyDescent="0.25">
      <c r="B110" s="43" t="s">
        <v>481</v>
      </c>
      <c r="C110" s="43"/>
      <c r="D110" s="43" t="s">
        <v>401</v>
      </c>
      <c r="E110" s="31" t="s">
        <v>377</v>
      </c>
      <c r="F110" s="43" t="s">
        <v>93</v>
      </c>
      <c r="G110" s="31" t="s">
        <v>403</v>
      </c>
      <c r="H110" s="38" t="s">
        <v>116</v>
      </c>
      <c r="I110" s="31" t="s">
        <v>104</v>
      </c>
      <c r="J110" s="43"/>
    </row>
    <row r="111" spans="2:10" ht="105" hidden="1" outlineLevel="2" x14ac:dyDescent="0.25">
      <c r="B111" s="43" t="s">
        <v>482</v>
      </c>
      <c r="C111" s="43"/>
      <c r="D111" s="31" t="s">
        <v>406</v>
      </c>
      <c r="E111" s="31" t="s">
        <v>407</v>
      </c>
      <c r="F111" s="43" t="s">
        <v>93</v>
      </c>
      <c r="G111" s="31" t="s">
        <v>403</v>
      </c>
      <c r="H111" s="38" t="s">
        <v>116</v>
      </c>
      <c r="I111" s="31" t="s">
        <v>104</v>
      </c>
      <c r="J111" s="43"/>
    </row>
    <row r="112" spans="2:10" ht="105" hidden="1" outlineLevel="2" x14ac:dyDescent="0.25">
      <c r="B112" s="43" t="s">
        <v>483</v>
      </c>
      <c r="C112" s="43"/>
      <c r="D112" s="43" t="s">
        <v>402</v>
      </c>
      <c r="E112" s="31" t="s">
        <v>377</v>
      </c>
      <c r="F112" s="43" t="s">
        <v>93</v>
      </c>
      <c r="G112" s="31" t="s">
        <v>403</v>
      </c>
      <c r="H112" s="38" t="s">
        <v>466</v>
      </c>
      <c r="I112" s="31" t="s">
        <v>104</v>
      </c>
      <c r="J112" s="43"/>
    </row>
    <row r="113" spans="2:10" collapsed="1" x14ac:dyDescent="0.25">
      <c r="B113" s="59" t="s">
        <v>24</v>
      </c>
      <c r="C113" s="59"/>
      <c r="D113" s="59"/>
      <c r="E113" s="59"/>
      <c r="F113" s="59"/>
      <c r="G113" s="59"/>
      <c r="H113" s="59"/>
      <c r="I113" s="59"/>
      <c r="J113" s="59"/>
    </row>
    <row r="114" spans="2:10" ht="15.75" outlineLevel="1" collapsed="1" x14ac:dyDescent="0.25">
      <c r="B114" s="46" t="s">
        <v>362</v>
      </c>
      <c r="C114" s="58" t="s">
        <v>357</v>
      </c>
      <c r="D114" s="48"/>
      <c r="E114" s="48"/>
      <c r="F114" s="48"/>
      <c r="G114" s="48"/>
      <c r="H114" s="48"/>
      <c r="I114" s="48"/>
      <c r="J114" s="49"/>
    </row>
    <row r="115" spans="2:10" ht="90" hidden="1" outlineLevel="2" x14ac:dyDescent="0.25">
      <c r="B115" s="43" t="s">
        <v>363</v>
      </c>
      <c r="C115" s="43"/>
      <c r="D115" s="31" t="s">
        <v>355</v>
      </c>
      <c r="E115" s="31" t="s">
        <v>413</v>
      </c>
      <c r="F115" s="43" t="s">
        <v>93</v>
      </c>
      <c r="G115" s="31" t="s">
        <v>375</v>
      </c>
      <c r="H115" s="38" t="s">
        <v>116</v>
      </c>
      <c r="I115" s="31" t="s">
        <v>204</v>
      </c>
      <c r="J115" s="43"/>
    </row>
    <row r="116" spans="2:10" ht="90" hidden="1" outlineLevel="2" x14ac:dyDescent="0.25">
      <c r="B116" s="43" t="s">
        <v>364</v>
      </c>
      <c r="C116" s="43"/>
      <c r="D116" s="31" t="s">
        <v>412</v>
      </c>
      <c r="E116" s="31" t="s">
        <v>414</v>
      </c>
      <c r="F116" s="43" t="s">
        <v>93</v>
      </c>
      <c r="G116" s="31" t="s">
        <v>375</v>
      </c>
      <c r="H116" s="38" t="s">
        <v>116</v>
      </c>
      <c r="I116" s="31" t="s">
        <v>204</v>
      </c>
      <c r="J116" s="43"/>
    </row>
    <row r="117" spans="2:10" ht="90" hidden="1" outlineLevel="2" x14ac:dyDescent="0.25">
      <c r="B117" s="43" t="s">
        <v>371</v>
      </c>
      <c r="C117" s="43"/>
      <c r="D117" s="31" t="s">
        <v>356</v>
      </c>
      <c r="E117" s="31" t="s">
        <v>415</v>
      </c>
      <c r="F117" s="43" t="s">
        <v>93</v>
      </c>
      <c r="G117" s="31" t="s">
        <v>376</v>
      </c>
      <c r="H117" s="38" t="s">
        <v>466</v>
      </c>
      <c r="I117" s="31" t="s">
        <v>204</v>
      </c>
      <c r="J117" s="43"/>
    </row>
    <row r="118" spans="2:10" ht="15.75" outlineLevel="1" collapsed="1" x14ac:dyDescent="0.25">
      <c r="B118" s="46" t="s">
        <v>366</v>
      </c>
      <c r="C118" s="58" t="s">
        <v>372</v>
      </c>
      <c r="D118" s="48"/>
      <c r="E118" s="48"/>
      <c r="F118" s="48"/>
      <c r="G118" s="48"/>
      <c r="H118" s="48"/>
      <c r="I118" s="48"/>
      <c r="J118" s="49"/>
    </row>
    <row r="119" spans="2:10" ht="75" hidden="1" outlineLevel="2" x14ac:dyDescent="0.25">
      <c r="B119" s="43" t="s">
        <v>367</v>
      </c>
      <c r="C119" s="43"/>
      <c r="D119" s="31" t="s">
        <v>355</v>
      </c>
      <c r="E119" s="31" t="s">
        <v>416</v>
      </c>
      <c r="F119" s="43" t="s">
        <v>93</v>
      </c>
      <c r="G119" s="31" t="s">
        <v>375</v>
      </c>
      <c r="H119" s="38" t="s">
        <v>116</v>
      </c>
      <c r="I119" s="31" t="s">
        <v>204</v>
      </c>
      <c r="J119" s="43"/>
    </row>
    <row r="120" spans="2:10" ht="75" hidden="1" outlineLevel="2" x14ac:dyDescent="0.25">
      <c r="B120" s="43" t="s">
        <v>368</v>
      </c>
      <c r="C120" s="43"/>
      <c r="D120" s="31" t="s">
        <v>412</v>
      </c>
      <c r="E120" s="31" t="s">
        <v>417</v>
      </c>
      <c r="F120" s="43" t="s">
        <v>93</v>
      </c>
      <c r="G120" s="31" t="s">
        <v>375</v>
      </c>
      <c r="H120" s="38" t="s">
        <v>116</v>
      </c>
      <c r="I120" s="31" t="s">
        <v>204</v>
      </c>
      <c r="J120" s="43"/>
    </row>
    <row r="121" spans="2:10" ht="75" hidden="1" outlineLevel="2" x14ac:dyDescent="0.25">
      <c r="B121" s="43" t="s">
        <v>370</v>
      </c>
      <c r="C121" s="43"/>
      <c r="D121" s="31" t="s">
        <v>356</v>
      </c>
      <c r="E121" s="31" t="s">
        <v>418</v>
      </c>
      <c r="F121" s="43" t="s">
        <v>93</v>
      </c>
      <c r="G121" s="31" t="s">
        <v>376</v>
      </c>
      <c r="H121" s="38" t="s">
        <v>466</v>
      </c>
      <c r="I121" s="31" t="s">
        <v>204</v>
      </c>
      <c r="J121" s="43"/>
    </row>
    <row r="122" spans="2:10" ht="15.75" outlineLevel="1" collapsed="1" x14ac:dyDescent="0.25">
      <c r="B122" s="46" t="s">
        <v>382</v>
      </c>
      <c r="C122" s="58" t="s">
        <v>365</v>
      </c>
      <c r="D122" s="48"/>
      <c r="E122" s="48"/>
      <c r="F122" s="48"/>
      <c r="G122" s="48"/>
      <c r="H122" s="48"/>
      <c r="I122" s="48"/>
      <c r="J122" s="49"/>
    </row>
    <row r="123" spans="2:10" ht="90" hidden="1" outlineLevel="2" x14ac:dyDescent="0.25">
      <c r="B123" s="43" t="s">
        <v>392</v>
      </c>
      <c r="C123" s="43"/>
      <c r="D123" s="31" t="s">
        <v>355</v>
      </c>
      <c r="E123" s="31" t="s">
        <v>419</v>
      </c>
      <c r="F123" s="43" t="s">
        <v>93</v>
      </c>
      <c r="G123" s="31" t="s">
        <v>375</v>
      </c>
      <c r="H123" s="38" t="s">
        <v>116</v>
      </c>
      <c r="I123" s="31" t="s">
        <v>204</v>
      </c>
      <c r="J123" s="43"/>
    </row>
    <row r="124" spans="2:10" ht="90" hidden="1" outlineLevel="2" x14ac:dyDescent="0.25">
      <c r="B124" s="43" t="s">
        <v>393</v>
      </c>
      <c r="C124" s="43"/>
      <c r="D124" s="31" t="s">
        <v>412</v>
      </c>
      <c r="E124" s="31" t="s">
        <v>420</v>
      </c>
      <c r="F124" s="43" t="s">
        <v>93</v>
      </c>
      <c r="G124" s="31" t="s">
        <v>375</v>
      </c>
      <c r="H124" s="38" t="s">
        <v>116</v>
      </c>
      <c r="I124" s="31" t="s">
        <v>204</v>
      </c>
      <c r="J124" s="43"/>
    </row>
    <row r="125" spans="2:10" ht="90" hidden="1" outlineLevel="2" x14ac:dyDescent="0.25">
      <c r="B125" s="43" t="s">
        <v>394</v>
      </c>
      <c r="C125" s="43"/>
      <c r="D125" s="31" t="s">
        <v>356</v>
      </c>
      <c r="E125" s="31" t="s">
        <v>421</v>
      </c>
      <c r="F125" s="43" t="s">
        <v>93</v>
      </c>
      <c r="G125" s="31" t="s">
        <v>376</v>
      </c>
      <c r="H125" s="38" t="s">
        <v>466</v>
      </c>
      <c r="I125" s="31" t="s">
        <v>204</v>
      </c>
      <c r="J125" s="43"/>
    </row>
    <row r="126" spans="2:10" collapsed="1" x14ac:dyDescent="0.25">
      <c r="B126" s="59" t="s">
        <v>381</v>
      </c>
      <c r="C126" s="59"/>
      <c r="D126" s="59"/>
      <c r="E126" s="59"/>
      <c r="F126" s="59"/>
      <c r="G126" s="59"/>
      <c r="H126" s="59"/>
      <c r="I126" s="59"/>
      <c r="J126" s="59"/>
    </row>
    <row r="127" spans="2:10" ht="15.75" outlineLevel="1" collapsed="1" x14ac:dyDescent="0.25">
      <c r="B127" s="46" t="s">
        <v>383</v>
      </c>
      <c r="C127" s="58" t="s">
        <v>384</v>
      </c>
      <c r="D127" s="48"/>
      <c r="E127" s="48"/>
      <c r="F127" s="48"/>
      <c r="G127" s="48"/>
      <c r="H127" s="48"/>
      <c r="I127" s="48"/>
      <c r="J127" s="49"/>
    </row>
    <row r="128" spans="2:10" ht="90" hidden="1" outlineLevel="2" x14ac:dyDescent="0.25">
      <c r="B128" s="43" t="s">
        <v>449</v>
      </c>
      <c r="C128" s="43"/>
      <c r="D128" s="31" t="s">
        <v>386</v>
      </c>
      <c r="E128" s="31" t="s">
        <v>424</v>
      </c>
      <c r="F128" s="43" t="s">
        <v>93</v>
      </c>
      <c r="G128" s="31" t="s">
        <v>395</v>
      </c>
      <c r="H128" s="38" t="s">
        <v>116</v>
      </c>
      <c r="I128" s="31" t="s">
        <v>119</v>
      </c>
      <c r="J128" s="43"/>
    </row>
    <row r="129" spans="2:10" ht="90" hidden="1" outlineLevel="2" x14ac:dyDescent="0.25">
      <c r="B129" s="43" t="s">
        <v>450</v>
      </c>
      <c r="C129" s="43"/>
      <c r="D129" s="31" t="s">
        <v>422</v>
      </c>
      <c r="E129" s="31" t="s">
        <v>423</v>
      </c>
      <c r="F129" s="43" t="s">
        <v>93</v>
      </c>
      <c r="G129" s="31" t="s">
        <v>395</v>
      </c>
      <c r="H129" s="38" t="s">
        <v>116</v>
      </c>
      <c r="I129" s="31" t="s">
        <v>119</v>
      </c>
      <c r="J129" s="43"/>
    </row>
    <row r="130" spans="2:10" ht="90" hidden="1" outlineLevel="2" x14ac:dyDescent="0.25">
      <c r="B130" s="43" t="s">
        <v>451</v>
      </c>
      <c r="C130" s="43"/>
      <c r="D130" s="31" t="s">
        <v>387</v>
      </c>
      <c r="E130" s="31" t="s">
        <v>425</v>
      </c>
      <c r="F130" s="43" t="s">
        <v>93</v>
      </c>
      <c r="G130" s="31" t="s">
        <v>395</v>
      </c>
      <c r="H130" s="38" t="s">
        <v>466</v>
      </c>
      <c r="I130" s="31" t="s">
        <v>119</v>
      </c>
      <c r="J130" s="43"/>
    </row>
    <row r="131" spans="2:10" ht="90" hidden="1" outlineLevel="2" x14ac:dyDescent="0.25">
      <c r="B131" s="43" t="s">
        <v>452</v>
      </c>
      <c r="C131" s="43"/>
      <c r="D131" s="31" t="s">
        <v>388</v>
      </c>
      <c r="E131" s="31" t="s">
        <v>426</v>
      </c>
      <c r="F131" s="43" t="s">
        <v>93</v>
      </c>
      <c r="G131" s="31" t="s">
        <v>396</v>
      </c>
      <c r="H131" s="38" t="s">
        <v>116</v>
      </c>
      <c r="I131" s="31" t="s">
        <v>119</v>
      </c>
      <c r="J131" s="43"/>
    </row>
    <row r="132" spans="2:10" ht="90" hidden="1" outlineLevel="2" x14ac:dyDescent="0.25">
      <c r="B132" s="43" t="s">
        <v>453</v>
      </c>
      <c r="C132" s="43"/>
      <c r="D132" s="31" t="s">
        <v>428</v>
      </c>
      <c r="E132" s="31" t="s">
        <v>427</v>
      </c>
      <c r="F132" s="43" t="s">
        <v>93</v>
      </c>
      <c r="G132" s="31" t="s">
        <v>396</v>
      </c>
      <c r="H132" s="38" t="s">
        <v>116</v>
      </c>
      <c r="I132" s="31" t="s">
        <v>119</v>
      </c>
      <c r="J132" s="43"/>
    </row>
    <row r="133" spans="2:10" ht="90" hidden="1" outlineLevel="2" x14ac:dyDescent="0.25">
      <c r="B133" s="43" t="s">
        <v>454</v>
      </c>
      <c r="C133" s="43"/>
      <c r="D133" s="31" t="s">
        <v>389</v>
      </c>
      <c r="E133" s="31" t="s">
        <v>429</v>
      </c>
      <c r="F133" s="43" t="s">
        <v>93</v>
      </c>
      <c r="G133" s="31" t="s">
        <v>396</v>
      </c>
      <c r="H133" s="38" t="s">
        <v>466</v>
      </c>
      <c r="I133" s="31" t="s">
        <v>119</v>
      </c>
      <c r="J133" s="43"/>
    </row>
    <row r="134" spans="2:10" ht="90" hidden="1" outlineLevel="2" x14ac:dyDescent="0.25">
      <c r="B134" s="43" t="s">
        <v>484</v>
      </c>
      <c r="C134" s="43"/>
      <c r="D134" s="31" t="s">
        <v>390</v>
      </c>
      <c r="E134" s="31" t="s">
        <v>430</v>
      </c>
      <c r="F134" s="43" t="s">
        <v>93</v>
      </c>
      <c r="G134" s="31" t="s">
        <v>397</v>
      </c>
      <c r="H134" s="38" t="s">
        <v>116</v>
      </c>
      <c r="I134" s="31" t="s">
        <v>119</v>
      </c>
      <c r="J134" s="43"/>
    </row>
    <row r="135" spans="2:10" ht="90" hidden="1" outlineLevel="2" x14ac:dyDescent="0.25">
      <c r="B135" s="43" t="s">
        <v>485</v>
      </c>
      <c r="C135" s="43"/>
      <c r="D135" s="31" t="s">
        <v>431</v>
      </c>
      <c r="E135" s="31" t="s">
        <v>432</v>
      </c>
      <c r="F135" s="43" t="s">
        <v>93</v>
      </c>
      <c r="G135" s="31" t="s">
        <v>397</v>
      </c>
      <c r="H135" s="38" t="s">
        <v>116</v>
      </c>
      <c r="I135" s="31" t="s">
        <v>119</v>
      </c>
      <c r="J135" s="43"/>
    </row>
    <row r="136" spans="2:10" ht="90" hidden="1" outlineLevel="2" x14ac:dyDescent="0.25">
      <c r="B136" s="43" t="s">
        <v>486</v>
      </c>
      <c r="C136" s="43"/>
      <c r="D136" s="31" t="s">
        <v>391</v>
      </c>
      <c r="E136" s="31" t="s">
        <v>433</v>
      </c>
      <c r="F136" s="43" t="s">
        <v>93</v>
      </c>
      <c r="G136" s="31" t="s">
        <v>397</v>
      </c>
      <c r="H136" s="38" t="s">
        <v>466</v>
      </c>
      <c r="I136" s="31" t="s">
        <v>119</v>
      </c>
      <c r="J136" s="43"/>
    </row>
    <row r="137" spans="2:10" ht="15.75" outlineLevel="1" collapsed="1" x14ac:dyDescent="0.25">
      <c r="B137" s="46" t="s">
        <v>447</v>
      </c>
      <c r="C137" s="58" t="s">
        <v>385</v>
      </c>
      <c r="D137" s="48"/>
      <c r="E137" s="48"/>
      <c r="F137" s="48"/>
      <c r="G137" s="48"/>
      <c r="H137" s="48"/>
      <c r="I137" s="48"/>
      <c r="J137" s="49"/>
    </row>
    <row r="138" spans="2:10" ht="105" hidden="1" outlineLevel="2" x14ac:dyDescent="0.25">
      <c r="B138" s="43" t="s">
        <v>455</v>
      </c>
      <c r="C138" s="43"/>
      <c r="D138" s="31" t="s">
        <v>411</v>
      </c>
      <c r="E138" s="31" t="s">
        <v>441</v>
      </c>
      <c r="F138" s="43" t="s">
        <v>93</v>
      </c>
      <c r="G138" s="31" t="s">
        <v>435</v>
      </c>
      <c r="H138" s="38" t="s">
        <v>116</v>
      </c>
      <c r="I138" s="31" t="s">
        <v>119</v>
      </c>
      <c r="J138" s="43"/>
    </row>
    <row r="139" spans="2:10" ht="105" hidden="1" outlineLevel="2" x14ac:dyDescent="0.25">
      <c r="B139" s="43" t="s">
        <v>487</v>
      </c>
      <c r="C139" s="43"/>
      <c r="D139" s="31" t="s">
        <v>434</v>
      </c>
      <c r="E139" s="31" t="s">
        <v>443</v>
      </c>
      <c r="F139" s="43" t="s">
        <v>93</v>
      </c>
      <c r="G139" s="31" t="s">
        <v>435</v>
      </c>
      <c r="H139" s="38" t="s">
        <v>116</v>
      </c>
      <c r="I139" s="31" t="s">
        <v>119</v>
      </c>
      <c r="J139" s="43"/>
    </row>
    <row r="140" spans="2:10" ht="105" hidden="1" outlineLevel="2" x14ac:dyDescent="0.25">
      <c r="B140" s="43" t="s">
        <v>488</v>
      </c>
      <c r="C140" s="43"/>
      <c r="D140" s="31" t="s">
        <v>436</v>
      </c>
      <c r="E140" s="31" t="s">
        <v>444</v>
      </c>
      <c r="F140" s="43" t="s">
        <v>93</v>
      </c>
      <c r="G140" s="31" t="s">
        <v>435</v>
      </c>
      <c r="H140" s="38" t="s">
        <v>466</v>
      </c>
      <c r="I140" s="31" t="s">
        <v>119</v>
      </c>
      <c r="J140" s="43"/>
    </row>
    <row r="141" spans="2:10" ht="105" hidden="1" outlineLevel="2" x14ac:dyDescent="0.25">
      <c r="B141" s="43" t="s">
        <v>489</v>
      </c>
      <c r="C141" s="43"/>
      <c r="D141" s="31" t="s">
        <v>437</v>
      </c>
      <c r="E141" s="31" t="s">
        <v>442</v>
      </c>
      <c r="F141" s="43" t="s">
        <v>93</v>
      </c>
      <c r="G141" s="31" t="s">
        <v>440</v>
      </c>
      <c r="H141" s="38" t="s">
        <v>116</v>
      </c>
      <c r="I141" s="31" t="s">
        <v>119</v>
      </c>
      <c r="J141" s="43"/>
    </row>
    <row r="142" spans="2:10" ht="105" hidden="1" outlineLevel="2" x14ac:dyDescent="0.25">
      <c r="B142" s="43" t="s">
        <v>490</v>
      </c>
      <c r="C142" s="43"/>
      <c r="D142" s="31" t="s">
        <v>438</v>
      </c>
      <c r="E142" s="31" t="s">
        <v>445</v>
      </c>
      <c r="F142" s="43" t="s">
        <v>93</v>
      </c>
      <c r="G142" s="31" t="s">
        <v>440</v>
      </c>
      <c r="H142" s="38" t="s">
        <v>116</v>
      </c>
      <c r="I142" s="31" t="s">
        <v>119</v>
      </c>
      <c r="J142" s="43"/>
    </row>
    <row r="143" spans="2:10" ht="105" hidden="1" outlineLevel="2" x14ac:dyDescent="0.25">
      <c r="B143" s="43" t="s">
        <v>491</v>
      </c>
      <c r="C143" s="43"/>
      <c r="D143" s="31" t="s">
        <v>439</v>
      </c>
      <c r="E143" s="31" t="s">
        <v>446</v>
      </c>
      <c r="F143" s="43" t="s">
        <v>93</v>
      </c>
      <c r="G143" s="31" t="s">
        <v>440</v>
      </c>
      <c r="H143" s="38" t="s">
        <v>466</v>
      </c>
      <c r="I143" s="31" t="s">
        <v>119</v>
      </c>
      <c r="J143" s="43"/>
    </row>
    <row r="144" spans="2:10" x14ac:dyDescent="0.25">
      <c r="B144" s="59" t="s">
        <v>176</v>
      </c>
      <c r="C144" s="59"/>
      <c r="D144" s="59"/>
      <c r="E144" s="59"/>
      <c r="F144" s="59"/>
      <c r="G144" s="59"/>
      <c r="H144" s="59"/>
      <c r="I144" s="59"/>
      <c r="J144" s="59"/>
    </row>
    <row r="145" spans="2:10" ht="15.75" outlineLevel="1" collapsed="1" x14ac:dyDescent="0.25">
      <c r="B145" s="46" t="s">
        <v>492</v>
      </c>
      <c r="C145" s="58" t="s">
        <v>342</v>
      </c>
      <c r="D145" s="48"/>
      <c r="E145" s="48"/>
      <c r="F145" s="48"/>
      <c r="G145" s="48"/>
      <c r="H145" s="48"/>
      <c r="I145" s="48"/>
      <c r="J145" s="49"/>
    </row>
    <row r="146" spans="2:10" ht="75" hidden="1" outlineLevel="2" x14ac:dyDescent="0.25">
      <c r="B146" s="43" t="s">
        <v>498</v>
      </c>
      <c r="C146" s="43"/>
      <c r="D146" s="31" t="s">
        <v>380</v>
      </c>
      <c r="E146" s="31" t="s">
        <v>343</v>
      </c>
      <c r="F146" s="43" t="s">
        <v>93</v>
      </c>
      <c r="G146" s="31" t="s">
        <v>344</v>
      </c>
      <c r="H146" s="38" t="s">
        <v>466</v>
      </c>
      <c r="I146" s="31" t="s">
        <v>204</v>
      </c>
      <c r="J146" s="43"/>
    </row>
    <row r="147" spans="2:10" x14ac:dyDescent="0.25">
      <c r="B147" s="59" t="s">
        <v>27</v>
      </c>
      <c r="C147" s="59"/>
      <c r="D147" s="59"/>
      <c r="E147" s="59"/>
      <c r="F147" s="59"/>
      <c r="G147" s="59"/>
      <c r="H147" s="59"/>
      <c r="I147" s="59"/>
      <c r="J147" s="59"/>
    </row>
    <row r="148" spans="2:10" ht="15.75" outlineLevel="1" x14ac:dyDescent="0.25">
      <c r="B148" s="46" t="s">
        <v>169</v>
      </c>
      <c r="C148" s="58"/>
      <c r="D148" s="56"/>
      <c r="E148" s="42"/>
      <c r="F148" s="42"/>
      <c r="G148" s="42"/>
      <c r="H148" s="57"/>
      <c r="I148" s="56"/>
      <c r="J148" s="42"/>
    </row>
    <row r="149" spans="2:10" ht="15.75" outlineLevel="1" x14ac:dyDescent="0.25">
      <c r="B149" s="43"/>
      <c r="C149" s="43"/>
      <c r="D149" s="43"/>
      <c r="E149" s="43"/>
      <c r="F149" s="43"/>
      <c r="G149" s="43"/>
      <c r="H149" s="38"/>
      <c r="I149" s="31"/>
      <c r="J149" s="43"/>
    </row>
    <row r="150" spans="2:10" ht="15.75" outlineLevel="1" x14ac:dyDescent="0.25">
      <c r="B150" s="43"/>
      <c r="C150" s="43"/>
      <c r="D150" s="43"/>
      <c r="E150" s="43"/>
      <c r="F150" s="43"/>
      <c r="G150" s="43"/>
      <c r="H150" s="38"/>
      <c r="I150" s="31"/>
      <c r="J150" s="43"/>
    </row>
    <row r="151" spans="2:10" x14ac:dyDescent="0.25">
      <c r="B151" s="59" t="s">
        <v>28</v>
      </c>
      <c r="C151" s="59"/>
      <c r="D151" s="59"/>
      <c r="E151" s="59"/>
      <c r="F151" s="59"/>
      <c r="G151" s="59"/>
      <c r="H151" s="59"/>
      <c r="I151" s="59"/>
      <c r="J151" s="59"/>
    </row>
    <row r="152" spans="2:10" ht="15.75" outlineLevel="1" x14ac:dyDescent="0.25">
      <c r="B152" s="46" t="s">
        <v>169</v>
      </c>
      <c r="C152" s="58"/>
      <c r="D152" s="56"/>
      <c r="E152" s="42"/>
      <c r="F152" s="42"/>
      <c r="G152" s="42"/>
      <c r="H152" s="57"/>
      <c r="I152" s="56"/>
      <c r="J152" s="42"/>
    </row>
    <row r="153" spans="2:10" ht="15.75" outlineLevel="1" x14ac:dyDescent="0.25">
      <c r="B153" s="43"/>
      <c r="C153" s="43"/>
      <c r="D153" s="43"/>
      <c r="E153" s="43"/>
      <c r="F153" s="43"/>
      <c r="G153" s="43"/>
      <c r="H153" s="38"/>
      <c r="I153" s="31"/>
      <c r="J153" s="43"/>
    </row>
    <row r="154" spans="2:10" ht="15.75" outlineLevel="1" x14ac:dyDescent="0.25">
      <c r="B154" s="43"/>
      <c r="C154" s="43"/>
      <c r="D154" s="43"/>
      <c r="E154" s="43"/>
      <c r="F154" s="43"/>
      <c r="G154" s="43"/>
      <c r="H154" s="38"/>
      <c r="I154" s="31"/>
      <c r="J154" s="43"/>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L9" sqref="L9"/>
    </sheetView>
  </sheetViews>
  <sheetFormatPr defaultRowHeight="15" x14ac:dyDescent="0.25"/>
  <cols>
    <col min="12" max="12" width="47" customWidth="1"/>
  </cols>
  <sheetData>
    <row r="3" spans="12:12" ht="15.75" x14ac:dyDescent="0.25">
      <c r="L3" s="25" t="s">
        <v>554</v>
      </c>
    </row>
    <row r="4" spans="12:12" ht="15.75" x14ac:dyDescent="0.25">
      <c r="L4" s="25" t="s">
        <v>555</v>
      </c>
    </row>
    <row r="5" spans="12:12" ht="15.75" x14ac:dyDescent="0.25">
      <c r="L5" s="25" t="s">
        <v>556</v>
      </c>
    </row>
    <row r="6" spans="12:12" ht="15.75" x14ac:dyDescent="0.25">
      <c r="L6" s="25" t="s">
        <v>557</v>
      </c>
    </row>
    <row r="7" spans="12:12" ht="15.75" x14ac:dyDescent="0.25">
      <c r="L7" s="25"/>
    </row>
    <row r="8" spans="12:12" ht="31.5" x14ac:dyDescent="0.25">
      <c r="L8" s="68" t="s">
        <v>559</v>
      </c>
    </row>
    <row r="9" spans="12:12" ht="15.75" x14ac:dyDescent="0.25">
      <c r="L9" s="67"/>
    </row>
    <row r="10" spans="12:12" ht="15.75" x14ac:dyDescent="0.25">
      <c r="L10" s="67"/>
    </row>
    <row r="11" spans="12:12" ht="31.5" x14ac:dyDescent="0.25">
      <c r="L11" s="66" t="s">
        <v>493</v>
      </c>
    </row>
    <row r="12" spans="12:12" ht="15.75" x14ac:dyDescent="0.25">
      <c r="L12" s="67"/>
    </row>
    <row r="13" spans="12:12" ht="31.5" x14ac:dyDescent="0.25">
      <c r="L13" s="68" t="s">
        <v>558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5" bestFit="1" customWidth="1"/>
    <col min="2" max="2" width="23.5703125" style="25" bestFit="1" customWidth="1"/>
    <col min="3" max="4" width="16.85546875" style="25" bestFit="1" customWidth="1"/>
    <col min="5" max="16384" width="9.140625" style="25"/>
  </cols>
  <sheetData>
    <row r="3" spans="1:3" x14ac:dyDescent="0.25">
      <c r="A3" s="28" t="s">
        <v>61</v>
      </c>
      <c r="B3" s="28" t="s">
        <v>62</v>
      </c>
      <c r="C3" s="29" t="s">
        <v>70</v>
      </c>
    </row>
    <row r="4" spans="1:3" x14ac:dyDescent="0.25">
      <c r="A4" s="26">
        <v>1</v>
      </c>
      <c r="B4" s="26" t="s">
        <v>65</v>
      </c>
      <c r="C4" s="26" t="b">
        <v>0</v>
      </c>
    </row>
    <row r="5" spans="1:3" x14ac:dyDescent="0.25">
      <c r="A5" s="26">
        <v>2</v>
      </c>
      <c r="B5" s="26" t="s">
        <v>76</v>
      </c>
      <c r="C5" s="26" t="b">
        <v>0</v>
      </c>
    </row>
    <row r="6" spans="1:3" x14ac:dyDescent="0.25">
      <c r="A6" s="26">
        <v>3</v>
      </c>
      <c r="B6" s="26" t="s">
        <v>67</v>
      </c>
      <c r="C6" s="26" t="b">
        <v>0</v>
      </c>
    </row>
    <row r="7" spans="1:3" x14ac:dyDescent="0.25">
      <c r="A7" s="27">
        <v>4</v>
      </c>
      <c r="B7" s="27" t="s">
        <v>64</v>
      </c>
      <c r="C7" s="27" t="b">
        <v>1</v>
      </c>
    </row>
    <row r="10" spans="1:3" x14ac:dyDescent="0.25">
      <c r="A10" s="28" t="s">
        <v>61</v>
      </c>
      <c r="B10" s="28" t="s">
        <v>63</v>
      </c>
      <c r="C10" s="29" t="s">
        <v>70</v>
      </c>
    </row>
    <row r="11" spans="1:3" x14ac:dyDescent="0.25">
      <c r="A11" s="26">
        <v>1</v>
      </c>
      <c r="B11" s="26" t="s">
        <v>66</v>
      </c>
      <c r="C11" s="26" t="b">
        <v>0</v>
      </c>
    </row>
    <row r="12" spans="1:3" x14ac:dyDescent="0.25">
      <c r="A12" s="26">
        <v>2</v>
      </c>
      <c r="B12" s="26" t="s">
        <v>67</v>
      </c>
      <c r="C12" s="26" t="b">
        <v>0</v>
      </c>
    </row>
    <row r="13" spans="1:3" x14ac:dyDescent="0.25">
      <c r="A13" s="27">
        <v>3</v>
      </c>
      <c r="B13" s="27" t="s">
        <v>261</v>
      </c>
      <c r="C13" s="27" t="b">
        <v>1</v>
      </c>
    </row>
    <row r="16" spans="1:3" x14ac:dyDescent="0.25">
      <c r="A16" s="28" t="s">
        <v>61</v>
      </c>
      <c r="B16" s="28" t="s">
        <v>258</v>
      </c>
      <c r="C16" s="29" t="s">
        <v>70</v>
      </c>
    </row>
    <row r="17" spans="1:3" x14ac:dyDescent="0.25">
      <c r="A17" s="26">
        <v>1</v>
      </c>
      <c r="B17" s="26" t="s">
        <v>259</v>
      </c>
      <c r="C17" s="26" t="b">
        <v>0</v>
      </c>
    </row>
    <row r="18" spans="1:3" x14ac:dyDescent="0.25">
      <c r="A18" s="26">
        <v>2</v>
      </c>
      <c r="B18" s="64" t="s">
        <v>260</v>
      </c>
      <c r="C18" s="26" t="b">
        <v>0</v>
      </c>
    </row>
    <row r="19" spans="1:3" x14ac:dyDescent="0.25">
      <c r="A19" s="26">
        <v>3</v>
      </c>
      <c r="B19" s="65" t="s">
        <v>262</v>
      </c>
      <c r="C19" s="26" t="b">
        <v>0</v>
      </c>
    </row>
    <row r="20" spans="1:3" x14ac:dyDescent="0.25">
      <c r="A20" s="27">
        <v>4</v>
      </c>
      <c r="B20" s="70" t="s">
        <v>263</v>
      </c>
      <c r="C20" s="27"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5" customFormat="1" ht="18.75" x14ac:dyDescent="0.25">
      <c r="A8" s="34"/>
      <c r="B8" s="34"/>
      <c r="C8" s="34"/>
      <c r="D8" s="34"/>
      <c r="E8" s="34"/>
      <c r="F8" s="34"/>
    </row>
    <row r="9" spans="1:6" s="35" customFormat="1" ht="18.75" x14ac:dyDescent="0.25">
      <c r="A9" s="34"/>
      <c r="B9" s="34"/>
      <c r="C9" s="34"/>
      <c r="D9" s="34"/>
      <c r="E9" s="34"/>
      <c r="F9" s="34"/>
    </row>
    <row r="10" spans="1:6" s="8" customFormat="1" ht="63" x14ac:dyDescent="0.25">
      <c r="A10" s="6" t="s">
        <v>44</v>
      </c>
      <c r="B10" s="6">
        <v>44</v>
      </c>
      <c r="C10" s="7" t="s">
        <v>57</v>
      </c>
      <c r="D10" s="7" t="s">
        <v>58</v>
      </c>
      <c r="E10" s="30" t="s">
        <v>60</v>
      </c>
      <c r="F10" s="31" t="s">
        <v>75</v>
      </c>
    </row>
    <row r="11" spans="1:6" s="8" customFormat="1" ht="60" x14ac:dyDescent="0.25">
      <c r="A11" s="6" t="s">
        <v>45</v>
      </c>
      <c r="B11" s="6">
        <v>45</v>
      </c>
      <c r="C11" s="7" t="s">
        <v>69</v>
      </c>
      <c r="D11" s="7" t="s">
        <v>59</v>
      </c>
      <c r="E11" s="31" t="s">
        <v>72</v>
      </c>
      <c r="F11" s="31" t="s">
        <v>73</v>
      </c>
    </row>
    <row r="12" spans="1:6" s="8" customFormat="1" ht="60" x14ac:dyDescent="0.25">
      <c r="A12" s="6" t="s">
        <v>46</v>
      </c>
      <c r="B12" s="6">
        <v>46</v>
      </c>
      <c r="C12" s="9" t="s">
        <v>71</v>
      </c>
      <c r="D12" s="7" t="s">
        <v>68</v>
      </c>
      <c r="E12" s="30" t="s">
        <v>60</v>
      </c>
      <c r="F12" s="31" t="s">
        <v>74</v>
      </c>
    </row>
    <row r="13" spans="1:6" s="8" customFormat="1" ht="15.75" x14ac:dyDescent="0.25">
      <c r="A13" s="6" t="s">
        <v>47</v>
      </c>
      <c r="B13" s="6"/>
      <c r="C13" s="9"/>
      <c r="D13" s="7"/>
      <c r="E13" s="6"/>
      <c r="F13" s="6"/>
    </row>
    <row r="14" spans="1:6" s="12" customFormat="1" ht="15.75" x14ac:dyDescent="0.25">
      <c r="A14" s="6" t="s">
        <v>48</v>
      </c>
      <c r="B14" s="3"/>
      <c r="C14" s="22"/>
      <c r="D14" s="2"/>
      <c r="E14" s="3"/>
      <c r="F14" s="3"/>
    </row>
    <row r="15" spans="1:6" ht="15.75" x14ac:dyDescent="0.25">
      <c r="A15" s="6" t="s">
        <v>49</v>
      </c>
      <c r="B15" s="3"/>
      <c r="C15" s="22"/>
      <c r="D15" s="2"/>
      <c r="E15" s="3"/>
      <c r="F15" s="3"/>
    </row>
    <row r="16" spans="1:6" ht="15.75" x14ac:dyDescent="0.25">
      <c r="A16" s="6" t="s">
        <v>50</v>
      </c>
      <c r="B16" s="6"/>
      <c r="C16" s="23"/>
      <c r="D16" s="11"/>
      <c r="E16" s="10"/>
      <c r="F16" s="10"/>
    </row>
    <row r="17" spans="1:6" s="8" customFormat="1" ht="15.75" x14ac:dyDescent="0.25">
      <c r="A17" s="6" t="s">
        <v>51</v>
      </c>
      <c r="B17" s="6"/>
      <c r="C17" s="23"/>
      <c r="D17" s="11"/>
      <c r="E17" s="10"/>
      <c r="F17" s="10"/>
    </row>
    <row r="18" spans="1:6" s="8" customFormat="1" ht="15.75" x14ac:dyDescent="0.25">
      <c r="A18" s="6" t="s">
        <v>52</v>
      </c>
      <c r="B18" s="21"/>
      <c r="C18" s="24"/>
      <c r="D18" s="11"/>
      <c r="E18" s="10"/>
      <c r="F18" s="10"/>
    </row>
    <row r="19" spans="1:6" ht="15.75" x14ac:dyDescent="0.25">
      <c r="A19" s="6" t="s">
        <v>53</v>
      </c>
      <c r="B19" s="3"/>
      <c r="C19" s="22"/>
      <c r="D19" s="3"/>
      <c r="E19" s="3"/>
      <c r="F19" s="3"/>
    </row>
    <row r="20" spans="1:6" ht="15.75" x14ac:dyDescent="0.25">
      <c r="A20" s="6" t="s">
        <v>54</v>
      </c>
      <c r="B20" s="3"/>
      <c r="C20" s="22"/>
      <c r="D20" s="3"/>
      <c r="E20" s="3"/>
      <c r="F20" s="3"/>
    </row>
    <row r="21" spans="1:6" ht="15.75" x14ac:dyDescent="0.25">
      <c r="A21" s="6" t="s">
        <v>55</v>
      </c>
      <c r="B21" s="3"/>
      <c r="C21" s="22"/>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2014-06-12T03:42:27Z</dcterms:modified>
</cp:coreProperties>
</file>