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Xyu\Desktop\AP\Test\Sprint 3\"/>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Specification'!$B$10:$J$22</definedName>
    <definedName name="_xlnm._FilterDatabase" localSheetId="7" hidden="1">'Testcase Sprint 1'!$A$7:$F$7</definedName>
  </definedNames>
  <calcPr calcId="152511"/>
</workbook>
</file>

<file path=xl/calcChain.xml><?xml version="1.0" encoding="utf-8"?>
<calcChain xmlns="http://schemas.openxmlformats.org/spreadsheetml/2006/main">
  <c r="D6" i="7" l="1"/>
  <c r="D2" i="7"/>
  <c r="D5" i="7"/>
  <c r="D7" i="9" l="1"/>
  <c r="D6" i="9"/>
  <c r="D5" i="9"/>
  <c r="D3" i="9" s="1"/>
  <c r="D2" i="9"/>
  <c r="D4" i="9" s="1"/>
  <c r="D8" i="9" s="1"/>
  <c r="D7" i="7" l="1"/>
  <c r="D3" i="7" l="1"/>
  <c r="D4" i="7" l="1"/>
  <c r="D8" i="7" s="1"/>
</calcChain>
</file>

<file path=xl/sharedStrings.xml><?xml version="1.0" encoding="utf-8"?>
<sst xmlns="http://schemas.openxmlformats.org/spreadsheetml/2006/main" count="981" uniqueCount="552">
  <si>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</si>
  <si>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</si>
  <si>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</si>
  <si>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</si>
  <si>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</si>
  <si>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</si>
  <si>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</si>
  <si>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</si>
  <si>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</si>
  <si>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</si>
  <si>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</si>
  <si>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</si>
  <si>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</si>
  <si>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</si>
  <si>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</si>
  <si>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</si>
  <si>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</si>
  <si>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</si>
  <si>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</si>
  <si>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</si>
  <si>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</si>
  <si>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</si>
  <si>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</si>
  <si>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</si>
  <si>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</si>
  <si>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</si>
  <si>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</si>
  <si>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</si>
  <si>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</si>
  <si>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</si>
  <si>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</si>
  <si>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</si>
  <si>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</si>
  <si>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</si>
  <si>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</si>
  <si>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</si>
  <si>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</si>
  <si>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</si>
  <si>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</si>
  <si>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</si>
  <si>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</si>
  <si>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</si>
  <si>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</si>
  <si>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</si>
  <si>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</si>
  <si>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</si>
  <si>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</si>
  <si>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</si>
  <si>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</si>
  <si>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</si>
  <si>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</si>
  <si>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</si>
  <si>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</si>
  <si>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</si>
  <si>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</si>
  <si>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</si>
  <si>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</si>
  <si>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</si>
  <si>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</si>
  <si>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</si>
  <si>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</si>
  <si>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</si>
  <si>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</si>
  <si>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</si>
  <si>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</si>
  <si>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</si>
  <si>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</si>
  <si>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</si>
  <si>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</si>
  <si>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</si>
  <si>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</si>
  <si>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</si>
  <si>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</si>
  <si>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</si>
  <si>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</si>
  <si>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</si>
  <si>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</si>
  <si>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</si>
  <si>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</si>
  <si>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</si>
  <si>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</si>
  <si>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</si>
  <si>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</si>
  <si>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</si>
  <si>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</si>
  <si>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</si>
  <si>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</si>
  <si>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</si>
  <si>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</si>
  <si>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</si>
  <si>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</si>
  <si>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</si>
  <si>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</si>
  <si>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</si>
  <si>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</si>
  <si>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</si>
  <si>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</si>
  <si>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</si>
  <si>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</si>
  <si>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</si>
  <si>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</si>
  <si>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</si>
  <si>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</si>
  <si>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</si>
  <si>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</si>
  <si>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</si>
  <si>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</si>
  <si>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</si>
  <si>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</si>
  <si>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</si>
  <si>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</si>
  <si>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</si>
  <si>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</si>
  <si>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</si>
  <si>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</si>
  <si>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</si>
  <si>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</si>
  <si>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</si>
  <si>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</si>
  <si>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</si>
  <si>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</si>
  <si>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</si>
  <si>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</si>
  <si>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</si>
  <si>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</si>
  <si>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</si>
  <si>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</si>
  <si>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</si>
  <si>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</si>
  <si>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</si>
  <si>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</si>
  <si>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</si>
  <si>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</si>
  <si>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</si>
  <si>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</si>
  <si>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</si>
  <si>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</si>
  <si>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</si>
  <si>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</si>
  <si>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</si>
  <si>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</si>
  <si>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</si>
  <si>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</si>
  <si>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</si>
  <si>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</si>
  <si>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</si>
  <si>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</si>
  <si>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</si>
  <si>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</si>
  <si>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</si>
  <si>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</si>
  <si>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</si>
  <si>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</si>
  <si>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</si>
  <si>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</si>
  <si>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</si>
  <si>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</si>
  <si>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</si>
  <si>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</si>
  <si>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</si>
  <si>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</si>
  <si>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</si>
  <si>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</si>
  <si>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</si>
  <si>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</si>
  <si>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</si>
  <si>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</si>
  <si>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</si>
  <si>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</si>
  <si>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</si>
  <si>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</si>
  <si>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</si>
  <si>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</si>
  <si>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</si>
  <si>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</si>
  <si>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</si>
  <si>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</si>
  <si>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</si>
  <si>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</si>
  <si>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</si>
  <si>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</si>
  <si>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</si>
  <si>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</si>
  <si>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</si>
  <si>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</si>
  <si>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</si>
  <si>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</si>
  <si>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</si>
  <si>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</si>
  <si>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</si>
  <si>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</si>
  <si>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</si>
  <si>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</si>
  <si>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</si>
  <si>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</si>
  <si>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</si>
  <si>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</si>
  <si>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</si>
  <si>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</si>
  <si>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</si>
  <si>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</si>
  <si>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</si>
  <si>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</si>
  <si>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</si>
  <si>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</si>
  <si>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</si>
  <si>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</si>
  <si>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</si>
  <si>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</si>
  <si>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</si>
  <si>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</si>
  <si>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</si>
  <si>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</si>
  <si>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</si>
  <si>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</si>
  <si>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</si>
  <si>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</si>
  <si>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</si>
  <si>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</si>
  <si>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</si>
  <si>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</si>
  <si>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</si>
  <si>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</si>
  <si>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</si>
  <si>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</si>
  <si>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</si>
  <si>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</si>
  <si>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</si>
  <si>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</si>
  <si>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</si>
  <si>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</si>
  <si>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</si>
  <si>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</si>
  <si>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</si>
  <si>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</si>
  <si>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</si>
  <si>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</si>
  <si>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</si>
  <si>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</si>
  <si>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</si>
  <si>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</si>
  <si>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</si>
  <si>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</si>
  <si>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</si>
  <si>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</si>
  <si>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</si>
  <si>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</si>
  <si>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</si>
  <si>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</si>
  <si>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</si>
  <si>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</si>
  <si>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</si>
  <si>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</si>
  <si>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</si>
  <si>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</si>
  <si>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</si>
  <si>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</si>
  <si>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</si>
  <si>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</si>
  <si>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</si>
  <si>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</si>
  <si>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</si>
  <si>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</si>
  <si>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</si>
  <si>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</si>
  <si>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</si>
  <si>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</si>
  <si>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</si>
  <si>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</si>
  <si>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</si>
  <si>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</si>
  <si>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</si>
  <si>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</si>
  <si>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</si>
  <si>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</si>
  <si>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</si>
  <si>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</si>
  <si>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</si>
  <si>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</si>
  <si>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</si>
  <si>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</si>
  <si>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</si>
  <si>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</si>
  <si>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</si>
  <si>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</si>
  <si>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</si>
  <si>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</si>
  <si>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</si>
  <si>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</si>
  <si>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</si>
  <si>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</si>
  <si>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</si>
  <si>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</si>
  <si>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</si>
  <si>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</si>
  <si>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</si>
  <si>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</si>
  <si>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</si>
  <si>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</si>
  <si>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</si>
  <si>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</si>
  <si>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</si>
  <si>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</si>
  <si>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</si>
  <si>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</si>
  <si>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</si>
  <si>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</si>
  <si>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</si>
  <si>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</si>
  <si>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</si>
  <si>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</si>
  <si>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</si>
  <si>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</si>
  <si>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</si>
  <si>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</si>
  <si>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</si>
  <si>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</si>
  <si>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</si>
  <si>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</si>
  <si>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</si>
  <si>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</si>
  <si>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</si>
  <si>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</si>
  <si>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</si>
  <si>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</si>
  <si>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</si>
  <si>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</si>
  <si>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</si>
  <si>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</si>
  <si>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</si>
  <si>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</si>
  <si>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</si>
  <si>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</si>
  <si>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</si>
  <si>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</si>
  <si>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</si>
  <si>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</si>
  <si>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</si>
  <si>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</si>
  <si>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</si>
  <si>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</si>
  <si>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</si>
  <si>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</si>
  <si>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</si>
  <si>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</si>
  <si>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</si>
  <si>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</si>
  <si>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</si>
  <si>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</si>
  <si>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</si>
  <si>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</si>
  <si>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</si>
  <si>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</si>
  <si>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</si>
  <si>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</si>
  <si>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</si>
  <si>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</si>
  <si>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</si>
  <si>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</si>
  <si>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</si>
  <si>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</si>
  <si>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</si>
  <si>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</si>
  <si>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</si>
  <si>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</si>
  <si>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</si>
  <si>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</si>
  <si>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</si>
  <si>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</si>
  <si>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</si>
  <si>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</si>
  <si>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</si>
  <si>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</si>
  <si>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</si>
  <si>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</si>
  <si>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</si>
  <si>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</si>
  <si>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</si>
  <si>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</si>
  <si>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</si>
  <si>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</si>
  <si>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</si>
  <si>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</si>
  <si>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</si>
  <si>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</si>
  <si>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</si>
  <si>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</si>
  <si>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</si>
  <si>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</si>
  <si>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</si>
  <si>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</si>
  <si>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</si>
  <si>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</si>
  <si>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</si>
  <si>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</si>
  <si>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</si>
  <si>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</si>
  <si>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</si>
  <si>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</si>
  <si>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</si>
  <si>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</si>
  <si>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</si>
  <si>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</si>
  <si>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</si>
  <si>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</si>
  <si>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</si>
  <si>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</si>
  <si>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</si>
  <si>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</si>
  <si>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</si>
  <si>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</si>
  <si>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</si>
  <si>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</si>
  <si>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</si>
  <si>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</si>
  <si>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</si>
  <si>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</si>
  <si>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</si>
  <si>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</si>
  <si>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</si>
  <si>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</si>
  <si>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</si>
  <si>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</si>
  <si>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</si>
  <si>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</si>
  <si>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</si>
  <si>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</si>
  <si>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</si>
  <si>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</si>
  <si>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</si>
  <si>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</si>
  <si>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</si>
  <si>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</si>
  <si>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</si>
  <si>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</si>
  <si>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</si>
  <si>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</si>
  <si>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</si>
  <si>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</si>
  <si>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</si>
  <si>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</si>
  <si>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</si>
  <si>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</si>
  <si>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</si>
  <si>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</si>
  <si>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</si>
  <si>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</si>
  <si>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</si>
  <si>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</si>
  <si>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</si>
  <si>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</si>
  <si>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</si>
  <si>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</si>
  <si>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</si>
  <si>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</si>
  <si>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</si>
  <si>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</si>
  <si>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</si>
  <si>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</si>
  <si>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</si>
  <si>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</si>
  <si>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</si>
  <si>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</si>
  <si>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</si>
  <si>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</si>
  <si>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</si>
  <si>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</si>
  <si>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</si>
  <si>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</si>
  <si>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</si>
  <si>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</si>
  <si>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</si>
  <si>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</si>
  <si>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</si>
  <si>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</si>
  <si>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</si>
  <si>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</si>
  <si>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</si>
  <si>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</si>
  <si>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</si>
  <si>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</si>
  <si>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</si>
  <si>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</si>
  <si>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</si>
  <si>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</si>
  <si>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</si>
  <si>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</si>
  <si>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</si>
  <si>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</si>
  <si>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</si>
  <si>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</si>
  <si>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</si>
  <si>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Các testcase Failed: đã có hướng giải quyết nhưng không đủ thời gian,chuyển qua Sprint tiếp theo để hoàn thiện sản phẩm.</t>
  </si>
  <si>
    <t>TO.26</t>
  </si>
  <si>
    <t>Các testcase Block: chưa nghĩ ra hướng giải quyết, chuyển qua Sprint tiếp theo.</t>
  </si>
  <si>
    <t>Tự động đăng xuất khi không thao tác trên trang web trong 5 phút</t>
  </si>
  <si>
    <t>1. Mở trang web
2. Điền thông tin Username='Admin123', Password='Admin123'
3. Đăng nhập
4. Trong 30 phút không thao tác trên trang web</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</si>
  <si>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</si>
  <si>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</si>
  <si>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</si>
  <si>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Quản trị người dùng</t>
  </si>
  <si>
    <t>File cấu hình tập trung và phân tán</t>
  </si>
  <si>
    <t>TO.05</t>
  </si>
  <si>
    <t>Gửi index</t>
  </si>
  <si>
    <t>Thực hiện tạo index</t>
  </si>
  <si>
    <t>Thực hiện cập nhật index</t>
  </si>
  <si>
    <t>Cho phép tạo file index hỗ trợ cho việc tìm kiếm</t>
  </si>
  <si>
    <t>Cho phép cập nhật lại index hỗ trợ cho việc tìm kiếm</t>
  </si>
  <si>
    <t>Gửi câu hỏi sang công cụ quản trị bộ từ điển - Nhận câu hỏi từ công cụ hiển thị</t>
  </si>
  <si>
    <t>Thực hiện gởi câu hỏi sang công cụ quản trị bô từ điển</t>
  </si>
  <si>
    <t>Câu hỏi được gởi từ công cụ hiển thị vào danh sách chưa trả lời của công cụ quản trị</t>
  </si>
  <si>
    <t>Quản lí quyền của người dùng</t>
  </si>
  <si>
    <t>Cho phép xem tất cả người dùng đã đăng kí và chỉnh sửa quyền cho người dùng</t>
  </si>
  <si>
    <t>Hiển thị chức năng theo quyền</t>
  </si>
  <si>
    <t>Đối với admin: hiển thị đầy đủ chức năng
Đối với User: Hạn chế một số chưc năng liên quan đến hệ thống</t>
  </si>
  <si>
    <t>Pre-conditions: Người dùng đã đăng nhập vào trang web bằng tài khoản admin</t>
  </si>
  <si>
    <t>1. Chọn cấu hình</t>
  </si>
  <si>
    <t>Hiển thị danh sách người dùng đã đăng kí tài khoản</t>
  </si>
  <si>
    <t>2. Chọn cấu hình người dùng</t>
  </si>
  <si>
    <t>Hiển thị danh sách người dùng đã đăng kí tài khoản trên trang web
Thông tin hiển thị bao gồm: tên người dùng, tài khoản, Email, quyền</t>
  </si>
  <si>
    <t>Đăng nhập tài khoản quyền admin</t>
  </si>
  <si>
    <t>Trang web hiển thị đầy đủ chức năng</t>
  </si>
  <si>
    <t>Đăng nhập tài khoản quyền user</t>
  </si>
  <si>
    <t>Trang web ẩn các chức năng: cấu hình, tạo index
Đối với những câu hỏi tài khoản đó không trả lời, tài khoản chỉ có thể xem, không được chỉnh sửa</t>
  </si>
  <si>
    <t>1. Mở trang web</t>
  </si>
  <si>
    <t>2. Điền thông tin tài khoản</t>
  </si>
  <si>
    <t>3. Điền thông tin mật khẩu</t>
  </si>
  <si>
    <t>4. Đăng nhập</t>
  </si>
  <si>
    <t>admin123</t>
  </si>
  <si>
    <t>clone02</t>
  </si>
  <si>
    <t>Số lượng Testcase: 53</t>
  </si>
  <si>
    <t>Số lượng testcase passed: 50 (chiếm 94%)</t>
  </si>
  <si>
    <t>Số lượng testcase failed: 3 (chiếm 6%)</t>
  </si>
  <si>
    <t>Số lượng testcase block: 0 (chiếm 0%)</t>
  </si>
  <si>
    <t>Số lượng testcase passed đạt mức 94% phù hợp với chỉ tiêu đặt ra ở mức GOOD (&gt;80%).</t>
  </si>
  <si>
    <t>Tên đăng nhập người dùng chỉ được phép sử dụng những ký tự [a-z] / [A-Z] / [0-9]
Mật khẩu người dùng phải từ 6 ký tự trở lên, bao gồm  [a-z] / [A-Z] / [0-9] và ký tự đặc biệt
Email phải có kí tự '@'</t>
  </si>
  <si>
    <t>Trang web xác thực thông tin của tài khoản trong quá trình đăng kí</t>
  </si>
  <si>
    <t>Pre-conditions: Trong cơ sở dữ liệu đã tồn tại tài khoản 'phuta1'</t>
  </si>
  <si>
    <t>1. Chọn đăng kí</t>
  </si>
  <si>
    <t>2. Điền thông tin tài khoản @Username</t>
  </si>
  <si>
    <t>Case FALSE:
Trang web hiển thị thông báo tài khoản không hợp lệ</t>
  </si>
  <si>
    <t>3. Điền thông tin tài khoản @Password</t>
  </si>
  <si>
    <t>Case FALSE:
Trang web hiển thị thông báo mật khẩu không hợp lệ</t>
  </si>
  <si>
    <t>4. Điền thông tin Email @Email</t>
  </si>
  <si>
    <t>Case FALSE:
Trang web hiển thị thông báo Email không hợp lệ</t>
  </si>
  <si>
    <t>5. Điền thông tin họ tên</t>
  </si>
  <si>
    <t>Hiển thị thông báo tài khoản đã tồn tại nếu Username là 'phuta1'</t>
  </si>
  <si>
    <t>6. Đăng kí</t>
  </si>
  <si>
    <t>Câu trả lời được gởi đến mail của người gởi</t>
  </si>
  <si>
    <t>Pre-conditions: Người dùng đã đăng nhập vào trang web. 
1. Chọn danh sách chưa trả lời
2. Chọn một câu hỏi được gởi từ địa chỉ mail: nguyephanxuanhuy@gmail.com
3. Biên soạn câu trả lời
4. Chọn 'Gởi'
5. Xác nhận 'Gởi'</t>
  </si>
  <si>
    <t>Thực hiện gửi index qua công cụ hiển thị</t>
  </si>
  <si>
    <t>TC.05.1</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</si>
</sst>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104">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11" fillId="0" borderId="12" xfId="0" applyFont="1" applyBorder="1" applyAlignment="1">
      <alignment vertical="center" wrapText="1"/>
    </xf>
    <xf numFmtId="0" fontId="6" fillId="0" borderId="12" xfId="0" applyFont="1" applyBorder="1" applyAlignment="1">
      <alignment vertical="center" wrapText="1"/>
    </xf>
    <xf numFmtId="0" fontId="6" fillId="0" borderId="12" xfId="0" applyFont="1" applyBorder="1" applyAlignment="1">
      <alignment vertical="center"/>
    </xf>
    <xf numFmtId="0" fontId="2" fillId="0" borderId="1" xfId="0" applyFont="1" applyFill="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2" fillId="0" borderId="1" xfId="0" applyFont="1" applyFill="1" applyBorder="1" applyAlignment="1">
      <alignment vertical="center" wrapText="1"/>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cellXfs>
  <cellStyles count="3">
    <cellStyle name="Hyperlink" xfId="1" builtinId="8"/>
    <cellStyle name="Normal" xfId="0" builtinId="0"/>
    <cellStyle name="Percent" xfId="2" builtinId="5"/>
  </cellStyles>
  <dxfs count="80">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0</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362570</xdr:colOff>
      <xdr:row>2</xdr:row>
      <xdr:rowOff>36010</xdr:rowOff>
    </xdr:from>
    <xdr:ext cx="8175701" cy="937629"/>
    <xdr:sp macro="" textlink="">
      <xdr:nvSpPr>
        <xdr:cNvPr id="2" name="Rectangle 1"/>
        <xdr:cNvSpPr/>
      </xdr:nvSpPr>
      <xdr:spPr>
        <a:xfrm>
          <a:off x="4886945" y="417010"/>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3</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E15" sqref="E15"/>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81" t="s">
        <v>6</v>
      </c>
      <c r="C8" s="82"/>
      <c r="D8" s="83"/>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c r="C18" s="19">
        <v>1</v>
      </c>
      <c r="D18" s="22" t="s">
        <v>17</v>
      </c>
      <c r="E18" s="18"/>
      <c r="F18" s="19" t="s">
        <v>16</v>
      </c>
    </row>
    <row r="19" spans="2:6" ht="15.75" thickBot="1" x14ac:dyDescent="0.3">
      <c r="B19" s="21"/>
      <c r="C19" s="19"/>
      <c r="D19" s="22"/>
      <c r="E19" s="18"/>
      <c r="F19" s="19"/>
    </row>
    <row r="20" spans="2:6" ht="15.75" thickBot="1" x14ac:dyDescent="0.3">
      <c r="B20" s="21"/>
      <c r="C20" s="19"/>
      <c r="D20" s="22"/>
      <c r="E20" s="18"/>
      <c r="F20" s="19"/>
    </row>
    <row r="21" spans="2:6" ht="15.75" thickBot="1" x14ac:dyDescent="0.3">
      <c r="B21" s="21"/>
      <c r="C21" s="19"/>
      <c r="D21" s="22"/>
      <c r="E21" s="18"/>
      <c r="F21" s="19"/>
    </row>
    <row r="22" spans="2:6" ht="15.75" thickBot="1" x14ac:dyDescent="0.3">
      <c r="B22" s="21"/>
      <c r="C22" s="19"/>
      <c r="D22" s="22"/>
      <c r="E22" s="18"/>
      <c r="F22" s="19"/>
    </row>
    <row r="23" spans="2:6" ht="15.75" thickBot="1" x14ac:dyDescent="0.3">
      <c r="B23" s="21"/>
      <c r="C23" s="19"/>
      <c r="D23" s="22"/>
      <c r="E23" s="18"/>
      <c r="F23" s="19"/>
    </row>
    <row r="24" spans="2:6" ht="15.75" thickBot="1" x14ac:dyDescent="0.3">
      <c r="B24" s="21"/>
      <c r="C24" s="19"/>
      <c r="D24" s="22"/>
      <c r="E24" s="18"/>
      <c r="F24" s="19"/>
    </row>
    <row r="25" spans="2:6" ht="15.75" thickBot="1" x14ac:dyDescent="0.3">
      <c r="B25" s="21"/>
      <c r="C25" s="19"/>
      <c r="D25" s="22"/>
      <c r="E25" s="18"/>
      <c r="F25" s="19"/>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78</v>
      </c>
      <c r="B4" s="13" t="s">
        <v>77</v>
      </c>
      <c r="C4" s="13" t="s">
        <v>56</v>
      </c>
      <c r="D4" s="13" t="s">
        <v>0</v>
      </c>
    </row>
    <row r="5" spans="1:7" s="8" customFormat="1" ht="20.25" customHeight="1" x14ac:dyDescent="0.25">
      <c r="A5" s="6">
        <v>19</v>
      </c>
      <c r="B5" s="7" t="s">
        <v>21</v>
      </c>
      <c r="C5" s="7" t="s">
        <v>30</v>
      </c>
      <c r="D5" s="6" t="s">
        <v>33</v>
      </c>
    </row>
    <row r="6" spans="1:7" s="8" customFormat="1" ht="13.5" customHeight="1" x14ac:dyDescent="0.25">
      <c r="A6" s="6">
        <v>20</v>
      </c>
      <c r="B6" s="9" t="s">
        <v>43</v>
      </c>
      <c r="C6" s="7" t="s">
        <v>32</v>
      </c>
      <c r="D6" s="6" t="s">
        <v>34</v>
      </c>
    </row>
    <row r="7" spans="1:7" s="8" customFormat="1" ht="19.5" customHeight="1" x14ac:dyDescent="0.25">
      <c r="A7" s="6">
        <v>21</v>
      </c>
      <c r="B7" s="9" t="s">
        <v>23</v>
      </c>
      <c r="C7" s="7" t="s">
        <v>31</v>
      </c>
      <c r="D7" s="6" t="s">
        <v>35</v>
      </c>
      <c r="G7" s="34"/>
    </row>
    <row r="8" spans="1:7" s="8" customFormat="1" ht="15.75" x14ac:dyDescent="0.25">
      <c r="A8" s="6">
        <v>22</v>
      </c>
      <c r="B8" s="7" t="s">
        <v>22</v>
      </c>
      <c r="C8" s="7"/>
      <c r="D8" s="6"/>
    </row>
    <row r="9" spans="1:7" s="12" customFormat="1" ht="15.75" x14ac:dyDescent="0.25">
      <c r="A9" s="6">
        <v>23</v>
      </c>
      <c r="B9" s="24" t="s">
        <v>25</v>
      </c>
      <c r="C9" s="2"/>
      <c r="D9" s="3"/>
    </row>
    <row r="10" spans="1:7" ht="15.75" x14ac:dyDescent="0.25">
      <c r="A10" s="6">
        <v>24</v>
      </c>
      <c r="B10" s="24" t="s">
        <v>26</v>
      </c>
      <c r="C10" s="2"/>
      <c r="D10" s="3"/>
    </row>
    <row r="11" spans="1:7" ht="18.75" customHeight="1" x14ac:dyDescent="0.25">
      <c r="A11" s="6">
        <v>25</v>
      </c>
      <c r="B11" s="25" t="s">
        <v>79</v>
      </c>
      <c r="C11" s="11" t="s">
        <v>38</v>
      </c>
      <c r="D11" s="10" t="s">
        <v>40</v>
      </c>
    </row>
    <row r="12" spans="1:7" s="8" customFormat="1" ht="19.5" customHeight="1" x14ac:dyDescent="0.25">
      <c r="A12" s="6">
        <v>26</v>
      </c>
      <c r="B12" s="25" t="s">
        <v>80</v>
      </c>
      <c r="C12" s="11" t="s">
        <v>37</v>
      </c>
      <c r="D12" s="10" t="s">
        <v>41</v>
      </c>
    </row>
    <row r="13" spans="1:7" s="8" customFormat="1" ht="17.25" customHeight="1" x14ac:dyDescent="0.25">
      <c r="A13" s="6">
        <v>27</v>
      </c>
      <c r="B13" s="26" t="s">
        <v>24</v>
      </c>
      <c r="C13" s="11" t="s">
        <v>36</v>
      </c>
      <c r="D13" s="10" t="s">
        <v>39</v>
      </c>
    </row>
    <row r="14" spans="1:7" ht="15.75" x14ac:dyDescent="0.25">
      <c r="A14" s="6">
        <v>28</v>
      </c>
      <c r="B14" s="24" t="s">
        <v>27</v>
      </c>
      <c r="C14" s="3"/>
      <c r="D14" s="3"/>
    </row>
    <row r="15" spans="1:7" ht="15.75" x14ac:dyDescent="0.25">
      <c r="A15" s="6">
        <v>29</v>
      </c>
      <c r="B15" s="24" t="s">
        <v>28</v>
      </c>
      <c r="C15" s="3"/>
      <c r="D15" s="3"/>
    </row>
    <row r="16" spans="1:7" ht="15.75" x14ac:dyDescent="0.25">
      <c r="A16" s="6">
        <v>30</v>
      </c>
      <c r="B16" s="24" t="s">
        <v>29</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21"/>
  <sheetViews>
    <sheetView showGridLines="0" workbookViewId="0">
      <selection activeCell="B31" sqref="B31"/>
    </sheetView>
  </sheetViews>
  <sheetFormatPr defaultRowHeight="15.75" x14ac:dyDescent="0.25"/>
  <cols>
    <col min="1" max="1" width="11" style="35" customWidth="1"/>
    <col min="2" max="2" width="53" style="35" bestFit="1" customWidth="1"/>
    <col min="3" max="3" width="44.85546875" style="35" customWidth="1"/>
    <col min="4" max="4" width="13.28515625" style="35" customWidth="1"/>
    <col min="5" max="16384" width="9.140625" style="35"/>
  </cols>
  <sheetData>
    <row r="4" spans="1:4" s="57" customFormat="1" ht="27" customHeight="1" x14ac:dyDescent="0.25">
      <c r="A4" s="41" t="s">
        <v>81</v>
      </c>
      <c r="B4" s="41" t="s">
        <v>82</v>
      </c>
      <c r="C4" s="41" t="s">
        <v>56</v>
      </c>
      <c r="D4" s="41" t="s">
        <v>83</v>
      </c>
    </row>
    <row r="5" spans="1:4" x14ac:dyDescent="0.25">
      <c r="A5" s="84" t="s">
        <v>27</v>
      </c>
      <c r="B5" s="84"/>
      <c r="C5" s="84"/>
      <c r="D5" s="84"/>
    </row>
    <row r="6" spans="1:4" x14ac:dyDescent="0.25">
      <c r="A6" s="77" t="s">
        <v>84</v>
      </c>
      <c r="B6" s="77" t="s">
        <v>504</v>
      </c>
      <c r="C6" s="80" t="s">
        <v>506</v>
      </c>
      <c r="D6" s="77"/>
    </row>
    <row r="7" spans="1:4" x14ac:dyDescent="0.25">
      <c r="A7" s="84" t="s">
        <v>28</v>
      </c>
      <c r="B7" s="84"/>
      <c r="C7" s="84"/>
      <c r="D7" s="84"/>
    </row>
    <row r="8" spans="1:4" ht="31.5" x14ac:dyDescent="0.25">
      <c r="A8" s="77" t="s">
        <v>85</v>
      </c>
      <c r="B8" s="80" t="s">
        <v>505</v>
      </c>
      <c r="C8" s="80" t="s">
        <v>507</v>
      </c>
      <c r="D8" s="77"/>
    </row>
    <row r="9" spans="1:4" hidden="1" x14ac:dyDescent="0.25">
      <c r="A9" s="84" t="s">
        <v>508</v>
      </c>
      <c r="B9" s="84"/>
      <c r="C9" s="84"/>
      <c r="D9" s="84"/>
    </row>
    <row r="10" spans="1:4" ht="31.5" hidden="1" x14ac:dyDescent="0.25">
      <c r="A10" s="42" t="s">
        <v>172</v>
      </c>
      <c r="B10" s="42" t="s">
        <v>509</v>
      </c>
      <c r="C10" s="7" t="s">
        <v>510</v>
      </c>
      <c r="D10" s="42"/>
    </row>
    <row r="11" spans="1:4" x14ac:dyDescent="0.25">
      <c r="A11" s="84" t="s">
        <v>503</v>
      </c>
      <c r="B11" s="84"/>
      <c r="C11" s="84"/>
      <c r="D11" s="84"/>
    </row>
    <row r="12" spans="1:4" x14ac:dyDescent="0.25">
      <c r="A12" s="77" t="s">
        <v>86</v>
      </c>
      <c r="B12" s="77" t="s">
        <v>550</v>
      </c>
      <c r="C12" s="80"/>
      <c r="D12" s="77"/>
    </row>
    <row r="13" spans="1:4" x14ac:dyDescent="0.25">
      <c r="A13" s="84" t="s">
        <v>501</v>
      </c>
      <c r="B13" s="84"/>
      <c r="C13" s="84"/>
      <c r="D13" s="84"/>
    </row>
    <row r="14" spans="1:4" x14ac:dyDescent="0.25">
      <c r="A14" s="77" t="s">
        <v>107</v>
      </c>
      <c r="B14" s="77"/>
      <c r="C14" s="77"/>
      <c r="D14" s="77"/>
    </row>
    <row r="15" spans="1:4" x14ac:dyDescent="0.25">
      <c r="A15" s="84" t="s">
        <v>500</v>
      </c>
      <c r="B15" s="84"/>
      <c r="C15" s="84"/>
      <c r="D15" s="84"/>
    </row>
    <row r="16" spans="1:4" ht="31.5" x14ac:dyDescent="0.25">
      <c r="A16" s="42" t="s">
        <v>502</v>
      </c>
      <c r="B16" s="42" t="s">
        <v>511</v>
      </c>
      <c r="C16" s="7" t="s">
        <v>512</v>
      </c>
      <c r="D16" s="42"/>
    </row>
    <row r="17" spans="1:4" ht="47.25" x14ac:dyDescent="0.25">
      <c r="A17" s="42" t="s">
        <v>121</v>
      </c>
      <c r="B17" s="42" t="s">
        <v>513</v>
      </c>
      <c r="C17" s="7" t="s">
        <v>514</v>
      </c>
      <c r="D17" s="42"/>
    </row>
    <row r="18" spans="1:4" x14ac:dyDescent="0.25">
      <c r="A18" s="84" t="s">
        <v>174</v>
      </c>
      <c r="B18" s="84"/>
      <c r="C18" s="84"/>
      <c r="D18" s="84"/>
    </row>
    <row r="19" spans="1:4" ht="78.75" x14ac:dyDescent="0.25">
      <c r="A19" s="42" t="s">
        <v>129</v>
      </c>
      <c r="B19" s="7" t="s">
        <v>181</v>
      </c>
      <c r="C19" s="7" t="s">
        <v>535</v>
      </c>
      <c r="D19" s="42"/>
    </row>
    <row r="20" spans="1:4" x14ac:dyDescent="0.25">
      <c r="A20" s="84" t="s">
        <v>25</v>
      </c>
      <c r="B20" s="84"/>
      <c r="C20" s="84"/>
      <c r="D20" s="84"/>
    </row>
    <row r="21" spans="1:4" x14ac:dyDescent="0.25">
      <c r="A21" s="42" t="s">
        <v>137</v>
      </c>
      <c r="B21" s="42" t="s">
        <v>153</v>
      </c>
      <c r="C21" s="42" t="s">
        <v>548</v>
      </c>
      <c r="D21" s="42"/>
    </row>
  </sheetData>
  <mergeCells count="8">
    <mergeCell ref="A5:D5"/>
    <mergeCell ref="A13:D13"/>
    <mergeCell ref="A15:D15"/>
    <mergeCell ref="A11:D11"/>
    <mergeCell ref="A18:D18"/>
    <mergeCell ref="A20:D20"/>
    <mergeCell ref="A7:D7"/>
    <mergeCell ref="A9:D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54"/>
  <sheetViews>
    <sheetView showGridLines="0" tabSelected="1" topLeftCell="A2" zoomScaleNormal="100" workbookViewId="0">
      <selection activeCell="D34" sqref="D34"/>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39.85546875" style="38" customWidth="1"/>
    <col min="7" max="7" width="11.7109375" style="38" bestFit="1" customWidth="1"/>
    <col min="8" max="8" width="13.140625" style="38" bestFit="1" customWidth="1"/>
    <col min="9" max="9" width="13" style="38" bestFit="1" customWidth="1"/>
    <col min="10" max="16384" width="9.140625" style="38"/>
  </cols>
  <sheetData>
    <row r="2" spans="1:10" x14ac:dyDescent="0.25">
      <c r="A2" s="85" t="s">
        <v>103</v>
      </c>
      <c r="B2" s="86" t="s">
        <v>96</v>
      </c>
      <c r="C2" s="86"/>
      <c r="D2" s="54">
        <f>COUNTIF(I11:I42,"&gt;a0")</f>
        <v>0</v>
      </c>
      <c r="E2" s="56"/>
    </row>
    <row r="3" spans="1:10" x14ac:dyDescent="0.25">
      <c r="A3" s="85"/>
      <c r="B3" s="86" t="s">
        <v>97</v>
      </c>
      <c r="C3" s="86"/>
      <c r="D3" s="54">
        <f>SUM(D5:D6)</f>
        <v>0</v>
      </c>
      <c r="E3" s="63"/>
    </row>
    <row r="4" spans="1:10" x14ac:dyDescent="0.25">
      <c r="A4" s="85"/>
      <c r="B4" s="86" t="s">
        <v>98</v>
      </c>
      <c r="C4" s="86"/>
      <c r="D4" s="54">
        <f>D2-D3</f>
        <v>0</v>
      </c>
    </row>
    <row r="5" spans="1:10" x14ac:dyDescent="0.25">
      <c r="A5" s="85"/>
      <c r="B5" s="87" t="s">
        <v>99</v>
      </c>
      <c r="C5" s="87"/>
      <c r="D5" s="54">
        <f>COUNTIF(H11:H42,"Passed")</f>
        <v>0</v>
      </c>
    </row>
    <row r="6" spans="1:10" x14ac:dyDescent="0.25">
      <c r="A6" s="85"/>
      <c r="B6" s="87" t="s">
        <v>100</v>
      </c>
      <c r="C6" s="87"/>
      <c r="D6" s="54">
        <f>COUNTIF(H11:H42,"Failed")</f>
        <v>0</v>
      </c>
    </row>
    <row r="7" spans="1:10" x14ac:dyDescent="0.25">
      <c r="A7" s="85"/>
      <c r="B7" s="87" t="s">
        <v>101</v>
      </c>
      <c r="C7" s="87"/>
      <c r="D7" s="54">
        <f>COUNTIF(H11:H22,"Block")</f>
        <v>0</v>
      </c>
    </row>
    <row r="8" spans="1:10" x14ac:dyDescent="0.25">
      <c r="A8" s="85"/>
      <c r="B8" s="88" t="s">
        <v>102</v>
      </c>
      <c r="C8" s="88"/>
      <c r="D8" s="55" t="e">
        <f>1-(D4/D2)</f>
        <v>#DIV/0!</v>
      </c>
    </row>
    <row r="10" spans="1:10" s="39" customFormat="1" ht="18.75" x14ac:dyDescent="0.25">
      <c r="B10" s="43" t="s">
        <v>87</v>
      </c>
      <c r="C10" s="43" t="s">
        <v>88</v>
      </c>
      <c r="D10" s="43" t="s">
        <v>56</v>
      </c>
      <c r="E10" s="43" t="s">
        <v>132</v>
      </c>
      <c r="F10" s="43" t="s">
        <v>89</v>
      </c>
      <c r="G10" s="43" t="s">
        <v>90</v>
      </c>
      <c r="H10" s="43" t="s">
        <v>13</v>
      </c>
      <c r="I10" s="43" t="s">
        <v>94</v>
      </c>
      <c r="J10" s="43" t="s">
        <v>83</v>
      </c>
    </row>
    <row r="11" spans="1:10" x14ac:dyDescent="0.25">
      <c r="B11" s="61" t="s">
        <v>27</v>
      </c>
      <c r="C11" s="53"/>
      <c r="D11" s="53"/>
      <c r="E11" s="53"/>
      <c r="F11" s="53"/>
      <c r="G11" s="53"/>
      <c r="H11" s="53"/>
      <c r="I11" s="53"/>
      <c r="J11" s="53"/>
    </row>
    <row r="12" spans="1:10" ht="15.75" outlineLevel="1" collapsed="1" x14ac:dyDescent="0.25">
      <c r="B12" s="48" t="s">
        <v>84</v>
      </c>
      <c r="C12" s="49" t="s">
        <v>504</v>
      </c>
      <c r="D12" s="50"/>
      <c r="E12" s="50"/>
      <c r="F12" s="50"/>
      <c r="G12" s="50"/>
      <c r="H12" s="50"/>
      <c r="I12" s="50"/>
      <c r="J12" s="51"/>
    </row>
    <row r="13" spans="1:10" ht="15.75" hidden="1" outlineLevel="2" x14ac:dyDescent="0.25">
      <c r="B13" s="45"/>
      <c r="C13" s="78"/>
      <c r="D13" s="33"/>
      <c r="E13" s="33"/>
      <c r="F13" s="33"/>
      <c r="G13" s="45"/>
      <c r="H13" s="40"/>
      <c r="I13" s="33"/>
      <c r="J13" s="45"/>
    </row>
    <row r="14" spans="1:10" x14ac:dyDescent="0.25">
      <c r="B14" s="61" t="s">
        <v>28</v>
      </c>
      <c r="C14" s="53"/>
      <c r="D14" s="53"/>
      <c r="E14" s="53"/>
      <c r="F14" s="53"/>
      <c r="G14" s="53"/>
      <c r="H14" s="53"/>
      <c r="I14" s="53"/>
      <c r="J14" s="53"/>
    </row>
    <row r="15" spans="1:10" ht="15.75" outlineLevel="1" collapsed="1" x14ac:dyDescent="0.25">
      <c r="B15" s="48" t="s">
        <v>85</v>
      </c>
      <c r="C15" s="60" t="s">
        <v>505</v>
      </c>
      <c r="D15" s="50"/>
      <c r="E15" s="50"/>
      <c r="F15" s="50"/>
      <c r="G15" s="50"/>
      <c r="H15" s="50"/>
      <c r="I15" s="50"/>
      <c r="J15" s="51"/>
    </row>
    <row r="16" spans="1:10" ht="15" hidden="1" customHeight="1" outlineLevel="2" x14ac:dyDescent="0.25">
      <c r="B16" s="76"/>
      <c r="C16" s="76"/>
      <c r="D16" s="75"/>
      <c r="E16" s="33"/>
      <c r="F16" s="33"/>
      <c r="G16" s="76"/>
      <c r="H16" s="74"/>
      <c r="I16" s="75"/>
      <c r="J16" s="45"/>
    </row>
    <row r="17" spans="2:10" hidden="1" x14ac:dyDescent="0.25">
      <c r="B17" s="61" t="s">
        <v>508</v>
      </c>
      <c r="C17" s="61"/>
      <c r="D17" s="61"/>
      <c r="E17" s="61"/>
      <c r="F17" s="61"/>
      <c r="G17" s="61"/>
      <c r="H17" s="61"/>
      <c r="I17" s="61"/>
      <c r="J17" s="61"/>
    </row>
    <row r="18" spans="2:10" x14ac:dyDescent="0.25">
      <c r="B18" s="61" t="s">
        <v>503</v>
      </c>
      <c r="C18" s="61"/>
      <c r="D18" s="61"/>
      <c r="E18" s="61"/>
      <c r="F18" s="61"/>
      <c r="G18" s="61"/>
      <c r="H18" s="61"/>
      <c r="I18" s="61"/>
      <c r="J18" s="61"/>
    </row>
    <row r="19" spans="2:10" ht="15.75" outlineLevel="1" collapsed="1" x14ac:dyDescent="0.25">
      <c r="B19" s="48" t="s">
        <v>86</v>
      </c>
      <c r="C19" s="60" t="s">
        <v>550</v>
      </c>
      <c r="D19" s="50"/>
      <c r="E19" s="50"/>
      <c r="F19" s="50"/>
      <c r="G19" s="50"/>
      <c r="H19" s="50"/>
      <c r="I19" s="50"/>
      <c r="J19" s="51"/>
    </row>
    <row r="20" spans="2:10" ht="15.75" hidden="1" outlineLevel="2" x14ac:dyDescent="0.25">
      <c r="B20" s="45"/>
      <c r="C20" s="46"/>
      <c r="D20" s="33"/>
      <c r="E20" s="33"/>
      <c r="F20" s="33"/>
      <c r="G20" s="45"/>
      <c r="H20" s="40"/>
      <c r="I20" s="33"/>
      <c r="J20" s="45"/>
    </row>
    <row r="21" spans="2:10" ht="15.75" hidden="1" outlineLevel="2" x14ac:dyDescent="0.25">
      <c r="B21" s="45"/>
      <c r="C21" s="46"/>
      <c r="D21" s="33"/>
      <c r="E21" s="33"/>
      <c r="F21" s="62"/>
      <c r="G21" s="45"/>
      <c r="H21" s="40"/>
      <c r="I21" s="33"/>
      <c r="J21" s="45"/>
    </row>
    <row r="22" spans="2:10" ht="15.75" hidden="1" outlineLevel="2" x14ac:dyDescent="0.25">
      <c r="B22" s="76"/>
      <c r="C22" s="75"/>
      <c r="D22" s="75"/>
      <c r="E22" s="33"/>
      <c r="F22" s="33"/>
      <c r="G22" s="76"/>
      <c r="H22" s="74"/>
      <c r="I22" s="75"/>
      <c r="J22" s="45"/>
    </row>
    <row r="23" spans="2:10" x14ac:dyDescent="0.25">
      <c r="B23" s="61" t="s">
        <v>501</v>
      </c>
      <c r="C23" s="61"/>
      <c r="D23" s="61"/>
      <c r="E23" s="61"/>
      <c r="F23" s="61"/>
      <c r="G23" s="61"/>
      <c r="H23" s="61"/>
      <c r="I23" s="61"/>
      <c r="J23" s="61"/>
    </row>
    <row r="24" spans="2:10" ht="15.75" outlineLevel="1" collapsed="1" x14ac:dyDescent="0.25">
      <c r="B24" s="48" t="s">
        <v>107</v>
      </c>
      <c r="C24" s="60"/>
      <c r="D24" s="58"/>
      <c r="E24" s="44"/>
      <c r="F24" s="44"/>
      <c r="G24" s="44"/>
      <c r="H24" s="59"/>
      <c r="I24" s="58"/>
      <c r="J24" s="44"/>
    </row>
    <row r="25" spans="2:10" ht="15.75" hidden="1" outlineLevel="2" x14ac:dyDescent="0.25">
      <c r="B25" s="45"/>
      <c r="C25" s="45"/>
      <c r="D25" s="45"/>
      <c r="E25" s="45"/>
      <c r="F25" s="45"/>
      <c r="G25" s="45"/>
      <c r="H25" s="40"/>
      <c r="I25" s="33"/>
      <c r="J25" s="45"/>
    </row>
    <row r="26" spans="2:10" ht="15.75" hidden="1" outlineLevel="2" x14ac:dyDescent="0.25">
      <c r="B26" s="45"/>
      <c r="C26" s="45"/>
      <c r="D26" s="45"/>
      <c r="E26" s="45"/>
      <c r="F26" s="45"/>
      <c r="G26" s="45"/>
      <c r="H26" s="40"/>
      <c r="I26" s="33"/>
      <c r="J26" s="45"/>
    </row>
    <row r="27" spans="2:10" ht="15.75" outlineLevel="1" collapsed="1" x14ac:dyDescent="0.25">
      <c r="B27" s="48"/>
      <c r="C27" s="60"/>
      <c r="D27" s="58"/>
      <c r="E27" s="44"/>
      <c r="F27" s="44"/>
      <c r="G27" s="44"/>
      <c r="H27" s="59"/>
      <c r="I27" s="58"/>
      <c r="J27" s="44"/>
    </row>
    <row r="28" spans="2:10" ht="15.75" hidden="1" outlineLevel="2" x14ac:dyDescent="0.25">
      <c r="B28" s="45"/>
      <c r="C28" s="45"/>
      <c r="D28" s="45"/>
      <c r="E28" s="45"/>
      <c r="F28" s="45"/>
      <c r="G28" s="45"/>
      <c r="H28" s="40"/>
      <c r="I28" s="33"/>
      <c r="J28" s="45"/>
    </row>
    <row r="29" spans="2:10" x14ac:dyDescent="0.25">
      <c r="B29" s="61" t="s">
        <v>500</v>
      </c>
      <c r="C29" s="61"/>
      <c r="D29" s="61"/>
      <c r="E29" s="61"/>
      <c r="F29" s="61"/>
      <c r="G29" s="61"/>
      <c r="H29" s="61"/>
      <c r="I29" s="61"/>
      <c r="J29" s="61"/>
    </row>
    <row r="30" spans="2:10" ht="15.75" outlineLevel="1" collapsed="1" x14ac:dyDescent="0.25">
      <c r="B30" s="48" t="s">
        <v>502</v>
      </c>
      <c r="C30" s="60" t="s">
        <v>511</v>
      </c>
      <c r="D30" s="58"/>
      <c r="E30" s="44"/>
      <c r="F30" s="44"/>
      <c r="G30" s="44"/>
      <c r="H30" s="59"/>
      <c r="I30" s="58"/>
      <c r="J30" s="44"/>
    </row>
    <row r="31" spans="2:10" ht="30" hidden="1" outlineLevel="2" x14ac:dyDescent="0.25">
      <c r="B31" s="101" t="s">
        <v>551</v>
      </c>
      <c r="C31" s="89"/>
      <c r="D31" s="92" t="s">
        <v>517</v>
      </c>
      <c r="E31" s="33" t="s">
        <v>515</v>
      </c>
      <c r="F31" s="45"/>
      <c r="G31" s="89" t="s">
        <v>93</v>
      </c>
      <c r="H31" s="95"/>
      <c r="I31" s="98"/>
      <c r="J31" s="45"/>
    </row>
    <row r="32" spans="2:10" ht="15.75" hidden="1" customHeight="1" outlineLevel="2" x14ac:dyDescent="0.25">
      <c r="B32" s="102"/>
      <c r="C32" s="90"/>
      <c r="D32" s="93"/>
      <c r="E32" s="33" t="s">
        <v>516</v>
      </c>
      <c r="F32" s="45"/>
      <c r="G32" s="90"/>
      <c r="H32" s="96"/>
      <c r="I32" s="99"/>
      <c r="J32" s="45"/>
    </row>
    <row r="33" spans="2:10" ht="60" hidden="1" outlineLevel="2" x14ac:dyDescent="0.25">
      <c r="B33" s="103"/>
      <c r="C33" s="91"/>
      <c r="D33" s="94"/>
      <c r="E33" s="33" t="s">
        <v>518</v>
      </c>
      <c r="F33" s="33" t="s">
        <v>519</v>
      </c>
      <c r="G33" s="91"/>
      <c r="H33" s="97"/>
      <c r="I33" s="100"/>
      <c r="J33" s="45"/>
    </row>
    <row r="34" spans="2:10" ht="15.75" outlineLevel="1" collapsed="1" x14ac:dyDescent="0.25">
      <c r="B34" s="48" t="s">
        <v>121</v>
      </c>
      <c r="C34" s="60" t="s">
        <v>513</v>
      </c>
      <c r="D34" s="58"/>
      <c r="E34" s="44"/>
      <c r="F34" s="44"/>
      <c r="G34" s="44"/>
      <c r="H34" s="59"/>
      <c r="I34" s="58"/>
      <c r="J34" s="44"/>
    </row>
    <row r="35" spans="2:10" hidden="1" outlineLevel="2" x14ac:dyDescent="0.25">
      <c r="B35" s="101" t="s">
        <v>127</v>
      </c>
      <c r="C35" s="89"/>
      <c r="D35" s="101" t="s">
        <v>520</v>
      </c>
      <c r="E35" s="33" t="s">
        <v>524</v>
      </c>
      <c r="F35" s="45"/>
      <c r="G35" s="89" t="s">
        <v>93</v>
      </c>
      <c r="H35" s="95"/>
      <c r="I35" s="98"/>
      <c r="J35" s="45"/>
    </row>
    <row r="36" spans="2:10" hidden="1" outlineLevel="2" x14ac:dyDescent="0.25">
      <c r="B36" s="102"/>
      <c r="C36" s="90"/>
      <c r="D36" s="102"/>
      <c r="E36" s="33" t="s">
        <v>525</v>
      </c>
      <c r="F36" s="45" t="s">
        <v>528</v>
      </c>
      <c r="G36" s="90"/>
      <c r="H36" s="96"/>
      <c r="I36" s="99"/>
      <c r="J36" s="45"/>
    </row>
    <row r="37" spans="2:10" hidden="1" outlineLevel="2" x14ac:dyDescent="0.25">
      <c r="B37" s="102"/>
      <c r="C37" s="90"/>
      <c r="D37" s="102"/>
      <c r="E37" s="33" t="s">
        <v>526</v>
      </c>
      <c r="F37" s="45" t="s">
        <v>528</v>
      </c>
      <c r="G37" s="90"/>
      <c r="H37" s="96"/>
      <c r="I37" s="99"/>
      <c r="J37" s="45"/>
    </row>
    <row r="38" spans="2:10" ht="15.75" hidden="1" customHeight="1" outlineLevel="2" x14ac:dyDescent="0.25">
      <c r="B38" s="103"/>
      <c r="C38" s="91"/>
      <c r="D38" s="103"/>
      <c r="E38" s="45" t="s">
        <v>527</v>
      </c>
      <c r="F38" s="45" t="s">
        <v>521</v>
      </c>
      <c r="G38" s="91"/>
      <c r="H38" s="97"/>
      <c r="I38" s="100"/>
      <c r="J38" s="45"/>
    </row>
    <row r="39" spans="2:10" ht="15.75" hidden="1" customHeight="1" outlineLevel="2" x14ac:dyDescent="0.25">
      <c r="B39" s="101" t="s">
        <v>266</v>
      </c>
      <c r="C39" s="89"/>
      <c r="D39" s="101" t="s">
        <v>522</v>
      </c>
      <c r="E39" s="33" t="s">
        <v>524</v>
      </c>
      <c r="F39" s="45"/>
      <c r="G39" s="89" t="s">
        <v>93</v>
      </c>
      <c r="H39" s="95"/>
      <c r="I39" s="98"/>
      <c r="J39" s="45"/>
    </row>
    <row r="40" spans="2:10" ht="15.75" hidden="1" customHeight="1" outlineLevel="2" x14ac:dyDescent="0.25">
      <c r="B40" s="102"/>
      <c r="C40" s="90"/>
      <c r="D40" s="102"/>
      <c r="E40" s="33" t="s">
        <v>525</v>
      </c>
      <c r="F40" s="33" t="s">
        <v>529</v>
      </c>
      <c r="G40" s="90"/>
      <c r="H40" s="96"/>
      <c r="I40" s="99"/>
      <c r="J40" s="45"/>
    </row>
    <row r="41" spans="2:10" ht="15.75" hidden="1" customHeight="1" outlineLevel="2" x14ac:dyDescent="0.25">
      <c r="B41" s="102"/>
      <c r="C41" s="90"/>
      <c r="D41" s="102"/>
      <c r="E41" s="33" t="s">
        <v>526</v>
      </c>
      <c r="F41" s="54">
        <v>123456</v>
      </c>
      <c r="G41" s="90"/>
      <c r="H41" s="96"/>
      <c r="I41" s="99"/>
      <c r="J41" s="45"/>
    </row>
    <row r="42" spans="2:10" ht="75" hidden="1" outlineLevel="2" x14ac:dyDescent="0.25">
      <c r="B42" s="103"/>
      <c r="C42" s="91"/>
      <c r="D42" s="103"/>
      <c r="E42" s="45" t="s">
        <v>527</v>
      </c>
      <c r="F42" s="33" t="s">
        <v>523</v>
      </c>
      <c r="G42" s="91"/>
      <c r="H42" s="97"/>
      <c r="I42" s="100"/>
      <c r="J42" s="45"/>
    </row>
    <row r="43" spans="2:10" x14ac:dyDescent="0.25">
      <c r="B43" s="61" t="s">
        <v>174</v>
      </c>
      <c r="C43" s="53"/>
      <c r="D43" s="53"/>
      <c r="E43" s="53"/>
      <c r="F43" s="53"/>
      <c r="G43" s="53"/>
      <c r="H43" s="53"/>
      <c r="I43" s="53"/>
      <c r="J43" s="53"/>
    </row>
    <row r="44" spans="2:10" ht="15.75" outlineLevel="1" collapsed="1" x14ac:dyDescent="0.25">
      <c r="B44" s="48" t="s">
        <v>129</v>
      </c>
      <c r="C44" s="49" t="s">
        <v>181</v>
      </c>
      <c r="D44" s="50"/>
      <c r="E44" s="50"/>
      <c r="F44" s="50"/>
      <c r="G44" s="50"/>
      <c r="H44" s="50"/>
      <c r="I44" s="50"/>
      <c r="J44" s="51"/>
    </row>
    <row r="45" spans="2:10" ht="30" hidden="1" outlineLevel="2" x14ac:dyDescent="0.25">
      <c r="B45" s="89" t="s">
        <v>131</v>
      </c>
      <c r="C45" s="89"/>
      <c r="D45" s="92" t="s">
        <v>536</v>
      </c>
      <c r="E45" s="64" t="s">
        <v>537</v>
      </c>
      <c r="F45" s="33"/>
      <c r="G45" s="89" t="s">
        <v>93</v>
      </c>
      <c r="H45" s="95"/>
      <c r="I45" s="98"/>
      <c r="J45" s="45"/>
    </row>
    <row r="46" spans="2:10" hidden="1" outlineLevel="2" x14ac:dyDescent="0.25">
      <c r="B46" s="90"/>
      <c r="C46" s="90"/>
      <c r="D46" s="93"/>
      <c r="E46" s="64" t="s">
        <v>538</v>
      </c>
      <c r="F46" s="33"/>
      <c r="G46" s="90"/>
      <c r="H46" s="96"/>
      <c r="I46" s="99"/>
      <c r="J46" s="45"/>
    </row>
    <row r="47" spans="2:10" ht="45" hidden="1" outlineLevel="2" x14ac:dyDescent="0.25">
      <c r="B47" s="90"/>
      <c r="C47" s="90"/>
      <c r="D47" s="93"/>
      <c r="E47" s="71" t="s">
        <v>539</v>
      </c>
      <c r="F47" s="33" t="s">
        <v>540</v>
      </c>
      <c r="G47" s="90"/>
      <c r="H47" s="96"/>
      <c r="I47" s="99"/>
      <c r="J47" s="45"/>
    </row>
    <row r="48" spans="2:10" ht="45" hidden="1" outlineLevel="2" x14ac:dyDescent="0.25">
      <c r="B48" s="90"/>
      <c r="C48" s="90"/>
      <c r="D48" s="93"/>
      <c r="E48" s="71" t="s">
        <v>541</v>
      </c>
      <c r="F48" s="33" t="s">
        <v>542</v>
      </c>
      <c r="G48" s="90"/>
      <c r="H48" s="96"/>
      <c r="I48" s="99"/>
      <c r="J48" s="45"/>
    </row>
    <row r="49" spans="2:10" ht="45" hidden="1" outlineLevel="2" x14ac:dyDescent="0.25">
      <c r="B49" s="90"/>
      <c r="C49" s="90"/>
      <c r="D49" s="93"/>
      <c r="E49" s="71" t="s">
        <v>543</v>
      </c>
      <c r="F49" s="33" t="s">
        <v>544</v>
      </c>
      <c r="G49" s="90"/>
      <c r="H49" s="96"/>
      <c r="I49" s="99"/>
      <c r="J49" s="45"/>
    </row>
    <row r="50" spans="2:10" hidden="1" outlineLevel="2" x14ac:dyDescent="0.25">
      <c r="B50" s="90"/>
      <c r="C50" s="90"/>
      <c r="D50" s="93"/>
      <c r="E50" s="64" t="s">
        <v>545</v>
      </c>
      <c r="F50" s="33"/>
      <c r="G50" s="90"/>
      <c r="H50" s="96"/>
      <c r="I50" s="99"/>
      <c r="J50" s="45"/>
    </row>
    <row r="51" spans="2:10" ht="30" hidden="1" outlineLevel="2" x14ac:dyDescent="0.25">
      <c r="B51" s="91"/>
      <c r="C51" s="91"/>
      <c r="D51" s="94"/>
      <c r="E51" s="64" t="s">
        <v>547</v>
      </c>
      <c r="F51" s="33" t="s">
        <v>546</v>
      </c>
      <c r="G51" s="91"/>
      <c r="H51" s="97"/>
      <c r="I51" s="100"/>
      <c r="J51" s="45"/>
    </row>
    <row r="52" spans="2:10" x14ac:dyDescent="0.25">
      <c r="B52" s="61" t="s">
        <v>25</v>
      </c>
      <c r="C52" s="61"/>
      <c r="D52" s="61"/>
      <c r="E52" s="61"/>
      <c r="F52" s="61"/>
      <c r="G52" s="61"/>
      <c r="H52" s="61"/>
      <c r="I52" s="61"/>
      <c r="J52" s="61"/>
    </row>
    <row r="53" spans="2:10" ht="15.75" outlineLevel="1" collapsed="1" x14ac:dyDescent="0.25">
      <c r="B53" s="48" t="s">
        <v>137</v>
      </c>
      <c r="C53" s="60" t="s">
        <v>153</v>
      </c>
      <c r="D53" s="50"/>
      <c r="E53" s="50"/>
      <c r="F53" s="50"/>
      <c r="G53" s="50"/>
      <c r="H53" s="50"/>
      <c r="I53" s="50"/>
      <c r="J53" s="51"/>
    </row>
    <row r="54" spans="2:10" ht="105" hidden="1" outlineLevel="2" x14ac:dyDescent="0.25">
      <c r="B54" s="45" t="s">
        <v>142</v>
      </c>
      <c r="C54" s="79"/>
      <c r="D54" s="33" t="s">
        <v>159</v>
      </c>
      <c r="E54" s="33" t="s">
        <v>549</v>
      </c>
      <c r="F54" s="33" t="s">
        <v>157</v>
      </c>
      <c r="G54" s="45" t="s">
        <v>93</v>
      </c>
      <c r="H54" s="40"/>
      <c r="I54" s="33"/>
      <c r="J54" s="45"/>
    </row>
  </sheetData>
  <autoFilter ref="B10:J22"/>
  <mergeCells count="32">
    <mergeCell ref="G39:G42"/>
    <mergeCell ref="H39:H42"/>
    <mergeCell ref="I39:I42"/>
    <mergeCell ref="I45:I51"/>
    <mergeCell ref="B31:B33"/>
    <mergeCell ref="C31:C33"/>
    <mergeCell ref="D31:D33"/>
    <mergeCell ref="G31:G33"/>
    <mergeCell ref="H31:H33"/>
    <mergeCell ref="I31:I33"/>
    <mergeCell ref="G35:G38"/>
    <mergeCell ref="H35:H38"/>
    <mergeCell ref="I35:I38"/>
    <mergeCell ref="B35:B38"/>
    <mergeCell ref="D35:D38"/>
    <mergeCell ref="C35:C38"/>
    <mergeCell ref="B39:B42"/>
    <mergeCell ref="C39:C42"/>
    <mergeCell ref="D39:D42"/>
    <mergeCell ref="B45:B51"/>
    <mergeCell ref="C45:C51"/>
    <mergeCell ref="D45:D51"/>
    <mergeCell ref="G45:G51"/>
    <mergeCell ref="H45:H51"/>
    <mergeCell ref="A2:A8"/>
    <mergeCell ref="B2:C2"/>
    <mergeCell ref="B3:C3"/>
    <mergeCell ref="B4:C4"/>
    <mergeCell ref="B5:C5"/>
    <mergeCell ref="B6:C6"/>
    <mergeCell ref="B7:C7"/>
    <mergeCell ref="B8:C8"/>
  </mergeCells>
  <conditionalFormatting sqref="H16 H13 H54">
    <cfRule type="containsText" dxfId="79" priority="510" operator="containsText" text="Not Applicable">
      <formula>NOT(ISERROR(SEARCH("Not Applicable",H13)))</formula>
    </cfRule>
    <cfRule type="containsText" dxfId="78" priority="511" operator="containsText" text="Failed">
      <formula>NOT(ISERROR(SEARCH("Failed",H13)))</formula>
    </cfRule>
    <cfRule type="containsText" dxfId="77" priority="512" operator="containsText" text="Passed">
      <formula>NOT(ISERROR(SEARCH("Passed",H13)))</formula>
    </cfRule>
  </conditionalFormatting>
  <conditionalFormatting sqref="H16 H13 H54">
    <cfRule type="containsText" dxfId="76" priority="509" operator="containsText" text="Block">
      <formula>NOT(ISERROR(SEARCH("Block",H13)))</formula>
    </cfRule>
  </conditionalFormatting>
  <conditionalFormatting sqref="H20:H21">
    <cfRule type="containsText" dxfId="75" priority="478" operator="containsText" text="Not Applicable">
      <formula>NOT(ISERROR(SEARCH("Not Applicable",H20)))</formula>
    </cfRule>
    <cfRule type="containsText" dxfId="74" priority="479" operator="containsText" text="Failed">
      <formula>NOT(ISERROR(SEARCH("Failed",H20)))</formula>
    </cfRule>
    <cfRule type="containsText" dxfId="73" priority="480" operator="containsText" text="Passed">
      <formula>NOT(ISERROR(SEARCH("Passed",H20)))</formula>
    </cfRule>
  </conditionalFormatting>
  <conditionalFormatting sqref="H20:H21">
    <cfRule type="containsText" dxfId="72" priority="477" operator="containsText" text="Block">
      <formula>NOT(ISERROR(SEARCH("Block",H20)))</formula>
    </cfRule>
  </conditionalFormatting>
  <conditionalFormatting sqref="H22">
    <cfRule type="containsText" dxfId="71" priority="394" operator="containsText" text="Not Applicable">
      <formula>NOT(ISERROR(SEARCH("Not Applicable",H22)))</formula>
    </cfRule>
    <cfRule type="containsText" dxfId="70" priority="395" operator="containsText" text="Failed">
      <formula>NOT(ISERROR(SEARCH("Failed",H22)))</formula>
    </cfRule>
    <cfRule type="containsText" dxfId="69" priority="396" operator="containsText" text="Passed">
      <formula>NOT(ISERROR(SEARCH("Passed",H22)))</formula>
    </cfRule>
  </conditionalFormatting>
  <conditionalFormatting sqref="H22">
    <cfRule type="containsText" dxfId="68" priority="393" operator="containsText" text="Block">
      <formula>NOT(ISERROR(SEARCH("Block",H22)))</formula>
    </cfRule>
  </conditionalFormatting>
  <conditionalFormatting sqref="H31 H25:H26 H28 H35:H37 H39">
    <cfRule type="containsText" dxfId="67" priority="250" operator="containsText" text="Not Applicable">
      <formula>NOT(ISERROR(SEARCH("Not Applicable",H25)))</formula>
    </cfRule>
    <cfRule type="containsText" dxfId="66" priority="251" operator="containsText" text="Failed">
      <formula>NOT(ISERROR(SEARCH("Failed",H25)))</formula>
    </cfRule>
    <cfRule type="containsText" dxfId="65" priority="252" operator="containsText" text="Passed">
      <formula>NOT(ISERROR(SEARCH("Passed",H25)))</formula>
    </cfRule>
  </conditionalFormatting>
  <conditionalFormatting sqref="H31 H25:H26 H28 H35:H37 H39">
    <cfRule type="containsText" dxfId="64" priority="249" operator="containsText" text="Block">
      <formula>NOT(ISERROR(SEARCH("Block",H25)))</formula>
    </cfRule>
  </conditionalFormatting>
  <conditionalFormatting sqref="H30">
    <cfRule type="containsText" dxfId="63" priority="230" operator="containsText" text="Not Applicable">
      <formula>NOT(ISERROR(SEARCH("Not Applicable",H30)))</formula>
    </cfRule>
    <cfRule type="containsText" dxfId="62" priority="231" operator="containsText" text="Failed">
      <formula>NOT(ISERROR(SEARCH("Failed",H30)))</formula>
    </cfRule>
    <cfRule type="containsText" dxfId="61" priority="232" operator="containsText" text="Passed">
      <formula>NOT(ISERROR(SEARCH("Passed",H30)))</formula>
    </cfRule>
  </conditionalFormatting>
  <conditionalFormatting sqref="H30">
    <cfRule type="containsText" dxfId="60" priority="229" operator="containsText" text="Block">
      <formula>NOT(ISERROR(SEARCH("Block",H30)))</formula>
    </cfRule>
  </conditionalFormatting>
  <conditionalFormatting sqref="H24">
    <cfRule type="containsText" dxfId="59" priority="210" operator="containsText" text="Not Applicable">
      <formula>NOT(ISERROR(SEARCH("Not Applicable",H24)))</formula>
    </cfRule>
    <cfRule type="containsText" dxfId="58" priority="211" operator="containsText" text="Failed">
      <formula>NOT(ISERROR(SEARCH("Failed",H24)))</formula>
    </cfRule>
    <cfRule type="containsText" dxfId="57" priority="212" operator="containsText" text="Passed">
      <formula>NOT(ISERROR(SEARCH("Passed",H24)))</formula>
    </cfRule>
  </conditionalFormatting>
  <conditionalFormatting sqref="H24">
    <cfRule type="containsText" dxfId="56" priority="209" operator="containsText" text="Block">
      <formula>NOT(ISERROR(SEARCH("Block",H24)))</formula>
    </cfRule>
  </conditionalFormatting>
  <conditionalFormatting sqref="H27">
    <cfRule type="containsText" dxfId="55" priority="118" operator="containsText" text="Not Applicable">
      <formula>NOT(ISERROR(SEARCH("Not Applicable",H27)))</formula>
    </cfRule>
    <cfRule type="containsText" dxfId="54" priority="119" operator="containsText" text="Failed">
      <formula>NOT(ISERROR(SEARCH("Failed",H27)))</formula>
    </cfRule>
    <cfRule type="containsText" dxfId="53" priority="120" operator="containsText" text="Passed">
      <formula>NOT(ISERROR(SEARCH("Passed",H27)))</formula>
    </cfRule>
  </conditionalFormatting>
  <conditionalFormatting sqref="H27">
    <cfRule type="containsText" dxfId="52" priority="117" operator="containsText" text="Block">
      <formula>NOT(ISERROR(SEARCH("Block",H27)))</formula>
    </cfRule>
  </conditionalFormatting>
  <conditionalFormatting sqref="H34">
    <cfRule type="containsText" dxfId="51" priority="10" operator="containsText" text="Not Applicable">
      <formula>NOT(ISERROR(SEARCH("Not Applicable",H34)))</formula>
    </cfRule>
    <cfRule type="containsText" dxfId="50" priority="11" operator="containsText" text="Failed">
      <formula>NOT(ISERROR(SEARCH("Failed",H34)))</formula>
    </cfRule>
    <cfRule type="containsText" dxfId="49" priority="12" operator="containsText" text="Passed">
      <formula>NOT(ISERROR(SEARCH("Passed",H34)))</formula>
    </cfRule>
  </conditionalFormatting>
  <conditionalFormatting sqref="H34">
    <cfRule type="containsText" dxfId="48" priority="9" operator="containsText" text="Block">
      <formula>NOT(ISERROR(SEARCH("Block",H34)))</formula>
    </cfRule>
  </conditionalFormatting>
  <conditionalFormatting sqref="H45">
    <cfRule type="containsText" dxfId="47" priority="6" operator="containsText" text="Not Applicable">
      <formula>NOT(ISERROR(SEARCH("Not Applicable",H45)))</formula>
    </cfRule>
    <cfRule type="containsText" dxfId="46" priority="7" operator="containsText" text="Failed">
      <formula>NOT(ISERROR(SEARCH("Failed",H45)))</formula>
    </cfRule>
    <cfRule type="containsText" dxfId="45" priority="8" operator="containsText" text="Passed">
      <formula>NOT(ISERROR(SEARCH("Passed",H45)))</formula>
    </cfRule>
  </conditionalFormatting>
  <conditionalFormatting sqref="H45">
    <cfRule type="containsText" dxfId="44" priority="5" operator="containsText" text="Block">
      <formula>NOT(ISERROR(SEARCH("Block",H45)))</formula>
    </cfRule>
  </conditionalFormatting>
  <dataValidations count="3">
    <dataValidation type="list" allowBlank="1" showInputMessage="1" showErrorMessage="1" sqref="G16 G20:G22 G24:G28 G13 G30:G31 G34:G37 G39 G45:G46 G54">
      <formula1>"Automatic, Manual"</formula1>
    </dataValidation>
    <dataValidation type="list" allowBlank="1" showInputMessage="1" showErrorMessage="1" sqref="H16 H20:H22 H24:H28 H13 H30:H31 H34:H37 H39 H45 H54">
      <formula1>"Passed, Failed, Block, Not Applicable"</formula1>
    </dataValidation>
    <dataValidation type="list" allowBlank="1" showInputMessage="1" showErrorMessage="1" sqref="I16 I20:I22 I24:I28 I13 I30:I31 I34:I37 I39 I45 I54">
      <formula1>"Chau Le, Dao Khau, Khang Huynh, Huy Ngo, Huy Nguyen, Phu Ta"</formula1>
    </dataValidation>
  </dataValidations>
  <hyperlinks>
    <hyperlink ref="E47" location="Parameter!A1" display="2. Điền thông tin tài khoản @Username"/>
    <hyperlink ref="E48" location="Parameter!A1" display="3. Điền thông tin tài khoản @Password"/>
    <hyperlink ref="E49" location="Parameter!A1" display="4. Điền thông tin Email @Email"/>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85" t="s">
        <v>103</v>
      </c>
      <c r="B2" s="86" t="s">
        <v>96</v>
      </c>
      <c r="C2" s="86"/>
      <c r="D2" s="54">
        <f>COUNTIF(I13:I154,"&gt;a0")</f>
        <v>96</v>
      </c>
      <c r="E2" s="56" t="s">
        <v>105</v>
      </c>
    </row>
    <row r="3" spans="1:10" x14ac:dyDescent="0.25">
      <c r="A3" s="85"/>
      <c r="B3" s="86" t="s">
        <v>97</v>
      </c>
      <c r="C3" s="86"/>
      <c r="D3" s="54">
        <f>SUM(D5:D6)</f>
        <v>94</v>
      </c>
      <c r="E3" s="63" t="s">
        <v>177</v>
      </c>
    </row>
    <row r="4" spans="1:10" x14ac:dyDescent="0.25">
      <c r="A4" s="85"/>
      <c r="B4" s="86" t="s">
        <v>98</v>
      </c>
      <c r="C4" s="86"/>
      <c r="D4" s="54">
        <f>D2-D3</f>
        <v>2</v>
      </c>
    </row>
    <row r="5" spans="1:10" x14ac:dyDescent="0.25">
      <c r="A5" s="85"/>
      <c r="B5" s="87" t="s">
        <v>99</v>
      </c>
      <c r="C5" s="87"/>
      <c r="D5" s="54">
        <f>COUNTIF(H12:H154,"Passed")</f>
        <v>73</v>
      </c>
    </row>
    <row r="6" spans="1:10" x14ac:dyDescent="0.25">
      <c r="A6" s="85"/>
      <c r="B6" s="87" t="s">
        <v>100</v>
      </c>
      <c r="C6" s="87"/>
      <c r="D6" s="54">
        <f>COUNTIF(H12:H154,"Failed")</f>
        <v>21</v>
      </c>
    </row>
    <row r="7" spans="1:10" x14ac:dyDescent="0.25">
      <c r="A7" s="85"/>
      <c r="B7" s="87" t="s">
        <v>101</v>
      </c>
      <c r="C7" s="87"/>
      <c r="D7" s="54">
        <f>COUNTIF(H12:H154,"Block")</f>
        <v>2</v>
      </c>
    </row>
    <row r="8" spans="1:10" x14ac:dyDescent="0.25">
      <c r="A8" s="85"/>
      <c r="B8" s="88" t="s">
        <v>102</v>
      </c>
      <c r="C8" s="88"/>
      <c r="D8" s="55">
        <f>1-(D4/D2)</f>
        <v>0.97916666666666663</v>
      </c>
    </row>
    <row r="10" spans="1:10" s="39" customFormat="1" ht="18.75" x14ac:dyDescent="0.25">
      <c r="B10" s="43" t="s">
        <v>87</v>
      </c>
      <c r="C10" s="43" t="s">
        <v>88</v>
      </c>
      <c r="D10" s="43" t="s">
        <v>56</v>
      </c>
      <c r="E10" s="43" t="s">
        <v>132</v>
      </c>
      <c r="F10" s="43" t="s">
        <v>90</v>
      </c>
      <c r="G10" s="43" t="s">
        <v>89</v>
      </c>
      <c r="H10" s="43" t="s">
        <v>13</v>
      </c>
      <c r="I10" s="43" t="s">
        <v>94</v>
      </c>
      <c r="J10" s="43" t="s">
        <v>83</v>
      </c>
    </row>
    <row r="11" spans="1:10" x14ac:dyDescent="0.25">
      <c r="B11" s="61" t="s">
        <v>21</v>
      </c>
      <c r="C11" s="53"/>
      <c r="D11" s="53"/>
      <c r="E11" s="53"/>
      <c r="F11" s="53"/>
      <c r="G11" s="53"/>
      <c r="H11" s="53"/>
      <c r="I11" s="53"/>
      <c r="J11" s="53"/>
    </row>
    <row r="12" spans="1:10" ht="15.75" outlineLevel="1" collapsed="1" x14ac:dyDescent="0.25">
      <c r="B12" s="48" t="s">
        <v>84</v>
      </c>
      <c r="C12" s="44" t="s">
        <v>180</v>
      </c>
      <c r="D12" s="50"/>
      <c r="E12" s="50"/>
      <c r="F12" s="50"/>
      <c r="G12" s="50"/>
      <c r="H12" s="50"/>
      <c r="I12" s="50"/>
      <c r="J12" s="51"/>
    </row>
    <row r="13" spans="1:10" ht="90" hidden="1" outlineLevel="2" x14ac:dyDescent="0.25">
      <c r="B13" s="45" t="s">
        <v>91</v>
      </c>
      <c r="C13" s="46">
        <v>44</v>
      </c>
      <c r="D13" s="33" t="s">
        <v>237</v>
      </c>
      <c r="E13" s="1" t="s">
        <v>235</v>
      </c>
      <c r="F13" s="45" t="s">
        <v>93</v>
      </c>
      <c r="G13" s="33" t="s">
        <v>236</v>
      </c>
      <c r="H13" s="40" t="s">
        <v>116</v>
      </c>
      <c r="I13" s="33" t="s">
        <v>16</v>
      </c>
      <c r="J13" s="45"/>
    </row>
    <row r="14" spans="1:10" ht="15.75" customHeight="1" outlineLevel="1" collapsed="1" x14ac:dyDescent="0.25">
      <c r="B14" s="52" t="s">
        <v>85</v>
      </c>
      <c r="C14" s="47" t="s">
        <v>112</v>
      </c>
      <c r="D14" s="50"/>
      <c r="E14" s="50"/>
      <c r="F14" s="50"/>
      <c r="G14" s="50"/>
      <c r="H14" s="50"/>
      <c r="I14" s="50"/>
      <c r="J14" s="51"/>
    </row>
    <row r="15" spans="1:10" ht="60" hidden="1" outlineLevel="2" x14ac:dyDescent="0.25">
      <c r="B15" s="45" t="s">
        <v>92</v>
      </c>
      <c r="C15" s="46">
        <v>45</v>
      </c>
      <c r="D15" s="33" t="s">
        <v>448</v>
      </c>
      <c r="E15" s="33" t="s">
        <v>110</v>
      </c>
      <c r="F15" s="45" t="s">
        <v>93</v>
      </c>
      <c r="G15" s="45" t="s">
        <v>111</v>
      </c>
      <c r="H15" s="40" t="s">
        <v>466</v>
      </c>
      <c r="I15" s="33" t="s">
        <v>16</v>
      </c>
      <c r="J15" s="45"/>
    </row>
    <row r="16" spans="1:10" ht="90" hidden="1" outlineLevel="2" x14ac:dyDescent="0.25">
      <c r="B16" s="45" t="s">
        <v>230</v>
      </c>
      <c r="C16" s="46">
        <v>60</v>
      </c>
      <c r="D16" s="33" t="s">
        <v>216</v>
      </c>
      <c r="E16" s="3" t="s">
        <v>219</v>
      </c>
      <c r="F16" s="45" t="s">
        <v>93</v>
      </c>
      <c r="G16" s="33" t="s">
        <v>217</v>
      </c>
      <c r="H16" s="40" t="s">
        <v>116</v>
      </c>
      <c r="I16" s="33" t="s">
        <v>16</v>
      </c>
      <c r="J16" s="45"/>
    </row>
    <row r="17" spans="2:10" ht="90" hidden="1" outlineLevel="2" x14ac:dyDescent="0.25">
      <c r="B17" s="45" t="s">
        <v>231</v>
      </c>
      <c r="C17" s="46">
        <v>61</v>
      </c>
      <c r="D17" s="33" t="s">
        <v>218</v>
      </c>
      <c r="E17" s="3" t="s">
        <v>220</v>
      </c>
      <c r="F17" s="45" t="s">
        <v>93</v>
      </c>
      <c r="G17" s="33" t="s">
        <v>221</v>
      </c>
      <c r="H17" s="40" t="s">
        <v>116</v>
      </c>
      <c r="I17" s="33" t="s">
        <v>16</v>
      </c>
      <c r="J17" s="45"/>
    </row>
    <row r="18" spans="2:10" ht="45" hidden="1" outlineLevel="2" x14ac:dyDescent="0.25">
      <c r="B18" s="45" t="s">
        <v>232</v>
      </c>
      <c r="C18" s="46">
        <v>62</v>
      </c>
      <c r="D18" s="33" t="s">
        <v>223</v>
      </c>
      <c r="E18" s="3" t="s">
        <v>225</v>
      </c>
      <c r="F18" s="45" t="s">
        <v>93</v>
      </c>
      <c r="G18" s="33" t="s">
        <v>222</v>
      </c>
      <c r="H18" s="40" t="s">
        <v>116</v>
      </c>
      <c r="I18" s="33" t="s">
        <v>16</v>
      </c>
      <c r="J18" s="45"/>
    </row>
    <row r="19" spans="2:10" ht="45" hidden="1" outlineLevel="2" x14ac:dyDescent="0.25">
      <c r="B19" s="45" t="s">
        <v>233</v>
      </c>
      <c r="C19" s="46">
        <v>63</v>
      </c>
      <c r="D19" s="33" t="s">
        <v>224</v>
      </c>
      <c r="E19" s="3" t="s">
        <v>226</v>
      </c>
      <c r="F19" s="45" t="s">
        <v>93</v>
      </c>
      <c r="G19" s="33" t="s">
        <v>227</v>
      </c>
      <c r="H19" s="40" t="s">
        <v>116</v>
      </c>
      <c r="I19" s="33" t="s">
        <v>16</v>
      </c>
      <c r="J19" s="45"/>
    </row>
    <row r="20" spans="2:10" ht="60" hidden="1" outlineLevel="2" x14ac:dyDescent="0.25">
      <c r="B20" s="45" t="s">
        <v>234</v>
      </c>
      <c r="C20" s="46">
        <v>46</v>
      </c>
      <c r="D20" s="33" t="s">
        <v>295</v>
      </c>
      <c r="E20" s="33" t="s">
        <v>228</v>
      </c>
      <c r="F20" s="45" t="s">
        <v>93</v>
      </c>
      <c r="G20" s="33" t="s">
        <v>229</v>
      </c>
      <c r="H20" s="40" t="s">
        <v>116</v>
      </c>
      <c r="I20" s="33" t="s">
        <v>16</v>
      </c>
      <c r="J20" s="45"/>
    </row>
    <row r="21" spans="2:10" ht="15.75" outlineLevel="1" collapsed="1" x14ac:dyDescent="0.25">
      <c r="B21" s="48" t="s">
        <v>86</v>
      </c>
      <c r="C21" s="49" t="s">
        <v>113</v>
      </c>
      <c r="D21" s="50"/>
      <c r="E21" s="50"/>
      <c r="F21" s="50"/>
      <c r="G21" s="50"/>
      <c r="H21" s="50"/>
      <c r="I21" s="50"/>
      <c r="J21" s="51"/>
    </row>
    <row r="22" spans="2:10" ht="30" hidden="1" outlineLevel="2" x14ac:dyDescent="0.25">
      <c r="B22" s="45" t="s">
        <v>95</v>
      </c>
      <c r="C22" s="46">
        <v>47</v>
      </c>
      <c r="D22" s="33" t="s">
        <v>115</v>
      </c>
      <c r="E22" s="33" t="s">
        <v>117</v>
      </c>
      <c r="F22" s="45" t="s">
        <v>93</v>
      </c>
      <c r="G22" s="33" t="s">
        <v>118</v>
      </c>
      <c r="H22" s="40" t="s">
        <v>116</v>
      </c>
      <c r="I22" s="33" t="s">
        <v>119</v>
      </c>
      <c r="J22" s="45"/>
    </row>
    <row r="23" spans="2:10" ht="75" hidden="1" outlineLevel="2" x14ac:dyDescent="0.25">
      <c r="B23" s="45" t="s">
        <v>114</v>
      </c>
      <c r="C23" s="46">
        <v>49</v>
      </c>
      <c r="D23" s="33" t="s">
        <v>495</v>
      </c>
      <c r="E23" s="33" t="s">
        <v>496</v>
      </c>
      <c r="F23" s="45" t="s">
        <v>93</v>
      </c>
      <c r="G23" s="33" t="s">
        <v>120</v>
      </c>
      <c r="H23" s="40" t="s">
        <v>116</v>
      </c>
      <c r="I23" s="33" t="s">
        <v>16</v>
      </c>
      <c r="J23" s="45"/>
    </row>
    <row r="24" spans="2:10" collapsed="1" x14ac:dyDescent="0.25">
      <c r="B24" s="61" t="s">
        <v>173</v>
      </c>
      <c r="C24" s="53"/>
      <c r="D24" s="53"/>
      <c r="E24" s="53"/>
      <c r="F24" s="53"/>
      <c r="G24" s="53"/>
      <c r="H24" s="53"/>
      <c r="I24" s="53"/>
      <c r="J24" s="53"/>
    </row>
    <row r="25" spans="2:10" ht="15.75" outlineLevel="1" collapsed="1" x14ac:dyDescent="0.25">
      <c r="B25" s="48" t="s">
        <v>107</v>
      </c>
      <c r="C25" s="49" t="s">
        <v>178</v>
      </c>
      <c r="D25" s="50"/>
      <c r="E25" s="50"/>
      <c r="F25" s="50"/>
      <c r="G25" s="50"/>
      <c r="H25" s="50"/>
      <c r="I25" s="50"/>
      <c r="J25" s="51"/>
    </row>
    <row r="26" spans="2:10" ht="90" hidden="1" outlineLevel="2" x14ac:dyDescent="0.25">
      <c r="B26" s="45" t="s">
        <v>108</v>
      </c>
      <c r="C26" s="46">
        <v>65</v>
      </c>
      <c r="D26" s="33" t="s">
        <v>198</v>
      </c>
      <c r="E26" s="33" t="s">
        <v>206</v>
      </c>
      <c r="F26" s="45" t="s">
        <v>93</v>
      </c>
      <c r="G26" s="33" t="s">
        <v>207</v>
      </c>
      <c r="H26" s="40" t="s">
        <v>116</v>
      </c>
      <c r="I26" s="33" t="s">
        <v>204</v>
      </c>
      <c r="J26" s="45"/>
    </row>
    <row r="27" spans="2:10" ht="90" hidden="1" outlineLevel="2" x14ac:dyDescent="0.25">
      <c r="B27" s="45" t="s">
        <v>200</v>
      </c>
      <c r="C27" s="46">
        <v>66</v>
      </c>
      <c r="D27" s="33" t="s">
        <v>199</v>
      </c>
      <c r="E27" s="33" t="s">
        <v>208</v>
      </c>
      <c r="F27" s="45" t="s">
        <v>93</v>
      </c>
      <c r="G27" s="33" t="s">
        <v>209</v>
      </c>
      <c r="H27" s="40" t="s">
        <v>116</v>
      </c>
      <c r="I27" s="33" t="s">
        <v>204</v>
      </c>
      <c r="J27" s="45"/>
    </row>
    <row r="28" spans="2:10" ht="90" hidden="1" outlineLevel="2" x14ac:dyDescent="0.25">
      <c r="B28" s="45" t="s">
        <v>201</v>
      </c>
      <c r="C28" s="46">
        <v>67</v>
      </c>
      <c r="D28" s="33" t="s">
        <v>211</v>
      </c>
      <c r="E28" s="33" t="s">
        <v>212</v>
      </c>
      <c r="F28" s="45" t="s">
        <v>93</v>
      </c>
      <c r="G28" s="33" t="s">
        <v>209</v>
      </c>
      <c r="H28" s="40" t="s">
        <v>116</v>
      </c>
      <c r="I28" s="33" t="s">
        <v>204</v>
      </c>
      <c r="J28" s="45"/>
    </row>
    <row r="29" spans="2:10" ht="90" hidden="1" outlineLevel="2" x14ac:dyDescent="0.25">
      <c r="B29" s="45" t="s">
        <v>210</v>
      </c>
      <c r="C29" s="46">
        <v>71</v>
      </c>
      <c r="D29" s="33" t="s">
        <v>205</v>
      </c>
      <c r="E29" s="33" t="s">
        <v>202</v>
      </c>
      <c r="F29" s="45" t="s">
        <v>93</v>
      </c>
      <c r="G29" s="33" t="s">
        <v>203</v>
      </c>
      <c r="H29" s="40" t="s">
        <v>116</v>
      </c>
      <c r="I29" s="33" t="s">
        <v>204</v>
      </c>
      <c r="J29" s="45"/>
    </row>
    <row r="30" spans="2:10" ht="75" hidden="1" outlineLevel="2" x14ac:dyDescent="0.25">
      <c r="B30" s="45" t="s">
        <v>241</v>
      </c>
      <c r="C30" s="46">
        <v>68</v>
      </c>
      <c r="D30" s="33" t="s">
        <v>238</v>
      </c>
      <c r="E30" s="33" t="s">
        <v>244</v>
      </c>
      <c r="F30" s="45" t="s">
        <v>93</v>
      </c>
      <c r="G30" s="33" t="s">
        <v>246</v>
      </c>
      <c r="H30" s="40" t="s">
        <v>116</v>
      </c>
      <c r="I30" s="33" t="s">
        <v>204</v>
      </c>
      <c r="J30" s="45"/>
    </row>
    <row r="31" spans="2:10" ht="75" hidden="1" outlineLevel="2" x14ac:dyDescent="0.25">
      <c r="B31" s="45" t="s">
        <v>242</v>
      </c>
      <c r="C31" s="46">
        <v>69</v>
      </c>
      <c r="D31" s="33" t="s">
        <v>239</v>
      </c>
      <c r="E31" s="33" t="s">
        <v>245</v>
      </c>
      <c r="F31" s="45" t="s">
        <v>93</v>
      </c>
      <c r="G31" s="33" t="s">
        <v>247</v>
      </c>
      <c r="H31" s="40" t="s">
        <v>116</v>
      </c>
      <c r="I31" s="33" t="s">
        <v>204</v>
      </c>
      <c r="J31" s="45"/>
    </row>
    <row r="32" spans="2:10" ht="75" hidden="1" outlineLevel="2" x14ac:dyDescent="0.25">
      <c r="B32" s="45" t="s">
        <v>243</v>
      </c>
      <c r="C32" s="46">
        <v>70</v>
      </c>
      <c r="D32" s="33" t="s">
        <v>240</v>
      </c>
      <c r="E32" s="33" t="s">
        <v>248</v>
      </c>
      <c r="F32" s="45" t="s">
        <v>93</v>
      </c>
      <c r="G32" s="33" t="s">
        <v>247</v>
      </c>
      <c r="H32" s="40" t="s">
        <v>116</v>
      </c>
      <c r="I32" s="33" t="s">
        <v>204</v>
      </c>
      <c r="J32" s="45"/>
    </row>
    <row r="33" spans="2:10" collapsed="1" x14ac:dyDescent="0.25">
      <c r="B33" s="61" t="s">
        <v>174</v>
      </c>
      <c r="C33" s="53"/>
      <c r="D33" s="53"/>
      <c r="E33" s="53"/>
      <c r="F33" s="53"/>
      <c r="G33" s="53"/>
      <c r="H33" s="53"/>
      <c r="I33" s="53"/>
      <c r="J33" s="53"/>
    </row>
    <row r="34" spans="2:10" ht="15.75" outlineLevel="1" collapsed="1" x14ac:dyDescent="0.25">
      <c r="B34" s="48" t="s">
        <v>121</v>
      </c>
      <c r="C34" s="49" t="s">
        <v>181</v>
      </c>
      <c r="D34" s="50"/>
      <c r="E34" s="50"/>
      <c r="F34" s="50"/>
      <c r="G34" s="50"/>
      <c r="H34" s="50"/>
      <c r="I34" s="50"/>
      <c r="J34" s="51"/>
    </row>
    <row r="35" spans="2:10" ht="105" hidden="1" outlineLevel="2" x14ac:dyDescent="0.25">
      <c r="B35" s="45" t="s">
        <v>127</v>
      </c>
      <c r="C35" s="46">
        <v>73</v>
      </c>
      <c r="D35" s="33" t="s">
        <v>213</v>
      </c>
      <c r="E35" s="71" t="s">
        <v>254</v>
      </c>
      <c r="F35" s="45" t="s">
        <v>93</v>
      </c>
      <c r="G35" s="33" t="s">
        <v>255</v>
      </c>
      <c r="H35" s="40" t="s">
        <v>116</v>
      </c>
      <c r="I35" s="33" t="s">
        <v>136</v>
      </c>
      <c r="J35" s="45"/>
    </row>
    <row r="36" spans="2:10" ht="105" hidden="1" outlineLevel="2" x14ac:dyDescent="0.25">
      <c r="B36" s="45" t="s">
        <v>266</v>
      </c>
      <c r="C36" s="46">
        <v>74</v>
      </c>
      <c r="D36" s="33" t="s">
        <v>179</v>
      </c>
      <c r="E36" s="71" t="s">
        <v>256</v>
      </c>
      <c r="F36" s="45" t="s">
        <v>93</v>
      </c>
      <c r="G36" s="33" t="s">
        <v>257</v>
      </c>
      <c r="H36" s="40" t="s">
        <v>116</v>
      </c>
      <c r="I36" s="33" t="s">
        <v>136</v>
      </c>
      <c r="J36" s="45"/>
    </row>
    <row r="37" spans="2:10" ht="105" hidden="1" outlineLevel="2" x14ac:dyDescent="0.25">
      <c r="B37" s="45" t="s">
        <v>267</v>
      </c>
      <c r="C37" s="46">
        <v>75</v>
      </c>
      <c r="D37" s="33" t="s">
        <v>214</v>
      </c>
      <c r="E37" s="71" t="s">
        <v>264</v>
      </c>
      <c r="F37" s="45" t="s">
        <v>93</v>
      </c>
      <c r="G37" s="33" t="s">
        <v>265</v>
      </c>
      <c r="H37" s="40" t="s">
        <v>116</v>
      </c>
      <c r="I37" s="33" t="s">
        <v>136</v>
      </c>
      <c r="J37" s="45"/>
    </row>
    <row r="38" spans="2:10" ht="75" hidden="1" outlineLevel="2" x14ac:dyDescent="0.25">
      <c r="B38" s="45" t="s">
        <v>268</v>
      </c>
      <c r="C38" s="46">
        <v>76</v>
      </c>
      <c r="D38" s="33" t="s">
        <v>270</v>
      </c>
      <c r="E38" s="65" t="s">
        <v>273</v>
      </c>
      <c r="F38" s="45" t="s">
        <v>93</v>
      </c>
      <c r="G38" s="33" t="s">
        <v>274</v>
      </c>
      <c r="H38" s="40" t="s">
        <v>116</v>
      </c>
      <c r="I38" s="33" t="s">
        <v>136</v>
      </c>
      <c r="J38" s="45"/>
    </row>
    <row r="39" spans="2:10" ht="16.5" customHeight="1" outlineLevel="1" collapsed="1" x14ac:dyDescent="0.25">
      <c r="B39" s="48" t="s">
        <v>129</v>
      </c>
      <c r="C39" s="49" t="s">
        <v>182</v>
      </c>
      <c r="D39" s="50"/>
      <c r="E39" s="50"/>
      <c r="F39" s="50"/>
      <c r="G39" s="50"/>
      <c r="H39" s="50"/>
      <c r="I39" s="50"/>
      <c r="J39" s="51"/>
    </row>
    <row r="40" spans="2:10" ht="75" hidden="1" outlineLevel="2" x14ac:dyDescent="0.25">
      <c r="B40" s="45" t="s">
        <v>131</v>
      </c>
      <c r="C40" s="46">
        <v>77</v>
      </c>
      <c r="D40" s="33" t="s">
        <v>223</v>
      </c>
      <c r="E40" s="64" t="s">
        <v>249</v>
      </c>
      <c r="F40" s="45" t="s">
        <v>93</v>
      </c>
      <c r="G40" s="33" t="s">
        <v>222</v>
      </c>
      <c r="H40" s="40" t="s">
        <v>116</v>
      </c>
      <c r="I40" s="33" t="s">
        <v>136</v>
      </c>
      <c r="J40" s="45"/>
    </row>
    <row r="41" spans="2:10" ht="105" hidden="1" outlineLevel="2" x14ac:dyDescent="0.25">
      <c r="B41" s="45" t="s">
        <v>148</v>
      </c>
      <c r="C41" s="46">
        <v>78</v>
      </c>
      <c r="D41" s="33" t="s">
        <v>224</v>
      </c>
      <c r="E41" s="64" t="s">
        <v>497</v>
      </c>
      <c r="F41" s="45" t="s">
        <v>93</v>
      </c>
      <c r="G41" s="33" t="s">
        <v>227</v>
      </c>
      <c r="H41" s="40" t="s">
        <v>116</v>
      </c>
      <c r="I41" s="33" t="s">
        <v>136</v>
      </c>
      <c r="J41" s="45"/>
    </row>
    <row r="42" spans="2:10" ht="105" hidden="1" outlineLevel="2" x14ac:dyDescent="0.25">
      <c r="B42" s="45" t="s">
        <v>275</v>
      </c>
      <c r="C42" s="46">
        <v>79</v>
      </c>
      <c r="D42" s="33" t="s">
        <v>250</v>
      </c>
      <c r="E42" s="64" t="s">
        <v>272</v>
      </c>
      <c r="F42" s="45" t="s">
        <v>93</v>
      </c>
      <c r="G42" s="33" t="s">
        <v>251</v>
      </c>
      <c r="H42" s="40" t="s">
        <v>116</v>
      </c>
      <c r="I42" s="33" t="s">
        <v>136</v>
      </c>
      <c r="J42" s="45"/>
    </row>
    <row r="43" spans="2:10" ht="105" hidden="1" outlineLevel="2" x14ac:dyDescent="0.25">
      <c r="B43" s="45" t="s">
        <v>276</v>
      </c>
      <c r="C43" s="46">
        <v>80</v>
      </c>
      <c r="D43" s="33" t="s">
        <v>252</v>
      </c>
      <c r="E43" s="64" t="s">
        <v>271</v>
      </c>
      <c r="F43" s="45" t="s">
        <v>93</v>
      </c>
      <c r="G43" s="33" t="s">
        <v>253</v>
      </c>
      <c r="H43" s="40" t="s">
        <v>116</v>
      </c>
      <c r="I43" s="33" t="s">
        <v>136</v>
      </c>
      <c r="J43" s="45"/>
    </row>
    <row r="44" spans="2:10" ht="135" hidden="1" outlineLevel="2" x14ac:dyDescent="0.25">
      <c r="B44" s="45" t="s">
        <v>277</v>
      </c>
      <c r="C44" s="46">
        <v>81</v>
      </c>
      <c r="D44" s="33" t="s">
        <v>215</v>
      </c>
      <c r="E44" s="64" t="s">
        <v>459</v>
      </c>
      <c r="F44" s="45" t="s">
        <v>93</v>
      </c>
      <c r="G44" s="33" t="s">
        <v>269</v>
      </c>
      <c r="H44" s="40" t="s">
        <v>116</v>
      </c>
      <c r="I44" s="33" t="s">
        <v>136</v>
      </c>
      <c r="J44" s="45"/>
    </row>
    <row r="45" spans="2:10" ht="135" hidden="1" outlineLevel="2" x14ac:dyDescent="0.25">
      <c r="B45" s="45" t="s">
        <v>458</v>
      </c>
      <c r="C45" s="46">
        <v>82</v>
      </c>
      <c r="D45" s="33" t="s">
        <v>498</v>
      </c>
      <c r="E45" s="64" t="s">
        <v>460</v>
      </c>
      <c r="F45" s="45"/>
      <c r="G45" s="33" t="s">
        <v>461</v>
      </c>
      <c r="H45" s="40" t="s">
        <v>466</v>
      </c>
      <c r="I45" s="33" t="s">
        <v>136</v>
      </c>
      <c r="J45" s="45"/>
    </row>
    <row r="46" spans="2:10" ht="135" hidden="1" outlineLevel="2" x14ac:dyDescent="0.25">
      <c r="B46" s="45" t="s">
        <v>462</v>
      </c>
      <c r="C46" s="46">
        <v>83</v>
      </c>
      <c r="D46" s="33" t="s">
        <v>463</v>
      </c>
      <c r="E46" s="64" t="s">
        <v>464</v>
      </c>
      <c r="F46" s="45"/>
      <c r="G46" s="33" t="s">
        <v>465</v>
      </c>
      <c r="H46" s="40" t="s">
        <v>466</v>
      </c>
      <c r="I46" s="33" t="s">
        <v>136</v>
      </c>
      <c r="J46" s="45"/>
    </row>
    <row r="47" spans="2:10" collapsed="1" x14ac:dyDescent="0.25">
      <c r="B47" s="61" t="s">
        <v>175</v>
      </c>
      <c r="C47" s="53"/>
      <c r="D47" s="53"/>
      <c r="E47" s="53"/>
      <c r="F47" s="53"/>
      <c r="G47" s="53"/>
      <c r="H47" s="53"/>
      <c r="I47" s="53"/>
      <c r="J47" s="53"/>
    </row>
    <row r="48" spans="2:10" ht="15.75" outlineLevel="1" collapsed="1" x14ac:dyDescent="0.25">
      <c r="B48" s="48" t="s">
        <v>137</v>
      </c>
      <c r="C48" s="49" t="s">
        <v>183</v>
      </c>
      <c r="D48" s="50"/>
      <c r="E48" s="50"/>
      <c r="F48" s="50"/>
      <c r="G48" s="50"/>
      <c r="H48" s="50"/>
      <c r="I48" s="50"/>
      <c r="J48" s="51"/>
    </row>
    <row r="49" spans="2:10" ht="45" hidden="1" outlineLevel="2" x14ac:dyDescent="0.25">
      <c r="B49" s="45" t="s">
        <v>142</v>
      </c>
      <c r="C49" s="46">
        <v>85</v>
      </c>
      <c r="D49" s="33" t="s">
        <v>278</v>
      </c>
      <c r="E49" s="33" t="s">
        <v>279</v>
      </c>
      <c r="F49" s="45" t="s">
        <v>93</v>
      </c>
      <c r="G49" s="33" t="s">
        <v>280</v>
      </c>
      <c r="H49" s="40" t="s">
        <v>116</v>
      </c>
      <c r="I49" s="33" t="s">
        <v>104</v>
      </c>
      <c r="J49" s="45"/>
    </row>
    <row r="50" spans="2:10" collapsed="1" x14ac:dyDescent="0.25">
      <c r="B50" s="61" t="s">
        <v>43</v>
      </c>
      <c r="C50" s="53"/>
      <c r="D50" s="53"/>
      <c r="E50" s="53"/>
      <c r="F50" s="53"/>
      <c r="G50" s="53"/>
      <c r="H50" s="53"/>
      <c r="I50" s="53"/>
      <c r="J50" s="53"/>
    </row>
    <row r="51" spans="2:10" ht="15.75" outlineLevel="1" collapsed="1" x14ac:dyDescent="0.25">
      <c r="B51" s="48" t="s">
        <v>152</v>
      </c>
      <c r="C51" s="60" t="s">
        <v>106</v>
      </c>
      <c r="D51" s="50"/>
      <c r="E51" s="50"/>
      <c r="F51" s="50"/>
      <c r="G51" s="50"/>
      <c r="H51" s="50"/>
      <c r="I51" s="50"/>
      <c r="J51" s="51"/>
    </row>
    <row r="52" spans="2:10" ht="90" hidden="1" outlineLevel="2" x14ac:dyDescent="0.25">
      <c r="B52" s="45" t="s">
        <v>154</v>
      </c>
      <c r="C52" s="46">
        <v>50</v>
      </c>
      <c r="D52" s="33" t="s">
        <v>281</v>
      </c>
      <c r="E52" s="33" t="s">
        <v>282</v>
      </c>
      <c r="F52" s="45" t="s">
        <v>93</v>
      </c>
      <c r="G52" s="33" t="s">
        <v>122</v>
      </c>
      <c r="H52" s="40" t="s">
        <v>116</v>
      </c>
      <c r="I52" s="33" t="s">
        <v>456</v>
      </c>
      <c r="J52" s="45"/>
    </row>
    <row r="53" spans="2:10" ht="90" hidden="1" outlineLevel="2" x14ac:dyDescent="0.25">
      <c r="B53" s="45" t="s">
        <v>155</v>
      </c>
      <c r="C53" s="46">
        <v>86</v>
      </c>
      <c r="D53" s="33" t="s">
        <v>283</v>
      </c>
      <c r="E53" s="33" t="s">
        <v>284</v>
      </c>
      <c r="F53" s="45" t="s">
        <v>93</v>
      </c>
      <c r="G53" s="33" t="s">
        <v>122</v>
      </c>
      <c r="H53" s="40" t="s">
        <v>116</v>
      </c>
      <c r="I53" s="33" t="s">
        <v>456</v>
      </c>
      <c r="J53" s="45"/>
    </row>
    <row r="54" spans="2:10" ht="90" hidden="1" outlineLevel="2" x14ac:dyDescent="0.25">
      <c r="B54" s="45" t="s">
        <v>287</v>
      </c>
      <c r="C54" s="46">
        <v>87</v>
      </c>
      <c r="D54" s="33" t="s">
        <v>286</v>
      </c>
      <c r="E54" s="33" t="s">
        <v>285</v>
      </c>
      <c r="F54" s="45" t="s">
        <v>93</v>
      </c>
      <c r="G54" s="33" t="s">
        <v>122</v>
      </c>
      <c r="H54" s="40" t="s">
        <v>116</v>
      </c>
      <c r="I54" s="33" t="s">
        <v>456</v>
      </c>
      <c r="J54" s="45"/>
    </row>
    <row r="55" spans="2:10" ht="90" hidden="1" outlineLevel="2" x14ac:dyDescent="0.25">
      <c r="B55" s="45" t="s">
        <v>311</v>
      </c>
      <c r="C55" s="46">
        <v>88</v>
      </c>
      <c r="D55" s="33" t="s">
        <v>309</v>
      </c>
      <c r="E55" s="33" t="s">
        <v>310</v>
      </c>
      <c r="F55" s="45" t="s">
        <v>93</v>
      </c>
      <c r="G55" s="33" t="s">
        <v>122</v>
      </c>
      <c r="H55" s="40" t="s">
        <v>116</v>
      </c>
      <c r="I55" s="33" t="s">
        <v>456</v>
      </c>
      <c r="J55" s="45"/>
    </row>
    <row r="56" spans="2:10" ht="135" hidden="1" outlineLevel="2" x14ac:dyDescent="0.25">
      <c r="B56" s="45" t="s">
        <v>312</v>
      </c>
      <c r="C56" s="46">
        <v>89</v>
      </c>
      <c r="D56" s="33" t="s">
        <v>288</v>
      </c>
      <c r="E56" s="33" t="s">
        <v>291</v>
      </c>
      <c r="F56" s="45" t="s">
        <v>93</v>
      </c>
      <c r="G56" s="33" t="s">
        <v>292</v>
      </c>
      <c r="H56" s="40" t="s">
        <v>116</v>
      </c>
      <c r="I56" s="33" t="s">
        <v>456</v>
      </c>
      <c r="J56" s="45"/>
    </row>
    <row r="57" spans="2:10" ht="135" hidden="1" outlineLevel="2" x14ac:dyDescent="0.25">
      <c r="B57" s="45" t="s">
        <v>313</v>
      </c>
      <c r="C57" s="46">
        <v>90</v>
      </c>
      <c r="D57" s="33" t="s">
        <v>289</v>
      </c>
      <c r="E57" s="33" t="s">
        <v>293</v>
      </c>
      <c r="F57" s="45" t="s">
        <v>93</v>
      </c>
      <c r="G57" s="33" t="s">
        <v>292</v>
      </c>
      <c r="H57" s="40" t="s">
        <v>116</v>
      </c>
      <c r="I57" s="33" t="s">
        <v>456</v>
      </c>
      <c r="J57" s="45"/>
    </row>
    <row r="58" spans="2:10" ht="135" hidden="1" outlineLevel="2" x14ac:dyDescent="0.25">
      <c r="B58" s="45" t="s">
        <v>314</v>
      </c>
      <c r="C58" s="46">
        <v>91</v>
      </c>
      <c r="D58" s="33" t="s">
        <v>290</v>
      </c>
      <c r="E58" s="33" t="s">
        <v>294</v>
      </c>
      <c r="F58" s="45" t="s">
        <v>93</v>
      </c>
      <c r="G58" s="33" t="s">
        <v>292</v>
      </c>
      <c r="H58" s="40" t="s">
        <v>116</v>
      </c>
      <c r="I58" s="33" t="s">
        <v>456</v>
      </c>
      <c r="J58" s="45"/>
    </row>
    <row r="59" spans="2:10" ht="135" hidden="1" outlineLevel="2" x14ac:dyDescent="0.25">
      <c r="B59" s="45" t="s">
        <v>315</v>
      </c>
      <c r="C59" s="46">
        <v>92</v>
      </c>
      <c r="D59" s="33" t="s">
        <v>316</v>
      </c>
      <c r="E59" s="33" t="s">
        <v>317</v>
      </c>
      <c r="F59" s="45" t="s">
        <v>93</v>
      </c>
      <c r="G59" s="33" t="s">
        <v>292</v>
      </c>
      <c r="H59" s="40" t="s">
        <v>116</v>
      </c>
      <c r="I59" s="33" t="s">
        <v>456</v>
      </c>
      <c r="J59" s="45"/>
    </row>
    <row r="60" spans="2:10" ht="15.75" outlineLevel="1" collapsed="1" x14ac:dyDescent="0.25">
      <c r="B60" s="48" t="s">
        <v>160</v>
      </c>
      <c r="C60" s="60" t="s">
        <v>109</v>
      </c>
      <c r="D60" s="50"/>
      <c r="E60" s="50"/>
      <c r="F60" s="50"/>
      <c r="G60" s="50"/>
      <c r="H60" s="50"/>
      <c r="I60" s="50"/>
      <c r="J60" s="51"/>
    </row>
    <row r="61" spans="2:10" ht="90" hidden="1" customHeight="1" outlineLevel="2" x14ac:dyDescent="0.25">
      <c r="B61" s="45" t="s">
        <v>162</v>
      </c>
      <c r="C61" s="46">
        <v>51</v>
      </c>
      <c r="D61" s="33" t="s">
        <v>297</v>
      </c>
      <c r="E61" s="33" t="s">
        <v>123</v>
      </c>
      <c r="F61" s="45" t="s">
        <v>93</v>
      </c>
      <c r="G61" s="33" t="s">
        <v>351</v>
      </c>
      <c r="H61" s="40" t="s">
        <v>116</v>
      </c>
      <c r="I61" s="33" t="s">
        <v>104</v>
      </c>
      <c r="J61" s="45"/>
    </row>
    <row r="62" spans="2:10" ht="105" hidden="1" customHeight="1" outlineLevel="2" x14ac:dyDescent="0.25">
      <c r="B62" s="45" t="s">
        <v>163</v>
      </c>
      <c r="C62" s="46">
        <v>52</v>
      </c>
      <c r="D62" s="33" t="s">
        <v>299</v>
      </c>
      <c r="E62" s="33" t="s">
        <v>124</v>
      </c>
      <c r="F62" s="45" t="s">
        <v>93</v>
      </c>
      <c r="G62" s="33" t="s">
        <v>352</v>
      </c>
      <c r="H62" s="40" t="s">
        <v>116</v>
      </c>
      <c r="I62" s="33" t="s">
        <v>104</v>
      </c>
      <c r="J62" s="45"/>
    </row>
    <row r="63" spans="2:10" ht="105" hidden="1" customHeight="1" outlineLevel="2" x14ac:dyDescent="0.25">
      <c r="B63" s="45" t="s">
        <v>184</v>
      </c>
      <c r="C63" s="46">
        <v>53</v>
      </c>
      <c r="D63" s="33" t="s">
        <v>298</v>
      </c>
      <c r="E63" s="33" t="s">
        <v>125</v>
      </c>
      <c r="F63" s="45" t="s">
        <v>93</v>
      </c>
      <c r="G63" s="33" t="s">
        <v>352</v>
      </c>
      <c r="H63" s="40" t="s">
        <v>116</v>
      </c>
      <c r="I63" s="33" t="s">
        <v>104</v>
      </c>
      <c r="J63" s="45"/>
    </row>
    <row r="64" spans="2:10" ht="105" hidden="1" customHeight="1" outlineLevel="2" x14ac:dyDescent="0.25">
      <c r="B64" s="45" t="s">
        <v>306</v>
      </c>
      <c r="C64" s="46">
        <v>93</v>
      </c>
      <c r="D64" s="33" t="s">
        <v>307</v>
      </c>
      <c r="E64" s="33" t="s">
        <v>308</v>
      </c>
      <c r="F64" s="45" t="s">
        <v>93</v>
      </c>
      <c r="G64" s="33" t="s">
        <v>353</v>
      </c>
      <c r="H64" s="40" t="s">
        <v>116</v>
      </c>
      <c r="I64" s="33" t="s">
        <v>104</v>
      </c>
      <c r="J64" s="45"/>
    </row>
    <row r="65" spans="2:10" collapsed="1" x14ac:dyDescent="0.25">
      <c r="B65" s="61" t="s">
        <v>23</v>
      </c>
      <c r="C65" s="53"/>
      <c r="D65" s="53"/>
      <c r="E65" s="53"/>
      <c r="F65" s="53"/>
      <c r="G65" s="53"/>
      <c r="H65" s="53"/>
      <c r="I65" s="53"/>
      <c r="J65" s="53"/>
    </row>
    <row r="66" spans="2:10" ht="15.75" outlineLevel="1" collapsed="1" x14ac:dyDescent="0.25">
      <c r="B66" s="48" t="s">
        <v>172</v>
      </c>
      <c r="C66" s="60" t="s">
        <v>126</v>
      </c>
      <c r="D66" s="50"/>
      <c r="E66" s="50"/>
      <c r="F66" s="50"/>
      <c r="G66" s="50"/>
      <c r="H66" s="50"/>
      <c r="I66" s="50"/>
      <c r="J66" s="51"/>
    </row>
    <row r="67" spans="2:10" ht="45" hidden="1" outlineLevel="2" x14ac:dyDescent="0.25">
      <c r="B67" s="45" t="s">
        <v>185</v>
      </c>
      <c r="C67" s="46">
        <v>54</v>
      </c>
      <c r="D67" s="33" t="s">
        <v>457</v>
      </c>
      <c r="E67" s="33" t="s">
        <v>128</v>
      </c>
      <c r="F67" s="45" t="s">
        <v>93</v>
      </c>
      <c r="G67" s="62" t="s">
        <v>296</v>
      </c>
      <c r="H67" s="40" t="s">
        <v>116</v>
      </c>
      <c r="I67" s="33" t="s">
        <v>16</v>
      </c>
      <c r="J67" s="45"/>
    </row>
    <row r="68" spans="2:10" ht="15.75" outlineLevel="1" collapsed="1" x14ac:dyDescent="0.25">
      <c r="B68" s="48" t="s">
        <v>186</v>
      </c>
      <c r="C68" s="60" t="s">
        <v>130</v>
      </c>
      <c r="D68" s="50"/>
      <c r="E68" s="50"/>
      <c r="F68" s="50"/>
      <c r="G68" s="50"/>
      <c r="H68" s="50"/>
      <c r="I68" s="50"/>
      <c r="J68" s="51"/>
    </row>
    <row r="69" spans="2:10" ht="75" hidden="1" outlineLevel="2" x14ac:dyDescent="0.25">
      <c r="B69" s="45" t="s">
        <v>187</v>
      </c>
      <c r="C69" s="46">
        <v>55</v>
      </c>
      <c r="D69" s="33" t="s">
        <v>133</v>
      </c>
      <c r="E69" s="33" t="s">
        <v>134</v>
      </c>
      <c r="F69" s="45" t="s">
        <v>93</v>
      </c>
      <c r="G69" s="33" t="s">
        <v>135</v>
      </c>
      <c r="H69" s="40" t="s">
        <v>466</v>
      </c>
      <c r="I69" s="33" t="s">
        <v>136</v>
      </c>
      <c r="J69" s="45"/>
    </row>
    <row r="70" spans="2:10" ht="30" hidden="1" outlineLevel="2" x14ac:dyDescent="0.25">
      <c r="B70" s="45" t="s">
        <v>188</v>
      </c>
      <c r="C70" s="46">
        <v>94</v>
      </c>
      <c r="D70" s="33" t="s">
        <v>149</v>
      </c>
      <c r="E70" s="33" t="s">
        <v>150</v>
      </c>
      <c r="F70" s="45" t="s">
        <v>93</v>
      </c>
      <c r="G70" s="33" t="s">
        <v>151</v>
      </c>
      <c r="H70" s="40" t="s">
        <v>466</v>
      </c>
      <c r="I70" s="33" t="s">
        <v>16</v>
      </c>
      <c r="J70" s="45"/>
    </row>
    <row r="71" spans="2:10" ht="15.75" customHeight="1" collapsed="1" x14ac:dyDescent="0.25">
      <c r="B71" s="61" t="s">
        <v>22</v>
      </c>
      <c r="C71" s="61"/>
      <c r="D71" s="61"/>
      <c r="E71" s="61"/>
      <c r="F71" s="61"/>
      <c r="G71" s="61"/>
      <c r="H71" s="61"/>
      <c r="I71" s="61"/>
      <c r="J71" s="61"/>
    </row>
    <row r="72" spans="2:10" ht="15.75" outlineLevel="1" collapsed="1" x14ac:dyDescent="0.25">
      <c r="B72" s="48" t="s">
        <v>189</v>
      </c>
      <c r="C72" s="60" t="s">
        <v>138</v>
      </c>
      <c r="D72" s="50"/>
      <c r="E72" s="50"/>
      <c r="F72" s="50"/>
      <c r="G72" s="50"/>
      <c r="H72" s="50"/>
      <c r="I72" s="50"/>
      <c r="J72" s="51"/>
    </row>
    <row r="73" spans="2:10" ht="120" hidden="1" outlineLevel="2" x14ac:dyDescent="0.25">
      <c r="B73" s="45" t="s">
        <v>190</v>
      </c>
      <c r="C73" s="46">
        <v>57</v>
      </c>
      <c r="D73" s="33" t="s">
        <v>139</v>
      </c>
      <c r="E73" s="33" t="s">
        <v>143</v>
      </c>
      <c r="F73" s="45" t="s">
        <v>93</v>
      </c>
      <c r="G73" s="33" t="s">
        <v>146</v>
      </c>
      <c r="H73" s="40" t="s">
        <v>116</v>
      </c>
      <c r="I73" s="33" t="s">
        <v>104</v>
      </c>
      <c r="J73" s="45"/>
    </row>
    <row r="74" spans="2:10" ht="135" hidden="1" outlineLevel="2" x14ac:dyDescent="0.25">
      <c r="B74" s="45" t="s">
        <v>191</v>
      </c>
      <c r="C74" s="46">
        <v>58</v>
      </c>
      <c r="D74" s="33" t="s">
        <v>140</v>
      </c>
      <c r="E74" s="33" t="s">
        <v>144</v>
      </c>
      <c r="F74" s="45" t="s">
        <v>93</v>
      </c>
      <c r="G74" s="33" t="s">
        <v>147</v>
      </c>
      <c r="H74" s="40" t="s">
        <v>116</v>
      </c>
      <c r="I74" s="33" t="s">
        <v>104</v>
      </c>
      <c r="J74" s="45"/>
    </row>
    <row r="75" spans="2:10" ht="135" hidden="1" outlineLevel="2" x14ac:dyDescent="0.25">
      <c r="B75" s="45" t="s">
        <v>192</v>
      </c>
      <c r="C75" s="46">
        <v>59</v>
      </c>
      <c r="D75" s="33" t="s">
        <v>141</v>
      </c>
      <c r="E75" s="33" t="s">
        <v>145</v>
      </c>
      <c r="F75" s="45" t="s">
        <v>93</v>
      </c>
      <c r="G75" s="33" t="s">
        <v>147</v>
      </c>
      <c r="H75" s="40" t="s">
        <v>116</v>
      </c>
      <c r="I75" s="33" t="s">
        <v>104</v>
      </c>
      <c r="J75" s="45"/>
    </row>
    <row r="76" spans="2:10" collapsed="1" x14ac:dyDescent="0.25">
      <c r="B76" s="61" t="s">
        <v>25</v>
      </c>
      <c r="C76" s="61"/>
      <c r="D76" s="61"/>
      <c r="E76" s="61"/>
      <c r="F76" s="61"/>
      <c r="G76" s="61"/>
      <c r="H76" s="61"/>
      <c r="I76" s="61"/>
      <c r="J76" s="61"/>
    </row>
    <row r="77" spans="2:10" ht="15.75" outlineLevel="1" collapsed="1" x14ac:dyDescent="0.25">
      <c r="B77" s="48" t="s">
        <v>193</v>
      </c>
      <c r="C77" s="60" t="s">
        <v>153</v>
      </c>
      <c r="D77" s="50"/>
      <c r="E77" s="50"/>
      <c r="F77" s="50"/>
      <c r="G77" s="50"/>
      <c r="H77" s="50"/>
      <c r="I77" s="50"/>
      <c r="J77" s="51"/>
    </row>
    <row r="78" spans="2:10" ht="90" hidden="1" outlineLevel="2" x14ac:dyDescent="0.25">
      <c r="B78" s="45" t="s">
        <v>194</v>
      </c>
      <c r="C78" s="46">
        <v>95</v>
      </c>
      <c r="D78" s="33" t="s">
        <v>158</v>
      </c>
      <c r="E78" s="33" t="s">
        <v>373</v>
      </c>
      <c r="F78" s="45" t="s">
        <v>93</v>
      </c>
      <c r="G78" s="33" t="s">
        <v>374</v>
      </c>
      <c r="H78" s="40" t="s">
        <v>116</v>
      </c>
      <c r="I78" s="33" t="s">
        <v>16</v>
      </c>
      <c r="J78" s="45"/>
    </row>
    <row r="79" spans="2:10" ht="30" hidden="1" outlineLevel="2" x14ac:dyDescent="0.25">
      <c r="B79" s="45" t="s">
        <v>467</v>
      </c>
      <c r="C79" s="46">
        <v>96</v>
      </c>
      <c r="D79" s="33" t="s">
        <v>159</v>
      </c>
      <c r="E79" s="33" t="s">
        <v>156</v>
      </c>
      <c r="F79" s="45" t="s">
        <v>93</v>
      </c>
      <c r="G79" s="33" t="s">
        <v>157</v>
      </c>
      <c r="H79" s="40" t="s">
        <v>468</v>
      </c>
      <c r="I79" s="33" t="s">
        <v>16</v>
      </c>
      <c r="J79" s="45"/>
    </row>
    <row r="80" spans="2:10" collapsed="1" x14ac:dyDescent="0.25">
      <c r="B80" s="61" t="s">
        <v>26</v>
      </c>
      <c r="C80" s="61"/>
      <c r="D80" s="61"/>
      <c r="E80" s="61"/>
      <c r="F80" s="61"/>
      <c r="G80" s="61"/>
      <c r="H80" s="61"/>
      <c r="I80" s="61"/>
      <c r="J80" s="61"/>
    </row>
    <row r="81" spans="2:10" ht="15.75" outlineLevel="1" collapsed="1" x14ac:dyDescent="0.25">
      <c r="B81" s="48" t="s">
        <v>195</v>
      </c>
      <c r="C81" s="60" t="s">
        <v>161</v>
      </c>
      <c r="D81" s="50"/>
      <c r="E81" s="50"/>
      <c r="F81" s="50"/>
      <c r="G81" s="50"/>
      <c r="H81" s="50"/>
      <c r="I81" s="50"/>
      <c r="J81" s="51"/>
    </row>
    <row r="82" spans="2:10" ht="45" hidden="1" outlineLevel="2" x14ac:dyDescent="0.25">
      <c r="B82" s="45" t="s">
        <v>196</v>
      </c>
      <c r="C82" s="46">
        <v>97</v>
      </c>
      <c r="D82" s="33" t="s">
        <v>164</v>
      </c>
      <c r="E82" s="33" t="s">
        <v>166</v>
      </c>
      <c r="F82" s="45" t="s">
        <v>93</v>
      </c>
      <c r="G82" s="33" t="s">
        <v>167</v>
      </c>
      <c r="H82" s="40" t="s">
        <v>116</v>
      </c>
      <c r="I82" s="33" t="s">
        <v>16</v>
      </c>
      <c r="J82" s="45"/>
    </row>
    <row r="83" spans="2:10" ht="60" hidden="1" outlineLevel="2" x14ac:dyDescent="0.25">
      <c r="B83" s="45" t="s">
        <v>469</v>
      </c>
      <c r="C83" s="46">
        <v>98</v>
      </c>
      <c r="D83" s="33" t="s">
        <v>165</v>
      </c>
      <c r="E83" s="33" t="s">
        <v>166</v>
      </c>
      <c r="F83" s="45" t="s">
        <v>93</v>
      </c>
      <c r="G83" s="62" t="s">
        <v>168</v>
      </c>
      <c r="H83" s="40" t="s">
        <v>468</v>
      </c>
      <c r="I83" s="33" t="s">
        <v>16</v>
      </c>
      <c r="J83" s="45"/>
    </row>
    <row r="84" spans="2:10" collapsed="1" x14ac:dyDescent="0.25">
      <c r="B84" s="61" t="s">
        <v>171</v>
      </c>
      <c r="C84" s="61"/>
      <c r="D84" s="61"/>
      <c r="E84" s="61"/>
      <c r="F84" s="61"/>
      <c r="G84" s="61"/>
      <c r="H84" s="61"/>
      <c r="I84" s="61"/>
      <c r="J84" s="61"/>
    </row>
    <row r="85" spans="2:10" ht="15.75" outlineLevel="1" collapsed="1" x14ac:dyDescent="0.25">
      <c r="B85" s="48" t="s">
        <v>197</v>
      </c>
      <c r="C85" s="60" t="s">
        <v>170</v>
      </c>
      <c r="D85" s="50"/>
      <c r="E85" s="50"/>
      <c r="F85" s="50"/>
      <c r="G85" s="50"/>
      <c r="H85" s="50"/>
      <c r="I85" s="50"/>
      <c r="J85" s="51"/>
    </row>
    <row r="86" spans="2:10" ht="120" hidden="1" outlineLevel="2" x14ac:dyDescent="0.25">
      <c r="B86" s="45" t="s">
        <v>303</v>
      </c>
      <c r="C86" s="46">
        <v>99</v>
      </c>
      <c r="D86" s="33" t="s">
        <v>300</v>
      </c>
      <c r="E86" s="33" t="s">
        <v>328</v>
      </c>
      <c r="F86" s="45" t="s">
        <v>93</v>
      </c>
      <c r="G86" s="33" t="s">
        <v>351</v>
      </c>
      <c r="H86" s="40" t="s">
        <v>116</v>
      </c>
      <c r="I86" s="33" t="s">
        <v>136</v>
      </c>
      <c r="J86" s="45"/>
    </row>
    <row r="87" spans="2:10" ht="120" hidden="1" outlineLevel="2" x14ac:dyDescent="0.25">
      <c r="B87" s="45" t="s">
        <v>304</v>
      </c>
      <c r="C87" s="46">
        <v>100</v>
      </c>
      <c r="D87" s="33" t="s">
        <v>301</v>
      </c>
      <c r="E87" s="33" t="s">
        <v>410</v>
      </c>
      <c r="F87" s="45" t="s">
        <v>93</v>
      </c>
      <c r="G87" s="33" t="s">
        <v>351</v>
      </c>
      <c r="H87" s="40" t="s">
        <v>116</v>
      </c>
      <c r="I87" s="33" t="s">
        <v>136</v>
      </c>
      <c r="J87" s="45"/>
    </row>
    <row r="88" spans="2:10" ht="120" hidden="1" outlineLevel="2" x14ac:dyDescent="0.25">
      <c r="B88" s="45" t="s">
        <v>305</v>
      </c>
      <c r="C88" s="46">
        <v>101</v>
      </c>
      <c r="D88" s="33" t="s">
        <v>302</v>
      </c>
      <c r="E88" s="33" t="s">
        <v>329</v>
      </c>
      <c r="F88" s="45" t="s">
        <v>93</v>
      </c>
      <c r="G88" s="33" t="s">
        <v>351</v>
      </c>
      <c r="H88" s="40" t="s">
        <v>116</v>
      </c>
      <c r="I88" s="33" t="s">
        <v>136</v>
      </c>
      <c r="J88" s="45"/>
    </row>
    <row r="89" spans="2:10" ht="15.75" outlineLevel="1" collapsed="1" x14ac:dyDescent="0.25">
      <c r="B89" s="48" t="s">
        <v>318</v>
      </c>
      <c r="C89" s="60" t="s">
        <v>319</v>
      </c>
      <c r="D89" s="50"/>
      <c r="E89" s="50"/>
      <c r="F89" s="50"/>
      <c r="G89" s="50"/>
      <c r="H89" s="50"/>
      <c r="I89" s="50"/>
      <c r="J89" s="51"/>
    </row>
    <row r="90" spans="2:10" ht="105" hidden="1" outlineLevel="2" x14ac:dyDescent="0.25">
      <c r="B90" s="45" t="s">
        <v>335</v>
      </c>
      <c r="C90" s="73">
        <v>102</v>
      </c>
      <c r="D90" s="33" t="s">
        <v>320</v>
      </c>
      <c r="E90" s="33" t="s">
        <v>330</v>
      </c>
      <c r="F90" s="45" t="s">
        <v>93</v>
      </c>
      <c r="G90" s="33" t="s">
        <v>323</v>
      </c>
      <c r="H90" s="40" t="s">
        <v>116</v>
      </c>
      <c r="I90" s="33" t="s">
        <v>136</v>
      </c>
      <c r="J90" s="45"/>
    </row>
    <row r="91" spans="2:10" ht="105" hidden="1" outlineLevel="2" x14ac:dyDescent="0.25">
      <c r="B91" s="45" t="s">
        <v>336</v>
      </c>
      <c r="C91" s="73">
        <v>103</v>
      </c>
      <c r="D91" s="33" t="s">
        <v>321</v>
      </c>
      <c r="E91" s="33" t="s">
        <v>331</v>
      </c>
      <c r="F91" s="45" t="s">
        <v>93</v>
      </c>
      <c r="G91" s="33" t="s">
        <v>323</v>
      </c>
      <c r="H91" s="40" t="s">
        <v>116</v>
      </c>
      <c r="I91" s="33" t="s">
        <v>136</v>
      </c>
      <c r="J91" s="45"/>
    </row>
    <row r="92" spans="2:10" ht="105" hidden="1" outlineLevel="2" x14ac:dyDescent="0.25">
      <c r="B92" s="45" t="s">
        <v>337</v>
      </c>
      <c r="C92" s="73">
        <v>104</v>
      </c>
      <c r="D92" s="33" t="s">
        <v>322</v>
      </c>
      <c r="E92" s="33" t="s">
        <v>332</v>
      </c>
      <c r="F92" s="45" t="s">
        <v>93</v>
      </c>
      <c r="G92" s="33" t="s">
        <v>323</v>
      </c>
      <c r="H92" s="40" t="s">
        <v>116</v>
      </c>
      <c r="I92" s="33" t="s">
        <v>136</v>
      </c>
      <c r="J92" s="45"/>
    </row>
    <row r="93" spans="2:10" ht="150" hidden="1" outlineLevel="2" x14ac:dyDescent="0.25">
      <c r="B93" s="45" t="s">
        <v>338</v>
      </c>
      <c r="C93" s="73">
        <v>105</v>
      </c>
      <c r="D93" s="33" t="s">
        <v>324</v>
      </c>
      <c r="E93" s="33" t="s">
        <v>327</v>
      </c>
      <c r="F93" s="45" t="s">
        <v>93</v>
      </c>
      <c r="G93" s="33" t="s">
        <v>292</v>
      </c>
      <c r="H93" s="40" t="s">
        <v>466</v>
      </c>
      <c r="I93" s="33" t="s">
        <v>136</v>
      </c>
      <c r="J93" s="45"/>
    </row>
    <row r="94" spans="2:10" ht="135" hidden="1" outlineLevel="2" x14ac:dyDescent="0.25">
      <c r="B94" s="45" t="s">
        <v>339</v>
      </c>
      <c r="C94" s="73">
        <v>106</v>
      </c>
      <c r="D94" s="33" t="s">
        <v>325</v>
      </c>
      <c r="E94" s="33" t="s">
        <v>333</v>
      </c>
      <c r="F94" s="45" t="s">
        <v>93</v>
      </c>
      <c r="G94" s="33" t="s">
        <v>292</v>
      </c>
      <c r="H94" s="40" t="s">
        <v>466</v>
      </c>
      <c r="I94" s="33" t="s">
        <v>136</v>
      </c>
      <c r="J94" s="45"/>
    </row>
    <row r="95" spans="2:10" ht="135" hidden="1" outlineLevel="2" x14ac:dyDescent="0.25">
      <c r="B95" s="45" t="s">
        <v>340</v>
      </c>
      <c r="C95" s="73">
        <v>107</v>
      </c>
      <c r="D95" s="33" t="s">
        <v>326</v>
      </c>
      <c r="E95" s="33" t="s">
        <v>334</v>
      </c>
      <c r="F95" s="45" t="s">
        <v>93</v>
      </c>
      <c r="G95" s="33" t="s">
        <v>292</v>
      </c>
      <c r="H95" s="40" t="s">
        <v>466</v>
      </c>
      <c r="I95" s="33" t="s">
        <v>136</v>
      </c>
      <c r="J95" s="45"/>
    </row>
    <row r="96" spans="2:10" collapsed="1" x14ac:dyDescent="0.25">
      <c r="B96" s="61" t="s">
        <v>79</v>
      </c>
      <c r="C96" s="61"/>
      <c r="D96" s="61"/>
      <c r="E96" s="61"/>
      <c r="F96" s="61"/>
      <c r="G96" s="61"/>
      <c r="H96" s="61"/>
      <c r="I96" s="61"/>
      <c r="J96" s="61"/>
    </row>
    <row r="97" spans="2:10" ht="15.75" outlineLevel="1" collapsed="1" x14ac:dyDescent="0.25">
      <c r="B97" s="48" t="s">
        <v>341</v>
      </c>
      <c r="C97" s="60" t="s">
        <v>472</v>
      </c>
      <c r="D97" s="50"/>
      <c r="E97" s="50"/>
      <c r="F97" s="50"/>
      <c r="G97" s="50"/>
      <c r="H97" s="50"/>
      <c r="I97" s="50"/>
      <c r="J97" s="51"/>
    </row>
    <row r="98" spans="2:10" ht="90" hidden="1" outlineLevel="2" x14ac:dyDescent="0.25">
      <c r="B98" s="45" t="s">
        <v>347</v>
      </c>
      <c r="C98" s="45"/>
      <c r="D98" s="33" t="s">
        <v>345</v>
      </c>
      <c r="E98" s="33" t="s">
        <v>475</v>
      </c>
      <c r="F98" s="45" t="s">
        <v>93</v>
      </c>
      <c r="G98" s="33" t="s">
        <v>473</v>
      </c>
      <c r="H98" s="40" t="s">
        <v>116</v>
      </c>
      <c r="I98" s="33" t="s">
        <v>104</v>
      </c>
      <c r="J98" s="45"/>
    </row>
    <row r="99" spans="2:10" ht="90" hidden="1" outlineLevel="2" x14ac:dyDescent="0.25">
      <c r="B99" s="45" t="s">
        <v>348</v>
      </c>
      <c r="C99" s="45"/>
      <c r="D99" s="45" t="s">
        <v>471</v>
      </c>
      <c r="E99" s="33" t="s">
        <v>476</v>
      </c>
      <c r="F99" s="45" t="s">
        <v>93</v>
      </c>
      <c r="G99" s="33" t="s">
        <v>473</v>
      </c>
      <c r="H99" s="40" t="s">
        <v>116</v>
      </c>
      <c r="I99" s="33" t="s">
        <v>104</v>
      </c>
      <c r="J99" s="45"/>
    </row>
    <row r="100" spans="2:10" ht="90" hidden="1" outlineLevel="2" x14ac:dyDescent="0.25">
      <c r="B100" s="45" t="s">
        <v>470</v>
      </c>
      <c r="C100" s="45"/>
      <c r="D100" s="45" t="s">
        <v>346</v>
      </c>
      <c r="E100" s="33" t="s">
        <v>477</v>
      </c>
      <c r="F100" s="45" t="s">
        <v>93</v>
      </c>
      <c r="G100" s="33" t="s">
        <v>378</v>
      </c>
      <c r="H100" s="40" t="s">
        <v>466</v>
      </c>
      <c r="I100" s="33" t="s">
        <v>104</v>
      </c>
      <c r="J100" s="45"/>
    </row>
    <row r="101" spans="2:10" ht="15.75" outlineLevel="1" collapsed="1" x14ac:dyDescent="0.25">
      <c r="B101" s="48" t="s">
        <v>358</v>
      </c>
      <c r="C101" s="60" t="s">
        <v>474</v>
      </c>
      <c r="D101" s="50"/>
      <c r="E101" s="50"/>
      <c r="F101" s="50"/>
      <c r="G101" s="50"/>
      <c r="H101" s="50"/>
      <c r="I101" s="50"/>
      <c r="J101" s="51"/>
    </row>
    <row r="102" spans="2:10" ht="105" hidden="1" outlineLevel="2" x14ac:dyDescent="0.25">
      <c r="B102" s="45" t="s">
        <v>349</v>
      </c>
      <c r="C102" s="45"/>
      <c r="D102" s="33" t="s">
        <v>345</v>
      </c>
      <c r="E102" s="33" t="s">
        <v>478</v>
      </c>
      <c r="F102" s="45" t="s">
        <v>93</v>
      </c>
      <c r="G102" s="33" t="s">
        <v>378</v>
      </c>
      <c r="H102" s="40" t="s">
        <v>116</v>
      </c>
      <c r="I102" s="33" t="s">
        <v>456</v>
      </c>
      <c r="J102" s="45"/>
    </row>
    <row r="103" spans="2:10" ht="105" hidden="1" outlineLevel="2" x14ac:dyDescent="0.25">
      <c r="B103" s="45" t="s">
        <v>350</v>
      </c>
      <c r="C103" s="45"/>
      <c r="D103" s="45" t="s">
        <v>471</v>
      </c>
      <c r="E103" s="33" t="s">
        <v>479</v>
      </c>
      <c r="F103" s="45" t="s">
        <v>93</v>
      </c>
      <c r="G103" s="33" t="s">
        <v>378</v>
      </c>
      <c r="H103" s="40" t="s">
        <v>116</v>
      </c>
      <c r="I103" s="33" t="s">
        <v>456</v>
      </c>
      <c r="J103" s="45"/>
    </row>
    <row r="104" spans="2:10" ht="105" hidden="1" outlineLevel="2" x14ac:dyDescent="0.25">
      <c r="B104" s="45" t="s">
        <v>400</v>
      </c>
      <c r="C104" s="45"/>
      <c r="D104" s="45" t="s">
        <v>346</v>
      </c>
      <c r="E104" s="33" t="s">
        <v>480</v>
      </c>
      <c r="F104" s="45" t="s">
        <v>93</v>
      </c>
      <c r="G104" s="33" t="s">
        <v>378</v>
      </c>
      <c r="H104" s="40" t="s">
        <v>466</v>
      </c>
      <c r="I104" s="33" t="s">
        <v>456</v>
      </c>
      <c r="J104" s="45"/>
    </row>
    <row r="105" spans="2:10" collapsed="1" x14ac:dyDescent="0.25">
      <c r="B105" s="61" t="s">
        <v>80</v>
      </c>
      <c r="C105" s="61"/>
      <c r="D105" s="61"/>
      <c r="E105" s="61"/>
      <c r="F105" s="61"/>
      <c r="G105" s="61"/>
      <c r="H105" s="61"/>
      <c r="I105" s="61"/>
      <c r="J105" s="61"/>
    </row>
    <row r="106" spans="2:10" ht="15.75" outlineLevel="1" collapsed="1" x14ac:dyDescent="0.25">
      <c r="B106" s="48" t="s">
        <v>359</v>
      </c>
      <c r="C106" s="60" t="s">
        <v>354</v>
      </c>
      <c r="D106" s="50"/>
      <c r="E106" s="50"/>
      <c r="F106" s="50"/>
      <c r="G106" s="50"/>
      <c r="H106" s="50"/>
      <c r="I106" s="50"/>
      <c r="J106" s="51"/>
    </row>
    <row r="107" spans="2:10" ht="105" hidden="1" outlineLevel="2" x14ac:dyDescent="0.25">
      <c r="B107" s="45" t="s">
        <v>360</v>
      </c>
      <c r="C107" s="45"/>
      <c r="D107" s="45" t="s">
        <v>398</v>
      </c>
      <c r="E107" s="33" t="s">
        <v>409</v>
      </c>
      <c r="F107" s="45" t="s">
        <v>93</v>
      </c>
      <c r="G107" s="33" t="s">
        <v>379</v>
      </c>
      <c r="H107" s="40" t="s">
        <v>116</v>
      </c>
      <c r="I107" s="33" t="s">
        <v>104</v>
      </c>
      <c r="J107" s="45"/>
    </row>
    <row r="108" spans="2:10" ht="105" hidden="1" outlineLevel="2" x14ac:dyDescent="0.25">
      <c r="B108" s="45" t="s">
        <v>361</v>
      </c>
      <c r="C108" s="45"/>
      <c r="D108" s="33" t="s">
        <v>404</v>
      </c>
      <c r="E108" s="33" t="s">
        <v>408</v>
      </c>
      <c r="F108" s="45" t="s">
        <v>93</v>
      </c>
      <c r="G108" s="33" t="s">
        <v>379</v>
      </c>
      <c r="H108" s="40" t="s">
        <v>116</v>
      </c>
      <c r="I108" s="33" t="s">
        <v>104</v>
      </c>
      <c r="J108" s="45"/>
    </row>
    <row r="109" spans="2:10" ht="105" hidden="1" outlineLevel="2" x14ac:dyDescent="0.25">
      <c r="B109" s="45" t="s">
        <v>369</v>
      </c>
      <c r="C109" s="45"/>
      <c r="D109" s="45" t="s">
        <v>399</v>
      </c>
      <c r="E109" s="33" t="s">
        <v>405</v>
      </c>
      <c r="F109" s="45" t="s">
        <v>93</v>
      </c>
      <c r="G109" s="33" t="s">
        <v>379</v>
      </c>
      <c r="H109" s="40" t="s">
        <v>466</v>
      </c>
      <c r="I109" s="33" t="s">
        <v>104</v>
      </c>
      <c r="J109" s="45"/>
    </row>
    <row r="110" spans="2:10" ht="105" hidden="1" outlineLevel="2" x14ac:dyDescent="0.25">
      <c r="B110" s="45" t="s">
        <v>481</v>
      </c>
      <c r="C110" s="45"/>
      <c r="D110" s="45" t="s">
        <v>401</v>
      </c>
      <c r="E110" s="33" t="s">
        <v>377</v>
      </c>
      <c r="F110" s="45" t="s">
        <v>93</v>
      </c>
      <c r="G110" s="33" t="s">
        <v>403</v>
      </c>
      <c r="H110" s="40" t="s">
        <v>116</v>
      </c>
      <c r="I110" s="33" t="s">
        <v>104</v>
      </c>
      <c r="J110" s="45"/>
    </row>
    <row r="111" spans="2:10" ht="105" hidden="1" outlineLevel="2" x14ac:dyDescent="0.25">
      <c r="B111" s="45" t="s">
        <v>482</v>
      </c>
      <c r="C111" s="45"/>
      <c r="D111" s="33" t="s">
        <v>406</v>
      </c>
      <c r="E111" s="33" t="s">
        <v>407</v>
      </c>
      <c r="F111" s="45" t="s">
        <v>93</v>
      </c>
      <c r="G111" s="33" t="s">
        <v>403</v>
      </c>
      <c r="H111" s="40" t="s">
        <v>116</v>
      </c>
      <c r="I111" s="33" t="s">
        <v>104</v>
      </c>
      <c r="J111" s="45"/>
    </row>
    <row r="112" spans="2:10" ht="105" hidden="1" outlineLevel="2" x14ac:dyDescent="0.25">
      <c r="B112" s="45" t="s">
        <v>483</v>
      </c>
      <c r="C112" s="45"/>
      <c r="D112" s="45" t="s">
        <v>402</v>
      </c>
      <c r="E112" s="33" t="s">
        <v>377</v>
      </c>
      <c r="F112" s="45" t="s">
        <v>93</v>
      </c>
      <c r="G112" s="33" t="s">
        <v>403</v>
      </c>
      <c r="H112" s="40" t="s">
        <v>466</v>
      </c>
      <c r="I112" s="33" t="s">
        <v>104</v>
      </c>
      <c r="J112" s="45"/>
    </row>
    <row r="113" spans="2:10" collapsed="1" x14ac:dyDescent="0.25">
      <c r="B113" s="61" t="s">
        <v>24</v>
      </c>
      <c r="C113" s="61"/>
      <c r="D113" s="61"/>
      <c r="E113" s="61"/>
      <c r="F113" s="61"/>
      <c r="G113" s="61"/>
      <c r="H113" s="61"/>
      <c r="I113" s="61"/>
      <c r="J113" s="61"/>
    </row>
    <row r="114" spans="2:10" ht="15.75" outlineLevel="1" collapsed="1" x14ac:dyDescent="0.25">
      <c r="B114" s="48" t="s">
        <v>362</v>
      </c>
      <c r="C114" s="60" t="s">
        <v>357</v>
      </c>
      <c r="D114" s="50"/>
      <c r="E114" s="50"/>
      <c r="F114" s="50"/>
      <c r="G114" s="50"/>
      <c r="H114" s="50"/>
      <c r="I114" s="50"/>
      <c r="J114" s="51"/>
    </row>
    <row r="115" spans="2:10" ht="90" hidden="1" outlineLevel="2" x14ac:dyDescent="0.25">
      <c r="B115" s="45" t="s">
        <v>363</v>
      </c>
      <c r="C115" s="45"/>
      <c r="D115" s="33" t="s">
        <v>355</v>
      </c>
      <c r="E115" s="33" t="s">
        <v>413</v>
      </c>
      <c r="F115" s="45" t="s">
        <v>93</v>
      </c>
      <c r="G115" s="33" t="s">
        <v>375</v>
      </c>
      <c r="H115" s="40" t="s">
        <v>116</v>
      </c>
      <c r="I115" s="33" t="s">
        <v>204</v>
      </c>
      <c r="J115" s="45"/>
    </row>
    <row r="116" spans="2:10" ht="90" hidden="1" outlineLevel="2" x14ac:dyDescent="0.25">
      <c r="B116" s="45" t="s">
        <v>364</v>
      </c>
      <c r="C116" s="45"/>
      <c r="D116" s="33" t="s">
        <v>412</v>
      </c>
      <c r="E116" s="33" t="s">
        <v>414</v>
      </c>
      <c r="F116" s="45" t="s">
        <v>93</v>
      </c>
      <c r="G116" s="33" t="s">
        <v>375</v>
      </c>
      <c r="H116" s="40" t="s">
        <v>116</v>
      </c>
      <c r="I116" s="33" t="s">
        <v>204</v>
      </c>
      <c r="J116" s="45"/>
    </row>
    <row r="117" spans="2:10" ht="90" hidden="1" outlineLevel="2" x14ac:dyDescent="0.25">
      <c r="B117" s="45" t="s">
        <v>371</v>
      </c>
      <c r="C117" s="45"/>
      <c r="D117" s="33" t="s">
        <v>356</v>
      </c>
      <c r="E117" s="33" t="s">
        <v>415</v>
      </c>
      <c r="F117" s="45" t="s">
        <v>93</v>
      </c>
      <c r="G117" s="33" t="s">
        <v>376</v>
      </c>
      <c r="H117" s="40" t="s">
        <v>466</v>
      </c>
      <c r="I117" s="33" t="s">
        <v>204</v>
      </c>
      <c r="J117" s="45"/>
    </row>
    <row r="118" spans="2:10" ht="15.75" outlineLevel="1" collapsed="1" x14ac:dyDescent="0.25">
      <c r="B118" s="48" t="s">
        <v>366</v>
      </c>
      <c r="C118" s="60" t="s">
        <v>372</v>
      </c>
      <c r="D118" s="50"/>
      <c r="E118" s="50"/>
      <c r="F118" s="50"/>
      <c r="G118" s="50"/>
      <c r="H118" s="50"/>
      <c r="I118" s="50"/>
      <c r="J118" s="51"/>
    </row>
    <row r="119" spans="2:10" ht="75" hidden="1" outlineLevel="2" x14ac:dyDescent="0.25">
      <c r="B119" s="45" t="s">
        <v>367</v>
      </c>
      <c r="C119" s="45"/>
      <c r="D119" s="33" t="s">
        <v>355</v>
      </c>
      <c r="E119" s="33" t="s">
        <v>416</v>
      </c>
      <c r="F119" s="45" t="s">
        <v>93</v>
      </c>
      <c r="G119" s="33" t="s">
        <v>375</v>
      </c>
      <c r="H119" s="40" t="s">
        <v>116</v>
      </c>
      <c r="I119" s="33" t="s">
        <v>204</v>
      </c>
      <c r="J119" s="45"/>
    </row>
    <row r="120" spans="2:10" ht="75" hidden="1" outlineLevel="2" x14ac:dyDescent="0.25">
      <c r="B120" s="45" t="s">
        <v>368</v>
      </c>
      <c r="C120" s="45"/>
      <c r="D120" s="33" t="s">
        <v>412</v>
      </c>
      <c r="E120" s="33" t="s">
        <v>417</v>
      </c>
      <c r="F120" s="45" t="s">
        <v>93</v>
      </c>
      <c r="G120" s="33" t="s">
        <v>375</v>
      </c>
      <c r="H120" s="40" t="s">
        <v>116</v>
      </c>
      <c r="I120" s="33" t="s">
        <v>204</v>
      </c>
      <c r="J120" s="45"/>
    </row>
    <row r="121" spans="2:10" ht="75" hidden="1" outlineLevel="2" x14ac:dyDescent="0.25">
      <c r="B121" s="45" t="s">
        <v>370</v>
      </c>
      <c r="C121" s="45"/>
      <c r="D121" s="33" t="s">
        <v>356</v>
      </c>
      <c r="E121" s="33" t="s">
        <v>418</v>
      </c>
      <c r="F121" s="45" t="s">
        <v>93</v>
      </c>
      <c r="G121" s="33" t="s">
        <v>376</v>
      </c>
      <c r="H121" s="40" t="s">
        <v>466</v>
      </c>
      <c r="I121" s="33" t="s">
        <v>204</v>
      </c>
      <c r="J121" s="45"/>
    </row>
    <row r="122" spans="2:10" ht="15.75" outlineLevel="1" collapsed="1" x14ac:dyDescent="0.25">
      <c r="B122" s="48" t="s">
        <v>382</v>
      </c>
      <c r="C122" s="60" t="s">
        <v>365</v>
      </c>
      <c r="D122" s="50"/>
      <c r="E122" s="50"/>
      <c r="F122" s="50"/>
      <c r="G122" s="50"/>
      <c r="H122" s="50"/>
      <c r="I122" s="50"/>
      <c r="J122" s="51"/>
    </row>
    <row r="123" spans="2:10" ht="90" hidden="1" outlineLevel="2" x14ac:dyDescent="0.25">
      <c r="B123" s="45" t="s">
        <v>392</v>
      </c>
      <c r="C123" s="45"/>
      <c r="D123" s="33" t="s">
        <v>355</v>
      </c>
      <c r="E123" s="33" t="s">
        <v>419</v>
      </c>
      <c r="F123" s="45" t="s">
        <v>93</v>
      </c>
      <c r="G123" s="33" t="s">
        <v>375</v>
      </c>
      <c r="H123" s="40" t="s">
        <v>116</v>
      </c>
      <c r="I123" s="33" t="s">
        <v>204</v>
      </c>
      <c r="J123" s="45"/>
    </row>
    <row r="124" spans="2:10" ht="90" hidden="1" outlineLevel="2" x14ac:dyDescent="0.25">
      <c r="B124" s="45" t="s">
        <v>393</v>
      </c>
      <c r="C124" s="45"/>
      <c r="D124" s="33" t="s">
        <v>412</v>
      </c>
      <c r="E124" s="33" t="s">
        <v>420</v>
      </c>
      <c r="F124" s="45" t="s">
        <v>93</v>
      </c>
      <c r="G124" s="33" t="s">
        <v>375</v>
      </c>
      <c r="H124" s="40" t="s">
        <v>116</v>
      </c>
      <c r="I124" s="33" t="s">
        <v>204</v>
      </c>
      <c r="J124" s="45"/>
    </row>
    <row r="125" spans="2:10" ht="90" hidden="1" outlineLevel="2" x14ac:dyDescent="0.25">
      <c r="B125" s="45" t="s">
        <v>394</v>
      </c>
      <c r="C125" s="45"/>
      <c r="D125" s="33" t="s">
        <v>356</v>
      </c>
      <c r="E125" s="33" t="s">
        <v>421</v>
      </c>
      <c r="F125" s="45" t="s">
        <v>93</v>
      </c>
      <c r="G125" s="33" t="s">
        <v>376</v>
      </c>
      <c r="H125" s="40" t="s">
        <v>466</v>
      </c>
      <c r="I125" s="33" t="s">
        <v>204</v>
      </c>
      <c r="J125" s="45"/>
    </row>
    <row r="126" spans="2:10" collapsed="1" x14ac:dyDescent="0.25">
      <c r="B126" s="61" t="s">
        <v>381</v>
      </c>
      <c r="C126" s="61"/>
      <c r="D126" s="61"/>
      <c r="E126" s="61"/>
      <c r="F126" s="61"/>
      <c r="G126" s="61"/>
      <c r="H126" s="61"/>
      <c r="I126" s="61"/>
      <c r="J126" s="61"/>
    </row>
    <row r="127" spans="2:10" ht="15.75" outlineLevel="1" collapsed="1" x14ac:dyDescent="0.25">
      <c r="B127" s="48" t="s">
        <v>383</v>
      </c>
      <c r="C127" s="60" t="s">
        <v>384</v>
      </c>
      <c r="D127" s="50"/>
      <c r="E127" s="50"/>
      <c r="F127" s="50"/>
      <c r="G127" s="50"/>
      <c r="H127" s="50"/>
      <c r="I127" s="50"/>
      <c r="J127" s="51"/>
    </row>
    <row r="128" spans="2:10" ht="90" hidden="1" outlineLevel="2" x14ac:dyDescent="0.25">
      <c r="B128" s="45" t="s">
        <v>449</v>
      </c>
      <c r="C128" s="45"/>
      <c r="D128" s="33" t="s">
        <v>386</v>
      </c>
      <c r="E128" s="33" t="s">
        <v>424</v>
      </c>
      <c r="F128" s="45" t="s">
        <v>93</v>
      </c>
      <c r="G128" s="33" t="s">
        <v>395</v>
      </c>
      <c r="H128" s="40" t="s">
        <v>116</v>
      </c>
      <c r="I128" s="33" t="s">
        <v>119</v>
      </c>
      <c r="J128" s="45"/>
    </row>
    <row r="129" spans="2:10" ht="90" hidden="1" outlineLevel="2" x14ac:dyDescent="0.25">
      <c r="B129" s="45" t="s">
        <v>450</v>
      </c>
      <c r="C129" s="45"/>
      <c r="D129" s="33" t="s">
        <v>422</v>
      </c>
      <c r="E129" s="33" t="s">
        <v>423</v>
      </c>
      <c r="F129" s="45" t="s">
        <v>93</v>
      </c>
      <c r="G129" s="33" t="s">
        <v>395</v>
      </c>
      <c r="H129" s="40" t="s">
        <v>116</v>
      </c>
      <c r="I129" s="33" t="s">
        <v>119</v>
      </c>
      <c r="J129" s="45"/>
    </row>
    <row r="130" spans="2:10" ht="90" hidden="1" outlineLevel="2" x14ac:dyDescent="0.25">
      <c r="B130" s="45" t="s">
        <v>451</v>
      </c>
      <c r="C130" s="45"/>
      <c r="D130" s="33" t="s">
        <v>387</v>
      </c>
      <c r="E130" s="33" t="s">
        <v>425</v>
      </c>
      <c r="F130" s="45" t="s">
        <v>93</v>
      </c>
      <c r="G130" s="33" t="s">
        <v>395</v>
      </c>
      <c r="H130" s="40" t="s">
        <v>466</v>
      </c>
      <c r="I130" s="33" t="s">
        <v>119</v>
      </c>
      <c r="J130" s="45"/>
    </row>
    <row r="131" spans="2:10" ht="90" hidden="1" outlineLevel="2" x14ac:dyDescent="0.25">
      <c r="B131" s="45" t="s">
        <v>452</v>
      </c>
      <c r="C131" s="45"/>
      <c r="D131" s="33" t="s">
        <v>388</v>
      </c>
      <c r="E131" s="33" t="s">
        <v>426</v>
      </c>
      <c r="F131" s="45" t="s">
        <v>93</v>
      </c>
      <c r="G131" s="33" t="s">
        <v>396</v>
      </c>
      <c r="H131" s="40" t="s">
        <v>116</v>
      </c>
      <c r="I131" s="33" t="s">
        <v>119</v>
      </c>
      <c r="J131" s="45"/>
    </row>
    <row r="132" spans="2:10" ht="90" hidden="1" outlineLevel="2" x14ac:dyDescent="0.25">
      <c r="B132" s="45" t="s">
        <v>453</v>
      </c>
      <c r="C132" s="45"/>
      <c r="D132" s="33" t="s">
        <v>428</v>
      </c>
      <c r="E132" s="33" t="s">
        <v>427</v>
      </c>
      <c r="F132" s="45" t="s">
        <v>93</v>
      </c>
      <c r="G132" s="33" t="s">
        <v>396</v>
      </c>
      <c r="H132" s="40" t="s">
        <v>116</v>
      </c>
      <c r="I132" s="33" t="s">
        <v>119</v>
      </c>
      <c r="J132" s="45"/>
    </row>
    <row r="133" spans="2:10" ht="90" hidden="1" outlineLevel="2" x14ac:dyDescent="0.25">
      <c r="B133" s="45" t="s">
        <v>454</v>
      </c>
      <c r="C133" s="45"/>
      <c r="D133" s="33" t="s">
        <v>389</v>
      </c>
      <c r="E133" s="33" t="s">
        <v>429</v>
      </c>
      <c r="F133" s="45" t="s">
        <v>93</v>
      </c>
      <c r="G133" s="33" t="s">
        <v>396</v>
      </c>
      <c r="H133" s="40" t="s">
        <v>466</v>
      </c>
      <c r="I133" s="33" t="s">
        <v>119</v>
      </c>
      <c r="J133" s="45"/>
    </row>
    <row r="134" spans="2:10" ht="90" hidden="1" outlineLevel="2" x14ac:dyDescent="0.25">
      <c r="B134" s="45" t="s">
        <v>484</v>
      </c>
      <c r="C134" s="45"/>
      <c r="D134" s="33" t="s">
        <v>390</v>
      </c>
      <c r="E134" s="33" t="s">
        <v>430</v>
      </c>
      <c r="F134" s="45" t="s">
        <v>93</v>
      </c>
      <c r="G134" s="33" t="s">
        <v>397</v>
      </c>
      <c r="H134" s="40" t="s">
        <v>116</v>
      </c>
      <c r="I134" s="33" t="s">
        <v>119</v>
      </c>
      <c r="J134" s="45"/>
    </row>
    <row r="135" spans="2:10" ht="90" hidden="1" outlineLevel="2" x14ac:dyDescent="0.25">
      <c r="B135" s="45" t="s">
        <v>485</v>
      </c>
      <c r="C135" s="45"/>
      <c r="D135" s="33" t="s">
        <v>431</v>
      </c>
      <c r="E135" s="33" t="s">
        <v>432</v>
      </c>
      <c r="F135" s="45" t="s">
        <v>93</v>
      </c>
      <c r="G135" s="33" t="s">
        <v>397</v>
      </c>
      <c r="H135" s="40" t="s">
        <v>116</v>
      </c>
      <c r="I135" s="33" t="s">
        <v>119</v>
      </c>
      <c r="J135" s="45"/>
    </row>
    <row r="136" spans="2:10" ht="90" hidden="1" outlineLevel="2" x14ac:dyDescent="0.25">
      <c r="B136" s="45" t="s">
        <v>486</v>
      </c>
      <c r="C136" s="45"/>
      <c r="D136" s="33" t="s">
        <v>391</v>
      </c>
      <c r="E136" s="33" t="s">
        <v>433</v>
      </c>
      <c r="F136" s="45" t="s">
        <v>93</v>
      </c>
      <c r="G136" s="33" t="s">
        <v>397</v>
      </c>
      <c r="H136" s="40" t="s">
        <v>466</v>
      </c>
      <c r="I136" s="33" t="s">
        <v>119</v>
      </c>
      <c r="J136" s="45"/>
    </row>
    <row r="137" spans="2:10" ht="15.75" outlineLevel="1" collapsed="1" x14ac:dyDescent="0.25">
      <c r="B137" s="48" t="s">
        <v>447</v>
      </c>
      <c r="C137" s="60" t="s">
        <v>385</v>
      </c>
      <c r="D137" s="50"/>
      <c r="E137" s="50"/>
      <c r="F137" s="50"/>
      <c r="G137" s="50"/>
      <c r="H137" s="50"/>
      <c r="I137" s="50"/>
      <c r="J137" s="51"/>
    </row>
    <row r="138" spans="2:10" ht="105" hidden="1" outlineLevel="2" x14ac:dyDescent="0.25">
      <c r="B138" s="45" t="s">
        <v>455</v>
      </c>
      <c r="C138" s="45"/>
      <c r="D138" s="33" t="s">
        <v>411</v>
      </c>
      <c r="E138" s="33" t="s">
        <v>441</v>
      </c>
      <c r="F138" s="45" t="s">
        <v>93</v>
      </c>
      <c r="G138" s="33" t="s">
        <v>435</v>
      </c>
      <c r="H138" s="40" t="s">
        <v>116</v>
      </c>
      <c r="I138" s="33" t="s">
        <v>119</v>
      </c>
      <c r="J138" s="45"/>
    </row>
    <row r="139" spans="2:10" ht="105" hidden="1" outlineLevel="2" x14ac:dyDescent="0.25">
      <c r="B139" s="45" t="s">
        <v>487</v>
      </c>
      <c r="C139" s="45"/>
      <c r="D139" s="33" t="s">
        <v>434</v>
      </c>
      <c r="E139" s="33" t="s">
        <v>443</v>
      </c>
      <c r="F139" s="45" t="s">
        <v>93</v>
      </c>
      <c r="G139" s="33" t="s">
        <v>435</v>
      </c>
      <c r="H139" s="40" t="s">
        <v>116</v>
      </c>
      <c r="I139" s="33" t="s">
        <v>119</v>
      </c>
      <c r="J139" s="45"/>
    </row>
    <row r="140" spans="2:10" ht="105" hidden="1" outlineLevel="2" x14ac:dyDescent="0.25">
      <c r="B140" s="45" t="s">
        <v>488</v>
      </c>
      <c r="C140" s="45"/>
      <c r="D140" s="33" t="s">
        <v>436</v>
      </c>
      <c r="E140" s="33" t="s">
        <v>444</v>
      </c>
      <c r="F140" s="45" t="s">
        <v>93</v>
      </c>
      <c r="G140" s="33" t="s">
        <v>435</v>
      </c>
      <c r="H140" s="40" t="s">
        <v>466</v>
      </c>
      <c r="I140" s="33" t="s">
        <v>119</v>
      </c>
      <c r="J140" s="45"/>
    </row>
    <row r="141" spans="2:10" ht="105" hidden="1" outlineLevel="2" x14ac:dyDescent="0.25">
      <c r="B141" s="45" t="s">
        <v>489</v>
      </c>
      <c r="C141" s="45"/>
      <c r="D141" s="33" t="s">
        <v>437</v>
      </c>
      <c r="E141" s="33" t="s">
        <v>442</v>
      </c>
      <c r="F141" s="45" t="s">
        <v>93</v>
      </c>
      <c r="G141" s="33" t="s">
        <v>440</v>
      </c>
      <c r="H141" s="40" t="s">
        <v>116</v>
      </c>
      <c r="I141" s="33" t="s">
        <v>119</v>
      </c>
      <c r="J141" s="45"/>
    </row>
    <row r="142" spans="2:10" ht="105" hidden="1" outlineLevel="2" x14ac:dyDescent="0.25">
      <c r="B142" s="45" t="s">
        <v>490</v>
      </c>
      <c r="C142" s="45"/>
      <c r="D142" s="33" t="s">
        <v>438</v>
      </c>
      <c r="E142" s="33" t="s">
        <v>445</v>
      </c>
      <c r="F142" s="45" t="s">
        <v>93</v>
      </c>
      <c r="G142" s="33" t="s">
        <v>440</v>
      </c>
      <c r="H142" s="40" t="s">
        <v>116</v>
      </c>
      <c r="I142" s="33" t="s">
        <v>119</v>
      </c>
      <c r="J142" s="45"/>
    </row>
    <row r="143" spans="2:10" ht="105" hidden="1" outlineLevel="2" x14ac:dyDescent="0.25">
      <c r="B143" s="45" t="s">
        <v>491</v>
      </c>
      <c r="C143" s="45"/>
      <c r="D143" s="33" t="s">
        <v>439</v>
      </c>
      <c r="E143" s="33" t="s">
        <v>446</v>
      </c>
      <c r="F143" s="45" t="s">
        <v>93</v>
      </c>
      <c r="G143" s="33" t="s">
        <v>440</v>
      </c>
      <c r="H143" s="40" t="s">
        <v>466</v>
      </c>
      <c r="I143" s="33" t="s">
        <v>119</v>
      </c>
      <c r="J143" s="45"/>
    </row>
    <row r="144" spans="2:10" x14ac:dyDescent="0.25">
      <c r="B144" s="61" t="s">
        <v>176</v>
      </c>
      <c r="C144" s="61"/>
      <c r="D144" s="61"/>
      <c r="E144" s="61"/>
      <c r="F144" s="61"/>
      <c r="G144" s="61"/>
      <c r="H144" s="61"/>
      <c r="I144" s="61"/>
      <c r="J144" s="61"/>
    </row>
    <row r="145" spans="2:10" ht="15.75" outlineLevel="1" collapsed="1" x14ac:dyDescent="0.25">
      <c r="B145" s="48" t="s">
        <v>493</v>
      </c>
      <c r="C145" s="60" t="s">
        <v>342</v>
      </c>
      <c r="D145" s="50"/>
      <c r="E145" s="50"/>
      <c r="F145" s="50"/>
      <c r="G145" s="50"/>
      <c r="H145" s="50"/>
      <c r="I145" s="50"/>
      <c r="J145" s="51"/>
    </row>
    <row r="146" spans="2:10" ht="75" hidden="1" outlineLevel="2" x14ac:dyDescent="0.25">
      <c r="B146" s="45" t="s">
        <v>499</v>
      </c>
      <c r="C146" s="45"/>
      <c r="D146" s="33" t="s">
        <v>380</v>
      </c>
      <c r="E146" s="33" t="s">
        <v>343</v>
      </c>
      <c r="F146" s="45" t="s">
        <v>93</v>
      </c>
      <c r="G146" s="33" t="s">
        <v>344</v>
      </c>
      <c r="H146" s="40" t="s">
        <v>466</v>
      </c>
      <c r="I146" s="33" t="s">
        <v>204</v>
      </c>
      <c r="J146" s="45"/>
    </row>
    <row r="147" spans="2:10" x14ac:dyDescent="0.25">
      <c r="B147" s="61" t="s">
        <v>27</v>
      </c>
      <c r="C147" s="61"/>
      <c r="D147" s="61"/>
      <c r="E147" s="61"/>
      <c r="F147" s="61"/>
      <c r="G147" s="61"/>
      <c r="H147" s="61"/>
      <c r="I147" s="61"/>
      <c r="J147" s="61"/>
    </row>
    <row r="148" spans="2:10" ht="15.75" outlineLevel="1" x14ac:dyDescent="0.25">
      <c r="B148" s="48" t="s">
        <v>169</v>
      </c>
      <c r="C148" s="60"/>
      <c r="D148" s="58"/>
      <c r="E148" s="44"/>
      <c r="F148" s="44"/>
      <c r="G148" s="44"/>
      <c r="H148" s="59"/>
      <c r="I148" s="58"/>
      <c r="J148" s="44"/>
    </row>
    <row r="149" spans="2:10" ht="15.75" outlineLevel="1" x14ac:dyDescent="0.25">
      <c r="B149" s="45"/>
      <c r="C149" s="45"/>
      <c r="D149" s="45"/>
      <c r="E149" s="45"/>
      <c r="F149" s="45"/>
      <c r="G149" s="45"/>
      <c r="H149" s="40"/>
      <c r="I149" s="33"/>
      <c r="J149" s="45"/>
    </row>
    <row r="150" spans="2:10" ht="15.75" outlineLevel="1" x14ac:dyDescent="0.25">
      <c r="B150" s="45"/>
      <c r="C150" s="45"/>
      <c r="D150" s="45"/>
      <c r="E150" s="45"/>
      <c r="F150" s="45"/>
      <c r="G150" s="45"/>
      <c r="H150" s="40"/>
      <c r="I150" s="33"/>
      <c r="J150" s="45"/>
    </row>
    <row r="151" spans="2:10" x14ac:dyDescent="0.25">
      <c r="B151" s="61" t="s">
        <v>28</v>
      </c>
      <c r="C151" s="61"/>
      <c r="D151" s="61"/>
      <c r="E151" s="61"/>
      <c r="F151" s="61"/>
      <c r="G151" s="61"/>
      <c r="H151" s="61"/>
      <c r="I151" s="61"/>
      <c r="J151" s="61"/>
    </row>
    <row r="152" spans="2:10" ht="15.75" outlineLevel="1" x14ac:dyDescent="0.25">
      <c r="B152" s="48" t="s">
        <v>169</v>
      </c>
      <c r="C152" s="60"/>
      <c r="D152" s="58"/>
      <c r="E152" s="44"/>
      <c r="F152" s="44"/>
      <c r="G152" s="44"/>
      <c r="H152" s="59"/>
      <c r="I152" s="58"/>
      <c r="J152" s="44"/>
    </row>
    <row r="153" spans="2:10" ht="15.75" outlineLevel="1" x14ac:dyDescent="0.25">
      <c r="B153" s="45"/>
      <c r="C153" s="45"/>
      <c r="D153" s="45"/>
      <c r="E153" s="45"/>
      <c r="F153" s="45"/>
      <c r="G153" s="45"/>
      <c r="H153" s="40"/>
      <c r="I153" s="33"/>
      <c r="J153" s="45"/>
    </row>
    <row r="154" spans="2:10" ht="15.75" outlineLevel="1" x14ac:dyDescent="0.25">
      <c r="B154" s="45"/>
      <c r="C154" s="45"/>
      <c r="D154" s="45"/>
      <c r="E154" s="45"/>
      <c r="F154" s="45"/>
      <c r="G154" s="45"/>
      <c r="H154" s="40"/>
      <c r="I154" s="33"/>
      <c r="J154" s="45"/>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zoomScale="130" zoomScaleNormal="130" workbookViewId="0">
      <selection activeCell="K16" sqref="K16"/>
    </sheetView>
  </sheetViews>
  <sheetFormatPr defaultRowHeight="15" x14ac:dyDescent="0.25"/>
  <cols>
    <col min="12" max="12" width="47" customWidth="1"/>
  </cols>
  <sheetData>
    <row r="3" spans="12:12" ht="15.75" x14ac:dyDescent="0.25">
      <c r="L3" s="27" t="s">
        <v>530</v>
      </c>
    </row>
    <row r="4" spans="12:12" ht="15.75" x14ac:dyDescent="0.25">
      <c r="L4" s="27" t="s">
        <v>531</v>
      </c>
    </row>
    <row r="5" spans="12:12" ht="15.75" x14ac:dyDescent="0.25">
      <c r="L5" s="27" t="s">
        <v>532</v>
      </c>
    </row>
    <row r="6" spans="12:12" ht="15.75" x14ac:dyDescent="0.25">
      <c r="L6" s="27" t="s">
        <v>533</v>
      </c>
    </row>
    <row r="7" spans="12:12" ht="15.75" x14ac:dyDescent="0.25">
      <c r="L7" s="27"/>
    </row>
    <row r="8" spans="12:12" ht="31.5" x14ac:dyDescent="0.25">
      <c r="L8" s="70" t="s">
        <v>534</v>
      </c>
    </row>
    <row r="9" spans="12:12" ht="15.75" x14ac:dyDescent="0.25">
      <c r="L9" s="69"/>
    </row>
    <row r="10" spans="12:12" ht="15.75" x14ac:dyDescent="0.25">
      <c r="L10" s="69"/>
    </row>
    <row r="11" spans="12:12" ht="31.5" x14ac:dyDescent="0.25">
      <c r="L11" s="68" t="s">
        <v>494</v>
      </c>
    </row>
    <row r="12" spans="12:12" ht="15.75" x14ac:dyDescent="0.25">
      <c r="L12" s="69"/>
    </row>
    <row r="13" spans="12:12" ht="47.25" x14ac:dyDescent="0.25">
      <c r="L13" s="70" t="s">
        <v>492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61</v>
      </c>
      <c r="B3" s="30" t="s">
        <v>62</v>
      </c>
      <c r="C3" s="31" t="s">
        <v>70</v>
      </c>
    </row>
    <row r="4" spans="1:3" x14ac:dyDescent="0.25">
      <c r="A4" s="28">
        <v>1</v>
      </c>
      <c r="B4" s="28" t="s">
        <v>65</v>
      </c>
      <c r="C4" s="28" t="b">
        <v>0</v>
      </c>
    </row>
    <row r="5" spans="1:3" x14ac:dyDescent="0.25">
      <c r="A5" s="28">
        <v>2</v>
      </c>
      <c r="B5" s="28" t="s">
        <v>76</v>
      </c>
      <c r="C5" s="28" t="b">
        <v>0</v>
      </c>
    </row>
    <row r="6" spans="1:3" x14ac:dyDescent="0.25">
      <c r="A6" s="28">
        <v>3</v>
      </c>
      <c r="B6" s="28" t="s">
        <v>67</v>
      </c>
      <c r="C6" s="28" t="b">
        <v>0</v>
      </c>
    </row>
    <row r="7" spans="1:3" x14ac:dyDescent="0.25">
      <c r="A7" s="29">
        <v>4</v>
      </c>
      <c r="B7" s="29" t="s">
        <v>64</v>
      </c>
      <c r="C7" s="29" t="b">
        <v>1</v>
      </c>
    </row>
    <row r="10" spans="1:3" x14ac:dyDescent="0.25">
      <c r="A10" s="30" t="s">
        <v>61</v>
      </c>
      <c r="B10" s="30" t="s">
        <v>63</v>
      </c>
      <c r="C10" s="31" t="s">
        <v>70</v>
      </c>
    </row>
    <row r="11" spans="1:3" x14ac:dyDescent="0.25">
      <c r="A11" s="28">
        <v>1</v>
      </c>
      <c r="B11" s="28" t="s">
        <v>66</v>
      </c>
      <c r="C11" s="28" t="b">
        <v>0</v>
      </c>
    </row>
    <row r="12" spans="1:3" x14ac:dyDescent="0.25">
      <c r="A12" s="28">
        <v>2</v>
      </c>
      <c r="B12" s="28" t="s">
        <v>67</v>
      </c>
      <c r="C12" s="28" t="b">
        <v>0</v>
      </c>
    </row>
    <row r="13" spans="1:3" x14ac:dyDescent="0.25">
      <c r="A13" s="29">
        <v>3</v>
      </c>
      <c r="B13" s="29" t="s">
        <v>261</v>
      </c>
      <c r="C13" s="29" t="b">
        <v>1</v>
      </c>
    </row>
    <row r="16" spans="1:3" x14ac:dyDescent="0.25">
      <c r="A16" s="30" t="s">
        <v>61</v>
      </c>
      <c r="B16" s="30" t="s">
        <v>258</v>
      </c>
      <c r="C16" s="31" t="s">
        <v>70</v>
      </c>
    </row>
    <row r="17" spans="1:3" x14ac:dyDescent="0.25">
      <c r="A17" s="28">
        <v>1</v>
      </c>
      <c r="B17" s="28" t="s">
        <v>259</v>
      </c>
      <c r="C17" s="28" t="b">
        <v>0</v>
      </c>
    </row>
    <row r="18" spans="1:3" x14ac:dyDescent="0.25">
      <c r="A18" s="28">
        <v>2</v>
      </c>
      <c r="B18" s="66" t="s">
        <v>260</v>
      </c>
      <c r="C18" s="28" t="b">
        <v>0</v>
      </c>
    </row>
    <row r="19" spans="1:3" x14ac:dyDescent="0.25">
      <c r="A19" s="28">
        <v>3</v>
      </c>
      <c r="B19" s="67" t="s">
        <v>262</v>
      </c>
      <c r="C19" s="28" t="b">
        <v>0</v>
      </c>
    </row>
    <row r="20" spans="1:3" x14ac:dyDescent="0.25">
      <c r="A20" s="29">
        <v>4</v>
      </c>
      <c r="B20" s="72" t="s">
        <v>263</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42</v>
      </c>
      <c r="C7" s="13" t="s">
        <v>18</v>
      </c>
      <c r="D7" s="13" t="s">
        <v>19</v>
      </c>
      <c r="E7" s="13" t="s">
        <v>20</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44</v>
      </c>
      <c r="B10" s="6">
        <v>44</v>
      </c>
      <c r="C10" s="7" t="s">
        <v>57</v>
      </c>
      <c r="D10" s="7" t="s">
        <v>58</v>
      </c>
      <c r="E10" s="32" t="s">
        <v>60</v>
      </c>
      <c r="F10" s="33" t="s">
        <v>75</v>
      </c>
    </row>
    <row r="11" spans="1:6" s="8" customFormat="1" ht="60" x14ac:dyDescent="0.25">
      <c r="A11" s="6" t="s">
        <v>45</v>
      </c>
      <c r="B11" s="6">
        <v>45</v>
      </c>
      <c r="C11" s="7" t="s">
        <v>69</v>
      </c>
      <c r="D11" s="7" t="s">
        <v>59</v>
      </c>
      <c r="E11" s="33" t="s">
        <v>72</v>
      </c>
      <c r="F11" s="33" t="s">
        <v>73</v>
      </c>
    </row>
    <row r="12" spans="1:6" s="8" customFormat="1" ht="60" x14ac:dyDescent="0.25">
      <c r="A12" s="6" t="s">
        <v>46</v>
      </c>
      <c r="B12" s="6">
        <v>46</v>
      </c>
      <c r="C12" s="9" t="s">
        <v>71</v>
      </c>
      <c r="D12" s="7" t="s">
        <v>68</v>
      </c>
      <c r="E12" s="32" t="s">
        <v>60</v>
      </c>
      <c r="F12" s="33" t="s">
        <v>74</v>
      </c>
    </row>
    <row r="13" spans="1:6" s="8" customFormat="1" ht="15.75" x14ac:dyDescent="0.25">
      <c r="A13" s="6" t="s">
        <v>47</v>
      </c>
      <c r="B13" s="6"/>
      <c r="C13" s="9"/>
      <c r="D13" s="7"/>
      <c r="E13" s="6"/>
      <c r="F13" s="6"/>
    </row>
    <row r="14" spans="1:6" s="12" customFormat="1" ht="15.75" x14ac:dyDescent="0.25">
      <c r="A14" s="6" t="s">
        <v>48</v>
      </c>
      <c r="B14" s="3"/>
      <c r="C14" s="24"/>
      <c r="D14" s="2"/>
      <c r="E14" s="3"/>
      <c r="F14" s="3"/>
    </row>
    <row r="15" spans="1:6" ht="15.75" x14ac:dyDescent="0.25">
      <c r="A15" s="6" t="s">
        <v>49</v>
      </c>
      <c r="B15" s="3"/>
      <c r="C15" s="24"/>
      <c r="D15" s="2"/>
      <c r="E15" s="3"/>
      <c r="F15" s="3"/>
    </row>
    <row r="16" spans="1:6" ht="15.75" x14ac:dyDescent="0.25">
      <c r="A16" s="6" t="s">
        <v>50</v>
      </c>
      <c r="B16" s="6"/>
      <c r="C16" s="25"/>
      <c r="D16" s="11"/>
      <c r="E16" s="10"/>
      <c r="F16" s="10"/>
    </row>
    <row r="17" spans="1:6" s="8" customFormat="1" ht="15.75" x14ac:dyDescent="0.25">
      <c r="A17" s="6" t="s">
        <v>51</v>
      </c>
      <c r="B17" s="6"/>
      <c r="C17" s="25"/>
      <c r="D17" s="11"/>
      <c r="E17" s="10"/>
      <c r="F17" s="10"/>
    </row>
    <row r="18" spans="1:6" s="8" customFormat="1" ht="15.75" x14ac:dyDescent="0.25">
      <c r="A18" s="6" t="s">
        <v>52</v>
      </c>
      <c r="B18" s="23"/>
      <c r="C18" s="26"/>
      <c r="D18" s="11"/>
      <c r="E18" s="10"/>
      <c r="F18" s="10"/>
    </row>
    <row r="19" spans="1:6" ht="15.75" x14ac:dyDescent="0.25">
      <c r="A19" s="6" t="s">
        <v>53</v>
      </c>
      <c r="B19" s="3"/>
      <c r="C19" s="24"/>
      <c r="D19" s="3"/>
      <c r="E19" s="3"/>
      <c r="F19" s="3"/>
    </row>
    <row r="20" spans="1:6" ht="15.75" x14ac:dyDescent="0.25">
      <c r="A20" s="6" t="s">
        <v>54</v>
      </c>
      <c r="B20" s="3"/>
      <c r="C20" s="24"/>
      <c r="D20" s="3"/>
      <c r="E20" s="3"/>
      <c r="F20" s="3"/>
    </row>
    <row r="21" spans="1:6" ht="15.75" x14ac:dyDescent="0.25">
      <c r="A21" s="6" t="s">
        <v>55</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Xyu</cp:lastModifiedBy>
  <dcterms:created xsi:type="dcterms:W3CDTF">2010-07-20T13:14:34Z</dcterms:created>
  <dcterms:modified xsi:type="dcterms:W3CDTF">2014-04-22T22:51:18Z</dcterms:modified>
</cp:coreProperties>
</file>