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Specification'!$B$10:$J$100</definedName>
    <definedName name="_xlnm._FilterDatabase" localSheetId="7" hidden="1">'Testcase Sprint 1'!$A$7:$F$7</definedName>
  </definedNames>
  <calcPr calcId="152511"/>
</workbook>
</file>

<file path=xl/calcChain.xml><?xml version="1.0" encoding="utf-8"?>
<calcChain xmlns="http://schemas.openxmlformats.org/spreadsheetml/2006/main">
  <c r="C258" i="7" l="1"/>
  <c r="C248" i="7"/>
  <c r="C244" i="7"/>
  <c r="C234" i="7"/>
  <c r="C225" i="7"/>
  <c r="C217" i="7"/>
  <c r="C209" i="7"/>
  <c r="C201" i="7"/>
  <c r="C194" i="7"/>
  <c r="C187" i="7"/>
  <c r="C180" i="7"/>
  <c r="C173" i="7"/>
  <c r="C143" i="7"/>
  <c r="C138" i="7"/>
  <c r="C130" i="7"/>
  <c r="C122" i="7"/>
  <c r="C115" i="7"/>
  <c r="C108" i="7"/>
  <c r="C100" i="7"/>
  <c r="C97" i="7"/>
  <c r="C94" i="7"/>
  <c r="C88" i="7"/>
  <c r="C82" i="7"/>
  <c r="C57" i="7"/>
  <c r="C49" i="7"/>
  <c r="C43" i="7"/>
  <c r="C39" i="7"/>
  <c r="C35" i="7"/>
  <c r="C21" i="7"/>
  <c r="C27" i="7"/>
  <c r="C16" i="7"/>
  <c r="C12" i="7"/>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<sst xmlns="http://schemas.openxmlformats.org/spreadsheetml/2006/main" count="1632" uniqueCount="794">
  <si>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</si>
  <si>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</si>
  <si>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</si>
  <si>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</si>
  <si>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</si>
  <si>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</si>
  <si>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</si>
  <si>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</si>
  <si>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</si>
  <si>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</si>
  <si>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</si>
  <si>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</si>
  <si>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</si>
  <si>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</si>
  <si>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</si>
  <si>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</si>
  <si>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</si>
  <si>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</si>
  <si>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</si>
  <si>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</si>
  <si>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</si>
  <si>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</si>
  <si>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</si>
  <si>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</si>
  <si>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</si>
  <si>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</si>
  <si>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</si>
  <si>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</si>
  <si>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</si>
  <si>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</si>
  <si>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</si>
  <si>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</si>
  <si>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</si>
  <si>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</si>
  <si>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</si>
  <si>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</si>
  <si>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</si>
  <si>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</si>
  <si>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</si>
  <si>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</si>
  <si>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</si>
  <si>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</si>
  <si>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</si>
  <si>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</si>
  <si>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</si>
  <si>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</si>
  <si>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</si>
  <si>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</si>
  <si>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</si>
  <si>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</si>
  <si>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</si>
  <si>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</si>
  <si>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</si>
  <si>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</si>
  <si>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</si>
  <si>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</si>
  <si>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</si>
  <si>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</si>
  <si>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</si>
  <si>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</si>
  <si>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</si>
  <si>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</si>
  <si>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</si>
  <si>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</si>
  <si>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</si>
  <si>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</si>
  <si>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</si>
  <si>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</si>
  <si>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</si>
  <si>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</si>
  <si>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</si>
  <si>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</si>
  <si>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</si>
  <si>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</si>
  <si>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</si>
  <si>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</si>
  <si>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</si>
  <si>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</si>
  <si>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</si>
  <si>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</si>
  <si>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</si>
  <si>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</si>
  <si>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</si>
  <si>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</si>
  <si>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</si>
  <si>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</si>
  <si>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</si>
  <si>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</si>
  <si>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</si>
  <si>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</si>
  <si>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</si>
  <si>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</si>
  <si>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</si>
  <si>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</si>
  <si>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</si>
  <si>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</si>
  <si>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</si>
  <si>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</si>
  <si>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</si>
  <si>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</si>
  <si>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</si>
  <si>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</si>
  <si>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</si>
  <si>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</si>
  <si>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</si>
  <si>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</si>
  <si>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</si>
  <si>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</si>
  <si>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</si>
  <si>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</si>
  <si>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</si>
  <si>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</si>
  <si>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</si>
  <si>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</si>
  <si>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</si>
  <si>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</si>
  <si>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</si>
  <si>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</si>
  <si>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</si>
  <si>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</si>
  <si>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</si>
  <si>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</si>
  <si>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</si>
  <si>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</si>
  <si>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</si>
  <si>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</si>
  <si>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</si>
  <si>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</si>
  <si>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</si>
  <si>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</si>
  <si>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</si>
  <si>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</si>
  <si>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</si>
  <si>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</si>
  <si>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</si>
  <si>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</si>
  <si>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</si>
  <si>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</si>
  <si>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</si>
  <si>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</si>
  <si>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</si>
  <si>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</si>
  <si>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</si>
  <si>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</si>
  <si>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</si>
  <si>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</si>
  <si>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</si>
  <si>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</si>
  <si>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</si>
  <si>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</si>
  <si>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</si>
  <si>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</si>
  <si>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</si>
  <si>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</si>
  <si>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</si>
  <si>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</si>
  <si>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</si>
  <si>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</si>
  <si>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</si>
  <si>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</si>
  <si>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</si>
  <si>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</si>
  <si>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</si>
  <si>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</si>
  <si>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</si>
  <si>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</si>
  <si>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</si>
  <si>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</si>
  <si>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</si>
  <si>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</si>
  <si>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</si>
  <si>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</si>
  <si>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</si>
  <si>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</si>
  <si>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</si>
  <si>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</si>
  <si>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</si>
  <si>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</si>
  <si>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</si>
  <si>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</si>
  <si>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</si>
  <si>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</si>
  <si>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</si>
  <si>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</si>
  <si>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</si>
  <si>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</si>
  <si>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</si>
  <si>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</si>
  <si>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</si>
  <si>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</si>
  <si>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</si>
  <si>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</si>
  <si>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</si>
  <si>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</si>
  <si>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</si>
  <si>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</si>
  <si>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</si>
  <si>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</si>
  <si>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</si>
  <si>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</si>
  <si>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</si>
  <si>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</si>
  <si>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</si>
  <si>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</si>
  <si>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</si>
  <si>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</si>
  <si>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</si>
  <si>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</si>
  <si>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</si>
  <si>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</si>
  <si>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</si>
  <si>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</si>
  <si>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</si>
  <si>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</si>
  <si>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</si>
  <si>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</si>
  <si>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</si>
  <si>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</si>
  <si>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</si>
  <si>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</si>
  <si>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</si>
  <si>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</si>
  <si>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</si>
  <si>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</si>
  <si>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</si>
  <si>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</si>
  <si>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</si>
  <si>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</si>
  <si>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</si>
  <si>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</si>
  <si>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</si>
  <si>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</si>
  <si>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</si>
  <si>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</si>
  <si>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</si>
  <si>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</si>
  <si>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</si>
  <si>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</si>
  <si>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</si>
  <si>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</si>
  <si>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</si>
  <si>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</si>
  <si>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</si>
  <si>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</si>
  <si>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</si>
  <si>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</si>
  <si>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</si>
  <si>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</si>
  <si>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</si>
  <si>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</si>
  <si>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</si>
  <si>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</si>
  <si>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</si>
  <si>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</si>
  <si>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</si>
  <si>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</si>
  <si>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</si>
  <si>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</si>
  <si>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</si>
  <si>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</si>
  <si>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</si>
  <si>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</si>
  <si>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</si>
  <si>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</si>
  <si>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</si>
  <si>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</si>
  <si>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</si>
  <si>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</si>
  <si>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</si>
  <si>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</si>
  <si>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</si>
  <si>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</si>
  <si>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</si>
  <si>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</si>
  <si>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</si>
  <si>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</si>
  <si>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</si>
  <si>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</si>
  <si>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</si>
  <si>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</si>
  <si>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</si>
  <si>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</si>
  <si>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</si>
  <si>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</si>
  <si>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</si>
  <si>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</si>
  <si>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</si>
  <si>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</si>
  <si>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</si>
  <si>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</si>
  <si>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</si>
  <si>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</si>
  <si>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</si>
  <si>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</si>
  <si>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</si>
  <si>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</si>
  <si>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</si>
  <si>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</si>
  <si>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</si>
  <si>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</si>
  <si>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</si>
  <si>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</si>
  <si>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</si>
  <si>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</si>
  <si>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</si>
  <si>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</si>
  <si>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</si>
  <si>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</si>
  <si>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</si>
  <si>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</si>
  <si>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</si>
  <si>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</si>
  <si>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</si>
  <si>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</si>
  <si>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</si>
  <si>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</si>
  <si>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</si>
  <si>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</si>
  <si>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</si>
  <si>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</si>
  <si>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</si>
  <si>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</si>
  <si>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</si>
  <si>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</si>
  <si>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</si>
  <si>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</si>
  <si>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</si>
  <si>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</si>
  <si>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</si>
  <si>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</si>
  <si>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</si>
  <si>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</si>
  <si>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</si>
  <si>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</si>
  <si>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</si>
  <si>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</si>
  <si>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</si>
  <si>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</si>
  <si>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</si>
  <si>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</si>
  <si>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</si>
  <si>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</si>
  <si>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</si>
  <si>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</si>
  <si>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</si>
  <si>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</si>
  <si>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</si>
  <si>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</si>
  <si>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</si>
  <si>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</si>
  <si>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</si>
  <si>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</si>
  <si>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</si>
  <si>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</si>
  <si>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</si>
  <si>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</si>
  <si>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</si>
  <si>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</si>
  <si>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</si>
  <si>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</si>
  <si>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</si>
  <si>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</si>
  <si>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</si>
  <si>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</si>
  <si>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</si>
  <si>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</si>
  <si>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</si>
  <si>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</si>
  <si>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</si>
  <si>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</si>
  <si>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</si>
  <si>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</si>
  <si>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</si>
  <si>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</si>
  <si>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</si>
  <si>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</si>
  <si>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</si>
  <si>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</si>
  <si>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</si>
  <si>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</si>
  <si>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</si>
  <si>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</si>
  <si>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</si>
  <si>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</si>
  <si>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</si>
  <si>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</si>
  <si>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</si>
  <si>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</si>
  <si>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</si>
  <si>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</si>
  <si>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</si>
  <si>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</si>
  <si>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</si>
  <si>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</si>
  <si>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</si>
  <si>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</si>
  <si>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</si>
  <si>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</si>
  <si>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</si>
  <si>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</si>
  <si>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</si>
  <si>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</si>
  <si>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</si>
  <si>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</si>
  <si>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</si>
  <si>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</si>
  <si>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</si>
  <si>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</si>
  <si>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</si>
  <si>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</si>
  <si>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</si>
  <si>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</si>
  <si>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</si>
  <si>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</si>
  <si>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</si>
  <si>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</si>
  <si>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</si>
  <si>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</si>
  <si>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</si>
  <si>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</si>
  <si>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</si>
  <si>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</si>
  <si>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</si>
  <si>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</si>
  <si>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</si>
  <si>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</si>
  <si>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</si>
  <si>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</si>
  <si>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</si>
  <si>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</si>
  <si>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</si>
  <si>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</si>
  <si>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</si>
  <si>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</si>
  <si>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</si>
  <si>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</si>
  <si>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</si>
  <si>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</si>
  <si>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</si>
  <si>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</si>
  <si>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</si>
  <si>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</si>
  <si>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</si>
  <si>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</si>
  <si>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</si>
  <si>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</si>
  <si>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</si>
  <si>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</si>
  <si>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</si>
  <si>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</si>
  <si>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</si>
  <si>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</si>
  <si>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</si>
  <si>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</si>
  <si>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</si>
  <si>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</si>
  <si>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</si>
  <si>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</si>
  <si>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</si>
  <si>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</si>
  <si>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</si>
  <si>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</si>
  <si>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</si>
  <si>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</si>
  <si>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</si>
  <si>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</si>
  <si>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</si>
  <si>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</si>
  <si>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</si>
  <si>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</si>
  <si>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</si>
  <si>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</si>
  <si>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</si>
  <si>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</si>
  <si>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</si>
  <si>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</si>
  <si>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</si>
  <si>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</si>
  <si>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</si>
  <si>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</si>
  <si>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</si>
  <si>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</si>
  <si>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</si>
  <si>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</si>
  <si>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</si>
  <si>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</si>
  <si>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</si>
  <si>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</si>
  <si>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</si>
  <si>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</si>
  <si>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</si>
  <si>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</si>
  <si>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</si>
  <si>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</si>
  <si>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</si>
  <si>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</si>
  <si>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</si>
  <si>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</si>
  <si>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</si>
  <si>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</si>
  <si>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TO.27</t>
  </si>
  <si>
    <t>TO.28</t>
  </si>
  <si>
    <t>TO.29</t>
  </si>
  <si>
    <t>TO.30</t>
  </si>
  <si>
    <t>Thông tin câu hỏi và câu trả lời được lưu vào cơ sở dữ liệu. Danh sách có sẵn của bộ từ điển được cập nhật</t>
  </si>
  <si>
    <t>04.01.2014</t>
  </si>
  <si>
    <t>04.08.2014</t>
  </si>
  <si>
    <t>Update</t>
  </si>
  <si>
    <t>Gửi câu hỏi sang công cụ quản trị bộ từ điển - Nhận câu hỏi từ công cụ hiển thị</t>
  </si>
  <si>
    <t>TO.31</t>
  </si>
  <si>
    <t>TO.32</t>
  </si>
  <si>
    <t>TO.33</t>
  </si>
  <si>
    <t>TC.13.4</t>
  </si>
  <si>
    <t>TC.15.3</t>
  </si>
  <si>
    <t>TC.15.4</t>
  </si>
  <si>
    <t>TC.14.3</t>
  </si>
  <si>
    <t>TC.14.4</t>
  </si>
  <si>
    <t>TC.27.1</t>
  </si>
  <si>
    <t>TC.28.1</t>
  </si>
  <si>
    <t>TC.29.1</t>
  </si>
  <si>
    <t>TC.30.1</t>
  </si>
  <si>
    <t>TC.31.1</t>
  </si>
  <si>
    <t>TC.32.1</t>
  </si>
  <si>
    <t>TC.33.1</t>
  </si>
  <si>
    <t>TO.34</t>
  </si>
  <si>
    <t>TO.35</t>
  </si>
  <si>
    <t>TO.36</t>
  </si>
  <si>
    <t>TO.37</t>
  </si>
  <si>
    <t>TC.34.1</t>
  </si>
  <si>
    <t>csk16tdeadlineteam@gmail.com</t>
  </si>
  <si>
    <t>vanlang12345</t>
  </si>
  <si>
    <t>smtp.gmail.com</t>
  </si>
  <si>
    <t>TC.37.1</t>
  </si>
  <si>
    <t>com.mysql.jdbc.Driver</t>
  </si>
  <si>
    <t>jdbc:mysql://10.11.27.11:3306/admissionsystem</t>
  </si>
  <si>
    <t>admin</t>
  </si>
  <si>
    <t>TC.35.1</t>
  </si>
  <si>
    <t>TC.36.1</t>
  </si>
  <si>
    <t>TC.36.2</t>
  </si>
  <si>
    <t>admin123</t>
  </si>
  <si>
    <t>clone02</t>
  </si>
  <si>
    <t>Search</t>
  </si>
  <si>
    <t>Allows searching by content questions or Title</t>
  </si>
  <si>
    <t>Displays detailed questions</t>
  </si>
  <si>
    <t>Show details of the selected questions</t>
  </si>
  <si>
    <t>Implementation of questions put to the dictionary from the list answered</t>
  </si>
  <si>
    <t>Lets take questions from the list-saved questions on the current list</t>
  </si>
  <si>
    <t>Implementation of questions put to the dictionary from the list available</t>
  </si>
  <si>
    <t>Lets take questions from the list-available questions on the current list</t>
  </si>
  <si>
    <t>Search the dictionaries management system</t>
  </si>
  <si>
    <t>View question</t>
  </si>
  <si>
    <t>Insert question into dictionary</t>
  </si>
  <si>
    <t>Search the dictionaries display system</t>
  </si>
  <si>
    <t>Displays a list of questions</t>
  </si>
  <si>
    <t>All questions, answers at the current list of dictionaries is displayed on the DDS</t>
  </si>
  <si>
    <t>DMS</t>
  </si>
  <si>
    <t>DDS</t>
  </si>
  <si>
    <t>Dictionary management system</t>
  </si>
  <si>
    <t>Dictionary display system</t>
  </si>
  <si>
    <t>Term Table</t>
  </si>
  <si>
    <t>Displaying 10 questions per page, displaying a maximum of 3 pages</t>
  </si>
  <si>
    <t>Adjust the number of questions, number of pages displayed on the DDS</t>
  </si>
  <si>
    <t>Show list question</t>
  </si>
  <si>
    <t>Bring a list of questions through the Dictionary Display system</t>
  </si>
  <si>
    <t>Pagination for list question</t>
  </si>
  <si>
    <t>Information displayed in the list of questions</t>
  </si>
  <si>
    <t>Displaying 6 questions per page, displaying a maximum of 3 pages</t>
  </si>
  <si>
    <t>Information generalized list of 4 questions: unanswered, tempsave, saved, deleted</t>
  </si>
  <si>
    <t>Create questions on DMS</t>
  </si>
  <si>
    <t>Create question</t>
  </si>
  <si>
    <t>Users create questions, the answers to the dictionary. 
Questions could be transferred to the Available list of dictionaries</t>
  </si>
  <si>
    <t>Create questions on DDS</t>
  </si>
  <si>
    <t>Users create questions.
Questions could be transferred to the list-unanswer of dictionaries</t>
  </si>
  <si>
    <t>Drop dictionary</t>
  </si>
  <si>
    <t>Lets take questions from the current list of dictionaries on the list-droped</t>
  </si>
  <si>
    <t>Implement put questions to the list were dropped from the current list</t>
  </si>
  <si>
    <t>Delete many questions in the dictionary</t>
  </si>
  <si>
    <t>Make cleared many questions to the dictionary from the current list</t>
  </si>
  <si>
    <t>Make cleared many questions to the dictionary from the available list</t>
  </si>
  <si>
    <t>Make cleared many questions to the dictionary from the drop list</t>
  </si>
  <si>
    <t>Lets take questions from the current list of dictionaries on the deleted list</t>
  </si>
  <si>
    <t>Make lots of questions put to the dictionary from the list available</t>
  </si>
  <si>
    <t>Lets take questions from the list available of dictionaries  on the current list</t>
  </si>
  <si>
    <t>Status of dictionary</t>
  </si>
  <si>
    <t>Displays lists of dictionaries</t>
  </si>
  <si>
    <t>Setting for pagination</t>
  </si>
  <si>
    <t>Show all lists: available, current, droped, deleted.</t>
  </si>
  <si>
    <t>Display 5 questions per page, displaying a maximum of 3 pages</t>
  </si>
  <si>
    <t>Adjust the display of items in the list</t>
  </si>
  <si>
    <t>Configured to send mail</t>
  </si>
  <si>
    <t>User management</t>
  </si>
  <si>
    <t>Configuring the system</t>
  </si>
  <si>
    <t>Adjust display a list-unanswer</t>
  </si>
  <si>
    <t>Adjust display a list-tempsave</t>
  </si>
  <si>
    <t>Adjust display a list-saved</t>
  </si>
  <si>
    <t>Adjust display a list-deleted</t>
  </si>
  <si>
    <t>Adjust display a list-available</t>
  </si>
  <si>
    <t>Adjust display a list-current</t>
  </si>
  <si>
    <t>Adjust display a list-droped</t>
  </si>
  <si>
    <t>Cho phép điều chỉnh hiển thị ở danh sách đã hạ
Regulatory Information includes number of questions displayed per page, the maximum number of page impressions</t>
  </si>
  <si>
    <t>Allows adjustment appears in the list-unanswer
Regulatory Information includes number of questions displayed per page, the maximum number of page impressions</t>
  </si>
  <si>
    <t>Allows adjustment appears in the list-tempsave
Regulatory Information includes number of questions displayed per page, the maximum number of page impressions</t>
  </si>
  <si>
    <t>Allows adjustment appears in the list-saved
Regulatory Information includes number of questions displayed per page, the maximum number of page impressions</t>
  </si>
  <si>
    <t>Allows adjustment appears in the list-deleted
Regulatory Information includes number of questions displayed per page, the maximum number of page impressions</t>
  </si>
  <si>
    <t>Allows adjustment appears in the list-available
Regulatory Information includes number of questions displayed per page, the maximum number of page impressions</t>
  </si>
  <si>
    <t>Allows adjustment appears in the list-current
Regulatory Information includes number of questions displayed per page, the maximum number of page impressions</t>
  </si>
  <si>
    <t>Adjust display a list-deleted (dictionary)</t>
  </si>
  <si>
    <t>Management authority</t>
  </si>
  <si>
    <t>Display functions follow authority</t>
  </si>
  <si>
    <t>Allows adjustment related to mail information to send an answer to the question</t>
  </si>
  <si>
    <t>Lets see all registered users and edit user authority</t>
  </si>
  <si>
    <t>With admin: display full function
With User: Restrict certain functions related to system</t>
  </si>
  <si>
    <t>Allows adjustment information system: Database, Username, password</t>
  </si>
  <si>
    <t>Testcase failed: 3 (chiếm 6%)</t>
  </si>
  <si>
    <t>Testcase block: 0 (chiếm 0%)</t>
  </si>
  <si>
    <t>Testcase passed approximate 94% accordance with the criteria set out in level GOOD (&gt;80%).</t>
  </si>
  <si>
    <t>Testcase Failed: have solutions but not enough time, switch to Sprint next product improvements.</t>
  </si>
  <si>
    <t>Perform a search by content questions</t>
  </si>
  <si>
    <t>Show notification no data found</t>
  </si>
  <si>
    <t>Pre-conditions: Users logged into the site. 
In database available 2 questions, 1 question from content 'tuyển sinh', title 1 sentence with the word 'tuyển sinh'
1. Choose search form 
2. Import data 'tuyển sinh' 
3. Confirmation search</t>
  </si>
  <si>
    <t>Pre-conditions: Users logged into the site. 
1. Choose search form 
2. Import data 'aaaaa'</t>
  </si>
  <si>
    <t>Display List 2 questions with content and corresponding title search keywords</t>
  </si>
  <si>
    <t>Show notification not find data corresponding keywords</t>
  </si>
  <si>
    <t>Total Testcase: 47</t>
  </si>
  <si>
    <t>Testcase passed: 44 (chiếm 94%)</t>
  </si>
  <si>
    <t>1. Choose list- unanswered 
2. Choose a question 
3. Check data</t>
  </si>
  <si>
    <t>2. Check data</t>
  </si>
  <si>
    <t>Details of questions together with answers compiled frame selected is displayed on the interface. The information includes: 
  - Post date 
  - Content 
  - Sender email address</t>
  </si>
  <si>
    <t>Show detailed information of a selected question from the list-unanswered</t>
  </si>
  <si>
    <t>Show detailed information of a selected question from the list-tempsave</t>
  </si>
  <si>
    <t>Show detailed information of a selected question from the list-saved</t>
  </si>
  <si>
    <t>Users choose from a list -saved on the list of available dictionaries</t>
  </si>
  <si>
    <t>Users choose from a list -available on the list of current dictionaries</t>
  </si>
  <si>
    <t>Pre-conditions:Users logged into the site. 
In the list of questions answered 10 records available</t>
  </si>
  <si>
    <t>The question was transferred to the available list. Show notification Putting the question in dictionaries success</t>
  </si>
  <si>
    <t>The question was transferred to the currnet list. Show notification Putting the question in dictionaries success</t>
  </si>
  <si>
    <t xml:space="preserve">2. Choose question </t>
  </si>
  <si>
    <t xml:space="preserve">3. Choose Add to dictionary </t>
  </si>
  <si>
    <t>4. Confirming Add to dictionary</t>
  </si>
  <si>
    <t>1. Select list-saved</t>
  </si>
  <si>
    <t>2. Select list-available</t>
  </si>
  <si>
    <t>1. Select dictionary</t>
  </si>
  <si>
    <t>Displays a list of questions in the current list of dictionaries on DDS</t>
  </si>
  <si>
    <t>Each page displays 10 questions. Displaying a maximum of 3 pages.</t>
  </si>
  <si>
    <t xml:space="preserve">1. Open DDS web </t>
  </si>
  <si>
    <t>Displaying 10 questions per page, maximum 3 pages. 
When choosing the questions to see, the site displays detailed information questions</t>
  </si>
  <si>
    <t xml:space="preserve">Pre-conditions: The current list of dictionaries is available 40 question </t>
  </si>
  <si>
    <t>2. Select page 2</t>
  </si>
  <si>
    <t>3. Select page 3</t>
  </si>
  <si>
    <t>4. Select page 4</t>
  </si>
  <si>
    <t>5. Select page 5</t>
  </si>
  <si>
    <t>3. Select page 2</t>
  </si>
  <si>
    <t>4. Select page 3</t>
  </si>
  <si>
    <t>5. Select page 4</t>
  </si>
  <si>
    <t>6. Select page 5</t>
  </si>
  <si>
    <t>Page 1 showing 10 questions</t>
  </si>
  <si>
    <t>Page 2 showing 10 questions</t>
  </si>
  <si>
    <t>Page 3 showing 10 questions</t>
  </si>
  <si>
    <t>Page 4 showing 10 questions
When select page 4, The web only shows page  4, 5, 6. Hiding page 1, 2, 3</t>
  </si>
  <si>
    <t>Adjust the number of questions displayed a page, the page displays the maximum number for the display system</t>
  </si>
  <si>
    <t>2. Confirm</t>
  </si>
  <si>
    <t>1. Fill in the number of questions per page display</t>
  </si>
  <si>
    <t>Some questions and some pages are displayed in the display system correct information included in</t>
  </si>
  <si>
    <t>Do not allow negative integers or decimal</t>
  </si>
  <si>
    <t xml:space="preserve">Each page in question lists show only unanswered question 6. 
Displaying a maximum of 3 pages in list- unanswered 
</t>
  </si>
  <si>
    <t xml:space="preserve">Each page in question lists show only unanswered question 6. 
Displaying a maximum of 3 pages in list- tempsave
</t>
  </si>
  <si>
    <t xml:space="preserve">Each page in question lists show only unanswered question 6. 
Displaying a maximum of 3 pages in list-saved
</t>
  </si>
  <si>
    <t xml:space="preserve">Each page in question lists show only unanswered question 6. 
Displaying a maximum of 3 pages in list-deleted
</t>
  </si>
  <si>
    <t>Pre-conditions:  Users logged into the site.
In the database there are 25 records unanswered questions</t>
  </si>
  <si>
    <t>Pre-conditions: Users logged into the site. 
1. Chọn tạo câu hỏi
2. Điền thông tin tiêu đề
3. Điền thông tin câu hỏi
4. Điền thông tin câu trả lời
5. Chọn Lưu</t>
  </si>
  <si>
    <t>Pre-conditions: Users logged into the site. In the database there are 25 records câu hỏi lưu tạm</t>
  </si>
  <si>
    <t>Pre-conditions: Users logged into the site. In the database there are 25 records câu hỏi đã trả lời</t>
  </si>
  <si>
    <t>Pre-conditions: Users logged into the site. In the database there are 25 records câu hỏi đã xóa</t>
  </si>
  <si>
    <t>Page 1 showing 6 questions</t>
  </si>
  <si>
    <t>Page 2 showing 6 questions</t>
  </si>
  <si>
    <t>Page 3 showing 6 questions</t>
  </si>
  <si>
    <t>Page 4 showing 6 questions
When select page 4, The web only shows page  4, 5, 6. Hiding page 1, 2, 3</t>
  </si>
  <si>
    <t>1. Choose List-unanswer</t>
  </si>
  <si>
    <t>1. Choose List-Tempsave</t>
  </si>
  <si>
    <t>1. Choose List-Saved</t>
  </si>
  <si>
    <t>1. Choose List-Deleted</t>
  </si>
  <si>
    <t>Pre-conditions: Users logged into the site. 
1. Choose List-unanswer
2. Check data</t>
  </si>
  <si>
    <t>Pre-conditions: Users logged into the site. 
1. Choose List-Tempsaved
2. Check data</t>
  </si>
  <si>
    <t>Pre-conditions: Users logged into the site. 
1. Choose List-Saved
2. Check data</t>
  </si>
  <si>
    <t>Pre-conditions: Users logged into the site. 
1. Choose List-Deleted
2. Check data</t>
  </si>
  <si>
    <t>Show checkbox before each question 
Information is displayed in the list include: 
  - Sender email address 
  - Post date 
  - Title 
  - Synopsis</t>
  </si>
  <si>
    <t>Show List-unanswer</t>
  </si>
  <si>
    <t>Show List-Tempsaved</t>
  </si>
  <si>
    <t>Show List-Saved</t>
  </si>
  <si>
    <t>Show List-Deleted</t>
  </si>
  <si>
    <t>Details of questions together with answers compiled frame selected is displayed on the interface. The information includes: 
  - Post date 
  - Content 
  - Sender email address
  - Answer By</t>
  </si>
  <si>
    <t>Pre-conditions: Users logged into the site. 
1. Choose List-unanswer
2. Select a question
3. Check data</t>
  </si>
  <si>
    <t>Pre-conditions: Users logged into the site. 
1. Choose List-Tempsave
2. Select a question
3. Check data</t>
  </si>
  <si>
    <t>Pre-conditions: Users logged into the site. 
1. Choose List-Saved
2. Select a question
3. Check data</t>
  </si>
  <si>
    <t>Pre-conditions: Users logged into the site. 
1. Choose List-Deleted
2. Select a question
3. Check data</t>
  </si>
  <si>
    <t>create new posts for the answerer department</t>
  </si>
  <si>
    <t>1. Complete the name 
2. Complete information Email 
3. Complete the questions 
4. Choose Send</t>
  </si>
  <si>
    <t>Question stored on the database. List-unanswered was updated</t>
  </si>
  <si>
    <t>Pre-conditions: Users logged into the site. 
In the list of currently existing 10 records</t>
  </si>
  <si>
    <t>The user selects one or more questions from the current list were included in the drop list</t>
  </si>
  <si>
    <t>Question moved on the drop list. Show notification successfully drop question</t>
  </si>
  <si>
    <t xml:space="preserve">2. Choose current list </t>
  </si>
  <si>
    <t xml:space="preserve">3. Select a question </t>
  </si>
  <si>
    <t>. Choose dictionary</t>
  </si>
  <si>
    <t xml:space="preserve">4. Choose drop question </t>
  </si>
  <si>
    <t>5. Confirm drop question</t>
  </si>
  <si>
    <t>Question moved on the deleted list. Show notification successfully delete question</t>
  </si>
  <si>
    <t>User deleted multi question from list-available</t>
  </si>
  <si>
    <t>User deleted multi question from list-current</t>
  </si>
  <si>
    <t>User deleted multi question from list-droped</t>
  </si>
  <si>
    <t xml:space="preserve">2. Choose list-available </t>
  </si>
  <si>
    <t xml:space="preserve">4. Choose delete question </t>
  </si>
  <si>
    <t>5. Confirm delete question</t>
  </si>
  <si>
    <t>2. Choose list-current</t>
  </si>
  <si>
    <t>The question was transferred to the current list. Show notification Putting the question in dictionaries success</t>
  </si>
  <si>
    <t>1. Choose dictionary</t>
  </si>
  <si>
    <t>4. Choose Insert</t>
  </si>
  <si>
    <t>5. Confirm Insert</t>
  </si>
  <si>
    <t>Users multiple choice questions from the list of available dictionaries insert into the current list</t>
  </si>
  <si>
    <t>Show checkbox before each question 
Information is displayed in the list include: 
  - Question 
  - The answer 
  - Post date</t>
  </si>
  <si>
    <t>Show List-available</t>
  </si>
  <si>
    <t>Show List-current</t>
  </si>
  <si>
    <t>Show List-droped</t>
  </si>
  <si>
    <t>Show List-deleted</t>
  </si>
  <si>
    <t>Pre-conditions: Users logged into the site. 
1. Select dictonary
2. Select list-available
3. Check data</t>
  </si>
  <si>
    <t>Pre-conditions: Users logged into the site. 
1. Select dictonary
2. Select list-current
3. Check data</t>
  </si>
  <si>
    <t>Pre-conditions: Users logged into the site. 
1. Select dictonary
2. Select list-drop
3. Check data</t>
  </si>
  <si>
    <t>Pre-conditions: Users logged into the site. 
1. Select dictonary
2. Select list-deleted
3. Check data</t>
  </si>
  <si>
    <t>Pre-conditions: Users logged into the site. In the database there are 25 records in list-available</t>
  </si>
  <si>
    <t>Pre-conditions: Users logged into the site. In the database there are 25 records in list-current</t>
  </si>
  <si>
    <t>Pre-conditions: Users logged into the site. In the database there are 25 records in list-drop</t>
  </si>
  <si>
    <t>Pre-conditions: Users logged into the site. In the database there are 25 records in list-delete</t>
  </si>
  <si>
    <t>Page 1 showing 5 questions</t>
  </si>
  <si>
    <t>Page 2 showing 5 questions</t>
  </si>
  <si>
    <t>Page 3 showing 5 questions</t>
  </si>
  <si>
    <t>Page 5 showing 5 questions
Khi Select page 5, trang web chỉ hiển thị trang 4, 5, 6. Ẩn trang 1, 2, 3</t>
  </si>
  <si>
    <t>Page 4 showing 5 questions
When select page 4, The web only shows page  4, 5, 6. Hiding page 1, 2, 3</t>
  </si>
  <si>
    <t>Page 5 showing 6 questions
When select page 5, The web only shows page  4, 5, 6. Hiding page 1, 2, 3</t>
  </si>
  <si>
    <t>2. Choose list-drop</t>
  </si>
  <si>
    <t>2. Choose list-delete</t>
  </si>
  <si>
    <t xml:space="preserve">Each page is available in the list displays only 5 questions. 
Displaying a maximum of 3 pages in the list available
</t>
  </si>
  <si>
    <t xml:space="preserve">Only allow enter integer else 0 </t>
  </si>
  <si>
    <t>Some questions and some pages are displayed in a list-unanswered correct with the information included in</t>
  </si>
  <si>
    <t xml:space="preserve">Pre-Conditions: The user has logged into the site </t>
  </si>
  <si>
    <t xml:space="preserve">2. Choose configuration </t>
  </si>
  <si>
    <t>5. Confirmation</t>
  </si>
  <si>
    <t xml:space="preserve">3. Fill in number of per page </t>
  </si>
  <si>
    <t xml:space="preserve">4. Fill in the maximum number of pages displayed </t>
  </si>
  <si>
    <t xml:space="preserve">1. Choose list-saved </t>
  </si>
  <si>
    <t>1. Choose list-unanswer</t>
  </si>
  <si>
    <t>1. Choose list-tempsave</t>
  </si>
  <si>
    <t xml:space="preserve">Pre-conditions: The user has logged into the site </t>
  </si>
  <si>
    <t xml:space="preserve">3. Choose configuration </t>
  </si>
  <si>
    <t xml:space="preserve">4. Fill in number of per page </t>
  </si>
  <si>
    <t>6. Confirmation</t>
  </si>
  <si>
    <t xml:space="preserve">5. Fill in the maximum number of pages displayed </t>
  </si>
  <si>
    <t>2. Select list-current</t>
  </si>
  <si>
    <t>2. Select list-droped</t>
  </si>
  <si>
    <t>2. Select list-delete</t>
  </si>
  <si>
    <t>Adjust the number of questions displayed a page, the page displays the maximum number of list-unanswer</t>
  </si>
  <si>
    <t>Adjust the number of questions displayed a page, the page displays the maximum number of list-tempsave</t>
  </si>
  <si>
    <t>Adjust the number of questions displayed a page, the page displays the maximum number of list-saved</t>
  </si>
  <si>
    <t>Adjust the number of questions displayed a page, the page displays the maximum number of list-deleted</t>
  </si>
  <si>
    <t>Adjust the number of questions displayed a page, the page displays the maximum number of list-available</t>
  </si>
  <si>
    <t>Adjust the number of questions displayed a page, the page displays the maximum number of list-current</t>
  </si>
  <si>
    <t>Adjust the number of questions displayed a page, the page displays the maximum number of list-droped</t>
  </si>
  <si>
    <t>Pagination</t>
  </si>
  <si>
    <t>Pre-conditions: The user has logged into the site by account admin</t>
  </si>
  <si>
    <t xml:space="preserve">1. Choose configuration </t>
  </si>
  <si>
    <t xml:space="preserve">2. Choose configured mail </t>
  </si>
  <si>
    <t xml:space="preserve">3. Complete the mail </t>
  </si>
  <si>
    <t xml:space="preserve">4. Complete information mail password </t>
  </si>
  <si>
    <t xml:space="preserve">5. Complete the host </t>
  </si>
  <si>
    <t xml:space="preserve">6. Fill Port </t>
  </si>
  <si>
    <t>7. Verify changes</t>
  </si>
  <si>
    <t>Displays notification successful change</t>
  </si>
  <si>
    <t>Support adjustment related to mail information to send responses to the questioner</t>
  </si>
  <si>
    <t xml:space="preserve">2. Choose the system configuration </t>
  </si>
  <si>
    <t xml:space="preserve">3. Complete Driver Information </t>
  </si>
  <si>
    <t xml:space="preserve">4. Fill Url </t>
  </si>
  <si>
    <t xml:space="preserve">5. Fill Username </t>
  </si>
  <si>
    <t xml:space="preserve">6. Complete information Password </t>
  </si>
  <si>
    <t>Login user account</t>
  </si>
  <si>
    <t>Login admin account</t>
  </si>
  <si>
    <t xml:space="preserve">1. Opens sites </t>
  </si>
  <si>
    <t>4. Sign</t>
  </si>
  <si>
    <t>2. Enter account</t>
  </si>
  <si>
    <t>3. Enter password</t>
  </si>
  <si>
    <t>The site displays a fully functional</t>
  </si>
  <si>
    <t>Site offline functionality: configuration, create index 
For questions not answered that account, the account can only view, not edit</t>
  </si>
  <si>
    <t>Displays a list of users registered accounts</t>
  </si>
  <si>
    <t>2. Choose a user configuration</t>
  </si>
  <si>
    <t>Display a list of users registered on the site account 
Information displayed includes: user name, account, email, authority</t>
  </si>
  <si>
    <t>Put many question into dictionary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</si>
</sst>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21">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11" fillId="9" borderId="9" xfId="0" applyFont="1" applyFill="1" applyBorder="1" applyAlignment="1">
      <alignment horizontal="center" vertical="center"/>
    </xf>
    <xf numFmtId="0" fontId="11" fillId="9" borderId="11" xfId="0" applyFont="1" applyFill="1" applyBorder="1" applyAlignment="1">
      <alignment horizontal="center" vertical="center"/>
    </xf>
    <xf numFmtId="0" fontId="2" fillId="8" borderId="1" xfId="0" applyFont="1" applyFill="1" applyBorder="1" applyAlignment="1">
      <alignment vertical="center"/>
    </xf>
    <xf numFmtId="0" fontId="6" fillId="7" borderId="9" xfId="0" applyFont="1" applyFill="1" applyBorder="1" applyAlignment="1">
      <alignment horizontal="left" vertical="center"/>
    </xf>
    <xf numFmtId="0" fontId="6" fillId="7" borderId="11" xfId="0" applyFont="1" applyFill="1" applyBorder="1" applyAlignment="1">
      <alignment horizontal="lef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11" fillId="5" borderId="1" xfId="0" applyFont="1" applyFill="1" applyBorder="1" applyAlignment="1">
      <alignment horizontal="left" vertical="center"/>
    </xf>
    <xf numFmtId="0" fontId="11" fillId="8" borderId="1" xfId="0" applyFont="1" applyFill="1" applyBorder="1" applyAlignment="1">
      <alignment vertical="center"/>
    </xf>
  </cellXfs>
  <cellStyles count="3">
    <cellStyle name="Hyperlink" xfId="1" builtinId="8"/>
    <cellStyle name="Normal" xfId="0" builtinId="0"/>
    <cellStyle name="Percent" xfId="2" builtinId="5"/>
  </cellStyles>
  <dxfs count="252">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49</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5" t="s">
        <v>6</v>
      </c>
      <c r="C8" s="86"/>
      <c r="D8" s="87"/>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499</v>
      </c>
      <c r="C18" s="19">
        <v>1</v>
      </c>
      <c r="D18" s="22" t="s">
        <v>17</v>
      </c>
      <c r="E18" s="18"/>
      <c r="F18" s="19" t="s">
        <v>16</v>
      </c>
    </row>
    <row r="19" spans="2:6" ht="15.75" thickBot="1" x14ac:dyDescent="0.3">
      <c r="B19" s="21" t="s">
        <v>505</v>
      </c>
      <c r="C19" s="19">
        <v>1.1000000000000001</v>
      </c>
      <c r="D19" s="22" t="s">
        <v>507</v>
      </c>
      <c r="E19" s="18"/>
      <c r="F19" s="19" t="s">
        <v>16</v>
      </c>
    </row>
    <row r="20" spans="2:6" ht="15.75" thickBot="1" x14ac:dyDescent="0.3">
      <c r="B20" s="21" t="s">
        <v>506</v>
      </c>
      <c r="C20" s="19">
        <v>1.2</v>
      </c>
      <c r="D20" s="22" t="s">
        <v>507</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0"/>
  <sheetViews>
    <sheetView showGridLines="0" topLeftCell="A28" workbookViewId="0">
      <selection activeCell="A33" sqref="A33:D33"/>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549</v>
      </c>
      <c r="B5" s="88"/>
      <c r="C5" s="88"/>
      <c r="D5" s="88"/>
    </row>
    <row r="6" spans="1:4" x14ac:dyDescent="0.25">
      <c r="A6" s="42" t="s">
        <v>84</v>
      </c>
      <c r="B6" s="7" t="s">
        <v>541</v>
      </c>
      <c r="C6" s="7" t="s">
        <v>542</v>
      </c>
      <c r="D6" s="42"/>
    </row>
    <row r="7" spans="1:4" x14ac:dyDescent="0.25">
      <c r="A7" s="88" t="s">
        <v>550</v>
      </c>
      <c r="B7" s="88"/>
      <c r="C7" s="88"/>
      <c r="D7" s="88"/>
    </row>
    <row r="8" spans="1:4" x14ac:dyDescent="0.25">
      <c r="A8" s="42" t="s">
        <v>85</v>
      </c>
      <c r="B8" s="42" t="s">
        <v>543</v>
      </c>
      <c r="C8" s="7" t="s">
        <v>544</v>
      </c>
      <c r="D8" s="42"/>
    </row>
    <row r="9" spans="1:4" x14ac:dyDescent="0.25">
      <c r="A9" s="88" t="s">
        <v>551</v>
      </c>
      <c r="B9" s="88"/>
      <c r="C9" s="88"/>
      <c r="D9" s="88"/>
    </row>
    <row r="10" spans="1:4" ht="31.5" x14ac:dyDescent="0.25">
      <c r="A10" s="42" t="s">
        <v>86</v>
      </c>
      <c r="B10" s="7" t="s">
        <v>545</v>
      </c>
      <c r="C10" s="7" t="s">
        <v>546</v>
      </c>
      <c r="D10" s="42"/>
    </row>
    <row r="11" spans="1:4" ht="31.5" x14ac:dyDescent="0.25">
      <c r="A11" s="42" t="s">
        <v>107</v>
      </c>
      <c r="B11" s="7" t="s">
        <v>547</v>
      </c>
      <c r="C11" s="7" t="s">
        <v>548</v>
      </c>
      <c r="D11" s="42"/>
    </row>
    <row r="12" spans="1:4" x14ac:dyDescent="0.25">
      <c r="A12" s="88" t="s">
        <v>552</v>
      </c>
      <c r="B12" s="88"/>
      <c r="C12" s="88"/>
      <c r="D12" s="88"/>
    </row>
    <row r="13" spans="1:4" x14ac:dyDescent="0.25">
      <c r="A13" s="42" t="s">
        <v>129</v>
      </c>
      <c r="B13" s="7" t="s">
        <v>541</v>
      </c>
      <c r="C13" s="7" t="s">
        <v>542</v>
      </c>
      <c r="D13" s="42"/>
    </row>
    <row r="14" spans="1:4" x14ac:dyDescent="0.25">
      <c r="A14" s="88" t="s">
        <v>563</v>
      </c>
      <c r="B14" s="88"/>
      <c r="C14" s="88"/>
      <c r="D14" s="88"/>
    </row>
    <row r="15" spans="1:4" ht="42" customHeight="1" x14ac:dyDescent="0.25">
      <c r="A15" s="42" t="s">
        <v>137</v>
      </c>
      <c r="B15" s="42" t="s">
        <v>553</v>
      </c>
      <c r="C15" s="11" t="s">
        <v>554</v>
      </c>
      <c r="D15" s="42"/>
    </row>
    <row r="16" spans="1:4" ht="31.5" x14ac:dyDescent="0.25">
      <c r="A16" s="42" t="s">
        <v>152</v>
      </c>
      <c r="B16" s="7" t="s">
        <v>766</v>
      </c>
      <c r="C16" s="84" t="s">
        <v>560</v>
      </c>
      <c r="D16" s="42"/>
    </row>
    <row r="17" spans="1:4" ht="31.5" x14ac:dyDescent="0.25">
      <c r="A17" s="42" t="s">
        <v>160</v>
      </c>
      <c r="B17" s="42" t="s">
        <v>585</v>
      </c>
      <c r="C17" s="11" t="s">
        <v>561</v>
      </c>
      <c r="D17" s="42"/>
    </row>
    <row r="18" spans="1:4" x14ac:dyDescent="0.25">
      <c r="A18" s="88" t="s">
        <v>562</v>
      </c>
      <c r="B18" s="88"/>
      <c r="C18" s="88"/>
      <c r="D18" s="88"/>
    </row>
    <row r="19" spans="1:4" ht="14.25" customHeight="1" x14ac:dyDescent="0.25">
      <c r="A19" s="42" t="s">
        <v>189</v>
      </c>
      <c r="B19" s="7" t="s">
        <v>564</v>
      </c>
      <c r="C19" s="84" t="s">
        <v>566</v>
      </c>
      <c r="D19" s="42"/>
    </row>
    <row r="20" spans="1:4" ht="35.25" customHeight="1" x14ac:dyDescent="0.25">
      <c r="A20" s="42" t="s">
        <v>193</v>
      </c>
      <c r="B20" s="7" t="s">
        <v>565</v>
      </c>
      <c r="C20" s="7" t="s">
        <v>567</v>
      </c>
      <c r="D20" s="42"/>
    </row>
    <row r="21" spans="1:4" x14ac:dyDescent="0.25">
      <c r="A21" s="88" t="s">
        <v>550</v>
      </c>
      <c r="B21" s="88"/>
      <c r="C21" s="88"/>
      <c r="D21" s="88"/>
    </row>
    <row r="22" spans="1:4" x14ac:dyDescent="0.25">
      <c r="A22" s="42" t="s">
        <v>195</v>
      </c>
      <c r="B22" s="42" t="s">
        <v>543</v>
      </c>
      <c r="C22" s="7" t="s">
        <v>544</v>
      </c>
      <c r="D22" s="42"/>
    </row>
    <row r="23" spans="1:4" x14ac:dyDescent="0.25">
      <c r="A23" s="88" t="s">
        <v>568</v>
      </c>
      <c r="B23" s="88"/>
      <c r="C23" s="88"/>
      <c r="D23" s="88"/>
    </row>
    <row r="24" spans="1:4" ht="63" x14ac:dyDescent="0.25">
      <c r="A24" s="42" t="s">
        <v>197</v>
      </c>
      <c r="B24" s="42" t="s">
        <v>569</v>
      </c>
      <c r="C24" s="7" t="s">
        <v>570</v>
      </c>
      <c r="D24" s="42"/>
    </row>
    <row r="25" spans="1:4" x14ac:dyDescent="0.25">
      <c r="A25" s="88" t="s">
        <v>571</v>
      </c>
      <c r="B25" s="88"/>
      <c r="C25" s="88"/>
      <c r="D25" s="88"/>
    </row>
    <row r="26" spans="1:4" ht="47.25" x14ac:dyDescent="0.25">
      <c r="A26" s="42" t="s">
        <v>318</v>
      </c>
      <c r="B26" s="42" t="s">
        <v>569</v>
      </c>
      <c r="C26" s="7" t="s">
        <v>572</v>
      </c>
      <c r="D26" s="42"/>
    </row>
    <row r="27" spans="1:4" x14ac:dyDescent="0.25">
      <c r="A27" s="91" t="s">
        <v>573</v>
      </c>
      <c r="B27" s="91"/>
      <c r="C27" s="91"/>
      <c r="D27" s="91"/>
    </row>
    <row r="28" spans="1:4" ht="31.5" x14ac:dyDescent="0.25">
      <c r="A28" s="42" t="s">
        <v>341</v>
      </c>
      <c r="B28" s="7" t="s">
        <v>575</v>
      </c>
      <c r="C28" s="7" t="s">
        <v>574</v>
      </c>
      <c r="D28" s="42"/>
    </row>
    <row r="29" spans="1:4" x14ac:dyDescent="0.25">
      <c r="A29" s="88" t="s">
        <v>576</v>
      </c>
      <c r="B29" s="88"/>
      <c r="C29" s="88"/>
      <c r="D29" s="88"/>
    </row>
    <row r="30" spans="1:4" ht="31.5" x14ac:dyDescent="0.25">
      <c r="A30" s="42" t="s">
        <v>358</v>
      </c>
      <c r="B30" s="7" t="s">
        <v>577</v>
      </c>
      <c r="C30" s="7" t="s">
        <v>580</v>
      </c>
      <c r="D30" s="42"/>
    </row>
    <row r="31" spans="1:4" ht="31.5" x14ac:dyDescent="0.25">
      <c r="A31" s="42" t="s">
        <v>359</v>
      </c>
      <c r="B31" s="7" t="s">
        <v>578</v>
      </c>
      <c r="C31" s="7" t="s">
        <v>580</v>
      </c>
      <c r="D31" s="42"/>
    </row>
    <row r="32" spans="1:4" ht="31.5" x14ac:dyDescent="0.25">
      <c r="A32" s="42" t="s">
        <v>362</v>
      </c>
      <c r="B32" s="7" t="s">
        <v>579</v>
      </c>
      <c r="C32" s="7" t="s">
        <v>580</v>
      </c>
      <c r="D32" s="42"/>
    </row>
    <row r="33" spans="1:4" x14ac:dyDescent="0.25">
      <c r="A33" s="88" t="s">
        <v>793</v>
      </c>
      <c r="B33" s="88"/>
      <c r="C33" s="88"/>
      <c r="D33" s="88"/>
    </row>
    <row r="34" spans="1:4" ht="30.75" customHeight="1" x14ac:dyDescent="0.25">
      <c r="A34" s="42" t="s">
        <v>366</v>
      </c>
      <c r="B34" s="7" t="s">
        <v>581</v>
      </c>
      <c r="C34" s="7" t="s">
        <v>582</v>
      </c>
      <c r="D34" s="42"/>
    </row>
    <row r="35" spans="1:4" x14ac:dyDescent="0.25">
      <c r="A35" s="88" t="s">
        <v>583</v>
      </c>
      <c r="B35" s="88"/>
      <c r="C35" s="88"/>
      <c r="D35" s="88"/>
    </row>
    <row r="36" spans="1:4" ht="39.75" customHeight="1" x14ac:dyDescent="0.25">
      <c r="A36" s="42" t="s">
        <v>383</v>
      </c>
      <c r="B36" s="11" t="s">
        <v>584</v>
      </c>
      <c r="C36" s="7" t="s">
        <v>586</v>
      </c>
      <c r="D36" s="42"/>
    </row>
    <row r="37" spans="1:4" ht="31.5" x14ac:dyDescent="0.25">
      <c r="A37" s="42" t="s">
        <v>447</v>
      </c>
      <c r="B37" s="7" t="s">
        <v>766</v>
      </c>
      <c r="C37" s="7" t="s">
        <v>587</v>
      </c>
      <c r="D37" s="42"/>
    </row>
    <row r="38" spans="1:4" x14ac:dyDescent="0.25">
      <c r="A38" s="88" t="s">
        <v>588</v>
      </c>
      <c r="B38" s="88"/>
      <c r="C38" s="88"/>
      <c r="D38" s="88"/>
    </row>
    <row r="39" spans="1:4" ht="63" x14ac:dyDescent="0.25">
      <c r="A39" s="42" t="s">
        <v>492</v>
      </c>
      <c r="B39" s="42" t="s">
        <v>592</v>
      </c>
      <c r="C39" s="7" t="s">
        <v>600</v>
      </c>
      <c r="D39" s="42"/>
    </row>
    <row r="40" spans="1:4" ht="63" x14ac:dyDescent="0.25">
      <c r="A40" s="42" t="s">
        <v>500</v>
      </c>
      <c r="B40" s="42" t="s">
        <v>593</v>
      </c>
      <c r="C40" s="7" t="s">
        <v>601</v>
      </c>
      <c r="D40" s="42"/>
    </row>
    <row r="41" spans="1:4" ht="63" x14ac:dyDescent="0.25">
      <c r="A41" s="42" t="s">
        <v>501</v>
      </c>
      <c r="B41" s="42" t="s">
        <v>594</v>
      </c>
      <c r="C41" s="7" t="s">
        <v>602</v>
      </c>
      <c r="D41" s="42"/>
    </row>
    <row r="42" spans="1:4" ht="63" x14ac:dyDescent="0.25">
      <c r="A42" s="42" t="s">
        <v>502</v>
      </c>
      <c r="B42" s="42" t="s">
        <v>595</v>
      </c>
      <c r="C42" s="7" t="s">
        <v>603</v>
      </c>
      <c r="D42" s="42"/>
    </row>
    <row r="43" spans="1:4" ht="63" x14ac:dyDescent="0.25">
      <c r="A43" s="42" t="s">
        <v>503</v>
      </c>
      <c r="B43" s="42" t="s">
        <v>596</v>
      </c>
      <c r="C43" s="7" t="s">
        <v>604</v>
      </c>
      <c r="D43" s="42"/>
    </row>
    <row r="44" spans="1:4" ht="63" x14ac:dyDescent="0.25">
      <c r="A44" s="42" t="s">
        <v>509</v>
      </c>
      <c r="B44" s="42" t="s">
        <v>597</v>
      </c>
      <c r="C44" s="7" t="s">
        <v>605</v>
      </c>
      <c r="D44" s="42"/>
    </row>
    <row r="45" spans="1:4" ht="63" x14ac:dyDescent="0.25">
      <c r="A45" s="42" t="s">
        <v>510</v>
      </c>
      <c r="B45" s="42" t="s">
        <v>598</v>
      </c>
      <c r="C45" s="7" t="s">
        <v>599</v>
      </c>
      <c r="D45" s="42"/>
    </row>
    <row r="46" spans="1:4" ht="63" x14ac:dyDescent="0.25">
      <c r="A46" s="42" t="s">
        <v>511</v>
      </c>
      <c r="B46" s="42" t="s">
        <v>606</v>
      </c>
      <c r="C46" s="7" t="s">
        <v>603</v>
      </c>
      <c r="D46" s="42"/>
    </row>
    <row r="47" spans="1:4" x14ac:dyDescent="0.25">
      <c r="A47" s="88" t="s">
        <v>589</v>
      </c>
      <c r="B47" s="88"/>
      <c r="C47" s="88"/>
      <c r="D47" s="88"/>
    </row>
    <row r="48" spans="1:4" ht="33.75" customHeight="1" x14ac:dyDescent="0.25">
      <c r="A48" s="42" t="s">
        <v>524</v>
      </c>
      <c r="B48" s="42" t="s">
        <v>589</v>
      </c>
      <c r="C48" s="7" t="s">
        <v>609</v>
      </c>
      <c r="D48" s="42"/>
    </row>
    <row r="49" spans="1:4" x14ac:dyDescent="0.25">
      <c r="A49" s="88" t="s">
        <v>590</v>
      </c>
      <c r="B49" s="88"/>
      <c r="C49" s="88"/>
      <c r="D49" s="88"/>
    </row>
    <row r="50" spans="1:4" ht="31.5" x14ac:dyDescent="0.25">
      <c r="A50" s="42" t="s">
        <v>525</v>
      </c>
      <c r="B50" s="42" t="s">
        <v>607</v>
      </c>
      <c r="C50" s="7" t="s">
        <v>610</v>
      </c>
      <c r="D50" s="42"/>
    </row>
    <row r="51" spans="1:4" ht="47.25" x14ac:dyDescent="0.25">
      <c r="A51" s="42" t="s">
        <v>526</v>
      </c>
      <c r="B51" s="42" t="s">
        <v>608</v>
      </c>
      <c r="C51" s="7" t="s">
        <v>611</v>
      </c>
      <c r="D51" s="42"/>
    </row>
    <row r="52" spans="1:4" x14ac:dyDescent="0.25">
      <c r="A52" s="88" t="s">
        <v>591</v>
      </c>
      <c r="B52" s="88"/>
      <c r="C52" s="88"/>
      <c r="D52" s="88"/>
    </row>
    <row r="53" spans="1:4" ht="31.5" x14ac:dyDescent="0.25">
      <c r="A53" s="42" t="s">
        <v>527</v>
      </c>
      <c r="B53" s="42" t="s">
        <v>591</v>
      </c>
      <c r="C53" s="7" t="s">
        <v>612</v>
      </c>
      <c r="D53" s="42"/>
    </row>
    <row r="58" spans="1:4" x14ac:dyDescent="0.25">
      <c r="C58" s="89" t="s">
        <v>559</v>
      </c>
      <c r="D58" s="90"/>
    </row>
    <row r="59" spans="1:4" x14ac:dyDescent="0.25">
      <c r="C59" s="42" t="s">
        <v>557</v>
      </c>
      <c r="D59" s="83" t="s">
        <v>555</v>
      </c>
    </row>
    <row r="60" spans="1:4" x14ac:dyDescent="0.25">
      <c r="C60" s="42" t="s">
        <v>558</v>
      </c>
      <c r="D60" s="83" t="s">
        <v>556</v>
      </c>
    </row>
  </sheetData>
  <mergeCells count="18">
    <mergeCell ref="A5:D5"/>
    <mergeCell ref="A12:D12"/>
    <mergeCell ref="A14:D14"/>
    <mergeCell ref="A7:D7"/>
    <mergeCell ref="A9:D9"/>
    <mergeCell ref="A18:D18"/>
    <mergeCell ref="A25:D25"/>
    <mergeCell ref="C58:D58"/>
    <mergeCell ref="A27:D27"/>
    <mergeCell ref="A33:D33"/>
    <mergeCell ref="A21:D21"/>
    <mergeCell ref="A23:D23"/>
    <mergeCell ref="A29:D29"/>
    <mergeCell ref="A52:D52"/>
    <mergeCell ref="A35:D35"/>
    <mergeCell ref="A38:D38"/>
    <mergeCell ref="A47:D47"/>
    <mergeCell ref="A49:D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66"/>
  <sheetViews>
    <sheetView showGridLines="0" tabSelected="1" topLeftCell="A12" zoomScaleNormal="100" workbookViewId="0">
      <selection activeCell="E173" sqref="E173"/>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13" t="s">
        <v>103</v>
      </c>
      <c r="B2" s="114" t="s">
        <v>96</v>
      </c>
      <c r="C2" s="114"/>
      <c r="D2" s="54">
        <f>COUNTIF(I12:I266,"&gt;a0")</f>
        <v>52</v>
      </c>
      <c r="E2" s="56"/>
    </row>
    <row r="3" spans="1:10" x14ac:dyDescent="0.25">
      <c r="A3" s="113"/>
      <c r="B3" s="114" t="s">
        <v>97</v>
      </c>
      <c r="C3" s="114"/>
      <c r="D3" s="54">
        <f>SUM(D5:D6)</f>
        <v>52</v>
      </c>
      <c r="E3" s="63"/>
    </row>
    <row r="4" spans="1:10" x14ac:dyDescent="0.25">
      <c r="A4" s="113"/>
      <c r="B4" s="114" t="s">
        <v>98</v>
      </c>
      <c r="C4" s="114"/>
      <c r="D4" s="54">
        <f>D2-D3</f>
        <v>0</v>
      </c>
    </row>
    <row r="5" spans="1:10" x14ac:dyDescent="0.25">
      <c r="A5" s="113"/>
      <c r="B5" s="115" t="s">
        <v>99</v>
      </c>
      <c r="C5" s="115"/>
      <c r="D5" s="54">
        <f>COUNTIF(H12:H266,"Passed")</f>
        <v>49</v>
      </c>
    </row>
    <row r="6" spans="1:10" x14ac:dyDescent="0.25">
      <c r="A6" s="113"/>
      <c r="B6" s="115" t="s">
        <v>100</v>
      </c>
      <c r="C6" s="115"/>
      <c r="D6" s="54">
        <f>COUNTIF(H12:H266,"Failed")</f>
        <v>3</v>
      </c>
    </row>
    <row r="7" spans="1:10" x14ac:dyDescent="0.25">
      <c r="A7" s="113"/>
      <c r="B7" s="115" t="s">
        <v>101</v>
      </c>
      <c r="C7" s="115"/>
      <c r="D7" s="54">
        <f>COUNTIF(H12:H128,"Block")</f>
        <v>0</v>
      </c>
    </row>
    <row r="8" spans="1:10" x14ac:dyDescent="0.25">
      <c r="A8" s="113"/>
      <c r="B8" s="116" t="s">
        <v>102</v>
      </c>
      <c r="C8" s="116"/>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549</v>
      </c>
      <c r="C11" s="53"/>
      <c r="D11" s="53"/>
      <c r="E11" s="53"/>
      <c r="F11" s="53"/>
      <c r="G11" s="53"/>
      <c r="H11" s="53"/>
      <c r="I11" s="53"/>
      <c r="J11" s="53"/>
    </row>
    <row r="12" spans="1:10" ht="15.75" customHeight="1" outlineLevel="1" collapsed="1" x14ac:dyDescent="0.25">
      <c r="B12" s="52" t="s">
        <v>84</v>
      </c>
      <c r="C12" s="47" t="str">
        <f>'Test Objectives'!B6</f>
        <v>Search</v>
      </c>
      <c r="D12" s="50"/>
      <c r="E12" s="50"/>
      <c r="F12" s="50"/>
      <c r="G12" s="50"/>
      <c r="H12" s="50"/>
      <c r="I12" s="50"/>
      <c r="J12" s="51"/>
    </row>
    <row r="13" spans="1:10" ht="90" hidden="1" outlineLevel="2" x14ac:dyDescent="0.25">
      <c r="B13" s="45" t="s">
        <v>92</v>
      </c>
      <c r="C13" s="46">
        <v>157</v>
      </c>
      <c r="D13" s="33" t="s">
        <v>617</v>
      </c>
      <c r="E13" s="33" t="s">
        <v>619</v>
      </c>
      <c r="F13" s="33" t="s">
        <v>621</v>
      </c>
      <c r="G13" s="45" t="s">
        <v>93</v>
      </c>
      <c r="H13" s="40" t="s">
        <v>116</v>
      </c>
      <c r="I13" s="33" t="s">
        <v>104</v>
      </c>
      <c r="J13" s="45"/>
    </row>
    <row r="14" spans="1:10" ht="45" hidden="1" outlineLevel="2" x14ac:dyDescent="0.25">
      <c r="B14" s="45" t="s">
        <v>230</v>
      </c>
      <c r="C14" s="46">
        <v>158</v>
      </c>
      <c r="D14" s="77" t="s">
        <v>618</v>
      </c>
      <c r="E14" s="33" t="s">
        <v>620</v>
      </c>
      <c r="F14" s="33" t="s">
        <v>622</v>
      </c>
      <c r="G14" s="45" t="s">
        <v>93</v>
      </c>
      <c r="H14" s="40" t="s">
        <v>116</v>
      </c>
      <c r="I14" s="33" t="s">
        <v>104</v>
      </c>
      <c r="J14" s="45"/>
    </row>
    <row r="15" spans="1:10" x14ac:dyDescent="0.25">
      <c r="B15" s="61" t="s">
        <v>550</v>
      </c>
      <c r="C15" s="53"/>
      <c r="D15" s="53"/>
      <c r="E15" s="53"/>
      <c r="F15" s="53"/>
      <c r="G15" s="53"/>
      <c r="H15" s="53"/>
      <c r="I15" s="53"/>
      <c r="J15" s="53"/>
    </row>
    <row r="16" spans="1:10" ht="15.75" outlineLevel="1" collapsed="1" x14ac:dyDescent="0.25">
      <c r="B16" s="48" t="s">
        <v>85</v>
      </c>
      <c r="C16" s="49" t="str">
        <f>'Test Objectives'!B8</f>
        <v>Displays detailed questions</v>
      </c>
      <c r="D16" s="50"/>
      <c r="E16" s="50"/>
      <c r="F16" s="50"/>
      <c r="G16" s="50"/>
      <c r="H16" s="50"/>
      <c r="I16" s="50"/>
      <c r="J16" s="51"/>
    </row>
    <row r="17" spans="2:10" ht="90" hidden="1" outlineLevel="2" x14ac:dyDescent="0.25">
      <c r="B17" s="45" t="s">
        <v>92</v>
      </c>
      <c r="C17" s="46">
        <v>159</v>
      </c>
      <c r="D17" s="33" t="s">
        <v>628</v>
      </c>
      <c r="E17" s="33" t="s">
        <v>625</v>
      </c>
      <c r="F17" s="33" t="s">
        <v>627</v>
      </c>
      <c r="G17" s="45" t="s">
        <v>93</v>
      </c>
      <c r="H17" s="40" t="s">
        <v>116</v>
      </c>
      <c r="I17" s="75" t="s">
        <v>136</v>
      </c>
      <c r="J17" s="45"/>
    </row>
    <row r="18" spans="2:10" ht="90" hidden="1" outlineLevel="2" x14ac:dyDescent="0.25">
      <c r="B18" s="45" t="s">
        <v>230</v>
      </c>
      <c r="C18" s="46">
        <v>160</v>
      </c>
      <c r="D18" s="33" t="s">
        <v>629</v>
      </c>
      <c r="E18" s="33" t="s">
        <v>625</v>
      </c>
      <c r="F18" s="33" t="s">
        <v>627</v>
      </c>
      <c r="G18" s="45" t="s">
        <v>93</v>
      </c>
      <c r="H18" s="40" t="s">
        <v>116</v>
      </c>
      <c r="I18" s="75" t="s">
        <v>136</v>
      </c>
      <c r="J18" s="45"/>
    </row>
    <row r="19" spans="2:10" ht="90" hidden="1" outlineLevel="2" x14ac:dyDescent="0.25">
      <c r="B19" s="45" t="s">
        <v>231</v>
      </c>
      <c r="C19" s="46">
        <v>161</v>
      </c>
      <c r="D19" s="33" t="s">
        <v>630</v>
      </c>
      <c r="E19" s="33" t="s">
        <v>625</v>
      </c>
      <c r="F19" s="33" t="s">
        <v>627</v>
      </c>
      <c r="G19" s="45" t="s">
        <v>93</v>
      </c>
      <c r="H19" s="40" t="s">
        <v>116</v>
      </c>
      <c r="I19" s="75" t="s">
        <v>136</v>
      </c>
      <c r="J19" s="45"/>
    </row>
    <row r="20" spans="2:10" x14ac:dyDescent="0.25">
      <c r="B20" s="61" t="s">
        <v>551</v>
      </c>
      <c r="C20" s="53"/>
      <c r="D20" s="53"/>
      <c r="E20" s="53"/>
      <c r="F20" s="53"/>
      <c r="G20" s="53"/>
      <c r="H20" s="53"/>
      <c r="I20" s="53"/>
      <c r="J20" s="53"/>
    </row>
    <row r="21" spans="2:10" ht="15.75" outlineLevel="1" collapsed="1" x14ac:dyDescent="0.25">
      <c r="B21" s="48" t="s">
        <v>86</v>
      </c>
      <c r="C21" s="49" t="str">
        <f>'Test Objectives'!B10</f>
        <v>Implementation of questions put to the dictionary from the list answered</v>
      </c>
      <c r="D21" s="50"/>
      <c r="E21" s="50"/>
      <c r="F21" s="50"/>
      <c r="G21" s="50"/>
      <c r="H21" s="50"/>
      <c r="I21" s="50"/>
      <c r="J21" s="51"/>
    </row>
    <row r="22" spans="2:10" ht="30" hidden="1" outlineLevel="2" x14ac:dyDescent="0.25">
      <c r="B22" s="97" t="s">
        <v>95</v>
      </c>
      <c r="C22" s="97">
        <v>162</v>
      </c>
      <c r="D22" s="103" t="s">
        <v>631</v>
      </c>
      <c r="E22" s="33" t="s">
        <v>633</v>
      </c>
      <c r="F22" s="33"/>
      <c r="G22" s="97" t="s">
        <v>93</v>
      </c>
      <c r="H22" s="100" t="s">
        <v>116</v>
      </c>
      <c r="I22" s="94" t="s">
        <v>204</v>
      </c>
      <c r="J22" s="45"/>
    </row>
    <row r="23" spans="2:10" hidden="1" outlineLevel="2" x14ac:dyDescent="0.25">
      <c r="B23" s="98"/>
      <c r="C23" s="98"/>
      <c r="D23" s="104"/>
      <c r="E23" s="33" t="s">
        <v>639</v>
      </c>
      <c r="F23" s="33"/>
      <c r="G23" s="98"/>
      <c r="H23" s="101"/>
      <c r="I23" s="95"/>
      <c r="J23" s="78"/>
    </row>
    <row r="24" spans="2:10" hidden="1" outlineLevel="2" x14ac:dyDescent="0.25">
      <c r="B24" s="98"/>
      <c r="C24" s="98"/>
      <c r="D24" s="104"/>
      <c r="E24" s="33" t="s">
        <v>636</v>
      </c>
      <c r="F24" s="33"/>
      <c r="G24" s="98"/>
      <c r="H24" s="101"/>
      <c r="I24" s="95"/>
      <c r="J24" s="78"/>
    </row>
    <row r="25" spans="2:10" hidden="1" outlineLevel="2" x14ac:dyDescent="0.25">
      <c r="B25" s="98"/>
      <c r="C25" s="98"/>
      <c r="D25" s="104"/>
      <c r="E25" s="33" t="s">
        <v>637</v>
      </c>
      <c r="F25" s="33"/>
      <c r="G25" s="98"/>
      <c r="H25" s="101"/>
      <c r="I25" s="95"/>
      <c r="J25" s="78"/>
    </row>
    <row r="26" spans="2:10" ht="42" hidden="1" customHeight="1" outlineLevel="2" x14ac:dyDescent="0.25">
      <c r="B26" s="99"/>
      <c r="C26" s="99"/>
      <c r="D26" s="105"/>
      <c r="E26" s="33" t="s">
        <v>638</v>
      </c>
      <c r="F26" s="33" t="s">
        <v>634</v>
      </c>
      <c r="G26" s="99"/>
      <c r="H26" s="102"/>
      <c r="I26" s="96"/>
      <c r="J26" s="78"/>
    </row>
    <row r="27" spans="2:10" ht="16.5" customHeight="1" outlineLevel="1" collapsed="1" x14ac:dyDescent="0.25">
      <c r="B27" s="48" t="s">
        <v>107</v>
      </c>
      <c r="C27" s="49" t="str">
        <f>'Test Objectives'!B11</f>
        <v>Implementation of questions put to the dictionary from the list available</v>
      </c>
      <c r="D27" s="50"/>
      <c r="E27" s="50"/>
      <c r="F27" s="50"/>
      <c r="G27" s="50"/>
      <c r="H27" s="50"/>
      <c r="I27" s="50"/>
      <c r="J27" s="51"/>
    </row>
    <row r="28" spans="2:10" ht="30" hidden="1" outlineLevel="2" x14ac:dyDescent="0.25">
      <c r="B28" s="97" t="s">
        <v>108</v>
      </c>
      <c r="C28" s="97">
        <v>163</v>
      </c>
      <c r="D28" s="103" t="s">
        <v>632</v>
      </c>
      <c r="E28" s="33" t="s">
        <v>633</v>
      </c>
      <c r="F28" s="33"/>
      <c r="G28" s="97" t="s">
        <v>93</v>
      </c>
      <c r="H28" s="100" t="s">
        <v>116</v>
      </c>
      <c r="I28" s="94" t="s">
        <v>204</v>
      </c>
      <c r="J28" s="45"/>
    </row>
    <row r="29" spans="2:10" hidden="1" outlineLevel="2" x14ac:dyDescent="0.25">
      <c r="B29" s="98"/>
      <c r="C29" s="98"/>
      <c r="D29" s="104"/>
      <c r="E29" s="33" t="s">
        <v>641</v>
      </c>
      <c r="F29" s="33"/>
      <c r="G29" s="98"/>
      <c r="H29" s="101"/>
      <c r="I29" s="95"/>
      <c r="J29" s="45"/>
    </row>
    <row r="30" spans="2:10" hidden="1" outlineLevel="2" x14ac:dyDescent="0.25">
      <c r="B30" s="98"/>
      <c r="C30" s="98"/>
      <c r="D30" s="104"/>
      <c r="E30" s="33" t="s">
        <v>640</v>
      </c>
      <c r="F30" s="33"/>
      <c r="G30" s="98"/>
      <c r="H30" s="101"/>
      <c r="I30" s="95"/>
      <c r="J30" s="45"/>
    </row>
    <row r="31" spans="2:10" hidden="1" outlineLevel="2" x14ac:dyDescent="0.25">
      <c r="B31" s="98"/>
      <c r="C31" s="98"/>
      <c r="D31" s="104"/>
      <c r="E31" s="33" t="s">
        <v>636</v>
      </c>
      <c r="F31" s="33"/>
      <c r="G31" s="98"/>
      <c r="H31" s="101"/>
      <c r="I31" s="95"/>
      <c r="J31" s="45"/>
    </row>
    <row r="32" spans="2:10" hidden="1" outlineLevel="2" x14ac:dyDescent="0.25">
      <c r="B32" s="98"/>
      <c r="C32" s="98"/>
      <c r="D32" s="104"/>
      <c r="E32" s="33" t="s">
        <v>637</v>
      </c>
      <c r="F32" s="33"/>
      <c r="G32" s="98"/>
      <c r="H32" s="101"/>
      <c r="I32" s="95"/>
      <c r="J32" s="45"/>
    </row>
    <row r="33" spans="2:10" ht="45" hidden="1" outlineLevel="2" x14ac:dyDescent="0.25">
      <c r="B33" s="99"/>
      <c r="C33" s="99"/>
      <c r="D33" s="105"/>
      <c r="E33" s="33" t="s">
        <v>638</v>
      </c>
      <c r="F33" s="33" t="s">
        <v>635</v>
      </c>
      <c r="G33" s="99"/>
      <c r="H33" s="102"/>
      <c r="I33" s="96"/>
      <c r="J33" s="45"/>
    </row>
    <row r="34" spans="2:10" x14ac:dyDescent="0.25">
      <c r="B34" s="61" t="s">
        <v>552</v>
      </c>
      <c r="C34" s="53"/>
      <c r="D34" s="53"/>
      <c r="E34" s="53"/>
      <c r="F34" s="53"/>
      <c r="G34" s="53"/>
      <c r="H34" s="53"/>
      <c r="I34" s="53"/>
      <c r="J34" s="53"/>
    </row>
    <row r="35" spans="2:10" ht="15.75" outlineLevel="1" collapsed="1" x14ac:dyDescent="0.25">
      <c r="B35" s="48" t="s">
        <v>129</v>
      </c>
      <c r="C35" s="60" t="str">
        <f>'Test Objectives'!B13</f>
        <v>Search</v>
      </c>
      <c r="D35" s="50"/>
      <c r="E35" s="50"/>
      <c r="F35" s="50"/>
      <c r="G35" s="50"/>
      <c r="H35" s="50"/>
      <c r="I35" s="50"/>
      <c r="J35" s="51"/>
    </row>
    <row r="36" spans="2:10" ht="90" hidden="1" outlineLevel="2" x14ac:dyDescent="0.25">
      <c r="B36" s="45" t="s">
        <v>131</v>
      </c>
      <c r="C36" s="79">
        <v>164</v>
      </c>
      <c r="D36" s="33" t="s">
        <v>617</v>
      </c>
      <c r="E36" s="33" t="s">
        <v>619</v>
      </c>
      <c r="F36" s="33" t="s">
        <v>621</v>
      </c>
      <c r="G36" s="45" t="s">
        <v>93</v>
      </c>
      <c r="H36" s="40" t="s">
        <v>116</v>
      </c>
      <c r="I36" s="33" t="s">
        <v>16</v>
      </c>
      <c r="J36" s="45"/>
    </row>
    <row r="37" spans="2:10" ht="45" hidden="1" outlineLevel="2" x14ac:dyDescent="0.25">
      <c r="B37" s="45" t="s">
        <v>148</v>
      </c>
      <c r="C37" s="79">
        <v>165</v>
      </c>
      <c r="D37" s="77" t="s">
        <v>618</v>
      </c>
      <c r="E37" s="33" t="s">
        <v>620</v>
      </c>
      <c r="F37" s="33" t="s">
        <v>622</v>
      </c>
      <c r="G37" s="45" t="s">
        <v>93</v>
      </c>
      <c r="H37" s="40" t="s">
        <v>116</v>
      </c>
      <c r="I37" s="33" t="s">
        <v>16</v>
      </c>
      <c r="J37" s="45"/>
    </row>
    <row r="38" spans="2:10" ht="15.75" customHeight="1" x14ac:dyDescent="0.25">
      <c r="B38" s="61" t="s">
        <v>563</v>
      </c>
      <c r="C38" s="61"/>
      <c r="D38" s="61"/>
      <c r="E38" s="61"/>
      <c r="F38" s="61"/>
      <c r="G38" s="61"/>
      <c r="H38" s="61"/>
      <c r="I38" s="61"/>
      <c r="J38" s="61"/>
    </row>
    <row r="39" spans="2:10" ht="15.75" outlineLevel="1" collapsed="1" x14ac:dyDescent="0.25">
      <c r="B39" s="48" t="s">
        <v>137</v>
      </c>
      <c r="C39" s="60" t="str">
        <f>'Test Objectives'!B15</f>
        <v>Displays a list of questions</v>
      </c>
      <c r="D39" s="50"/>
      <c r="E39" s="50"/>
      <c r="F39" s="50"/>
      <c r="G39" s="50"/>
      <c r="H39" s="50"/>
      <c r="I39" s="50"/>
      <c r="J39" s="51"/>
    </row>
    <row r="40" spans="2:10" ht="30" hidden="1" outlineLevel="2" x14ac:dyDescent="0.25">
      <c r="B40" s="97" t="s">
        <v>142</v>
      </c>
      <c r="C40" s="97">
        <v>178</v>
      </c>
      <c r="D40" s="103" t="s">
        <v>642</v>
      </c>
      <c r="E40" s="33" t="s">
        <v>646</v>
      </c>
      <c r="F40" s="33"/>
      <c r="G40" s="97" t="s">
        <v>93</v>
      </c>
      <c r="H40" s="100" t="s">
        <v>116</v>
      </c>
      <c r="I40" s="94" t="s">
        <v>456</v>
      </c>
      <c r="J40" s="45"/>
    </row>
    <row r="41" spans="2:10" ht="15.75" hidden="1" customHeight="1" outlineLevel="2" x14ac:dyDescent="0.25">
      <c r="B41" s="98"/>
      <c r="C41" s="98"/>
      <c r="D41" s="104"/>
      <c r="E41" s="33" t="s">
        <v>644</v>
      </c>
      <c r="F41" s="33"/>
      <c r="G41" s="98"/>
      <c r="H41" s="101"/>
      <c r="I41" s="95"/>
      <c r="J41" s="45"/>
    </row>
    <row r="42" spans="2:10" ht="60" hidden="1" outlineLevel="2" x14ac:dyDescent="0.25">
      <c r="B42" s="99"/>
      <c r="C42" s="99"/>
      <c r="D42" s="105"/>
      <c r="E42" s="33" t="s">
        <v>626</v>
      </c>
      <c r="F42" s="33" t="s">
        <v>645</v>
      </c>
      <c r="G42" s="99"/>
      <c r="H42" s="102"/>
      <c r="I42" s="96"/>
      <c r="J42" s="45"/>
    </row>
    <row r="43" spans="2:10" ht="15.75" outlineLevel="1" collapsed="1" x14ac:dyDescent="0.25">
      <c r="B43" s="48" t="s">
        <v>152</v>
      </c>
      <c r="C43" s="60" t="str">
        <f>'Test Objectives'!B16</f>
        <v>Pagination</v>
      </c>
      <c r="D43" s="50"/>
      <c r="E43" s="50"/>
      <c r="F43" s="50"/>
      <c r="G43" s="50"/>
      <c r="H43" s="50"/>
      <c r="I43" s="50"/>
      <c r="J43" s="51"/>
    </row>
    <row r="44" spans="2:10" ht="30" hidden="1" outlineLevel="2" x14ac:dyDescent="0.25">
      <c r="B44" s="97" t="s">
        <v>154</v>
      </c>
      <c r="C44" s="97">
        <v>179</v>
      </c>
      <c r="D44" s="103" t="s">
        <v>643</v>
      </c>
      <c r="E44" s="33" t="s">
        <v>646</v>
      </c>
      <c r="F44" s="33"/>
      <c r="G44" s="97" t="s">
        <v>93</v>
      </c>
      <c r="H44" s="100" t="s">
        <v>116</v>
      </c>
      <c r="I44" s="94" t="s">
        <v>456</v>
      </c>
      <c r="J44" s="45"/>
    </row>
    <row r="45" spans="2:10" ht="15.75" hidden="1" customHeight="1" outlineLevel="2" x14ac:dyDescent="0.25">
      <c r="B45" s="98"/>
      <c r="C45" s="98"/>
      <c r="D45" s="104"/>
      <c r="E45" s="33" t="s">
        <v>644</v>
      </c>
      <c r="F45" s="33" t="s">
        <v>655</v>
      </c>
      <c r="G45" s="98"/>
      <c r="H45" s="101"/>
      <c r="I45" s="95"/>
      <c r="J45" s="78"/>
    </row>
    <row r="46" spans="2:10" ht="15.75" hidden="1" customHeight="1" outlineLevel="2" x14ac:dyDescent="0.25">
      <c r="B46" s="98"/>
      <c r="C46" s="98"/>
      <c r="D46" s="104"/>
      <c r="E46" s="33" t="s">
        <v>647</v>
      </c>
      <c r="F46" s="33" t="s">
        <v>656</v>
      </c>
      <c r="G46" s="98"/>
      <c r="H46" s="101"/>
      <c r="I46" s="95"/>
      <c r="J46" s="78"/>
    </row>
    <row r="47" spans="2:10" ht="15.75" hidden="1" customHeight="1" outlineLevel="2" x14ac:dyDescent="0.25">
      <c r="B47" s="98"/>
      <c r="C47" s="98"/>
      <c r="D47" s="104"/>
      <c r="E47" s="33" t="s">
        <v>648</v>
      </c>
      <c r="F47" s="33" t="s">
        <v>657</v>
      </c>
      <c r="G47" s="98"/>
      <c r="H47" s="101"/>
      <c r="I47" s="95"/>
      <c r="J47" s="78"/>
    </row>
    <row r="48" spans="2:10" ht="45" hidden="1" outlineLevel="2" x14ac:dyDescent="0.25">
      <c r="B48" s="99"/>
      <c r="C48" s="99"/>
      <c r="D48" s="105"/>
      <c r="E48" s="33" t="s">
        <v>649</v>
      </c>
      <c r="F48" s="33" t="s">
        <v>658</v>
      </c>
      <c r="G48" s="99"/>
      <c r="H48" s="102"/>
      <c r="I48" s="96"/>
      <c r="J48" s="78"/>
    </row>
    <row r="49" spans="2:10" ht="15.75" outlineLevel="1" collapsed="1" x14ac:dyDescent="0.25">
      <c r="B49" s="48" t="s">
        <v>160</v>
      </c>
      <c r="C49" s="60" t="str">
        <f>'Test Objectives'!B17</f>
        <v>Setting for pagination</v>
      </c>
      <c r="D49" s="50"/>
      <c r="E49" s="50"/>
      <c r="F49" s="50"/>
      <c r="G49" s="50"/>
      <c r="H49" s="50"/>
      <c r="I49" s="50"/>
      <c r="J49" s="51"/>
    </row>
    <row r="50" spans="2:10" ht="30" hidden="1" customHeight="1" outlineLevel="2" x14ac:dyDescent="0.25">
      <c r="B50" s="117" t="s">
        <v>162</v>
      </c>
      <c r="C50" s="97">
        <v>180</v>
      </c>
      <c r="D50" s="103" t="s">
        <v>659</v>
      </c>
      <c r="E50" s="33" t="s">
        <v>661</v>
      </c>
      <c r="F50" s="33" t="s">
        <v>663</v>
      </c>
      <c r="G50" s="97" t="s">
        <v>93</v>
      </c>
      <c r="H50" s="100" t="s">
        <v>116</v>
      </c>
      <c r="I50" s="94" t="s">
        <v>456</v>
      </c>
      <c r="J50" s="45"/>
    </row>
    <row r="51" spans="2:10" ht="45" hidden="1" outlineLevel="2" x14ac:dyDescent="0.25">
      <c r="B51" s="118"/>
      <c r="C51" s="98"/>
      <c r="D51" s="104"/>
      <c r="E51" s="33" t="s">
        <v>660</v>
      </c>
      <c r="F51" s="33" t="s">
        <v>662</v>
      </c>
      <c r="G51" s="98"/>
      <c r="H51" s="101"/>
      <c r="I51" s="95"/>
      <c r="J51" s="45"/>
    </row>
    <row r="52" spans="2:10" hidden="1" x14ac:dyDescent="0.25">
      <c r="B52" s="61" t="s">
        <v>508</v>
      </c>
      <c r="C52" s="61"/>
      <c r="D52" s="61"/>
      <c r="E52" s="61"/>
      <c r="F52" s="61"/>
      <c r="G52" s="61"/>
      <c r="H52" s="61"/>
      <c r="I52" s="61"/>
      <c r="J52" s="61"/>
    </row>
    <row r="53" spans="2:10" ht="15.75" hidden="1" outlineLevel="2" x14ac:dyDescent="0.25">
      <c r="B53" s="45"/>
      <c r="C53" s="46"/>
      <c r="D53" s="33"/>
      <c r="E53" s="33"/>
      <c r="F53" s="33"/>
      <c r="G53" s="45"/>
      <c r="H53" s="40"/>
      <c r="I53" s="33"/>
      <c r="J53" s="45"/>
    </row>
    <row r="54" spans="2:10" ht="15.75" hidden="1" outlineLevel="2" x14ac:dyDescent="0.25">
      <c r="B54" s="45"/>
      <c r="C54" s="46"/>
      <c r="D54" s="33"/>
      <c r="E54" s="33"/>
      <c r="F54" s="62"/>
      <c r="G54" s="45"/>
      <c r="H54" s="40"/>
      <c r="I54" s="33"/>
      <c r="J54" s="45"/>
    </row>
    <row r="55" spans="2:10" ht="15" hidden="1" customHeight="1" outlineLevel="2" x14ac:dyDescent="0.25">
      <c r="B55" s="76"/>
      <c r="C55" s="75"/>
      <c r="D55" s="75"/>
      <c r="E55" s="33"/>
      <c r="F55" s="33"/>
      <c r="G55" s="76"/>
      <c r="H55" s="74"/>
      <c r="I55" s="75"/>
      <c r="J55" s="45"/>
    </row>
    <row r="56" spans="2:10" ht="15.75" x14ac:dyDescent="0.25">
      <c r="B56" s="119" t="s">
        <v>562</v>
      </c>
      <c r="C56" s="119"/>
      <c r="D56" s="119"/>
      <c r="E56" s="119"/>
      <c r="F56" s="61"/>
      <c r="G56" s="61"/>
      <c r="H56" s="61"/>
      <c r="I56" s="61"/>
      <c r="J56" s="61"/>
    </row>
    <row r="57" spans="2:10" ht="15.75" outlineLevel="1" collapsed="1" x14ac:dyDescent="0.25">
      <c r="B57" s="48" t="s">
        <v>189</v>
      </c>
      <c r="C57" s="60" t="str">
        <f>'Test Objectives'!B19</f>
        <v>Pagination for list question</v>
      </c>
      <c r="D57" s="50"/>
      <c r="E57" s="50"/>
      <c r="F57" s="50"/>
      <c r="G57" s="50"/>
      <c r="H57" s="50"/>
      <c r="I57" s="50"/>
      <c r="J57" s="51"/>
    </row>
    <row r="58" spans="2:10" ht="45" hidden="1" outlineLevel="2" x14ac:dyDescent="0.25">
      <c r="B58" s="109" t="s">
        <v>190</v>
      </c>
      <c r="C58" s="109">
        <v>166</v>
      </c>
      <c r="D58" s="110" t="s">
        <v>664</v>
      </c>
      <c r="E58" s="33" t="s">
        <v>668</v>
      </c>
      <c r="F58" s="33"/>
      <c r="G58" s="109" t="s">
        <v>93</v>
      </c>
      <c r="H58" s="111" t="s">
        <v>116</v>
      </c>
      <c r="I58" s="112" t="s">
        <v>104</v>
      </c>
      <c r="J58" s="45"/>
    </row>
    <row r="59" spans="2:10" ht="15" hidden="1" customHeight="1" outlineLevel="2" x14ac:dyDescent="0.25">
      <c r="B59" s="109"/>
      <c r="C59" s="109"/>
      <c r="D59" s="110"/>
      <c r="E59" s="33" t="s">
        <v>677</v>
      </c>
      <c r="F59" s="33" t="s">
        <v>673</v>
      </c>
      <c r="G59" s="109"/>
      <c r="H59" s="111"/>
      <c r="I59" s="112"/>
      <c r="J59" s="45"/>
    </row>
    <row r="60" spans="2:10" ht="15" hidden="1" customHeight="1" outlineLevel="2" x14ac:dyDescent="0.25">
      <c r="B60" s="109"/>
      <c r="C60" s="109"/>
      <c r="D60" s="110"/>
      <c r="E60" s="33" t="s">
        <v>647</v>
      </c>
      <c r="F60" s="33" t="s">
        <v>674</v>
      </c>
      <c r="G60" s="109"/>
      <c r="H60" s="111"/>
      <c r="I60" s="112"/>
      <c r="J60" s="45"/>
    </row>
    <row r="61" spans="2:10" hidden="1" outlineLevel="2" x14ac:dyDescent="0.25">
      <c r="B61" s="109"/>
      <c r="C61" s="109"/>
      <c r="D61" s="110"/>
      <c r="E61" s="33" t="s">
        <v>648</v>
      </c>
      <c r="F61" s="33" t="s">
        <v>675</v>
      </c>
      <c r="G61" s="109"/>
      <c r="H61" s="111"/>
      <c r="I61" s="112"/>
      <c r="J61" s="45"/>
    </row>
    <row r="62" spans="2:10" ht="45" hidden="1" outlineLevel="2" x14ac:dyDescent="0.25">
      <c r="B62" s="109"/>
      <c r="C62" s="109"/>
      <c r="D62" s="110"/>
      <c r="E62" s="33" t="s">
        <v>649</v>
      </c>
      <c r="F62" s="33" t="s">
        <v>676</v>
      </c>
      <c r="G62" s="109"/>
      <c r="H62" s="111"/>
      <c r="I62" s="112"/>
      <c r="J62" s="45"/>
    </row>
    <row r="63" spans="2:10" ht="45" hidden="1" outlineLevel="2" x14ac:dyDescent="0.25">
      <c r="B63" s="109"/>
      <c r="C63" s="109"/>
      <c r="D63" s="110"/>
      <c r="E63" s="33" t="s">
        <v>650</v>
      </c>
      <c r="F63" s="33" t="s">
        <v>737</v>
      </c>
      <c r="G63" s="109"/>
      <c r="H63" s="111"/>
      <c r="I63" s="112"/>
      <c r="J63" s="45"/>
    </row>
    <row r="64" spans="2:10" ht="30" hidden="1" customHeight="1" outlineLevel="2" x14ac:dyDescent="0.25">
      <c r="B64" s="109" t="s">
        <v>191</v>
      </c>
      <c r="C64" s="109">
        <v>167</v>
      </c>
      <c r="D64" s="110" t="s">
        <v>665</v>
      </c>
      <c r="E64" s="33" t="s">
        <v>670</v>
      </c>
      <c r="F64" s="33"/>
      <c r="G64" s="109" t="s">
        <v>93</v>
      </c>
      <c r="H64" s="111" t="s">
        <v>116</v>
      </c>
      <c r="I64" s="112" t="s">
        <v>104</v>
      </c>
      <c r="J64" s="45"/>
    </row>
    <row r="65" spans="2:10" ht="15" hidden="1" customHeight="1" outlineLevel="2" x14ac:dyDescent="0.25">
      <c r="B65" s="109"/>
      <c r="C65" s="109"/>
      <c r="D65" s="110"/>
      <c r="E65" s="33" t="s">
        <v>678</v>
      </c>
      <c r="F65" s="33" t="s">
        <v>673</v>
      </c>
      <c r="G65" s="109"/>
      <c r="H65" s="111"/>
      <c r="I65" s="112"/>
      <c r="J65" s="45"/>
    </row>
    <row r="66" spans="2:10" ht="15" hidden="1" customHeight="1" outlineLevel="2" x14ac:dyDescent="0.25">
      <c r="B66" s="109"/>
      <c r="C66" s="109"/>
      <c r="D66" s="110"/>
      <c r="E66" s="33" t="s">
        <v>647</v>
      </c>
      <c r="F66" s="33" t="s">
        <v>674</v>
      </c>
      <c r="G66" s="109"/>
      <c r="H66" s="111"/>
      <c r="I66" s="112"/>
      <c r="J66" s="45"/>
    </row>
    <row r="67" spans="2:10" ht="15" hidden="1" customHeight="1" outlineLevel="2" x14ac:dyDescent="0.25">
      <c r="B67" s="109"/>
      <c r="C67" s="109"/>
      <c r="D67" s="110"/>
      <c r="E67" s="33" t="s">
        <v>648</v>
      </c>
      <c r="F67" s="33" t="s">
        <v>675</v>
      </c>
      <c r="G67" s="109"/>
      <c r="H67" s="111"/>
      <c r="I67" s="112"/>
      <c r="J67" s="45"/>
    </row>
    <row r="68" spans="2:10" ht="45" hidden="1" outlineLevel="2" x14ac:dyDescent="0.25">
      <c r="B68" s="109"/>
      <c r="C68" s="109"/>
      <c r="D68" s="110"/>
      <c r="E68" s="33" t="s">
        <v>649</v>
      </c>
      <c r="F68" s="33" t="s">
        <v>676</v>
      </c>
      <c r="G68" s="109"/>
      <c r="H68" s="111"/>
      <c r="I68" s="112"/>
      <c r="J68" s="45"/>
    </row>
    <row r="69" spans="2:10" ht="45" hidden="1" outlineLevel="2" x14ac:dyDescent="0.25">
      <c r="B69" s="109"/>
      <c r="C69" s="109"/>
      <c r="D69" s="110"/>
      <c r="E69" s="33" t="s">
        <v>650</v>
      </c>
      <c r="F69" s="33" t="s">
        <v>737</v>
      </c>
      <c r="G69" s="109"/>
      <c r="H69" s="111"/>
      <c r="I69" s="112"/>
      <c r="J69" s="45"/>
    </row>
    <row r="70" spans="2:10" ht="30" hidden="1" customHeight="1" outlineLevel="2" x14ac:dyDescent="0.25">
      <c r="B70" s="109" t="s">
        <v>192</v>
      </c>
      <c r="C70" s="109">
        <v>168</v>
      </c>
      <c r="D70" s="110" t="s">
        <v>666</v>
      </c>
      <c r="E70" s="33" t="s">
        <v>671</v>
      </c>
      <c r="F70" s="33"/>
      <c r="G70" s="109" t="s">
        <v>93</v>
      </c>
      <c r="H70" s="111" t="s">
        <v>116</v>
      </c>
      <c r="I70" s="112" t="s">
        <v>104</v>
      </c>
      <c r="J70" s="45"/>
    </row>
    <row r="71" spans="2:10" ht="15" hidden="1" customHeight="1" outlineLevel="2" x14ac:dyDescent="0.25">
      <c r="B71" s="109"/>
      <c r="C71" s="109"/>
      <c r="D71" s="110"/>
      <c r="E71" s="33" t="s">
        <v>679</v>
      </c>
      <c r="F71" s="33" t="s">
        <v>673</v>
      </c>
      <c r="G71" s="109"/>
      <c r="H71" s="111"/>
      <c r="I71" s="112"/>
      <c r="J71" s="45"/>
    </row>
    <row r="72" spans="2:10" ht="15" hidden="1" customHeight="1" outlineLevel="2" x14ac:dyDescent="0.25">
      <c r="B72" s="109"/>
      <c r="C72" s="109"/>
      <c r="D72" s="110"/>
      <c r="E72" s="33" t="s">
        <v>647</v>
      </c>
      <c r="F72" s="33" t="s">
        <v>674</v>
      </c>
      <c r="G72" s="109"/>
      <c r="H72" s="111"/>
      <c r="I72" s="112"/>
      <c r="J72" s="45"/>
    </row>
    <row r="73" spans="2:10" ht="15" hidden="1" customHeight="1" outlineLevel="2" x14ac:dyDescent="0.25">
      <c r="B73" s="109"/>
      <c r="C73" s="109"/>
      <c r="D73" s="110"/>
      <c r="E73" s="33" t="s">
        <v>648</v>
      </c>
      <c r="F73" s="33" t="s">
        <v>675</v>
      </c>
      <c r="G73" s="109"/>
      <c r="H73" s="111"/>
      <c r="I73" s="112"/>
      <c r="J73" s="45"/>
    </row>
    <row r="74" spans="2:10" ht="45" hidden="1" outlineLevel="2" x14ac:dyDescent="0.25">
      <c r="B74" s="109"/>
      <c r="C74" s="109"/>
      <c r="D74" s="110"/>
      <c r="E74" s="33" t="s">
        <v>649</v>
      </c>
      <c r="F74" s="33" t="s">
        <v>676</v>
      </c>
      <c r="G74" s="109"/>
      <c r="H74" s="111"/>
      <c r="I74" s="112"/>
      <c r="J74" s="45"/>
    </row>
    <row r="75" spans="2:10" ht="45" hidden="1" outlineLevel="2" x14ac:dyDescent="0.25">
      <c r="B75" s="109"/>
      <c r="C75" s="109"/>
      <c r="D75" s="110"/>
      <c r="E75" s="33" t="s">
        <v>650</v>
      </c>
      <c r="F75" s="33" t="s">
        <v>737</v>
      </c>
      <c r="G75" s="109"/>
      <c r="H75" s="111"/>
      <c r="I75" s="112"/>
      <c r="J75" s="45"/>
    </row>
    <row r="76" spans="2:10" ht="30" hidden="1" customHeight="1" outlineLevel="2" x14ac:dyDescent="0.25">
      <c r="B76" s="109" t="s">
        <v>512</v>
      </c>
      <c r="C76" s="97">
        <v>169</v>
      </c>
      <c r="D76" s="110" t="s">
        <v>667</v>
      </c>
      <c r="E76" s="33" t="s">
        <v>672</v>
      </c>
      <c r="F76" s="33"/>
      <c r="G76" s="97" t="s">
        <v>93</v>
      </c>
      <c r="H76" s="100" t="s">
        <v>116</v>
      </c>
      <c r="I76" s="112" t="s">
        <v>104</v>
      </c>
      <c r="J76" s="45"/>
    </row>
    <row r="77" spans="2:10" ht="15" hidden="1" customHeight="1" outlineLevel="2" x14ac:dyDescent="0.25">
      <c r="B77" s="109"/>
      <c r="C77" s="98"/>
      <c r="D77" s="110"/>
      <c r="E77" s="33" t="s">
        <v>680</v>
      </c>
      <c r="F77" s="33" t="s">
        <v>673</v>
      </c>
      <c r="G77" s="98"/>
      <c r="H77" s="101"/>
      <c r="I77" s="112"/>
      <c r="J77" s="45"/>
    </row>
    <row r="78" spans="2:10" ht="15" hidden="1" customHeight="1" outlineLevel="2" x14ac:dyDescent="0.25">
      <c r="B78" s="109"/>
      <c r="C78" s="98"/>
      <c r="D78" s="110"/>
      <c r="E78" s="33" t="s">
        <v>647</v>
      </c>
      <c r="F78" s="33" t="s">
        <v>674</v>
      </c>
      <c r="G78" s="98"/>
      <c r="H78" s="101"/>
      <c r="I78" s="112"/>
      <c r="J78" s="45"/>
    </row>
    <row r="79" spans="2:10" ht="15" hidden="1" customHeight="1" outlineLevel="2" x14ac:dyDescent="0.25">
      <c r="B79" s="109"/>
      <c r="C79" s="98"/>
      <c r="D79" s="110"/>
      <c r="E79" s="33" t="s">
        <v>648</v>
      </c>
      <c r="F79" s="33" t="s">
        <v>675</v>
      </c>
      <c r="G79" s="98"/>
      <c r="H79" s="101"/>
      <c r="I79" s="112"/>
      <c r="J79" s="45"/>
    </row>
    <row r="80" spans="2:10" ht="45" hidden="1" outlineLevel="2" x14ac:dyDescent="0.25">
      <c r="B80" s="109"/>
      <c r="C80" s="98"/>
      <c r="D80" s="110"/>
      <c r="E80" s="33" t="s">
        <v>649</v>
      </c>
      <c r="F80" s="33" t="s">
        <v>676</v>
      </c>
      <c r="G80" s="98"/>
      <c r="H80" s="101"/>
      <c r="I80" s="112"/>
      <c r="J80" s="45"/>
    </row>
    <row r="81" spans="2:10" ht="45" hidden="1" outlineLevel="2" x14ac:dyDescent="0.25">
      <c r="B81" s="109"/>
      <c r="C81" s="98"/>
      <c r="D81" s="110"/>
      <c r="E81" s="33" t="s">
        <v>650</v>
      </c>
      <c r="F81" s="33" t="s">
        <v>737</v>
      </c>
      <c r="G81" s="98"/>
      <c r="H81" s="101"/>
      <c r="I81" s="112"/>
      <c r="J81" s="45"/>
    </row>
    <row r="82" spans="2:10" ht="15.75" outlineLevel="1" collapsed="1" x14ac:dyDescent="0.25">
      <c r="B82" s="48" t="s">
        <v>193</v>
      </c>
      <c r="C82" s="60" t="str">
        <f>'Test Objectives'!B20</f>
        <v>Information displayed in the list of questions</v>
      </c>
      <c r="D82" s="50"/>
      <c r="E82" s="50"/>
      <c r="F82" s="50"/>
      <c r="G82" s="50"/>
      <c r="H82" s="50"/>
      <c r="I82" s="50"/>
      <c r="J82" s="51"/>
    </row>
    <row r="83" spans="2:10" ht="90" hidden="1" outlineLevel="2" x14ac:dyDescent="0.25">
      <c r="B83" s="45" t="s">
        <v>194</v>
      </c>
      <c r="C83" s="46">
        <v>170</v>
      </c>
      <c r="D83" s="33" t="s">
        <v>686</v>
      </c>
      <c r="E83" s="33" t="s">
        <v>681</v>
      </c>
      <c r="F83" s="33" t="s">
        <v>685</v>
      </c>
      <c r="G83" s="45" t="s">
        <v>93</v>
      </c>
      <c r="H83" s="40" t="s">
        <v>116</v>
      </c>
      <c r="I83" s="33" t="s">
        <v>104</v>
      </c>
      <c r="J83" s="45"/>
    </row>
    <row r="84" spans="2:10" ht="90" hidden="1" outlineLevel="2" x14ac:dyDescent="0.25">
      <c r="B84" s="45" t="s">
        <v>467</v>
      </c>
      <c r="C84" s="46">
        <v>171</v>
      </c>
      <c r="D84" s="33" t="s">
        <v>687</v>
      </c>
      <c r="E84" s="33" t="s">
        <v>682</v>
      </c>
      <c r="F84" s="33" t="s">
        <v>685</v>
      </c>
      <c r="G84" s="45" t="s">
        <v>93</v>
      </c>
      <c r="H84" s="40" t="s">
        <v>116</v>
      </c>
      <c r="I84" s="33" t="s">
        <v>104</v>
      </c>
      <c r="J84" s="45"/>
    </row>
    <row r="85" spans="2:10" ht="90" hidden="1" outlineLevel="2" x14ac:dyDescent="0.25">
      <c r="B85" s="45" t="s">
        <v>515</v>
      </c>
      <c r="C85" s="46">
        <v>172</v>
      </c>
      <c r="D85" s="33" t="s">
        <v>688</v>
      </c>
      <c r="E85" s="33" t="s">
        <v>683</v>
      </c>
      <c r="F85" s="33" t="s">
        <v>685</v>
      </c>
      <c r="G85" s="45" t="s">
        <v>93</v>
      </c>
      <c r="H85" s="40" t="s">
        <v>116</v>
      </c>
      <c r="I85" s="33" t="s">
        <v>104</v>
      </c>
      <c r="J85" s="45"/>
    </row>
    <row r="86" spans="2:10" ht="90" hidden="1" outlineLevel="2" x14ac:dyDescent="0.25">
      <c r="B86" s="45" t="s">
        <v>516</v>
      </c>
      <c r="C86" s="46">
        <v>173</v>
      </c>
      <c r="D86" s="33" t="s">
        <v>689</v>
      </c>
      <c r="E86" s="33" t="s">
        <v>684</v>
      </c>
      <c r="F86" s="33" t="s">
        <v>685</v>
      </c>
      <c r="G86" s="45" t="s">
        <v>93</v>
      </c>
      <c r="H86" s="40" t="s">
        <v>116</v>
      </c>
      <c r="I86" s="33" t="s">
        <v>104</v>
      </c>
      <c r="J86" s="45"/>
    </row>
    <row r="87" spans="2:10" ht="15.75" x14ac:dyDescent="0.25">
      <c r="B87" s="119" t="s">
        <v>550</v>
      </c>
      <c r="C87" s="119"/>
      <c r="D87" s="119"/>
      <c r="E87" s="119"/>
      <c r="F87" s="61"/>
      <c r="G87" s="61"/>
      <c r="H87" s="61"/>
      <c r="I87" s="61"/>
      <c r="J87" s="61"/>
    </row>
    <row r="88" spans="2:10" ht="15.75" outlineLevel="1" collapsed="1" x14ac:dyDescent="0.25">
      <c r="B88" s="48" t="s">
        <v>195</v>
      </c>
      <c r="C88" s="60" t="str">
        <f>'Test Objectives'!B22</f>
        <v>Displays detailed questions</v>
      </c>
      <c r="D88" s="50"/>
      <c r="E88" s="50"/>
      <c r="F88" s="50"/>
      <c r="G88" s="50"/>
      <c r="H88" s="50"/>
      <c r="I88" s="50"/>
      <c r="J88" s="51"/>
    </row>
    <row r="89" spans="2:10" ht="90" hidden="1" outlineLevel="2" x14ac:dyDescent="0.25">
      <c r="B89" s="45" t="s">
        <v>196</v>
      </c>
      <c r="C89" s="46">
        <v>170</v>
      </c>
      <c r="D89" s="33" t="s">
        <v>686</v>
      </c>
      <c r="E89" s="33" t="s">
        <v>691</v>
      </c>
      <c r="F89" s="33" t="s">
        <v>627</v>
      </c>
      <c r="G89" s="45" t="s">
        <v>93</v>
      </c>
      <c r="H89" s="40" t="s">
        <v>116</v>
      </c>
      <c r="I89" s="33" t="s">
        <v>104</v>
      </c>
      <c r="J89" s="45"/>
    </row>
    <row r="90" spans="2:10" ht="90" hidden="1" outlineLevel="2" x14ac:dyDescent="0.25">
      <c r="B90" s="45" t="s">
        <v>469</v>
      </c>
      <c r="C90" s="80">
        <v>171</v>
      </c>
      <c r="D90" s="33" t="s">
        <v>687</v>
      </c>
      <c r="E90" s="33" t="s">
        <v>692</v>
      </c>
      <c r="F90" s="33" t="s">
        <v>627</v>
      </c>
      <c r="G90" s="45" t="s">
        <v>93</v>
      </c>
      <c r="H90" s="40" t="s">
        <v>116</v>
      </c>
      <c r="I90" s="33" t="s">
        <v>104</v>
      </c>
      <c r="J90" s="45"/>
    </row>
    <row r="91" spans="2:10" ht="105" hidden="1" outlineLevel="2" x14ac:dyDescent="0.25">
      <c r="B91" s="45" t="s">
        <v>513</v>
      </c>
      <c r="C91" s="80">
        <v>172</v>
      </c>
      <c r="D91" s="33" t="s">
        <v>688</v>
      </c>
      <c r="E91" s="33" t="s">
        <v>693</v>
      </c>
      <c r="F91" s="33" t="s">
        <v>690</v>
      </c>
      <c r="G91" s="45" t="s">
        <v>93</v>
      </c>
      <c r="H91" s="40" t="s">
        <v>116</v>
      </c>
      <c r="I91" s="33" t="s">
        <v>104</v>
      </c>
      <c r="J91" s="45"/>
    </row>
    <row r="92" spans="2:10" ht="105" hidden="1" outlineLevel="2" x14ac:dyDescent="0.25">
      <c r="B92" s="45" t="s">
        <v>514</v>
      </c>
      <c r="C92" s="80">
        <v>173</v>
      </c>
      <c r="D92" s="33" t="s">
        <v>689</v>
      </c>
      <c r="E92" s="33" t="s">
        <v>694</v>
      </c>
      <c r="F92" s="33" t="s">
        <v>690</v>
      </c>
      <c r="G92" s="45" t="s">
        <v>93</v>
      </c>
      <c r="H92" s="40" t="s">
        <v>116</v>
      </c>
      <c r="I92" s="33" t="s">
        <v>104</v>
      </c>
      <c r="J92" s="45"/>
    </row>
    <row r="93" spans="2:10" ht="15" customHeight="1" x14ac:dyDescent="0.25">
      <c r="B93" s="119" t="s">
        <v>568</v>
      </c>
      <c r="C93" s="119"/>
      <c r="D93" s="119"/>
      <c r="E93" s="119"/>
      <c r="F93" s="61"/>
      <c r="G93" s="61"/>
      <c r="H93" s="61"/>
      <c r="I93" s="61"/>
      <c r="J93" s="61"/>
    </row>
    <row r="94" spans="2:10" ht="15" customHeight="1" outlineLevel="1" collapsed="1" x14ac:dyDescent="0.25">
      <c r="B94" s="48" t="s">
        <v>197</v>
      </c>
      <c r="C94" s="60" t="str">
        <f>'Test Objectives'!B24</f>
        <v>Create question</v>
      </c>
      <c r="D94" s="50"/>
      <c r="E94" s="50"/>
      <c r="F94" s="50"/>
      <c r="G94" s="50"/>
      <c r="H94" s="50"/>
      <c r="I94" s="50"/>
      <c r="J94" s="51"/>
    </row>
    <row r="95" spans="2:10" ht="90" hidden="1" outlineLevel="2" x14ac:dyDescent="0.25">
      <c r="B95" s="45" t="s">
        <v>303</v>
      </c>
      <c r="C95" s="80">
        <v>174</v>
      </c>
      <c r="D95" s="33" t="s">
        <v>380</v>
      </c>
      <c r="E95" s="33" t="s">
        <v>669</v>
      </c>
      <c r="F95" s="33" t="s">
        <v>504</v>
      </c>
      <c r="G95" s="45" t="s">
        <v>93</v>
      </c>
      <c r="H95" s="74" t="s">
        <v>116</v>
      </c>
      <c r="I95" s="75" t="s">
        <v>104</v>
      </c>
      <c r="J95" s="45"/>
    </row>
    <row r="96" spans="2:10" ht="15.75" x14ac:dyDescent="0.25">
      <c r="B96" s="119" t="s">
        <v>571</v>
      </c>
      <c r="C96" s="119"/>
      <c r="D96" s="119"/>
      <c r="E96" s="119"/>
      <c r="F96" s="61"/>
      <c r="G96" s="61"/>
      <c r="H96" s="61"/>
      <c r="I96" s="61"/>
      <c r="J96" s="61"/>
    </row>
    <row r="97" spans="2:10" ht="15.75" outlineLevel="1" collapsed="1" x14ac:dyDescent="0.25">
      <c r="B97" s="48" t="s">
        <v>318</v>
      </c>
      <c r="C97" s="60" t="str">
        <f>'Test Objectives'!B26</f>
        <v>Create question</v>
      </c>
      <c r="D97" s="50"/>
      <c r="E97" s="50"/>
      <c r="F97" s="50"/>
      <c r="G97" s="50"/>
      <c r="H97" s="50"/>
      <c r="I97" s="50"/>
      <c r="J97" s="51"/>
    </row>
    <row r="98" spans="2:10" ht="60" hidden="1" outlineLevel="2" x14ac:dyDescent="0.25">
      <c r="B98" s="45" t="s">
        <v>335</v>
      </c>
      <c r="C98" s="80">
        <v>175</v>
      </c>
      <c r="D98" s="33" t="s">
        <v>695</v>
      </c>
      <c r="E98" s="33" t="s">
        <v>696</v>
      </c>
      <c r="F98" s="33" t="s">
        <v>697</v>
      </c>
      <c r="G98" s="45" t="s">
        <v>93</v>
      </c>
      <c r="H98" s="40" t="s">
        <v>116</v>
      </c>
      <c r="I98" s="33" t="s">
        <v>16</v>
      </c>
      <c r="J98" s="45"/>
    </row>
    <row r="99" spans="2:10" ht="15.75" x14ac:dyDescent="0.25">
      <c r="B99" s="120" t="s">
        <v>573</v>
      </c>
      <c r="C99" s="120"/>
      <c r="D99" s="120"/>
      <c r="E99" s="120"/>
      <c r="F99" s="61"/>
      <c r="G99" s="61"/>
      <c r="H99" s="61"/>
      <c r="I99" s="61"/>
      <c r="J99" s="61"/>
    </row>
    <row r="100" spans="2:10" ht="15.75" outlineLevel="1" collapsed="1" x14ac:dyDescent="0.25">
      <c r="B100" s="48" t="s">
        <v>341</v>
      </c>
      <c r="C100" s="60" t="str">
        <f>'Test Objectives'!B28</f>
        <v>Implement put questions to the list were dropped from the current list</v>
      </c>
      <c r="D100" s="58"/>
      <c r="E100" s="44"/>
      <c r="F100" s="44"/>
      <c r="G100" s="44"/>
      <c r="H100" s="59"/>
      <c r="I100" s="58"/>
      <c r="J100" s="44"/>
    </row>
    <row r="101" spans="2:10" ht="45" hidden="1" customHeight="1" outlineLevel="2" x14ac:dyDescent="0.25">
      <c r="B101" s="106" t="s">
        <v>347</v>
      </c>
      <c r="C101" s="97"/>
      <c r="D101" s="103" t="s">
        <v>699</v>
      </c>
      <c r="E101" s="33" t="s">
        <v>698</v>
      </c>
      <c r="F101" s="45"/>
      <c r="G101" s="97" t="s">
        <v>93</v>
      </c>
      <c r="H101" s="100" t="s">
        <v>116</v>
      </c>
      <c r="I101" s="94" t="s">
        <v>16</v>
      </c>
      <c r="J101" s="45"/>
    </row>
    <row r="102" spans="2:10" hidden="1" outlineLevel="2" x14ac:dyDescent="0.25">
      <c r="B102" s="107"/>
      <c r="C102" s="98"/>
      <c r="D102" s="104"/>
      <c r="E102" s="33" t="s">
        <v>703</v>
      </c>
      <c r="F102" s="45"/>
      <c r="G102" s="98"/>
      <c r="H102" s="101"/>
      <c r="I102" s="95"/>
      <c r="J102" s="45"/>
    </row>
    <row r="103" spans="2:10" hidden="1" outlineLevel="2" x14ac:dyDescent="0.25">
      <c r="B103" s="107"/>
      <c r="C103" s="98"/>
      <c r="D103" s="104"/>
      <c r="E103" s="33" t="s">
        <v>701</v>
      </c>
      <c r="F103" s="45"/>
      <c r="G103" s="98"/>
      <c r="H103" s="101"/>
      <c r="I103" s="95"/>
      <c r="J103" s="45"/>
    </row>
    <row r="104" spans="2:10" hidden="1" outlineLevel="2" x14ac:dyDescent="0.25">
      <c r="B104" s="107"/>
      <c r="C104" s="98"/>
      <c r="D104" s="104"/>
      <c r="E104" s="33" t="s">
        <v>702</v>
      </c>
      <c r="F104" s="45"/>
      <c r="G104" s="98"/>
      <c r="H104" s="101"/>
      <c r="I104" s="95"/>
      <c r="J104" s="45"/>
    </row>
    <row r="105" spans="2:10" hidden="1" outlineLevel="2" x14ac:dyDescent="0.25">
      <c r="B105" s="107"/>
      <c r="C105" s="98"/>
      <c r="D105" s="104"/>
      <c r="E105" s="33" t="s">
        <v>704</v>
      </c>
      <c r="F105" s="45"/>
      <c r="G105" s="98"/>
      <c r="H105" s="101"/>
      <c r="I105" s="95"/>
      <c r="J105" s="45"/>
    </row>
    <row r="106" spans="2:10" ht="37.5" hidden="1" customHeight="1" outlineLevel="2" x14ac:dyDescent="0.25">
      <c r="B106" s="108"/>
      <c r="C106" s="99"/>
      <c r="D106" s="105"/>
      <c r="E106" s="33" t="s">
        <v>705</v>
      </c>
      <c r="F106" s="33" t="s">
        <v>700</v>
      </c>
      <c r="G106" s="99"/>
      <c r="H106" s="102"/>
      <c r="I106" s="96"/>
      <c r="J106" s="45"/>
    </row>
    <row r="107" spans="2:10" ht="15.75" x14ac:dyDescent="0.25">
      <c r="B107" s="119" t="s">
        <v>576</v>
      </c>
      <c r="C107" s="119"/>
      <c r="D107" s="119"/>
      <c r="E107" s="119"/>
      <c r="F107" s="61"/>
      <c r="G107" s="61"/>
      <c r="H107" s="61"/>
      <c r="I107" s="61"/>
      <c r="J107" s="61"/>
    </row>
    <row r="108" spans="2:10" ht="15.75" outlineLevel="1" collapsed="1" x14ac:dyDescent="0.25">
      <c r="B108" s="48" t="s">
        <v>358</v>
      </c>
      <c r="C108" s="60" t="str">
        <f>'Test Objectives'!B30</f>
        <v>Make cleared many questions to the dictionary from the current list</v>
      </c>
      <c r="D108" s="58"/>
      <c r="E108" s="44"/>
      <c r="F108" s="44"/>
      <c r="G108" s="44"/>
      <c r="H108" s="59"/>
      <c r="I108" s="58"/>
      <c r="J108" s="44"/>
    </row>
    <row r="109" spans="2:10" ht="30" hidden="1" outlineLevel="2" x14ac:dyDescent="0.25">
      <c r="B109" s="97" t="s">
        <v>349</v>
      </c>
      <c r="C109" s="97"/>
      <c r="D109" s="103" t="s">
        <v>707</v>
      </c>
      <c r="E109" s="33" t="s">
        <v>698</v>
      </c>
      <c r="F109" s="33"/>
      <c r="G109" s="97" t="s">
        <v>93</v>
      </c>
      <c r="H109" s="100" t="s">
        <v>116</v>
      </c>
      <c r="I109" s="94" t="s">
        <v>456</v>
      </c>
      <c r="J109" s="45"/>
    </row>
    <row r="110" spans="2:10" hidden="1" outlineLevel="2" x14ac:dyDescent="0.25">
      <c r="B110" s="98"/>
      <c r="C110" s="98"/>
      <c r="D110" s="104"/>
      <c r="E110" s="33" t="s">
        <v>703</v>
      </c>
      <c r="F110" s="33"/>
      <c r="G110" s="98"/>
      <c r="H110" s="101"/>
      <c r="I110" s="95"/>
      <c r="J110" s="45"/>
    </row>
    <row r="111" spans="2:10" hidden="1" outlineLevel="2" x14ac:dyDescent="0.25">
      <c r="B111" s="98"/>
      <c r="C111" s="98"/>
      <c r="D111" s="104"/>
      <c r="E111" s="33" t="s">
        <v>710</v>
      </c>
      <c r="F111" s="33"/>
      <c r="G111" s="98"/>
      <c r="H111" s="101"/>
      <c r="I111" s="95"/>
      <c r="J111" s="45"/>
    </row>
    <row r="112" spans="2:10" hidden="1" outlineLevel="2" x14ac:dyDescent="0.25">
      <c r="B112" s="98"/>
      <c r="C112" s="98"/>
      <c r="D112" s="104"/>
      <c r="E112" s="33" t="s">
        <v>702</v>
      </c>
      <c r="F112" s="33"/>
      <c r="G112" s="98"/>
      <c r="H112" s="101"/>
      <c r="I112" s="95"/>
      <c r="J112" s="45"/>
    </row>
    <row r="113" spans="2:10" hidden="1" outlineLevel="2" x14ac:dyDescent="0.25">
      <c r="B113" s="98"/>
      <c r="C113" s="98"/>
      <c r="D113" s="104"/>
      <c r="E113" s="33" t="s">
        <v>711</v>
      </c>
      <c r="F113" s="33"/>
      <c r="G113" s="98"/>
      <c r="H113" s="101"/>
      <c r="I113" s="95"/>
      <c r="J113" s="45"/>
    </row>
    <row r="114" spans="2:10" ht="30" hidden="1" outlineLevel="2" x14ac:dyDescent="0.25">
      <c r="B114" s="99"/>
      <c r="C114" s="99"/>
      <c r="D114" s="105"/>
      <c r="E114" s="33" t="s">
        <v>712</v>
      </c>
      <c r="F114" s="33" t="s">
        <v>706</v>
      </c>
      <c r="G114" s="99"/>
      <c r="H114" s="102"/>
      <c r="I114" s="96"/>
      <c r="J114" s="45"/>
    </row>
    <row r="115" spans="2:10" ht="15.75" outlineLevel="1" collapsed="1" x14ac:dyDescent="0.25">
      <c r="B115" s="48" t="s">
        <v>359</v>
      </c>
      <c r="C115" s="60" t="str">
        <f>'Test Objectives'!B31</f>
        <v>Make cleared many questions to the dictionary from the available list</v>
      </c>
      <c r="D115" s="58"/>
      <c r="E115" s="44"/>
      <c r="F115" s="44"/>
      <c r="G115" s="44"/>
      <c r="H115" s="59"/>
      <c r="I115" s="58"/>
      <c r="J115" s="44"/>
    </row>
    <row r="116" spans="2:10" ht="30" hidden="1" outlineLevel="2" x14ac:dyDescent="0.25">
      <c r="B116" s="97" t="s">
        <v>360</v>
      </c>
      <c r="C116" s="97"/>
      <c r="D116" s="103" t="s">
        <v>708</v>
      </c>
      <c r="E116" s="33" t="s">
        <v>698</v>
      </c>
      <c r="F116" s="33"/>
      <c r="G116" s="97" t="s">
        <v>93</v>
      </c>
      <c r="H116" s="100" t="s">
        <v>116</v>
      </c>
      <c r="I116" s="94" t="s">
        <v>456</v>
      </c>
      <c r="J116" s="45"/>
    </row>
    <row r="117" spans="2:10" hidden="1" outlineLevel="2" x14ac:dyDescent="0.25">
      <c r="B117" s="98"/>
      <c r="C117" s="98"/>
      <c r="D117" s="104"/>
      <c r="E117" s="33" t="s">
        <v>703</v>
      </c>
      <c r="F117" s="33"/>
      <c r="G117" s="98"/>
      <c r="H117" s="101"/>
      <c r="I117" s="95"/>
      <c r="J117" s="45"/>
    </row>
    <row r="118" spans="2:10" hidden="1" outlineLevel="2" x14ac:dyDescent="0.25">
      <c r="B118" s="98"/>
      <c r="C118" s="98"/>
      <c r="D118" s="104"/>
      <c r="E118" s="33" t="s">
        <v>713</v>
      </c>
      <c r="F118" s="33"/>
      <c r="G118" s="98"/>
      <c r="H118" s="101"/>
      <c r="I118" s="95"/>
      <c r="J118" s="45"/>
    </row>
    <row r="119" spans="2:10" hidden="1" outlineLevel="2" x14ac:dyDescent="0.25">
      <c r="B119" s="98"/>
      <c r="C119" s="98"/>
      <c r="D119" s="104"/>
      <c r="E119" s="33" t="s">
        <v>702</v>
      </c>
      <c r="F119" s="33"/>
      <c r="G119" s="98"/>
      <c r="H119" s="101"/>
      <c r="I119" s="95"/>
      <c r="J119" s="45"/>
    </row>
    <row r="120" spans="2:10" hidden="1" outlineLevel="2" x14ac:dyDescent="0.25">
      <c r="B120" s="98"/>
      <c r="C120" s="98"/>
      <c r="D120" s="104"/>
      <c r="E120" s="33" t="s">
        <v>711</v>
      </c>
      <c r="F120" s="33"/>
      <c r="G120" s="98"/>
      <c r="H120" s="101"/>
      <c r="I120" s="95"/>
      <c r="J120" s="45"/>
    </row>
    <row r="121" spans="2:10" ht="30" hidden="1" outlineLevel="2" x14ac:dyDescent="0.25">
      <c r="B121" s="99"/>
      <c r="C121" s="99"/>
      <c r="D121" s="105"/>
      <c r="E121" s="33" t="s">
        <v>712</v>
      </c>
      <c r="F121" s="33" t="s">
        <v>706</v>
      </c>
      <c r="G121" s="99"/>
      <c r="H121" s="102"/>
      <c r="I121" s="96"/>
      <c r="J121" s="45"/>
    </row>
    <row r="122" spans="2:10" ht="15.75" outlineLevel="1" collapsed="1" x14ac:dyDescent="0.25">
      <c r="B122" s="48" t="s">
        <v>362</v>
      </c>
      <c r="C122" s="60" t="str">
        <f>'Test Objectives'!B32</f>
        <v>Make cleared many questions to the dictionary from the drop list</v>
      </c>
      <c r="D122" s="58"/>
      <c r="E122" s="44"/>
      <c r="F122" s="44"/>
      <c r="G122" s="44"/>
      <c r="H122" s="59"/>
      <c r="I122" s="58"/>
      <c r="J122" s="44"/>
    </row>
    <row r="123" spans="2:10" ht="30" hidden="1" outlineLevel="2" x14ac:dyDescent="0.25">
      <c r="B123" s="97" t="s">
        <v>363</v>
      </c>
      <c r="C123" s="97"/>
      <c r="D123" s="103" t="s">
        <v>709</v>
      </c>
      <c r="E123" s="33" t="s">
        <v>698</v>
      </c>
      <c r="F123" s="33"/>
      <c r="G123" s="97" t="s">
        <v>93</v>
      </c>
      <c r="H123" s="100" t="s">
        <v>116</v>
      </c>
      <c r="I123" s="94" t="s">
        <v>456</v>
      </c>
      <c r="J123" s="45"/>
    </row>
    <row r="124" spans="2:10" hidden="1" outlineLevel="2" x14ac:dyDescent="0.25">
      <c r="B124" s="98"/>
      <c r="C124" s="98"/>
      <c r="D124" s="104"/>
      <c r="E124" s="33" t="s">
        <v>715</v>
      </c>
      <c r="F124" s="33"/>
      <c r="G124" s="98"/>
      <c r="H124" s="101"/>
      <c r="I124" s="95"/>
      <c r="J124" s="45"/>
    </row>
    <row r="125" spans="2:10" hidden="1" outlineLevel="2" x14ac:dyDescent="0.25">
      <c r="B125" s="98"/>
      <c r="C125" s="98"/>
      <c r="D125" s="104"/>
      <c r="E125" s="33" t="s">
        <v>713</v>
      </c>
      <c r="F125" s="33"/>
      <c r="G125" s="98"/>
      <c r="H125" s="101"/>
      <c r="I125" s="95"/>
      <c r="J125" s="45"/>
    </row>
    <row r="126" spans="2:10" hidden="1" outlineLevel="2" x14ac:dyDescent="0.25">
      <c r="B126" s="98"/>
      <c r="C126" s="98"/>
      <c r="D126" s="104"/>
      <c r="E126" s="33" t="s">
        <v>702</v>
      </c>
      <c r="F126" s="33"/>
      <c r="G126" s="98"/>
      <c r="H126" s="101"/>
      <c r="I126" s="95"/>
      <c r="J126" s="45"/>
    </row>
    <row r="127" spans="2:10" hidden="1" outlineLevel="2" x14ac:dyDescent="0.25">
      <c r="B127" s="98"/>
      <c r="C127" s="98"/>
      <c r="D127" s="104"/>
      <c r="E127" s="33" t="s">
        <v>711</v>
      </c>
      <c r="F127" s="33"/>
      <c r="G127" s="98"/>
      <c r="H127" s="101"/>
      <c r="I127" s="95"/>
      <c r="J127" s="45"/>
    </row>
    <row r="128" spans="2:10" ht="30" hidden="1" outlineLevel="2" x14ac:dyDescent="0.25">
      <c r="B128" s="99"/>
      <c r="C128" s="99"/>
      <c r="D128" s="105"/>
      <c r="E128" s="33" t="s">
        <v>712</v>
      </c>
      <c r="F128" s="33" t="s">
        <v>706</v>
      </c>
      <c r="G128" s="99"/>
      <c r="H128" s="102"/>
      <c r="I128" s="96"/>
      <c r="J128" s="45"/>
    </row>
    <row r="129" spans="2:10" ht="15.75" x14ac:dyDescent="0.25">
      <c r="B129" s="119" t="s">
        <v>793</v>
      </c>
      <c r="C129" s="119"/>
      <c r="D129" s="119"/>
      <c r="E129" s="119"/>
      <c r="F129" s="61"/>
      <c r="G129" s="61"/>
      <c r="H129" s="61"/>
      <c r="I129" s="61"/>
      <c r="J129" s="61"/>
    </row>
    <row r="130" spans="2:10" ht="15.75" outlineLevel="1" collapsed="1" x14ac:dyDescent="0.25">
      <c r="B130" s="48" t="s">
        <v>366</v>
      </c>
      <c r="C130" s="60" t="str">
        <f>'Test Objectives'!B34</f>
        <v>Make lots of questions put to the dictionary from the list available</v>
      </c>
      <c r="D130" s="58"/>
      <c r="E130" s="44"/>
      <c r="F130" s="44"/>
      <c r="G130" s="44"/>
      <c r="H130" s="59"/>
      <c r="I130" s="58"/>
      <c r="J130" s="44"/>
    </row>
    <row r="131" spans="2:10" ht="30" hidden="1" customHeight="1" outlineLevel="2" x14ac:dyDescent="0.25">
      <c r="B131" s="97" t="s">
        <v>367</v>
      </c>
      <c r="C131" s="97">
        <v>176</v>
      </c>
      <c r="D131" s="103" t="s">
        <v>718</v>
      </c>
      <c r="E131" s="33" t="s">
        <v>698</v>
      </c>
      <c r="F131" s="33"/>
      <c r="G131" s="97" t="s">
        <v>93</v>
      </c>
      <c r="H131" s="100" t="s">
        <v>116</v>
      </c>
      <c r="I131" s="94" t="s">
        <v>136</v>
      </c>
      <c r="J131" s="45"/>
    </row>
    <row r="132" spans="2:10" ht="15" hidden="1" customHeight="1" outlineLevel="2" x14ac:dyDescent="0.25">
      <c r="B132" s="98"/>
      <c r="C132" s="98"/>
      <c r="D132" s="104"/>
      <c r="E132" s="33" t="s">
        <v>715</v>
      </c>
      <c r="F132" s="33"/>
      <c r="G132" s="98"/>
      <c r="H132" s="101"/>
      <c r="I132" s="95"/>
      <c r="J132" s="45"/>
    </row>
    <row r="133" spans="2:10" ht="15" hidden="1" customHeight="1" outlineLevel="2" x14ac:dyDescent="0.25">
      <c r="B133" s="98"/>
      <c r="C133" s="98"/>
      <c r="D133" s="104"/>
      <c r="E133" s="33" t="s">
        <v>710</v>
      </c>
      <c r="F133" s="33"/>
      <c r="G133" s="98"/>
      <c r="H133" s="101"/>
      <c r="I133" s="95"/>
      <c r="J133" s="45"/>
    </row>
    <row r="134" spans="2:10" ht="15" hidden="1" customHeight="1" outlineLevel="2" x14ac:dyDescent="0.25">
      <c r="B134" s="98"/>
      <c r="C134" s="98"/>
      <c r="D134" s="104"/>
      <c r="E134" s="33" t="s">
        <v>702</v>
      </c>
      <c r="F134" s="33"/>
      <c r="G134" s="98"/>
      <c r="H134" s="101"/>
      <c r="I134" s="95"/>
      <c r="J134" s="45"/>
    </row>
    <row r="135" spans="2:10" ht="15" hidden="1" customHeight="1" outlineLevel="2" x14ac:dyDescent="0.25">
      <c r="B135" s="98"/>
      <c r="C135" s="98"/>
      <c r="D135" s="104"/>
      <c r="E135" s="33" t="s">
        <v>716</v>
      </c>
      <c r="F135" s="33"/>
      <c r="G135" s="98"/>
      <c r="H135" s="101"/>
      <c r="I135" s="95"/>
      <c r="J135" s="45"/>
    </row>
    <row r="136" spans="2:10" ht="50.25" hidden="1" customHeight="1" outlineLevel="2" x14ac:dyDescent="0.25">
      <c r="B136" s="99"/>
      <c r="C136" s="99"/>
      <c r="D136" s="105"/>
      <c r="E136" s="33" t="s">
        <v>717</v>
      </c>
      <c r="F136" s="33" t="s">
        <v>714</v>
      </c>
      <c r="G136" s="99"/>
      <c r="H136" s="102"/>
      <c r="I136" s="96"/>
      <c r="J136" s="45"/>
    </row>
    <row r="137" spans="2:10" ht="15.75" x14ac:dyDescent="0.25">
      <c r="B137" s="119" t="s">
        <v>583</v>
      </c>
      <c r="C137" s="119"/>
      <c r="D137" s="119"/>
      <c r="E137" s="119"/>
      <c r="F137" s="61"/>
      <c r="G137" s="61"/>
      <c r="H137" s="61"/>
      <c r="I137" s="61"/>
      <c r="J137" s="61"/>
    </row>
    <row r="138" spans="2:10" ht="15.75" outlineLevel="1" collapsed="1" x14ac:dyDescent="0.25">
      <c r="B138" s="48" t="s">
        <v>383</v>
      </c>
      <c r="C138" s="60" t="str">
        <f>'Test Objectives'!B36</f>
        <v>Displays lists of dictionaries</v>
      </c>
      <c r="D138" s="58"/>
      <c r="E138" s="44"/>
      <c r="F138" s="44"/>
      <c r="G138" s="44"/>
      <c r="H138" s="59"/>
      <c r="I138" s="58"/>
      <c r="J138" s="44"/>
    </row>
    <row r="139" spans="2:10" ht="75" hidden="1" outlineLevel="2" x14ac:dyDescent="0.25">
      <c r="B139" s="45" t="s">
        <v>449</v>
      </c>
      <c r="C139" s="81">
        <v>181</v>
      </c>
      <c r="D139" s="33" t="s">
        <v>720</v>
      </c>
      <c r="E139" s="33" t="s">
        <v>724</v>
      </c>
      <c r="F139" s="33" t="s">
        <v>719</v>
      </c>
      <c r="G139" s="45" t="s">
        <v>93</v>
      </c>
      <c r="H139" s="40" t="s">
        <v>116</v>
      </c>
      <c r="I139" s="33" t="s">
        <v>104</v>
      </c>
      <c r="J139" s="45"/>
    </row>
    <row r="140" spans="2:10" ht="75" hidden="1" outlineLevel="2" x14ac:dyDescent="0.25">
      <c r="B140" s="45" t="s">
        <v>450</v>
      </c>
      <c r="C140" s="81">
        <v>182</v>
      </c>
      <c r="D140" s="33" t="s">
        <v>721</v>
      </c>
      <c r="E140" s="33" t="s">
        <v>725</v>
      </c>
      <c r="F140" s="33" t="s">
        <v>719</v>
      </c>
      <c r="G140" s="45" t="s">
        <v>93</v>
      </c>
      <c r="H140" s="40" t="s">
        <v>116</v>
      </c>
      <c r="I140" s="33" t="s">
        <v>104</v>
      </c>
      <c r="J140" s="45"/>
    </row>
    <row r="141" spans="2:10" ht="75" hidden="1" outlineLevel="2" x14ac:dyDescent="0.25">
      <c r="B141" s="45" t="s">
        <v>451</v>
      </c>
      <c r="C141" s="81">
        <v>183</v>
      </c>
      <c r="D141" s="33" t="s">
        <v>722</v>
      </c>
      <c r="E141" s="33" t="s">
        <v>726</v>
      </c>
      <c r="F141" s="33" t="s">
        <v>719</v>
      </c>
      <c r="G141" s="45" t="s">
        <v>93</v>
      </c>
      <c r="H141" s="40" t="s">
        <v>116</v>
      </c>
      <c r="I141" s="33" t="s">
        <v>104</v>
      </c>
      <c r="J141" s="45"/>
    </row>
    <row r="142" spans="2:10" ht="75" hidden="1" outlineLevel="2" x14ac:dyDescent="0.25">
      <c r="B142" s="45" t="s">
        <v>452</v>
      </c>
      <c r="C142" s="81">
        <v>184</v>
      </c>
      <c r="D142" s="33" t="s">
        <v>723</v>
      </c>
      <c r="E142" s="33" t="s">
        <v>727</v>
      </c>
      <c r="F142" s="33" t="s">
        <v>719</v>
      </c>
      <c r="G142" s="45" t="s">
        <v>93</v>
      </c>
      <c r="H142" s="40" t="s">
        <v>116</v>
      </c>
      <c r="I142" s="33" t="s">
        <v>104</v>
      </c>
      <c r="J142" s="45"/>
    </row>
    <row r="143" spans="2:10" ht="15.75" outlineLevel="1" collapsed="1" x14ac:dyDescent="0.25">
      <c r="B143" s="48" t="s">
        <v>447</v>
      </c>
      <c r="C143" s="92" t="str">
        <f>'Test Objectives'!B37</f>
        <v>Pagination</v>
      </c>
      <c r="D143" s="93"/>
      <c r="E143" s="44"/>
      <c r="F143" s="44"/>
      <c r="G143" s="44"/>
      <c r="H143" s="59"/>
      <c r="I143" s="58"/>
      <c r="J143" s="44"/>
    </row>
    <row r="144" spans="2:10" ht="30" hidden="1" customHeight="1" outlineLevel="2" x14ac:dyDescent="0.25">
      <c r="B144" s="106" t="s">
        <v>455</v>
      </c>
      <c r="C144" s="97">
        <v>185</v>
      </c>
      <c r="D144" s="103" t="s">
        <v>740</v>
      </c>
      <c r="E144" s="33" t="s">
        <v>728</v>
      </c>
      <c r="F144" s="45"/>
      <c r="G144" s="97" t="s">
        <v>93</v>
      </c>
      <c r="H144" s="100" t="s">
        <v>116</v>
      </c>
      <c r="I144" s="94" t="s">
        <v>104</v>
      </c>
      <c r="J144" s="45"/>
    </row>
    <row r="145" spans="2:10" ht="15.75" hidden="1" customHeight="1" outlineLevel="2" x14ac:dyDescent="0.25">
      <c r="B145" s="107"/>
      <c r="C145" s="98"/>
      <c r="D145" s="104"/>
      <c r="E145" s="33" t="s">
        <v>641</v>
      </c>
      <c r="F145" s="45"/>
      <c r="G145" s="98"/>
      <c r="H145" s="101"/>
      <c r="I145" s="95"/>
      <c r="J145" s="45"/>
    </row>
    <row r="146" spans="2:10" ht="15.75" hidden="1" customHeight="1" outlineLevel="2" x14ac:dyDescent="0.25">
      <c r="B146" s="107"/>
      <c r="C146" s="98"/>
      <c r="D146" s="104"/>
      <c r="E146" s="33" t="s">
        <v>710</v>
      </c>
      <c r="F146" s="33" t="s">
        <v>732</v>
      </c>
      <c r="G146" s="98"/>
      <c r="H146" s="101"/>
      <c r="I146" s="95"/>
      <c r="J146" s="45"/>
    </row>
    <row r="147" spans="2:10" ht="15.75" hidden="1" customHeight="1" outlineLevel="2" x14ac:dyDescent="0.25">
      <c r="B147" s="107"/>
      <c r="C147" s="98"/>
      <c r="D147" s="104"/>
      <c r="E147" s="33" t="s">
        <v>651</v>
      </c>
      <c r="F147" s="33" t="s">
        <v>733</v>
      </c>
      <c r="G147" s="98"/>
      <c r="H147" s="101"/>
      <c r="I147" s="95"/>
      <c r="J147" s="45"/>
    </row>
    <row r="148" spans="2:10" ht="15.75" hidden="1" customHeight="1" outlineLevel="2" x14ac:dyDescent="0.25">
      <c r="B148" s="107"/>
      <c r="C148" s="98"/>
      <c r="D148" s="104"/>
      <c r="E148" s="33" t="s">
        <v>652</v>
      </c>
      <c r="F148" s="33" t="s">
        <v>734</v>
      </c>
      <c r="G148" s="98"/>
      <c r="H148" s="101"/>
      <c r="I148" s="95"/>
      <c r="J148" s="45"/>
    </row>
    <row r="149" spans="2:10" ht="45" hidden="1" outlineLevel="2" x14ac:dyDescent="0.25">
      <c r="B149" s="107"/>
      <c r="C149" s="98"/>
      <c r="D149" s="104"/>
      <c r="E149" s="33" t="s">
        <v>653</v>
      </c>
      <c r="F149" s="33" t="s">
        <v>736</v>
      </c>
      <c r="G149" s="98"/>
      <c r="H149" s="101"/>
      <c r="I149" s="95"/>
      <c r="J149" s="45"/>
    </row>
    <row r="150" spans="2:10" ht="45" hidden="1" outlineLevel="2" x14ac:dyDescent="0.25">
      <c r="B150" s="108"/>
      <c r="C150" s="99"/>
      <c r="D150" s="105"/>
      <c r="E150" s="33" t="s">
        <v>654</v>
      </c>
      <c r="F150" s="33" t="s">
        <v>735</v>
      </c>
      <c r="G150" s="99"/>
      <c r="H150" s="102"/>
      <c r="I150" s="96"/>
      <c r="J150" s="45"/>
    </row>
    <row r="151" spans="2:10" ht="30" hidden="1" customHeight="1" outlineLevel="2" x14ac:dyDescent="0.25">
      <c r="B151" s="106" t="s">
        <v>487</v>
      </c>
      <c r="C151" s="97">
        <v>186</v>
      </c>
      <c r="D151" s="103" t="s">
        <v>740</v>
      </c>
      <c r="E151" s="33" t="s">
        <v>729</v>
      </c>
      <c r="F151" s="45"/>
      <c r="G151" s="97" t="s">
        <v>93</v>
      </c>
      <c r="H151" s="100" t="s">
        <v>116</v>
      </c>
      <c r="I151" s="94" t="s">
        <v>104</v>
      </c>
      <c r="J151" s="45"/>
    </row>
    <row r="152" spans="2:10" hidden="1" outlineLevel="2" x14ac:dyDescent="0.25">
      <c r="B152" s="107"/>
      <c r="C152" s="98"/>
      <c r="D152" s="104"/>
      <c r="E152" s="33" t="s">
        <v>641</v>
      </c>
      <c r="F152" s="45"/>
      <c r="G152" s="98"/>
      <c r="H152" s="101"/>
      <c r="I152" s="95"/>
      <c r="J152" s="45"/>
    </row>
    <row r="153" spans="2:10" hidden="1" outlineLevel="2" x14ac:dyDescent="0.25">
      <c r="B153" s="107"/>
      <c r="C153" s="98"/>
      <c r="D153" s="104"/>
      <c r="E153" s="33" t="s">
        <v>713</v>
      </c>
      <c r="F153" s="33" t="s">
        <v>732</v>
      </c>
      <c r="G153" s="98"/>
      <c r="H153" s="101"/>
      <c r="I153" s="95"/>
      <c r="J153" s="45"/>
    </row>
    <row r="154" spans="2:10" hidden="1" outlineLevel="2" x14ac:dyDescent="0.25">
      <c r="B154" s="107"/>
      <c r="C154" s="98"/>
      <c r="D154" s="104"/>
      <c r="E154" s="33" t="s">
        <v>651</v>
      </c>
      <c r="F154" s="33" t="s">
        <v>733</v>
      </c>
      <c r="G154" s="98"/>
      <c r="H154" s="101"/>
      <c r="I154" s="95"/>
      <c r="J154" s="45"/>
    </row>
    <row r="155" spans="2:10" hidden="1" outlineLevel="2" x14ac:dyDescent="0.25">
      <c r="B155" s="107"/>
      <c r="C155" s="98"/>
      <c r="D155" s="104"/>
      <c r="E155" s="33" t="s">
        <v>652</v>
      </c>
      <c r="F155" s="33" t="s">
        <v>734</v>
      </c>
      <c r="G155" s="98"/>
      <c r="H155" s="101"/>
      <c r="I155" s="95"/>
      <c r="J155" s="45"/>
    </row>
    <row r="156" spans="2:10" ht="45" hidden="1" outlineLevel="2" x14ac:dyDescent="0.25">
      <c r="B156" s="107"/>
      <c r="C156" s="98"/>
      <c r="D156" s="104"/>
      <c r="E156" s="33" t="s">
        <v>653</v>
      </c>
      <c r="F156" s="33" t="s">
        <v>736</v>
      </c>
      <c r="G156" s="98"/>
      <c r="H156" s="101"/>
      <c r="I156" s="95"/>
      <c r="J156" s="45"/>
    </row>
    <row r="157" spans="2:10" ht="45" hidden="1" outlineLevel="2" x14ac:dyDescent="0.25">
      <c r="B157" s="108"/>
      <c r="C157" s="99"/>
      <c r="D157" s="105"/>
      <c r="E157" s="33" t="s">
        <v>654</v>
      </c>
      <c r="F157" s="33" t="s">
        <v>735</v>
      </c>
      <c r="G157" s="99"/>
      <c r="H157" s="102"/>
      <c r="I157" s="96"/>
      <c r="J157" s="45"/>
    </row>
    <row r="158" spans="2:10" ht="30" hidden="1" customHeight="1" outlineLevel="2" x14ac:dyDescent="0.25">
      <c r="B158" s="106" t="s">
        <v>488</v>
      </c>
      <c r="C158" s="97">
        <v>187</v>
      </c>
      <c r="D158" s="103" t="s">
        <v>740</v>
      </c>
      <c r="E158" s="33" t="s">
        <v>730</v>
      </c>
      <c r="F158" s="45"/>
      <c r="G158" s="97" t="s">
        <v>93</v>
      </c>
      <c r="H158" s="100" t="s">
        <v>116</v>
      </c>
      <c r="I158" s="94" t="s">
        <v>104</v>
      </c>
      <c r="J158" s="45"/>
    </row>
    <row r="159" spans="2:10" hidden="1" outlineLevel="2" x14ac:dyDescent="0.25">
      <c r="B159" s="107"/>
      <c r="C159" s="98"/>
      <c r="D159" s="104"/>
      <c r="E159" s="33" t="s">
        <v>641</v>
      </c>
      <c r="F159" s="45"/>
      <c r="G159" s="98"/>
      <c r="H159" s="101"/>
      <c r="I159" s="95"/>
      <c r="J159" s="45"/>
    </row>
    <row r="160" spans="2:10" hidden="1" outlineLevel="2" x14ac:dyDescent="0.25">
      <c r="B160" s="107"/>
      <c r="C160" s="98"/>
      <c r="D160" s="104"/>
      <c r="E160" s="33" t="s">
        <v>738</v>
      </c>
      <c r="F160" s="33" t="s">
        <v>732</v>
      </c>
      <c r="G160" s="98"/>
      <c r="H160" s="101"/>
      <c r="I160" s="95"/>
      <c r="J160" s="45"/>
    </row>
    <row r="161" spans="2:10" hidden="1" outlineLevel="2" x14ac:dyDescent="0.25">
      <c r="B161" s="107"/>
      <c r="C161" s="98"/>
      <c r="D161" s="104"/>
      <c r="E161" s="33" t="s">
        <v>651</v>
      </c>
      <c r="F161" s="33" t="s">
        <v>733</v>
      </c>
      <c r="G161" s="98"/>
      <c r="H161" s="101"/>
      <c r="I161" s="95"/>
      <c r="J161" s="45"/>
    </row>
    <row r="162" spans="2:10" hidden="1" outlineLevel="2" x14ac:dyDescent="0.25">
      <c r="B162" s="107"/>
      <c r="C162" s="98"/>
      <c r="D162" s="104"/>
      <c r="E162" s="33" t="s">
        <v>652</v>
      </c>
      <c r="F162" s="33" t="s">
        <v>734</v>
      </c>
      <c r="G162" s="98"/>
      <c r="H162" s="101"/>
      <c r="I162" s="95"/>
      <c r="J162" s="45"/>
    </row>
    <row r="163" spans="2:10" ht="45" hidden="1" outlineLevel="2" x14ac:dyDescent="0.25">
      <c r="B163" s="107"/>
      <c r="C163" s="98"/>
      <c r="D163" s="104"/>
      <c r="E163" s="33" t="s">
        <v>653</v>
      </c>
      <c r="F163" s="33" t="s">
        <v>736</v>
      </c>
      <c r="G163" s="98"/>
      <c r="H163" s="101"/>
      <c r="I163" s="95"/>
      <c r="J163" s="45"/>
    </row>
    <row r="164" spans="2:10" ht="45" hidden="1" outlineLevel="2" x14ac:dyDescent="0.25">
      <c r="B164" s="108"/>
      <c r="C164" s="99"/>
      <c r="D164" s="105"/>
      <c r="E164" s="33" t="s">
        <v>654</v>
      </c>
      <c r="F164" s="33" t="s">
        <v>735</v>
      </c>
      <c r="G164" s="99"/>
      <c r="H164" s="102"/>
      <c r="I164" s="96"/>
      <c r="J164" s="45"/>
    </row>
    <row r="165" spans="2:10" ht="30" hidden="1" customHeight="1" outlineLevel="2" x14ac:dyDescent="0.25">
      <c r="B165" s="106" t="s">
        <v>489</v>
      </c>
      <c r="C165" s="97">
        <v>188</v>
      </c>
      <c r="D165" s="103" t="s">
        <v>740</v>
      </c>
      <c r="E165" s="33" t="s">
        <v>731</v>
      </c>
      <c r="F165" s="45"/>
      <c r="G165" s="97" t="s">
        <v>93</v>
      </c>
      <c r="H165" s="100" t="s">
        <v>116</v>
      </c>
      <c r="I165" s="94" t="s">
        <v>104</v>
      </c>
      <c r="J165" s="45"/>
    </row>
    <row r="166" spans="2:10" hidden="1" outlineLevel="2" x14ac:dyDescent="0.25">
      <c r="B166" s="107"/>
      <c r="C166" s="98"/>
      <c r="D166" s="104"/>
      <c r="E166" s="33" t="s">
        <v>641</v>
      </c>
      <c r="F166" s="45"/>
      <c r="G166" s="98"/>
      <c r="H166" s="101"/>
      <c r="I166" s="95"/>
      <c r="J166" s="45"/>
    </row>
    <row r="167" spans="2:10" hidden="1" outlineLevel="2" x14ac:dyDescent="0.25">
      <c r="B167" s="107"/>
      <c r="C167" s="98"/>
      <c r="D167" s="104"/>
      <c r="E167" s="33" t="s">
        <v>739</v>
      </c>
      <c r="F167" s="33" t="s">
        <v>732</v>
      </c>
      <c r="G167" s="98"/>
      <c r="H167" s="101"/>
      <c r="I167" s="95"/>
      <c r="J167" s="45"/>
    </row>
    <row r="168" spans="2:10" hidden="1" outlineLevel="2" x14ac:dyDescent="0.25">
      <c r="B168" s="107"/>
      <c r="C168" s="98"/>
      <c r="D168" s="104"/>
      <c r="E168" s="33" t="s">
        <v>651</v>
      </c>
      <c r="F168" s="33" t="s">
        <v>733</v>
      </c>
      <c r="G168" s="98"/>
      <c r="H168" s="101"/>
      <c r="I168" s="95"/>
      <c r="J168" s="45"/>
    </row>
    <row r="169" spans="2:10" hidden="1" outlineLevel="2" x14ac:dyDescent="0.25">
      <c r="B169" s="107"/>
      <c r="C169" s="98"/>
      <c r="D169" s="104"/>
      <c r="E169" s="33" t="s">
        <v>652</v>
      </c>
      <c r="F169" s="33" t="s">
        <v>734</v>
      </c>
      <c r="G169" s="98"/>
      <c r="H169" s="101"/>
      <c r="I169" s="95"/>
      <c r="J169" s="45"/>
    </row>
    <row r="170" spans="2:10" ht="45" hidden="1" outlineLevel="2" x14ac:dyDescent="0.25">
      <c r="B170" s="107"/>
      <c r="C170" s="98"/>
      <c r="D170" s="104"/>
      <c r="E170" s="33" t="s">
        <v>653</v>
      </c>
      <c r="F170" s="33" t="s">
        <v>736</v>
      </c>
      <c r="G170" s="98"/>
      <c r="H170" s="101"/>
      <c r="I170" s="95"/>
      <c r="J170" s="45"/>
    </row>
    <row r="171" spans="2:10" ht="45" hidden="1" outlineLevel="2" x14ac:dyDescent="0.25">
      <c r="B171" s="108"/>
      <c r="C171" s="99"/>
      <c r="D171" s="105"/>
      <c r="E171" s="33" t="s">
        <v>654</v>
      </c>
      <c r="F171" s="33" t="s">
        <v>735</v>
      </c>
      <c r="G171" s="99"/>
      <c r="H171" s="102"/>
      <c r="I171" s="96"/>
      <c r="J171" s="45"/>
    </row>
    <row r="172" spans="2:10" ht="15.75" x14ac:dyDescent="0.25">
      <c r="B172" s="119" t="s">
        <v>588</v>
      </c>
      <c r="C172" s="119"/>
      <c r="D172" s="119"/>
      <c r="E172" s="119"/>
      <c r="F172" s="61"/>
      <c r="G172" s="61"/>
      <c r="H172" s="61"/>
      <c r="I172" s="61"/>
      <c r="J172" s="61"/>
    </row>
    <row r="173" spans="2:10" ht="15.75" outlineLevel="1" collapsed="1" x14ac:dyDescent="0.25">
      <c r="B173" s="48" t="s">
        <v>492</v>
      </c>
      <c r="C173" s="60" t="str">
        <f>'Test Objectives'!B39</f>
        <v>Adjust display a list-unanswer</v>
      </c>
      <c r="D173" s="58"/>
      <c r="E173" s="44"/>
      <c r="F173" s="44"/>
      <c r="G173" s="44"/>
      <c r="H173" s="59"/>
      <c r="I173" s="58"/>
      <c r="J173" s="44"/>
    </row>
    <row r="174" spans="2:10" ht="15.75" hidden="1" customHeight="1" outlineLevel="2" x14ac:dyDescent="0.25">
      <c r="B174" s="106" t="s">
        <v>498</v>
      </c>
      <c r="C174" s="97">
        <v>189</v>
      </c>
      <c r="D174" s="103" t="s">
        <v>759</v>
      </c>
      <c r="E174" s="33" t="s">
        <v>743</v>
      </c>
      <c r="F174" s="45"/>
      <c r="G174" s="97" t="s">
        <v>93</v>
      </c>
      <c r="H174" s="100" t="s">
        <v>116</v>
      </c>
      <c r="I174" s="94" t="s">
        <v>204</v>
      </c>
      <c r="J174" s="45"/>
    </row>
    <row r="175" spans="2:10" ht="15.75" hidden="1" customHeight="1" outlineLevel="2" x14ac:dyDescent="0.25">
      <c r="B175" s="107"/>
      <c r="C175" s="98"/>
      <c r="D175" s="104"/>
      <c r="E175" s="45" t="s">
        <v>749</v>
      </c>
      <c r="F175" s="45"/>
      <c r="G175" s="98"/>
      <c r="H175" s="101"/>
      <c r="I175" s="95"/>
      <c r="J175" s="45"/>
    </row>
    <row r="176" spans="2:10" ht="15.75" hidden="1" customHeight="1" outlineLevel="2" x14ac:dyDescent="0.25">
      <c r="B176" s="107"/>
      <c r="C176" s="98"/>
      <c r="D176" s="104"/>
      <c r="E176" s="45" t="s">
        <v>744</v>
      </c>
      <c r="F176" s="45"/>
      <c r="G176" s="98"/>
      <c r="H176" s="101"/>
      <c r="I176" s="95"/>
      <c r="J176" s="45"/>
    </row>
    <row r="177" spans="2:10" hidden="1" outlineLevel="2" x14ac:dyDescent="0.25">
      <c r="B177" s="107"/>
      <c r="C177" s="98"/>
      <c r="D177" s="104"/>
      <c r="E177" s="45" t="s">
        <v>746</v>
      </c>
      <c r="F177" s="33" t="s">
        <v>741</v>
      </c>
      <c r="G177" s="98"/>
      <c r="H177" s="101"/>
      <c r="I177" s="95"/>
      <c r="J177" s="45"/>
    </row>
    <row r="178" spans="2:10" hidden="1" outlineLevel="2" x14ac:dyDescent="0.25">
      <c r="B178" s="107"/>
      <c r="C178" s="98"/>
      <c r="D178" s="104"/>
      <c r="E178" s="33" t="s">
        <v>747</v>
      </c>
      <c r="F178" s="33" t="s">
        <v>741</v>
      </c>
      <c r="G178" s="98"/>
      <c r="H178" s="101"/>
      <c r="I178" s="95"/>
      <c r="J178" s="45"/>
    </row>
    <row r="179" spans="2:10" ht="51" hidden="1" customHeight="1" outlineLevel="2" x14ac:dyDescent="0.25">
      <c r="B179" s="108"/>
      <c r="C179" s="99"/>
      <c r="D179" s="105"/>
      <c r="E179" s="45" t="s">
        <v>745</v>
      </c>
      <c r="F179" s="33" t="s">
        <v>742</v>
      </c>
      <c r="G179" s="99"/>
      <c r="H179" s="102"/>
      <c r="I179" s="96"/>
      <c r="J179" s="45"/>
    </row>
    <row r="180" spans="2:10" ht="15.75" outlineLevel="1" collapsed="1" x14ac:dyDescent="0.25">
      <c r="B180" s="48" t="s">
        <v>500</v>
      </c>
      <c r="C180" s="60" t="str">
        <f>'Test Objectives'!B40</f>
        <v>Adjust display a list-tempsave</v>
      </c>
      <c r="D180" s="58"/>
      <c r="E180" s="44"/>
      <c r="F180" s="44"/>
      <c r="G180" s="44"/>
      <c r="H180" s="59"/>
      <c r="I180" s="58"/>
      <c r="J180" s="44"/>
    </row>
    <row r="181" spans="2:10" ht="15" hidden="1" customHeight="1" outlineLevel="2" x14ac:dyDescent="0.25">
      <c r="B181" s="106" t="s">
        <v>517</v>
      </c>
      <c r="C181" s="97">
        <v>190</v>
      </c>
      <c r="D181" s="103" t="s">
        <v>760</v>
      </c>
      <c r="E181" s="33" t="s">
        <v>743</v>
      </c>
      <c r="F181" s="45"/>
      <c r="G181" s="97" t="s">
        <v>93</v>
      </c>
      <c r="H181" s="100" t="s">
        <v>116</v>
      </c>
      <c r="I181" s="94" t="s">
        <v>204</v>
      </c>
      <c r="J181" s="45"/>
    </row>
    <row r="182" spans="2:10" hidden="1" outlineLevel="2" x14ac:dyDescent="0.25">
      <c r="B182" s="107"/>
      <c r="C182" s="98"/>
      <c r="D182" s="104"/>
      <c r="E182" s="45" t="s">
        <v>750</v>
      </c>
      <c r="F182" s="45"/>
      <c r="G182" s="98"/>
      <c r="H182" s="101"/>
      <c r="I182" s="95"/>
      <c r="J182" s="45"/>
    </row>
    <row r="183" spans="2:10" hidden="1" outlineLevel="2" x14ac:dyDescent="0.25">
      <c r="B183" s="107"/>
      <c r="C183" s="98"/>
      <c r="D183" s="104"/>
      <c r="E183" s="45" t="s">
        <v>744</v>
      </c>
      <c r="F183" s="45"/>
      <c r="G183" s="98"/>
      <c r="H183" s="101"/>
      <c r="I183" s="95"/>
      <c r="J183" s="45"/>
    </row>
    <row r="184" spans="2:10" hidden="1" outlineLevel="2" x14ac:dyDescent="0.25">
      <c r="B184" s="107"/>
      <c r="C184" s="98"/>
      <c r="D184" s="104"/>
      <c r="E184" s="45" t="s">
        <v>746</v>
      </c>
      <c r="F184" s="33" t="s">
        <v>741</v>
      </c>
      <c r="G184" s="98"/>
      <c r="H184" s="101"/>
      <c r="I184" s="95"/>
      <c r="J184" s="45"/>
    </row>
    <row r="185" spans="2:10" hidden="1" outlineLevel="2" x14ac:dyDescent="0.25">
      <c r="B185" s="107"/>
      <c r="C185" s="98"/>
      <c r="D185" s="104"/>
      <c r="E185" s="33" t="s">
        <v>747</v>
      </c>
      <c r="F185" s="33" t="s">
        <v>741</v>
      </c>
      <c r="G185" s="98"/>
      <c r="H185" s="101"/>
      <c r="I185" s="95"/>
      <c r="J185" s="45"/>
    </row>
    <row r="186" spans="2:10" ht="45" hidden="1" outlineLevel="2" x14ac:dyDescent="0.25">
      <c r="B186" s="108"/>
      <c r="C186" s="99"/>
      <c r="D186" s="105"/>
      <c r="E186" s="45" t="s">
        <v>745</v>
      </c>
      <c r="F186" s="33" t="s">
        <v>742</v>
      </c>
      <c r="G186" s="99"/>
      <c r="H186" s="102"/>
      <c r="I186" s="96"/>
      <c r="J186" s="45"/>
    </row>
    <row r="187" spans="2:10" ht="15.75" outlineLevel="1" collapsed="1" x14ac:dyDescent="0.25">
      <c r="B187" s="48" t="s">
        <v>501</v>
      </c>
      <c r="C187" s="60" t="str">
        <f>'Test Objectives'!B41</f>
        <v>Adjust display a list-saved</v>
      </c>
      <c r="D187" s="58"/>
      <c r="E187" s="44"/>
      <c r="F187" s="44"/>
      <c r="G187" s="44"/>
      <c r="H187" s="59"/>
      <c r="I187" s="58"/>
      <c r="J187" s="44"/>
    </row>
    <row r="188" spans="2:10" ht="15" hidden="1" customHeight="1" outlineLevel="2" x14ac:dyDescent="0.25">
      <c r="B188" s="106" t="s">
        <v>518</v>
      </c>
      <c r="C188" s="97">
        <v>191</v>
      </c>
      <c r="D188" s="103" t="s">
        <v>761</v>
      </c>
      <c r="E188" s="33" t="s">
        <v>743</v>
      </c>
      <c r="F188" s="45"/>
      <c r="G188" s="97" t="s">
        <v>93</v>
      </c>
      <c r="H188" s="100" t="s">
        <v>116</v>
      </c>
      <c r="I188" s="94" t="s">
        <v>204</v>
      </c>
      <c r="J188" s="45"/>
    </row>
    <row r="189" spans="2:10" hidden="1" outlineLevel="2" x14ac:dyDescent="0.25">
      <c r="B189" s="107"/>
      <c r="C189" s="98"/>
      <c r="D189" s="104"/>
      <c r="E189" s="45" t="s">
        <v>748</v>
      </c>
      <c r="F189" s="45"/>
      <c r="G189" s="98"/>
      <c r="H189" s="101"/>
      <c r="I189" s="95"/>
      <c r="J189" s="45"/>
    </row>
    <row r="190" spans="2:10" hidden="1" outlineLevel="2" x14ac:dyDescent="0.25">
      <c r="B190" s="107"/>
      <c r="C190" s="98"/>
      <c r="D190" s="104"/>
      <c r="E190" s="45" t="s">
        <v>744</v>
      </c>
      <c r="F190" s="45"/>
      <c r="G190" s="98"/>
      <c r="H190" s="101"/>
      <c r="I190" s="95"/>
      <c r="J190" s="45"/>
    </row>
    <row r="191" spans="2:10" hidden="1" outlineLevel="2" x14ac:dyDescent="0.25">
      <c r="B191" s="107"/>
      <c r="C191" s="98"/>
      <c r="D191" s="104"/>
      <c r="E191" s="45" t="s">
        <v>746</v>
      </c>
      <c r="F191" s="33" t="s">
        <v>741</v>
      </c>
      <c r="G191" s="98"/>
      <c r="H191" s="101"/>
      <c r="I191" s="95"/>
      <c r="J191" s="45"/>
    </row>
    <row r="192" spans="2:10" hidden="1" outlineLevel="2" x14ac:dyDescent="0.25">
      <c r="B192" s="107"/>
      <c r="C192" s="98"/>
      <c r="D192" s="104"/>
      <c r="E192" s="33" t="s">
        <v>747</v>
      </c>
      <c r="F192" s="33" t="s">
        <v>741</v>
      </c>
      <c r="G192" s="98"/>
      <c r="H192" s="101"/>
      <c r="I192" s="95"/>
      <c r="J192" s="45"/>
    </row>
    <row r="193" spans="2:10" ht="45" hidden="1" outlineLevel="2" x14ac:dyDescent="0.25">
      <c r="B193" s="108"/>
      <c r="C193" s="99"/>
      <c r="D193" s="105"/>
      <c r="E193" s="45" t="s">
        <v>745</v>
      </c>
      <c r="F193" s="33" t="s">
        <v>742</v>
      </c>
      <c r="G193" s="99"/>
      <c r="H193" s="102"/>
      <c r="I193" s="96"/>
      <c r="J193" s="45"/>
    </row>
    <row r="194" spans="2:10" ht="15.75" outlineLevel="1" collapsed="1" x14ac:dyDescent="0.25">
      <c r="B194" s="48" t="s">
        <v>502</v>
      </c>
      <c r="C194" s="60" t="str">
        <f>'Test Objectives'!B42</f>
        <v>Adjust display a list-deleted</v>
      </c>
      <c r="D194" s="58"/>
      <c r="E194" s="44"/>
      <c r="F194" s="44"/>
      <c r="G194" s="44"/>
      <c r="H194" s="59"/>
      <c r="I194" s="58"/>
      <c r="J194" s="44"/>
    </row>
    <row r="195" spans="2:10" ht="15.75" hidden="1" customHeight="1" outlineLevel="2" x14ac:dyDescent="0.25">
      <c r="B195" s="106" t="s">
        <v>519</v>
      </c>
      <c r="C195" s="97">
        <v>192</v>
      </c>
      <c r="D195" s="103" t="s">
        <v>762</v>
      </c>
      <c r="E195" s="33" t="s">
        <v>743</v>
      </c>
      <c r="F195" s="45"/>
      <c r="G195" s="97" t="s">
        <v>93</v>
      </c>
      <c r="H195" s="100" t="s">
        <v>116</v>
      </c>
      <c r="I195" s="94" t="s">
        <v>204</v>
      </c>
      <c r="J195" s="45"/>
    </row>
    <row r="196" spans="2:10" ht="15.75" hidden="1" customHeight="1" outlineLevel="2" x14ac:dyDescent="0.25">
      <c r="B196" s="107"/>
      <c r="C196" s="98"/>
      <c r="D196" s="104"/>
      <c r="E196" s="45" t="s">
        <v>680</v>
      </c>
      <c r="F196" s="45"/>
      <c r="G196" s="98"/>
      <c r="H196" s="101"/>
      <c r="I196" s="95"/>
      <c r="J196" s="45"/>
    </row>
    <row r="197" spans="2:10" ht="15.75" hidden="1" customHeight="1" outlineLevel="2" x14ac:dyDescent="0.25">
      <c r="B197" s="107"/>
      <c r="C197" s="98"/>
      <c r="D197" s="104"/>
      <c r="E197" s="45" t="s">
        <v>744</v>
      </c>
      <c r="F197" s="45"/>
      <c r="G197" s="98"/>
      <c r="H197" s="101"/>
      <c r="I197" s="95"/>
      <c r="J197" s="45"/>
    </row>
    <row r="198" spans="2:10" hidden="1" outlineLevel="2" x14ac:dyDescent="0.25">
      <c r="B198" s="107"/>
      <c r="C198" s="98"/>
      <c r="D198" s="104"/>
      <c r="E198" s="45" t="s">
        <v>746</v>
      </c>
      <c r="F198" s="33" t="s">
        <v>741</v>
      </c>
      <c r="G198" s="98"/>
      <c r="H198" s="101"/>
      <c r="I198" s="95"/>
      <c r="J198" s="45"/>
    </row>
    <row r="199" spans="2:10" hidden="1" outlineLevel="2" x14ac:dyDescent="0.25">
      <c r="B199" s="107"/>
      <c r="C199" s="98"/>
      <c r="D199" s="104"/>
      <c r="E199" s="33" t="s">
        <v>747</v>
      </c>
      <c r="F199" s="33" t="s">
        <v>741</v>
      </c>
      <c r="G199" s="98"/>
      <c r="H199" s="101"/>
      <c r="I199" s="95"/>
      <c r="J199" s="45"/>
    </row>
    <row r="200" spans="2:10" ht="45" hidden="1" outlineLevel="2" x14ac:dyDescent="0.25">
      <c r="B200" s="107"/>
      <c r="C200" s="98"/>
      <c r="D200" s="105"/>
      <c r="E200" s="45" t="s">
        <v>745</v>
      </c>
      <c r="F200" s="33" t="s">
        <v>742</v>
      </c>
      <c r="G200" s="98"/>
      <c r="H200" s="101"/>
      <c r="I200" s="96"/>
      <c r="J200" s="45"/>
    </row>
    <row r="201" spans="2:10" ht="15.75" outlineLevel="1" collapsed="1" x14ac:dyDescent="0.25">
      <c r="B201" s="48" t="s">
        <v>503</v>
      </c>
      <c r="C201" s="60" t="str">
        <f>'Test Objectives'!B43</f>
        <v>Adjust display a list-available</v>
      </c>
      <c r="D201" s="58"/>
      <c r="E201" s="44"/>
      <c r="F201" s="44"/>
      <c r="G201" s="44"/>
      <c r="H201" s="59"/>
      <c r="I201" s="58"/>
      <c r="J201" s="44"/>
    </row>
    <row r="202" spans="2:10" hidden="1" outlineLevel="2" x14ac:dyDescent="0.25">
      <c r="B202" s="106" t="s">
        <v>520</v>
      </c>
      <c r="C202" s="97">
        <v>193</v>
      </c>
      <c r="D202" s="103" t="s">
        <v>763</v>
      </c>
      <c r="E202" s="33" t="s">
        <v>751</v>
      </c>
      <c r="F202" s="45"/>
      <c r="G202" s="97" t="s">
        <v>93</v>
      </c>
      <c r="H202" s="100" t="s">
        <v>116</v>
      </c>
      <c r="I202" s="94" t="s">
        <v>204</v>
      </c>
      <c r="J202" s="45"/>
    </row>
    <row r="203" spans="2:10" hidden="1" outlineLevel="2" x14ac:dyDescent="0.25">
      <c r="B203" s="107"/>
      <c r="C203" s="98"/>
      <c r="D203" s="104"/>
      <c r="E203" s="45" t="s">
        <v>641</v>
      </c>
      <c r="F203" s="45"/>
      <c r="G203" s="98"/>
      <c r="H203" s="101"/>
      <c r="I203" s="95"/>
      <c r="J203" s="45"/>
    </row>
    <row r="204" spans="2:10" hidden="1" outlineLevel="2" x14ac:dyDescent="0.25">
      <c r="B204" s="107"/>
      <c r="C204" s="98"/>
      <c r="D204" s="104"/>
      <c r="E204" s="45" t="s">
        <v>640</v>
      </c>
      <c r="F204" s="45"/>
      <c r="G204" s="98"/>
      <c r="H204" s="101"/>
      <c r="I204" s="95"/>
      <c r="J204" s="45"/>
    </row>
    <row r="205" spans="2:10" hidden="1" outlineLevel="2" x14ac:dyDescent="0.25">
      <c r="B205" s="107"/>
      <c r="C205" s="98"/>
      <c r="D205" s="104"/>
      <c r="E205" s="45" t="s">
        <v>752</v>
      </c>
      <c r="F205" s="45"/>
      <c r="G205" s="98"/>
      <c r="H205" s="101"/>
      <c r="I205" s="95"/>
      <c r="J205" s="45"/>
    </row>
    <row r="206" spans="2:10" hidden="1" outlineLevel="2" x14ac:dyDescent="0.25">
      <c r="B206" s="107"/>
      <c r="C206" s="98"/>
      <c r="D206" s="104"/>
      <c r="E206" s="45" t="s">
        <v>753</v>
      </c>
      <c r="F206" s="33" t="s">
        <v>741</v>
      </c>
      <c r="G206" s="98"/>
      <c r="H206" s="101"/>
      <c r="I206" s="95"/>
      <c r="J206" s="45"/>
    </row>
    <row r="207" spans="2:10" hidden="1" outlineLevel="2" x14ac:dyDescent="0.25">
      <c r="B207" s="107"/>
      <c r="C207" s="98"/>
      <c r="D207" s="104"/>
      <c r="E207" s="33" t="s">
        <v>755</v>
      </c>
      <c r="F207" s="33" t="s">
        <v>741</v>
      </c>
      <c r="G207" s="98"/>
      <c r="H207" s="101"/>
      <c r="I207" s="95"/>
      <c r="J207" s="45"/>
    </row>
    <row r="208" spans="2:10" ht="45" hidden="1" outlineLevel="2" x14ac:dyDescent="0.25">
      <c r="B208" s="108"/>
      <c r="C208" s="99"/>
      <c r="D208" s="105"/>
      <c r="E208" s="45" t="s">
        <v>754</v>
      </c>
      <c r="F208" s="33" t="s">
        <v>742</v>
      </c>
      <c r="G208" s="99"/>
      <c r="H208" s="102"/>
      <c r="I208" s="96"/>
      <c r="J208" s="45"/>
    </row>
    <row r="209" spans="2:10" ht="15.75" outlineLevel="1" collapsed="1" x14ac:dyDescent="0.25">
      <c r="B209" s="48" t="s">
        <v>509</v>
      </c>
      <c r="C209" s="60" t="str">
        <f>'Test Objectives'!B44</f>
        <v>Adjust display a list-current</v>
      </c>
      <c r="D209" s="58"/>
      <c r="E209" s="44"/>
      <c r="F209" s="44"/>
      <c r="G209" s="44"/>
      <c r="H209" s="59"/>
      <c r="I209" s="58"/>
      <c r="J209" s="44"/>
    </row>
    <row r="210" spans="2:10" ht="15" hidden="1" customHeight="1" outlineLevel="2" x14ac:dyDescent="0.25">
      <c r="B210" s="106" t="s">
        <v>521</v>
      </c>
      <c r="C210" s="97">
        <v>194</v>
      </c>
      <c r="D210" s="103" t="s">
        <v>764</v>
      </c>
      <c r="E210" s="33" t="s">
        <v>751</v>
      </c>
      <c r="F210" s="45"/>
      <c r="G210" s="97" t="s">
        <v>93</v>
      </c>
      <c r="H210" s="100" t="s">
        <v>116</v>
      </c>
      <c r="I210" s="94" t="s">
        <v>204</v>
      </c>
      <c r="J210" s="45"/>
    </row>
    <row r="211" spans="2:10" hidden="1" outlineLevel="2" x14ac:dyDescent="0.25">
      <c r="B211" s="107"/>
      <c r="C211" s="98"/>
      <c r="D211" s="104"/>
      <c r="E211" s="45" t="s">
        <v>641</v>
      </c>
      <c r="F211" s="45"/>
      <c r="G211" s="98"/>
      <c r="H211" s="101"/>
      <c r="I211" s="95"/>
      <c r="J211" s="45"/>
    </row>
    <row r="212" spans="2:10" hidden="1" outlineLevel="2" x14ac:dyDescent="0.25">
      <c r="B212" s="107"/>
      <c r="C212" s="98"/>
      <c r="D212" s="104"/>
      <c r="E212" s="45" t="s">
        <v>756</v>
      </c>
      <c r="F212" s="45"/>
      <c r="G212" s="98"/>
      <c r="H212" s="101"/>
      <c r="I212" s="95"/>
      <c r="J212" s="45"/>
    </row>
    <row r="213" spans="2:10" hidden="1" outlineLevel="2" x14ac:dyDescent="0.25">
      <c r="B213" s="107"/>
      <c r="C213" s="98"/>
      <c r="D213" s="104"/>
      <c r="E213" s="45" t="s">
        <v>752</v>
      </c>
      <c r="F213" s="45"/>
      <c r="G213" s="98"/>
      <c r="H213" s="101"/>
      <c r="I213" s="95"/>
      <c r="J213" s="45"/>
    </row>
    <row r="214" spans="2:10" hidden="1" outlineLevel="2" x14ac:dyDescent="0.25">
      <c r="B214" s="107"/>
      <c r="C214" s="98"/>
      <c r="D214" s="104"/>
      <c r="E214" s="45" t="s">
        <v>753</v>
      </c>
      <c r="F214" s="33" t="s">
        <v>741</v>
      </c>
      <c r="G214" s="98"/>
      <c r="H214" s="101"/>
      <c r="I214" s="95"/>
      <c r="J214" s="45"/>
    </row>
    <row r="215" spans="2:10" hidden="1" outlineLevel="2" x14ac:dyDescent="0.25">
      <c r="B215" s="107"/>
      <c r="C215" s="98"/>
      <c r="D215" s="104"/>
      <c r="E215" s="33" t="s">
        <v>755</v>
      </c>
      <c r="F215" s="33" t="s">
        <v>741</v>
      </c>
      <c r="G215" s="98"/>
      <c r="H215" s="101"/>
      <c r="I215" s="95"/>
      <c r="J215" s="45"/>
    </row>
    <row r="216" spans="2:10" ht="45" hidden="1" outlineLevel="2" x14ac:dyDescent="0.25">
      <c r="B216" s="108"/>
      <c r="C216" s="99"/>
      <c r="D216" s="105"/>
      <c r="E216" s="45" t="s">
        <v>754</v>
      </c>
      <c r="F216" s="33" t="s">
        <v>742</v>
      </c>
      <c r="G216" s="99"/>
      <c r="H216" s="102"/>
      <c r="I216" s="96"/>
      <c r="J216" s="45"/>
    </row>
    <row r="217" spans="2:10" ht="15.75" outlineLevel="1" collapsed="1" x14ac:dyDescent="0.25">
      <c r="B217" s="48" t="s">
        <v>510</v>
      </c>
      <c r="C217" s="60" t="str">
        <f>'Test Objectives'!B45</f>
        <v>Adjust display a list-droped</v>
      </c>
      <c r="D217" s="58"/>
      <c r="E217" s="44"/>
      <c r="F217" s="44"/>
      <c r="G217" s="44"/>
      <c r="H217" s="59"/>
      <c r="I217" s="58"/>
      <c r="J217" s="44"/>
    </row>
    <row r="218" spans="2:10" ht="15" hidden="1" customHeight="1" outlineLevel="2" x14ac:dyDescent="0.25">
      <c r="B218" s="106" t="s">
        <v>522</v>
      </c>
      <c r="C218" s="97">
        <v>195</v>
      </c>
      <c r="D218" s="103" t="s">
        <v>765</v>
      </c>
      <c r="E218" s="33" t="s">
        <v>751</v>
      </c>
      <c r="F218" s="45"/>
      <c r="G218" s="97" t="s">
        <v>93</v>
      </c>
      <c r="H218" s="100" t="s">
        <v>116</v>
      </c>
      <c r="I218" s="94" t="s">
        <v>204</v>
      </c>
      <c r="J218" s="45"/>
    </row>
    <row r="219" spans="2:10" hidden="1" outlineLevel="2" x14ac:dyDescent="0.25">
      <c r="B219" s="107"/>
      <c r="C219" s="98"/>
      <c r="D219" s="104"/>
      <c r="E219" s="45" t="s">
        <v>641</v>
      </c>
      <c r="F219" s="45"/>
      <c r="G219" s="98"/>
      <c r="H219" s="101"/>
      <c r="I219" s="95"/>
      <c r="J219" s="45"/>
    </row>
    <row r="220" spans="2:10" hidden="1" outlineLevel="2" x14ac:dyDescent="0.25">
      <c r="B220" s="107"/>
      <c r="C220" s="98"/>
      <c r="D220" s="104"/>
      <c r="E220" s="45" t="s">
        <v>757</v>
      </c>
      <c r="F220" s="45"/>
      <c r="G220" s="98"/>
      <c r="H220" s="101"/>
      <c r="I220" s="95"/>
      <c r="J220" s="45"/>
    </row>
    <row r="221" spans="2:10" hidden="1" outlineLevel="2" x14ac:dyDescent="0.25">
      <c r="B221" s="107"/>
      <c r="C221" s="98"/>
      <c r="D221" s="104"/>
      <c r="E221" s="45" t="s">
        <v>752</v>
      </c>
      <c r="F221" s="45"/>
      <c r="G221" s="98"/>
      <c r="H221" s="101"/>
      <c r="I221" s="95"/>
      <c r="J221" s="45"/>
    </row>
    <row r="222" spans="2:10" hidden="1" outlineLevel="2" x14ac:dyDescent="0.25">
      <c r="B222" s="107"/>
      <c r="C222" s="98"/>
      <c r="D222" s="104"/>
      <c r="E222" s="45" t="s">
        <v>753</v>
      </c>
      <c r="F222" s="33" t="s">
        <v>741</v>
      </c>
      <c r="G222" s="98"/>
      <c r="H222" s="101"/>
      <c r="I222" s="95"/>
      <c r="J222" s="45"/>
    </row>
    <row r="223" spans="2:10" hidden="1" outlineLevel="2" x14ac:dyDescent="0.25">
      <c r="B223" s="107"/>
      <c r="C223" s="98"/>
      <c r="D223" s="104"/>
      <c r="E223" s="33" t="s">
        <v>755</v>
      </c>
      <c r="F223" s="33" t="s">
        <v>741</v>
      </c>
      <c r="G223" s="98"/>
      <c r="H223" s="101"/>
      <c r="I223" s="95"/>
      <c r="J223" s="45"/>
    </row>
    <row r="224" spans="2:10" ht="45" hidden="1" outlineLevel="2" x14ac:dyDescent="0.25">
      <c r="B224" s="108"/>
      <c r="C224" s="99"/>
      <c r="D224" s="105"/>
      <c r="E224" s="45" t="s">
        <v>754</v>
      </c>
      <c r="F224" s="33" t="s">
        <v>742</v>
      </c>
      <c r="G224" s="99"/>
      <c r="H224" s="102"/>
      <c r="I224" s="96"/>
      <c r="J224" s="45"/>
    </row>
    <row r="225" spans="2:10" ht="15.75" outlineLevel="1" collapsed="1" x14ac:dyDescent="0.25">
      <c r="B225" s="48" t="s">
        <v>511</v>
      </c>
      <c r="C225" s="60" t="str">
        <f>'Test Objectives'!B46</f>
        <v>Adjust display a list-deleted (dictionary)</v>
      </c>
      <c r="D225" s="58"/>
      <c r="E225" s="44"/>
      <c r="F225" s="44"/>
      <c r="G225" s="44"/>
      <c r="H225" s="59"/>
      <c r="I225" s="58"/>
      <c r="J225" s="44"/>
    </row>
    <row r="226" spans="2:10" ht="15" hidden="1" customHeight="1" outlineLevel="2" x14ac:dyDescent="0.25">
      <c r="B226" s="106" t="s">
        <v>523</v>
      </c>
      <c r="C226" s="97">
        <v>196</v>
      </c>
      <c r="D226" s="103" t="s">
        <v>762</v>
      </c>
      <c r="E226" s="33" t="s">
        <v>751</v>
      </c>
      <c r="F226" s="45"/>
      <c r="G226" s="97" t="s">
        <v>93</v>
      </c>
      <c r="H226" s="100" t="s">
        <v>116</v>
      </c>
      <c r="I226" s="94" t="s">
        <v>204</v>
      </c>
      <c r="J226" s="45"/>
    </row>
    <row r="227" spans="2:10" hidden="1" outlineLevel="2" x14ac:dyDescent="0.25">
      <c r="B227" s="107"/>
      <c r="C227" s="98"/>
      <c r="D227" s="104"/>
      <c r="E227" s="45" t="s">
        <v>641</v>
      </c>
      <c r="F227" s="45"/>
      <c r="G227" s="98"/>
      <c r="H227" s="101"/>
      <c r="I227" s="95"/>
      <c r="J227" s="45"/>
    </row>
    <row r="228" spans="2:10" hidden="1" outlineLevel="2" x14ac:dyDescent="0.25">
      <c r="B228" s="107"/>
      <c r="C228" s="98"/>
      <c r="D228" s="104"/>
      <c r="E228" s="45" t="s">
        <v>758</v>
      </c>
      <c r="F228" s="45"/>
      <c r="G228" s="98"/>
      <c r="H228" s="101"/>
      <c r="I228" s="95"/>
      <c r="J228" s="45"/>
    </row>
    <row r="229" spans="2:10" hidden="1" outlineLevel="2" x14ac:dyDescent="0.25">
      <c r="B229" s="107"/>
      <c r="C229" s="98"/>
      <c r="D229" s="104"/>
      <c r="E229" s="45" t="s">
        <v>752</v>
      </c>
      <c r="F229" s="45"/>
      <c r="G229" s="98"/>
      <c r="H229" s="101"/>
      <c r="I229" s="95"/>
      <c r="J229" s="45"/>
    </row>
    <row r="230" spans="2:10" hidden="1" outlineLevel="2" x14ac:dyDescent="0.25">
      <c r="B230" s="107"/>
      <c r="C230" s="98"/>
      <c r="D230" s="104"/>
      <c r="E230" s="45" t="s">
        <v>753</v>
      </c>
      <c r="F230" s="33" t="s">
        <v>741</v>
      </c>
      <c r="G230" s="98"/>
      <c r="H230" s="101"/>
      <c r="I230" s="95"/>
      <c r="J230" s="45"/>
    </row>
    <row r="231" spans="2:10" hidden="1" outlineLevel="2" x14ac:dyDescent="0.25">
      <c r="B231" s="107"/>
      <c r="C231" s="98"/>
      <c r="D231" s="104"/>
      <c r="E231" s="33" t="s">
        <v>755</v>
      </c>
      <c r="F231" s="33" t="s">
        <v>741</v>
      </c>
      <c r="G231" s="98"/>
      <c r="H231" s="101"/>
      <c r="I231" s="95"/>
      <c r="J231" s="45"/>
    </row>
    <row r="232" spans="2:10" ht="45" hidden="1" outlineLevel="2" x14ac:dyDescent="0.25">
      <c r="B232" s="108"/>
      <c r="C232" s="99"/>
      <c r="D232" s="105"/>
      <c r="E232" s="45" t="s">
        <v>754</v>
      </c>
      <c r="F232" s="33" t="s">
        <v>742</v>
      </c>
      <c r="G232" s="99"/>
      <c r="H232" s="102"/>
      <c r="I232" s="96"/>
      <c r="J232" s="45"/>
    </row>
    <row r="233" spans="2:10" ht="15.75" x14ac:dyDescent="0.25">
      <c r="B233" s="119" t="s">
        <v>589</v>
      </c>
      <c r="C233" s="119"/>
      <c r="D233" s="119"/>
      <c r="E233" s="119"/>
      <c r="F233" s="61"/>
      <c r="G233" s="61"/>
      <c r="H233" s="61"/>
      <c r="I233" s="61"/>
      <c r="J233" s="61"/>
    </row>
    <row r="234" spans="2:10" ht="15.75" outlineLevel="1" collapsed="1" x14ac:dyDescent="0.25">
      <c r="B234" s="48" t="s">
        <v>524</v>
      </c>
      <c r="C234" s="60" t="str">
        <f>'Test Objectives'!B48</f>
        <v>Configured to send mail</v>
      </c>
      <c r="D234" s="58"/>
      <c r="E234" s="44"/>
      <c r="F234" s="44"/>
      <c r="G234" s="44"/>
      <c r="H234" s="59"/>
      <c r="I234" s="58"/>
      <c r="J234" s="44"/>
    </row>
    <row r="235" spans="2:10" ht="45" hidden="1" customHeight="1" outlineLevel="2" x14ac:dyDescent="0.25">
      <c r="B235" s="106" t="s">
        <v>528</v>
      </c>
      <c r="C235" s="97"/>
      <c r="D235" s="103" t="s">
        <v>776</v>
      </c>
      <c r="E235" s="33" t="s">
        <v>767</v>
      </c>
      <c r="F235" s="45"/>
      <c r="G235" s="97" t="s">
        <v>93</v>
      </c>
      <c r="H235" s="100" t="s">
        <v>116</v>
      </c>
      <c r="I235" s="94" t="s">
        <v>204</v>
      </c>
      <c r="J235" s="45"/>
    </row>
    <row r="236" spans="2:10" ht="15.75" hidden="1" customHeight="1" outlineLevel="2" x14ac:dyDescent="0.25">
      <c r="B236" s="107"/>
      <c r="C236" s="98"/>
      <c r="D236" s="104"/>
      <c r="E236" s="33" t="s">
        <v>768</v>
      </c>
      <c r="F236" s="45"/>
      <c r="G236" s="98"/>
      <c r="H236" s="101"/>
      <c r="I236" s="95"/>
      <c r="J236" s="45"/>
    </row>
    <row r="237" spans="2:10" ht="15.75" hidden="1" customHeight="1" outlineLevel="2" x14ac:dyDescent="0.25">
      <c r="B237" s="107"/>
      <c r="C237" s="98"/>
      <c r="D237" s="104"/>
      <c r="E237" s="33" t="s">
        <v>769</v>
      </c>
      <c r="F237" s="45"/>
      <c r="G237" s="98"/>
      <c r="H237" s="101"/>
      <c r="I237" s="95"/>
      <c r="J237" s="45"/>
    </row>
    <row r="238" spans="2:10" ht="15.75" hidden="1" customHeight="1" outlineLevel="2" x14ac:dyDescent="0.25">
      <c r="B238" s="107"/>
      <c r="C238" s="98"/>
      <c r="D238" s="104"/>
      <c r="E238" s="33" t="s">
        <v>770</v>
      </c>
      <c r="F238" s="82" t="s">
        <v>529</v>
      </c>
      <c r="G238" s="98"/>
      <c r="H238" s="101"/>
      <c r="I238" s="95"/>
      <c r="J238" s="45"/>
    </row>
    <row r="239" spans="2:10" ht="15.75" hidden="1" customHeight="1" outlineLevel="2" x14ac:dyDescent="0.25">
      <c r="B239" s="107"/>
      <c r="C239" s="98"/>
      <c r="D239" s="104"/>
      <c r="E239" s="33" t="s">
        <v>771</v>
      </c>
      <c r="F239" s="45" t="s">
        <v>530</v>
      </c>
      <c r="G239" s="98"/>
      <c r="H239" s="101"/>
      <c r="I239" s="95"/>
      <c r="J239" s="45"/>
    </row>
    <row r="240" spans="2:10" ht="15.75" hidden="1" customHeight="1" outlineLevel="2" x14ac:dyDescent="0.25">
      <c r="B240" s="107"/>
      <c r="C240" s="98"/>
      <c r="D240" s="104"/>
      <c r="E240" s="45" t="s">
        <v>772</v>
      </c>
      <c r="F240" s="45" t="s">
        <v>531</v>
      </c>
      <c r="G240" s="98"/>
      <c r="H240" s="101"/>
      <c r="I240" s="95"/>
      <c r="J240" s="45"/>
    </row>
    <row r="241" spans="2:10" ht="15.75" hidden="1" customHeight="1" outlineLevel="2" x14ac:dyDescent="0.25">
      <c r="B241" s="107"/>
      <c r="C241" s="98"/>
      <c r="D241" s="104"/>
      <c r="E241" s="45" t="s">
        <v>773</v>
      </c>
      <c r="F241" s="54">
        <v>25</v>
      </c>
      <c r="G241" s="98"/>
      <c r="H241" s="101"/>
      <c r="I241" s="95"/>
      <c r="J241" s="45"/>
    </row>
    <row r="242" spans="2:10" ht="15.75" hidden="1" customHeight="1" outlineLevel="2" x14ac:dyDescent="0.25">
      <c r="B242" s="108"/>
      <c r="C242" s="99"/>
      <c r="D242" s="105"/>
      <c r="E242" s="45" t="s">
        <v>774</v>
      </c>
      <c r="F242" s="33" t="s">
        <v>775</v>
      </c>
      <c r="G242" s="99"/>
      <c r="H242" s="102"/>
      <c r="I242" s="96"/>
      <c r="J242" s="45"/>
    </row>
    <row r="243" spans="2:10" ht="15.75" x14ac:dyDescent="0.25">
      <c r="B243" s="119" t="s">
        <v>590</v>
      </c>
      <c r="C243" s="119"/>
      <c r="D243" s="119"/>
      <c r="E243" s="119"/>
      <c r="F243" s="61"/>
      <c r="G243" s="61"/>
      <c r="H243" s="61"/>
      <c r="I243" s="61"/>
      <c r="J243" s="61"/>
    </row>
    <row r="244" spans="2:10" ht="15.75" outlineLevel="1" collapsed="1" x14ac:dyDescent="0.25">
      <c r="B244" s="48" t="s">
        <v>525</v>
      </c>
      <c r="C244" s="60" t="str">
        <f>'Test Objectives'!B50</f>
        <v>Management authority</v>
      </c>
      <c r="D244" s="58"/>
      <c r="E244" s="44"/>
      <c r="F244" s="44"/>
      <c r="G244" s="44"/>
      <c r="H244" s="59"/>
      <c r="I244" s="58"/>
      <c r="J244" s="44"/>
    </row>
    <row r="245" spans="2:10" ht="30" hidden="1" outlineLevel="2" x14ac:dyDescent="0.25">
      <c r="B245" s="106" t="s">
        <v>536</v>
      </c>
      <c r="C245" s="97"/>
      <c r="D245" s="103" t="s">
        <v>790</v>
      </c>
      <c r="E245" s="33" t="s">
        <v>767</v>
      </c>
      <c r="F245" s="45"/>
      <c r="G245" s="97" t="s">
        <v>93</v>
      </c>
      <c r="H245" s="100" t="s">
        <v>466</v>
      </c>
      <c r="I245" s="94" t="s">
        <v>204</v>
      </c>
      <c r="J245" s="45"/>
    </row>
    <row r="246" spans="2:10" ht="15.75" hidden="1" customHeight="1" outlineLevel="2" x14ac:dyDescent="0.25">
      <c r="B246" s="107"/>
      <c r="C246" s="98"/>
      <c r="D246" s="104"/>
      <c r="E246" s="33" t="s">
        <v>768</v>
      </c>
      <c r="F246" s="45"/>
      <c r="G246" s="98"/>
      <c r="H246" s="101"/>
      <c r="I246" s="95"/>
      <c r="J246" s="45"/>
    </row>
    <row r="247" spans="2:10" ht="60" hidden="1" outlineLevel="2" x14ac:dyDescent="0.25">
      <c r="B247" s="108"/>
      <c r="C247" s="99"/>
      <c r="D247" s="105"/>
      <c r="E247" s="33" t="s">
        <v>791</v>
      </c>
      <c r="F247" s="33" t="s">
        <v>792</v>
      </c>
      <c r="G247" s="99"/>
      <c r="H247" s="102"/>
      <c r="I247" s="96"/>
      <c r="J247" s="45"/>
    </row>
    <row r="248" spans="2:10" ht="15.75" outlineLevel="1" collapsed="1" x14ac:dyDescent="0.25">
      <c r="B248" s="48" t="s">
        <v>526</v>
      </c>
      <c r="C248" s="60" t="str">
        <f>'Test Objectives'!B51</f>
        <v>Display functions follow authority</v>
      </c>
      <c r="D248" s="58"/>
      <c r="E248" s="44"/>
      <c r="F248" s="44"/>
      <c r="G248" s="44"/>
      <c r="H248" s="59"/>
      <c r="I248" s="58"/>
      <c r="J248" s="44"/>
    </row>
    <row r="249" spans="2:10" hidden="1" outlineLevel="2" x14ac:dyDescent="0.25">
      <c r="B249" s="106" t="s">
        <v>537</v>
      </c>
      <c r="C249" s="97"/>
      <c r="D249" s="106" t="s">
        <v>783</v>
      </c>
      <c r="E249" s="33" t="s">
        <v>784</v>
      </c>
      <c r="F249" s="45"/>
      <c r="G249" s="97" t="s">
        <v>93</v>
      </c>
      <c r="H249" s="100" t="s">
        <v>466</v>
      </c>
      <c r="I249" s="94" t="s">
        <v>204</v>
      </c>
      <c r="J249" s="45"/>
    </row>
    <row r="250" spans="2:10" hidden="1" outlineLevel="2" x14ac:dyDescent="0.25">
      <c r="B250" s="107"/>
      <c r="C250" s="98"/>
      <c r="D250" s="107"/>
      <c r="E250" s="33" t="s">
        <v>786</v>
      </c>
      <c r="F250" s="45" t="s">
        <v>539</v>
      </c>
      <c r="G250" s="98"/>
      <c r="H250" s="101"/>
      <c r="I250" s="95"/>
      <c r="J250" s="45"/>
    </row>
    <row r="251" spans="2:10" hidden="1" outlineLevel="2" x14ac:dyDescent="0.25">
      <c r="B251" s="107"/>
      <c r="C251" s="98"/>
      <c r="D251" s="107"/>
      <c r="E251" s="33" t="s">
        <v>787</v>
      </c>
      <c r="F251" s="45" t="s">
        <v>539</v>
      </c>
      <c r="G251" s="98"/>
      <c r="H251" s="101"/>
      <c r="I251" s="95"/>
      <c r="J251" s="45"/>
    </row>
    <row r="252" spans="2:10" ht="15.75" hidden="1" customHeight="1" outlineLevel="2" x14ac:dyDescent="0.25">
      <c r="B252" s="108"/>
      <c r="C252" s="99"/>
      <c r="D252" s="108"/>
      <c r="E252" s="45" t="s">
        <v>785</v>
      </c>
      <c r="F252" s="45" t="s">
        <v>788</v>
      </c>
      <c r="G252" s="99"/>
      <c r="H252" s="102"/>
      <c r="I252" s="96"/>
      <c r="J252" s="45"/>
    </row>
    <row r="253" spans="2:10" ht="15.75" hidden="1" customHeight="1" outlineLevel="2" x14ac:dyDescent="0.25">
      <c r="B253" s="106" t="s">
        <v>538</v>
      </c>
      <c r="C253" s="97"/>
      <c r="D253" s="106" t="s">
        <v>782</v>
      </c>
      <c r="E253" s="33" t="s">
        <v>784</v>
      </c>
      <c r="F253" s="45"/>
      <c r="G253" s="97" t="s">
        <v>93</v>
      </c>
      <c r="H253" s="100" t="s">
        <v>466</v>
      </c>
      <c r="I253" s="94" t="s">
        <v>204</v>
      </c>
      <c r="J253" s="45"/>
    </row>
    <row r="254" spans="2:10" ht="15.75" hidden="1" customHeight="1" outlineLevel="2" x14ac:dyDescent="0.25">
      <c r="B254" s="107"/>
      <c r="C254" s="98"/>
      <c r="D254" s="107"/>
      <c r="E254" s="33" t="s">
        <v>786</v>
      </c>
      <c r="F254" s="33" t="s">
        <v>540</v>
      </c>
      <c r="G254" s="98"/>
      <c r="H254" s="101"/>
      <c r="I254" s="95"/>
      <c r="J254" s="45"/>
    </row>
    <row r="255" spans="2:10" ht="15.75" hidden="1" customHeight="1" outlineLevel="2" x14ac:dyDescent="0.25">
      <c r="B255" s="107"/>
      <c r="C255" s="98"/>
      <c r="D255" s="107"/>
      <c r="E255" s="33" t="s">
        <v>787</v>
      </c>
      <c r="F255" s="54">
        <v>123456</v>
      </c>
      <c r="G255" s="98"/>
      <c r="H255" s="101"/>
      <c r="I255" s="95"/>
      <c r="J255" s="45"/>
    </row>
    <row r="256" spans="2:10" ht="60" hidden="1" outlineLevel="2" x14ac:dyDescent="0.25">
      <c r="B256" s="108"/>
      <c r="C256" s="99"/>
      <c r="D256" s="108"/>
      <c r="E256" s="45" t="s">
        <v>785</v>
      </c>
      <c r="F256" s="33" t="s">
        <v>789</v>
      </c>
      <c r="G256" s="99"/>
      <c r="H256" s="102"/>
      <c r="I256" s="96"/>
      <c r="J256" s="45"/>
    </row>
    <row r="257" spans="2:10" ht="15.75" x14ac:dyDescent="0.25">
      <c r="B257" s="119" t="s">
        <v>591</v>
      </c>
      <c r="C257" s="119"/>
      <c r="D257" s="119"/>
      <c r="E257" s="119"/>
      <c r="F257" s="61"/>
      <c r="G257" s="61"/>
      <c r="H257" s="61"/>
      <c r="I257" s="61"/>
      <c r="J257" s="61"/>
    </row>
    <row r="258" spans="2:10" ht="15.75" outlineLevel="1" collapsed="1" x14ac:dyDescent="0.25">
      <c r="B258" s="48" t="s">
        <v>527</v>
      </c>
      <c r="C258" s="60" t="str">
        <f>'Test Objectives'!B53</f>
        <v>Configuring the system</v>
      </c>
      <c r="D258" s="58"/>
      <c r="E258" s="44"/>
      <c r="F258" s="44"/>
      <c r="G258" s="44"/>
      <c r="H258" s="59"/>
      <c r="I258" s="58"/>
      <c r="J258" s="44"/>
    </row>
    <row r="259" spans="2:10" ht="30" hidden="1" outlineLevel="2" x14ac:dyDescent="0.25">
      <c r="B259" s="106" t="s">
        <v>532</v>
      </c>
      <c r="C259" s="97"/>
      <c r="D259" s="103" t="s">
        <v>612</v>
      </c>
      <c r="E259" s="33" t="s">
        <v>767</v>
      </c>
      <c r="F259" s="45"/>
      <c r="G259" s="97" t="s">
        <v>93</v>
      </c>
      <c r="H259" s="100" t="s">
        <v>116</v>
      </c>
      <c r="I259" s="94" t="s">
        <v>119</v>
      </c>
      <c r="J259" s="45"/>
    </row>
    <row r="260" spans="2:10" ht="15.75" hidden="1" customHeight="1" outlineLevel="2" x14ac:dyDescent="0.25">
      <c r="B260" s="107"/>
      <c r="C260" s="98"/>
      <c r="D260" s="104"/>
      <c r="E260" s="33" t="s">
        <v>768</v>
      </c>
      <c r="F260" s="45"/>
      <c r="G260" s="98"/>
      <c r="H260" s="101"/>
      <c r="I260" s="95"/>
      <c r="J260" s="45"/>
    </row>
    <row r="261" spans="2:10" ht="15.75" hidden="1" customHeight="1" outlineLevel="2" x14ac:dyDescent="0.25">
      <c r="B261" s="107"/>
      <c r="C261" s="98"/>
      <c r="D261" s="104"/>
      <c r="E261" s="45" t="s">
        <v>777</v>
      </c>
      <c r="F261" s="45"/>
      <c r="G261" s="98"/>
      <c r="H261" s="101"/>
      <c r="I261" s="95"/>
      <c r="J261" s="45"/>
    </row>
    <row r="262" spans="2:10" ht="15.75" hidden="1" customHeight="1" outlineLevel="2" x14ac:dyDescent="0.25">
      <c r="B262" s="107"/>
      <c r="C262" s="98"/>
      <c r="D262" s="104"/>
      <c r="E262" s="45" t="s">
        <v>778</v>
      </c>
      <c r="F262" s="45" t="s">
        <v>533</v>
      </c>
      <c r="G262" s="98"/>
      <c r="H262" s="101"/>
      <c r="I262" s="95"/>
      <c r="J262" s="45"/>
    </row>
    <row r="263" spans="2:10" ht="15.75" hidden="1" customHeight="1" outlineLevel="2" x14ac:dyDescent="0.25">
      <c r="B263" s="107"/>
      <c r="C263" s="98"/>
      <c r="D263" s="104"/>
      <c r="E263" s="45" t="s">
        <v>779</v>
      </c>
      <c r="F263" s="45" t="s">
        <v>534</v>
      </c>
      <c r="G263" s="98"/>
      <c r="H263" s="101"/>
      <c r="I263" s="95"/>
      <c r="J263" s="45"/>
    </row>
    <row r="264" spans="2:10" ht="15.75" hidden="1" customHeight="1" outlineLevel="2" x14ac:dyDescent="0.25">
      <c r="B264" s="107"/>
      <c r="C264" s="98"/>
      <c r="D264" s="104"/>
      <c r="E264" s="45" t="s">
        <v>780</v>
      </c>
      <c r="F264" s="45" t="s">
        <v>535</v>
      </c>
      <c r="G264" s="98"/>
      <c r="H264" s="101"/>
      <c r="I264" s="95"/>
      <c r="J264" s="45"/>
    </row>
    <row r="265" spans="2:10" ht="15.75" hidden="1" customHeight="1" outlineLevel="2" x14ac:dyDescent="0.25">
      <c r="B265" s="107"/>
      <c r="C265" s="98"/>
      <c r="D265" s="104"/>
      <c r="E265" s="45" t="s">
        <v>781</v>
      </c>
      <c r="F265" s="54">
        <v>123456.789</v>
      </c>
      <c r="G265" s="98"/>
      <c r="H265" s="101"/>
      <c r="I265" s="95"/>
      <c r="J265" s="45"/>
    </row>
    <row r="266" spans="2:10" ht="15.75" hidden="1" customHeight="1" outlineLevel="2" x14ac:dyDescent="0.25">
      <c r="B266" s="108"/>
      <c r="C266" s="99"/>
      <c r="D266" s="105"/>
      <c r="E266" s="45" t="s">
        <v>774</v>
      </c>
      <c r="F266" s="33" t="s">
        <v>775</v>
      </c>
      <c r="G266" s="99"/>
      <c r="H266" s="102"/>
      <c r="I266" s="96"/>
      <c r="J266" s="45"/>
    </row>
  </sheetData>
  <autoFilter ref="B10:J100"/>
  <mergeCells count="207">
    <mergeCell ref="B257:E257"/>
    <mergeCell ref="B259:B266"/>
    <mergeCell ref="C259:C266"/>
    <mergeCell ref="D259:D266"/>
    <mergeCell ref="G259:G266"/>
    <mergeCell ref="H259:H266"/>
    <mergeCell ref="I259:I266"/>
    <mergeCell ref="B245:B247"/>
    <mergeCell ref="C245:C247"/>
    <mergeCell ref="D245:D247"/>
    <mergeCell ref="G245:G247"/>
    <mergeCell ref="H245:H247"/>
    <mergeCell ref="I245:I247"/>
    <mergeCell ref="G249:G252"/>
    <mergeCell ref="H249:H252"/>
    <mergeCell ref="I249:I252"/>
    <mergeCell ref="B249:B252"/>
    <mergeCell ref="D249:D252"/>
    <mergeCell ref="C249:C252"/>
    <mergeCell ref="B253:B256"/>
    <mergeCell ref="C253:C256"/>
    <mergeCell ref="D253:D256"/>
    <mergeCell ref="G253:G256"/>
    <mergeCell ref="B218:B224"/>
    <mergeCell ref="C218:C224"/>
    <mergeCell ref="D218:D224"/>
    <mergeCell ref="G218:G224"/>
    <mergeCell ref="H218:H224"/>
    <mergeCell ref="I218:I224"/>
    <mergeCell ref="H253:H256"/>
    <mergeCell ref="I253:I256"/>
    <mergeCell ref="B226:B232"/>
    <mergeCell ref="C226:C232"/>
    <mergeCell ref="D226:D232"/>
    <mergeCell ref="G226:G232"/>
    <mergeCell ref="H226:H232"/>
    <mergeCell ref="I226:I232"/>
    <mergeCell ref="G235:G242"/>
    <mergeCell ref="H235:H242"/>
    <mergeCell ref="I235:I242"/>
    <mergeCell ref="B235:B242"/>
    <mergeCell ref="C235:C242"/>
    <mergeCell ref="D235:D242"/>
    <mergeCell ref="B233:E233"/>
    <mergeCell ref="B243:E243"/>
    <mergeCell ref="B202:B208"/>
    <mergeCell ref="C202:C208"/>
    <mergeCell ref="D202:D208"/>
    <mergeCell ref="G202:G208"/>
    <mergeCell ref="H202:H208"/>
    <mergeCell ref="I202:I208"/>
    <mergeCell ref="B210:B216"/>
    <mergeCell ref="C210:C216"/>
    <mergeCell ref="D210:D216"/>
    <mergeCell ref="G210:G216"/>
    <mergeCell ref="H210:H216"/>
    <mergeCell ref="I210:I216"/>
    <mergeCell ref="D181:D186"/>
    <mergeCell ref="C181:C186"/>
    <mergeCell ref="B181:B186"/>
    <mergeCell ref="G181:G186"/>
    <mergeCell ref="H181:H186"/>
    <mergeCell ref="I181:I186"/>
    <mergeCell ref="G195:G200"/>
    <mergeCell ref="H195:H200"/>
    <mergeCell ref="I195:I200"/>
    <mergeCell ref="D195:D200"/>
    <mergeCell ref="C195:C200"/>
    <mergeCell ref="B195:B200"/>
    <mergeCell ref="D188:D193"/>
    <mergeCell ref="G188:G193"/>
    <mergeCell ref="H188:H193"/>
    <mergeCell ref="I188:I193"/>
    <mergeCell ref="D44:D48"/>
    <mergeCell ref="B44:B48"/>
    <mergeCell ref="C44:C48"/>
    <mergeCell ref="G44:G48"/>
    <mergeCell ref="H44:H48"/>
    <mergeCell ref="I44:I48"/>
    <mergeCell ref="B123:B128"/>
    <mergeCell ref="C123:C128"/>
    <mergeCell ref="D123:D128"/>
    <mergeCell ref="G123:G128"/>
    <mergeCell ref="H123:H128"/>
    <mergeCell ref="I109:I114"/>
    <mergeCell ref="B116:B121"/>
    <mergeCell ref="C116:C121"/>
    <mergeCell ref="D116:D121"/>
    <mergeCell ref="D174:D179"/>
    <mergeCell ref="C174:C179"/>
    <mergeCell ref="G174:G179"/>
    <mergeCell ref="H174:H179"/>
    <mergeCell ref="I174:I179"/>
    <mergeCell ref="A2:A8"/>
    <mergeCell ref="B2:C2"/>
    <mergeCell ref="B3:C3"/>
    <mergeCell ref="B4:C4"/>
    <mergeCell ref="B5:C5"/>
    <mergeCell ref="B6:C6"/>
    <mergeCell ref="B7:C7"/>
    <mergeCell ref="B8:C8"/>
    <mergeCell ref="B188:B193"/>
    <mergeCell ref="C188:C193"/>
    <mergeCell ref="B174:B179"/>
    <mergeCell ref="C109:C114"/>
    <mergeCell ref="B50:B51"/>
    <mergeCell ref="B165:B171"/>
    <mergeCell ref="C165:C171"/>
    <mergeCell ref="B56:E56"/>
    <mergeCell ref="B87:E87"/>
    <mergeCell ref="B93:E93"/>
    <mergeCell ref="B96:E96"/>
    <mergeCell ref="B99:E99"/>
    <mergeCell ref="B107:E107"/>
    <mergeCell ref="B129:E129"/>
    <mergeCell ref="B137:E137"/>
    <mergeCell ref="B172:E172"/>
    <mergeCell ref="D109:D114"/>
    <mergeCell ref="G109:G114"/>
    <mergeCell ref="H109:H114"/>
    <mergeCell ref="I40:I42"/>
    <mergeCell ref="I22:I26"/>
    <mergeCell ref="B28:B33"/>
    <mergeCell ref="C28:C33"/>
    <mergeCell ref="D28:D33"/>
    <mergeCell ref="G28:G33"/>
    <mergeCell ref="H28:H33"/>
    <mergeCell ref="I28:I33"/>
    <mergeCell ref="B22:B26"/>
    <mergeCell ref="C22:C26"/>
    <mergeCell ref="D22:D26"/>
    <mergeCell ref="G22:G26"/>
    <mergeCell ref="H22:H26"/>
    <mergeCell ref="D40:D42"/>
    <mergeCell ref="B40:B42"/>
    <mergeCell ref="C40:C42"/>
    <mergeCell ref="G40:G42"/>
    <mergeCell ref="H40:H42"/>
    <mergeCell ref="I123:I128"/>
    <mergeCell ref="B131:B136"/>
    <mergeCell ref="C131:C136"/>
    <mergeCell ref="D131:D136"/>
    <mergeCell ref="G131:G136"/>
    <mergeCell ref="H131:H136"/>
    <mergeCell ref="I131:I136"/>
    <mergeCell ref="I58:I63"/>
    <mergeCell ref="B64:B69"/>
    <mergeCell ref="C64:C69"/>
    <mergeCell ref="D64:D69"/>
    <mergeCell ref="G64:G69"/>
    <mergeCell ref="H64:H69"/>
    <mergeCell ref="I64:I69"/>
    <mergeCell ref="B58:B63"/>
    <mergeCell ref="C58:C63"/>
    <mergeCell ref="D58:D63"/>
    <mergeCell ref="G58:G63"/>
    <mergeCell ref="H58:H63"/>
    <mergeCell ref="G116:G121"/>
    <mergeCell ref="H116:H121"/>
    <mergeCell ref="I116:I121"/>
    <mergeCell ref="B109:B114"/>
    <mergeCell ref="G101:G106"/>
    <mergeCell ref="H101:H106"/>
    <mergeCell ref="I101:I106"/>
    <mergeCell ref="B101:B106"/>
    <mergeCell ref="D101:D106"/>
    <mergeCell ref="C101:C106"/>
    <mergeCell ref="G50:G51"/>
    <mergeCell ref="H50:H51"/>
    <mergeCell ref="I50:I51"/>
    <mergeCell ref="D50:D51"/>
    <mergeCell ref="C50:C51"/>
    <mergeCell ref="B70:B75"/>
    <mergeCell ref="C70:C75"/>
    <mergeCell ref="D70:D75"/>
    <mergeCell ref="G70:G75"/>
    <mergeCell ref="H70:H75"/>
    <mergeCell ref="C76:C81"/>
    <mergeCell ref="D76:D81"/>
    <mergeCell ref="G76:G81"/>
    <mergeCell ref="H76:H81"/>
    <mergeCell ref="I76:I81"/>
    <mergeCell ref="I70:I75"/>
    <mergeCell ref="B76:B81"/>
    <mergeCell ref="C143:D143"/>
    <mergeCell ref="I158:I164"/>
    <mergeCell ref="G165:G171"/>
    <mergeCell ref="H165:H171"/>
    <mergeCell ref="I165:I171"/>
    <mergeCell ref="D165:D171"/>
    <mergeCell ref="B158:B164"/>
    <mergeCell ref="C158:C164"/>
    <mergeCell ref="D158:D164"/>
    <mergeCell ref="G158:G164"/>
    <mergeCell ref="H158:H164"/>
    <mergeCell ref="G144:G150"/>
    <mergeCell ref="H144:H150"/>
    <mergeCell ref="I144:I150"/>
    <mergeCell ref="B151:B157"/>
    <mergeCell ref="C151:C157"/>
    <mergeCell ref="D151:D157"/>
    <mergeCell ref="G151:G157"/>
    <mergeCell ref="H151:H157"/>
    <mergeCell ref="I151:I157"/>
    <mergeCell ref="D144:D150"/>
    <mergeCell ref="C144:C150"/>
    <mergeCell ref="B144:B150"/>
  </mergeCells>
  <conditionalFormatting sqref="H13:H14">
    <cfRule type="containsText" dxfId="251" priority="502" operator="containsText" text="Not Applicable">
      <formula>NOT(ISERROR(SEARCH("Not Applicable",H13)))</formula>
    </cfRule>
    <cfRule type="containsText" dxfId="250" priority="503" operator="containsText" text="Failed">
      <formula>NOT(ISERROR(SEARCH("Failed",H13)))</formula>
    </cfRule>
    <cfRule type="containsText" dxfId="249" priority="504" operator="containsText" text="Passed">
      <formula>NOT(ISERROR(SEARCH("Passed",H13)))</formula>
    </cfRule>
  </conditionalFormatting>
  <conditionalFormatting sqref="H13:H14">
    <cfRule type="containsText" dxfId="248" priority="501" operator="containsText" text="Block">
      <formula>NOT(ISERROR(SEARCH("Block",H13)))</formula>
    </cfRule>
  </conditionalFormatting>
  <conditionalFormatting sqref="H17:H19">
    <cfRule type="containsText" dxfId="247" priority="486" operator="containsText" text="Not Applicable">
      <formula>NOT(ISERROR(SEARCH("Not Applicable",H17)))</formula>
    </cfRule>
    <cfRule type="containsText" dxfId="246" priority="487" operator="containsText" text="Failed">
      <formula>NOT(ISERROR(SEARCH("Failed",H17)))</formula>
    </cfRule>
    <cfRule type="containsText" dxfId="245" priority="488" operator="containsText" text="Passed">
      <formula>NOT(ISERROR(SEARCH("Passed",H17)))</formula>
    </cfRule>
  </conditionalFormatting>
  <conditionalFormatting sqref="H17:H19">
    <cfRule type="containsText" dxfId="244" priority="485" operator="containsText" text="Block">
      <formula>NOT(ISERROR(SEARCH("Block",H17)))</formula>
    </cfRule>
  </conditionalFormatting>
  <conditionalFormatting sqref="H53:H54 H98 H40 H95 H44 H50">
    <cfRule type="containsText" dxfId="243" priority="470" operator="containsText" text="Not Applicable">
      <formula>NOT(ISERROR(SEARCH("Not Applicable",H40)))</formula>
    </cfRule>
    <cfRule type="containsText" dxfId="242" priority="471" operator="containsText" text="Failed">
      <formula>NOT(ISERROR(SEARCH("Failed",H40)))</formula>
    </cfRule>
    <cfRule type="containsText" dxfId="241" priority="472" operator="containsText" text="Passed">
      <formula>NOT(ISERROR(SEARCH("Passed",H40)))</formula>
    </cfRule>
  </conditionalFormatting>
  <conditionalFormatting sqref="H53:H54 H98 H40 H95 H44 H50">
    <cfRule type="containsText" dxfId="240" priority="469" operator="containsText" text="Block">
      <formula>NOT(ISERROR(SEARCH("Block",H40)))</formula>
    </cfRule>
  </conditionalFormatting>
  <conditionalFormatting sqref="H100">
    <cfRule type="containsText" dxfId="239" priority="434" operator="containsText" text="Not Applicable">
      <formula>NOT(ISERROR(SEARCH("Not Applicable",H100)))</formula>
    </cfRule>
    <cfRule type="containsText" dxfId="238" priority="435" operator="containsText" text="Failed">
      <formula>NOT(ISERROR(SEARCH("Failed",H100)))</formula>
    </cfRule>
    <cfRule type="containsText" dxfId="237" priority="436" operator="containsText" text="Passed">
      <formula>NOT(ISERROR(SEARCH("Passed",H100)))</formula>
    </cfRule>
  </conditionalFormatting>
  <conditionalFormatting sqref="H100">
    <cfRule type="containsText" dxfId="236" priority="433" operator="containsText" text="Block">
      <formula>NOT(ISERROR(SEARCH("Block",H100)))</formula>
    </cfRule>
  </conditionalFormatting>
  <conditionalFormatting sqref="H108">
    <cfRule type="containsText" dxfId="235" priority="430" operator="containsText" text="Not Applicable">
      <formula>NOT(ISERROR(SEARCH("Not Applicable",H108)))</formula>
    </cfRule>
    <cfRule type="containsText" dxfId="234" priority="431" operator="containsText" text="Failed">
      <formula>NOT(ISERROR(SEARCH("Failed",H108)))</formula>
    </cfRule>
    <cfRule type="containsText" dxfId="233" priority="432" operator="containsText" text="Passed">
      <formula>NOT(ISERROR(SEARCH("Passed",H108)))</formula>
    </cfRule>
  </conditionalFormatting>
  <conditionalFormatting sqref="H108">
    <cfRule type="containsText" dxfId="232" priority="429" operator="containsText" text="Block">
      <formula>NOT(ISERROR(SEARCH("Block",H108)))</formula>
    </cfRule>
  </conditionalFormatting>
  <conditionalFormatting sqref="H55">
    <cfRule type="containsText" dxfId="231" priority="386" operator="containsText" text="Not Applicable">
      <formula>NOT(ISERROR(SEARCH("Not Applicable",H55)))</formula>
    </cfRule>
    <cfRule type="containsText" dxfId="230" priority="387" operator="containsText" text="Failed">
      <formula>NOT(ISERROR(SEARCH("Failed",H55)))</formula>
    </cfRule>
    <cfRule type="containsText" dxfId="229" priority="388" operator="containsText" text="Passed">
      <formula>NOT(ISERROR(SEARCH("Passed",H55)))</formula>
    </cfRule>
  </conditionalFormatting>
  <conditionalFormatting sqref="H55">
    <cfRule type="containsText" dxfId="228" priority="385" operator="containsText" text="Block">
      <formula>NOT(ISERROR(SEARCH("Block",H55)))</formula>
    </cfRule>
  </conditionalFormatting>
  <conditionalFormatting sqref="H139:H142 H174 H235 H245 H249:H251 H253">
    <cfRule type="containsText" dxfId="227" priority="242" operator="containsText" text="Not Applicable">
      <formula>NOT(ISERROR(SEARCH("Not Applicable",H139)))</formula>
    </cfRule>
    <cfRule type="containsText" dxfId="226" priority="243" operator="containsText" text="Failed">
      <formula>NOT(ISERROR(SEARCH("Failed",H139)))</formula>
    </cfRule>
    <cfRule type="containsText" dxfId="225" priority="244" operator="containsText" text="Passed">
      <formula>NOT(ISERROR(SEARCH("Passed",H139)))</formula>
    </cfRule>
  </conditionalFormatting>
  <conditionalFormatting sqref="H139:H142 H174 H235 H245 H249:H251 H253">
    <cfRule type="containsText" dxfId="224" priority="241" operator="containsText" text="Block">
      <formula>NOT(ISERROR(SEARCH("Block",H139)))</formula>
    </cfRule>
  </conditionalFormatting>
  <conditionalFormatting sqref="H122">
    <cfRule type="containsText" dxfId="223" priority="206" operator="containsText" text="Not Applicable">
      <formula>NOT(ISERROR(SEARCH("Not Applicable",H122)))</formula>
    </cfRule>
    <cfRule type="containsText" dxfId="222" priority="207" operator="containsText" text="Failed">
      <formula>NOT(ISERROR(SEARCH("Failed",H122)))</formula>
    </cfRule>
    <cfRule type="containsText" dxfId="221" priority="208" operator="containsText" text="Passed">
      <formula>NOT(ISERROR(SEARCH("Passed",H122)))</formula>
    </cfRule>
  </conditionalFormatting>
  <conditionalFormatting sqref="H122">
    <cfRule type="containsText" dxfId="220" priority="205" operator="containsText" text="Block">
      <formula>NOT(ISERROR(SEARCH("Block",H122)))</formula>
    </cfRule>
  </conditionalFormatting>
  <conditionalFormatting sqref="H130">
    <cfRule type="containsText" dxfId="219" priority="238" operator="containsText" text="Not Applicable">
      <formula>NOT(ISERROR(SEARCH("Not Applicable",H130)))</formula>
    </cfRule>
    <cfRule type="containsText" dxfId="218" priority="239" operator="containsText" text="Failed">
      <formula>NOT(ISERROR(SEARCH("Failed",H130)))</formula>
    </cfRule>
    <cfRule type="containsText" dxfId="217" priority="240" operator="containsText" text="Passed">
      <formula>NOT(ISERROR(SEARCH("Passed",H130)))</formula>
    </cfRule>
  </conditionalFormatting>
  <conditionalFormatting sqref="H130">
    <cfRule type="containsText" dxfId="216" priority="237" operator="containsText" text="Block">
      <formula>NOT(ISERROR(SEARCH("Block",H130)))</formula>
    </cfRule>
  </conditionalFormatting>
  <conditionalFormatting sqref="H138">
    <cfRule type="containsText" dxfId="215" priority="234" operator="containsText" text="Not Applicable">
      <formula>NOT(ISERROR(SEARCH("Not Applicable",H138)))</formula>
    </cfRule>
    <cfRule type="containsText" dxfId="214" priority="235" operator="containsText" text="Failed">
      <formula>NOT(ISERROR(SEARCH("Failed",H138)))</formula>
    </cfRule>
    <cfRule type="containsText" dxfId="213" priority="236" operator="containsText" text="Passed">
      <formula>NOT(ISERROR(SEARCH("Passed",H138)))</formula>
    </cfRule>
  </conditionalFormatting>
  <conditionalFormatting sqref="H138">
    <cfRule type="containsText" dxfId="212" priority="233" operator="containsText" text="Block">
      <formula>NOT(ISERROR(SEARCH("Block",H138)))</formula>
    </cfRule>
  </conditionalFormatting>
  <conditionalFormatting sqref="H173">
    <cfRule type="containsText" dxfId="211" priority="230" operator="containsText" text="Not Applicable">
      <formula>NOT(ISERROR(SEARCH("Not Applicable",H173)))</formula>
    </cfRule>
    <cfRule type="containsText" dxfId="210" priority="231" operator="containsText" text="Failed">
      <formula>NOT(ISERROR(SEARCH("Failed",H173)))</formula>
    </cfRule>
    <cfRule type="containsText" dxfId="209" priority="232" operator="containsText" text="Passed">
      <formula>NOT(ISERROR(SEARCH("Passed",H173)))</formula>
    </cfRule>
  </conditionalFormatting>
  <conditionalFormatting sqref="H173">
    <cfRule type="containsText" dxfId="208" priority="229" operator="containsText" text="Block">
      <formula>NOT(ISERROR(SEARCH("Block",H173)))</formula>
    </cfRule>
  </conditionalFormatting>
  <conditionalFormatting sqref="H234">
    <cfRule type="containsText" dxfId="207" priority="226" operator="containsText" text="Not Applicable">
      <formula>NOT(ISERROR(SEARCH("Not Applicable",H234)))</formula>
    </cfRule>
    <cfRule type="containsText" dxfId="206" priority="227" operator="containsText" text="Failed">
      <formula>NOT(ISERROR(SEARCH("Failed",H234)))</formula>
    </cfRule>
    <cfRule type="containsText" dxfId="205" priority="228" operator="containsText" text="Passed">
      <formula>NOT(ISERROR(SEARCH("Passed",H234)))</formula>
    </cfRule>
  </conditionalFormatting>
  <conditionalFormatting sqref="H234">
    <cfRule type="containsText" dxfId="204" priority="225" operator="containsText" text="Block">
      <formula>NOT(ISERROR(SEARCH("Block",H234)))</formula>
    </cfRule>
  </conditionalFormatting>
  <conditionalFormatting sqref="H244">
    <cfRule type="containsText" dxfId="203" priority="222" operator="containsText" text="Not Applicable">
      <formula>NOT(ISERROR(SEARCH("Not Applicable",H244)))</formula>
    </cfRule>
    <cfRule type="containsText" dxfId="202" priority="223" operator="containsText" text="Failed">
      <formula>NOT(ISERROR(SEARCH("Failed",H244)))</formula>
    </cfRule>
    <cfRule type="containsText" dxfId="201" priority="224" operator="containsText" text="Passed">
      <formula>NOT(ISERROR(SEARCH("Passed",H244)))</formula>
    </cfRule>
  </conditionalFormatting>
  <conditionalFormatting sqref="H244">
    <cfRule type="containsText" dxfId="200" priority="221" operator="containsText" text="Block">
      <formula>NOT(ISERROR(SEARCH("Block",H244)))</formula>
    </cfRule>
  </conditionalFormatting>
  <conditionalFormatting sqref="H115">
    <cfRule type="containsText" dxfId="199" priority="214" operator="containsText" text="Not Applicable">
      <formula>NOT(ISERROR(SEARCH("Not Applicable",H115)))</formula>
    </cfRule>
    <cfRule type="containsText" dxfId="198" priority="215" operator="containsText" text="Failed">
      <formula>NOT(ISERROR(SEARCH("Failed",H115)))</formula>
    </cfRule>
    <cfRule type="containsText" dxfId="197" priority="216" operator="containsText" text="Passed">
      <formula>NOT(ISERROR(SEARCH("Passed",H115)))</formula>
    </cfRule>
  </conditionalFormatting>
  <conditionalFormatting sqref="H115">
    <cfRule type="containsText" dxfId="196" priority="213" operator="containsText" text="Block">
      <formula>NOT(ISERROR(SEARCH("Block",H115)))</formula>
    </cfRule>
  </conditionalFormatting>
  <conditionalFormatting sqref="H143">
    <cfRule type="containsText" dxfId="195" priority="194" operator="containsText" text="Not Applicable">
      <formula>NOT(ISERROR(SEARCH("Not Applicable",H143)))</formula>
    </cfRule>
    <cfRule type="containsText" dxfId="194" priority="195" operator="containsText" text="Failed">
      <formula>NOT(ISERROR(SEARCH("Failed",H143)))</formula>
    </cfRule>
    <cfRule type="containsText" dxfId="193" priority="196" operator="containsText" text="Passed">
      <formula>NOT(ISERROR(SEARCH("Passed",H143)))</formula>
    </cfRule>
  </conditionalFormatting>
  <conditionalFormatting sqref="H143">
    <cfRule type="containsText" dxfId="192" priority="193" operator="containsText" text="Block">
      <formula>NOT(ISERROR(SEARCH("Block",H143)))</formula>
    </cfRule>
  </conditionalFormatting>
  <conditionalFormatting sqref="H144">
    <cfRule type="containsText" dxfId="191" priority="198" operator="containsText" text="Not Applicable">
      <formula>NOT(ISERROR(SEARCH("Not Applicable",H144)))</formula>
    </cfRule>
    <cfRule type="containsText" dxfId="190" priority="199" operator="containsText" text="Failed">
      <formula>NOT(ISERROR(SEARCH("Failed",H144)))</formula>
    </cfRule>
    <cfRule type="containsText" dxfId="189" priority="200" operator="containsText" text="Passed">
      <formula>NOT(ISERROR(SEARCH("Passed",H144)))</formula>
    </cfRule>
  </conditionalFormatting>
  <conditionalFormatting sqref="H144">
    <cfRule type="containsText" dxfId="188" priority="197" operator="containsText" text="Block">
      <formula>NOT(ISERROR(SEARCH("Block",H144)))</formula>
    </cfRule>
  </conditionalFormatting>
  <conditionalFormatting sqref="H180">
    <cfRule type="containsText" dxfId="187" priority="186" operator="containsText" text="Not Applicable">
      <formula>NOT(ISERROR(SEARCH("Not Applicable",H180)))</formula>
    </cfRule>
    <cfRule type="containsText" dxfId="186" priority="187" operator="containsText" text="Failed">
      <formula>NOT(ISERROR(SEARCH("Failed",H180)))</formula>
    </cfRule>
    <cfRule type="containsText" dxfId="185" priority="188" operator="containsText" text="Passed">
      <formula>NOT(ISERROR(SEARCH("Passed",H180)))</formula>
    </cfRule>
  </conditionalFormatting>
  <conditionalFormatting sqref="H180">
    <cfRule type="containsText" dxfId="184" priority="185" operator="containsText" text="Block">
      <formula>NOT(ISERROR(SEARCH("Block",H180)))</formula>
    </cfRule>
  </conditionalFormatting>
  <conditionalFormatting sqref="H187">
    <cfRule type="containsText" dxfId="183" priority="178" operator="containsText" text="Not Applicable">
      <formula>NOT(ISERROR(SEARCH("Not Applicable",H187)))</formula>
    </cfRule>
    <cfRule type="containsText" dxfId="182" priority="179" operator="containsText" text="Failed">
      <formula>NOT(ISERROR(SEARCH("Failed",H187)))</formula>
    </cfRule>
    <cfRule type="containsText" dxfId="181" priority="180" operator="containsText" text="Passed">
      <formula>NOT(ISERROR(SEARCH("Passed",H187)))</formula>
    </cfRule>
  </conditionalFormatting>
  <conditionalFormatting sqref="H187">
    <cfRule type="containsText" dxfId="180" priority="177" operator="containsText" text="Block">
      <formula>NOT(ISERROR(SEARCH("Block",H187)))</formula>
    </cfRule>
  </conditionalFormatting>
  <conditionalFormatting sqref="H195">
    <cfRule type="containsText" dxfId="179" priority="174" operator="containsText" text="Not Applicable">
      <formula>NOT(ISERROR(SEARCH("Not Applicable",H195)))</formula>
    </cfRule>
    <cfRule type="containsText" dxfId="178" priority="175" operator="containsText" text="Failed">
      <formula>NOT(ISERROR(SEARCH("Failed",H195)))</formula>
    </cfRule>
    <cfRule type="containsText" dxfId="177" priority="176" operator="containsText" text="Passed">
      <formula>NOT(ISERROR(SEARCH("Passed",H195)))</formula>
    </cfRule>
  </conditionalFormatting>
  <conditionalFormatting sqref="H195">
    <cfRule type="containsText" dxfId="176" priority="173" operator="containsText" text="Block">
      <formula>NOT(ISERROR(SEARCH("Block",H195)))</formula>
    </cfRule>
  </conditionalFormatting>
  <conditionalFormatting sqref="H194">
    <cfRule type="containsText" dxfId="175" priority="170" operator="containsText" text="Not Applicable">
      <formula>NOT(ISERROR(SEARCH("Not Applicable",H194)))</formula>
    </cfRule>
    <cfRule type="containsText" dxfId="174" priority="171" operator="containsText" text="Failed">
      <formula>NOT(ISERROR(SEARCH("Failed",H194)))</formula>
    </cfRule>
    <cfRule type="containsText" dxfId="173" priority="172" operator="containsText" text="Passed">
      <formula>NOT(ISERROR(SEARCH("Passed",H194)))</formula>
    </cfRule>
  </conditionalFormatting>
  <conditionalFormatting sqref="H194">
    <cfRule type="containsText" dxfId="172" priority="169" operator="containsText" text="Block">
      <formula>NOT(ISERROR(SEARCH("Block",H194)))</formula>
    </cfRule>
  </conditionalFormatting>
  <conditionalFormatting sqref="H201">
    <cfRule type="containsText" dxfId="171" priority="162" operator="containsText" text="Not Applicable">
      <formula>NOT(ISERROR(SEARCH("Not Applicable",H201)))</formula>
    </cfRule>
    <cfRule type="containsText" dxfId="170" priority="163" operator="containsText" text="Failed">
      <formula>NOT(ISERROR(SEARCH("Failed",H201)))</formula>
    </cfRule>
    <cfRule type="containsText" dxfId="169" priority="164" operator="containsText" text="Passed">
      <formula>NOT(ISERROR(SEARCH("Passed",H201)))</formula>
    </cfRule>
  </conditionalFormatting>
  <conditionalFormatting sqref="H201">
    <cfRule type="containsText" dxfId="168" priority="161" operator="containsText" text="Block">
      <formula>NOT(ISERROR(SEARCH("Block",H201)))</formula>
    </cfRule>
  </conditionalFormatting>
  <conditionalFormatting sqref="H225">
    <cfRule type="containsText" dxfId="167" priority="154" operator="containsText" text="Not Applicable">
      <formula>NOT(ISERROR(SEARCH("Not Applicable",H225)))</formula>
    </cfRule>
    <cfRule type="containsText" dxfId="166" priority="155" operator="containsText" text="Failed">
      <formula>NOT(ISERROR(SEARCH("Failed",H225)))</formula>
    </cfRule>
    <cfRule type="containsText" dxfId="165" priority="156" operator="containsText" text="Passed">
      <formula>NOT(ISERROR(SEARCH("Passed",H225)))</formula>
    </cfRule>
  </conditionalFormatting>
  <conditionalFormatting sqref="H225">
    <cfRule type="containsText" dxfId="164" priority="153" operator="containsText" text="Block">
      <formula>NOT(ISERROR(SEARCH("Block",H225)))</formula>
    </cfRule>
  </conditionalFormatting>
  <conditionalFormatting sqref="H209">
    <cfRule type="containsText" dxfId="163" priority="146" operator="containsText" text="Not Applicable">
      <formula>NOT(ISERROR(SEARCH("Not Applicable",H209)))</formula>
    </cfRule>
    <cfRule type="containsText" dxfId="162" priority="147" operator="containsText" text="Failed">
      <formula>NOT(ISERROR(SEARCH("Failed",H209)))</formula>
    </cfRule>
    <cfRule type="containsText" dxfId="161" priority="148" operator="containsText" text="Passed">
      <formula>NOT(ISERROR(SEARCH("Passed",H209)))</formula>
    </cfRule>
  </conditionalFormatting>
  <conditionalFormatting sqref="H209">
    <cfRule type="containsText" dxfId="160" priority="145" operator="containsText" text="Block">
      <formula>NOT(ISERROR(SEARCH("Block",H209)))</formula>
    </cfRule>
  </conditionalFormatting>
  <conditionalFormatting sqref="H217">
    <cfRule type="containsText" dxfId="159" priority="138" operator="containsText" text="Not Applicable">
      <formula>NOT(ISERROR(SEARCH("Not Applicable",H217)))</formula>
    </cfRule>
    <cfRule type="containsText" dxfId="158" priority="139" operator="containsText" text="Failed">
      <formula>NOT(ISERROR(SEARCH("Failed",H217)))</formula>
    </cfRule>
    <cfRule type="containsText" dxfId="157" priority="140" operator="containsText" text="Passed">
      <formula>NOT(ISERROR(SEARCH("Passed",H217)))</formula>
    </cfRule>
  </conditionalFormatting>
  <conditionalFormatting sqref="H217">
    <cfRule type="containsText" dxfId="156" priority="137" operator="containsText" text="Block">
      <formula>NOT(ISERROR(SEARCH("Block",H217)))</formula>
    </cfRule>
  </conditionalFormatting>
  <conditionalFormatting sqref="H22">
    <cfRule type="containsText" dxfId="155" priority="134" operator="containsText" text="Not Applicable">
      <formula>NOT(ISERROR(SEARCH("Not Applicable",H22)))</formula>
    </cfRule>
    <cfRule type="containsText" dxfId="154" priority="135" operator="containsText" text="Failed">
      <formula>NOT(ISERROR(SEARCH("Failed",H22)))</formula>
    </cfRule>
    <cfRule type="containsText" dxfId="153" priority="136" operator="containsText" text="Passed">
      <formula>NOT(ISERROR(SEARCH("Passed",H22)))</formula>
    </cfRule>
  </conditionalFormatting>
  <conditionalFormatting sqref="H22">
    <cfRule type="containsText" dxfId="152" priority="133" operator="containsText" text="Block">
      <formula>NOT(ISERROR(SEARCH("Block",H22)))</formula>
    </cfRule>
  </conditionalFormatting>
  <conditionalFormatting sqref="H89:H92">
    <cfRule type="containsText" dxfId="151" priority="126" operator="containsText" text="Not Applicable">
      <formula>NOT(ISERROR(SEARCH("Not Applicable",H89)))</formula>
    </cfRule>
    <cfRule type="containsText" dxfId="150" priority="127" operator="containsText" text="Failed">
      <formula>NOT(ISERROR(SEARCH("Failed",H89)))</formula>
    </cfRule>
    <cfRule type="containsText" dxfId="149" priority="128" operator="containsText" text="Passed">
      <formula>NOT(ISERROR(SEARCH("Passed",H89)))</formula>
    </cfRule>
  </conditionalFormatting>
  <conditionalFormatting sqref="H89:H92">
    <cfRule type="containsText" dxfId="148" priority="125" operator="containsText" text="Block">
      <formula>NOT(ISERROR(SEARCH("Block",H89)))</formula>
    </cfRule>
  </conditionalFormatting>
  <conditionalFormatting sqref="H28">
    <cfRule type="containsText" dxfId="147" priority="130" operator="containsText" text="Not Applicable">
      <formula>NOT(ISERROR(SEARCH("Not Applicable",H28)))</formula>
    </cfRule>
    <cfRule type="containsText" dxfId="146" priority="131" operator="containsText" text="Failed">
      <formula>NOT(ISERROR(SEARCH("Failed",H28)))</formula>
    </cfRule>
    <cfRule type="containsText" dxfId="145" priority="132" operator="containsText" text="Passed">
      <formula>NOT(ISERROR(SEARCH("Passed",H28)))</formula>
    </cfRule>
  </conditionalFormatting>
  <conditionalFormatting sqref="H28">
    <cfRule type="containsText" dxfId="144" priority="129" operator="containsText" text="Block">
      <formula>NOT(ISERROR(SEARCH("Block",H28)))</formula>
    </cfRule>
  </conditionalFormatting>
  <conditionalFormatting sqref="H109">
    <cfRule type="containsText" dxfId="143" priority="122" operator="containsText" text="Not Applicable">
      <formula>NOT(ISERROR(SEARCH("Not Applicable",H109)))</formula>
    </cfRule>
    <cfRule type="containsText" dxfId="142" priority="123" operator="containsText" text="Failed">
      <formula>NOT(ISERROR(SEARCH("Failed",H109)))</formula>
    </cfRule>
    <cfRule type="containsText" dxfId="141" priority="124" operator="containsText" text="Passed">
      <formula>NOT(ISERROR(SEARCH("Passed",H109)))</formula>
    </cfRule>
  </conditionalFormatting>
  <conditionalFormatting sqref="H109">
    <cfRule type="containsText" dxfId="140" priority="121" operator="containsText" text="Block">
      <formula>NOT(ISERROR(SEARCH("Block",H109)))</formula>
    </cfRule>
  </conditionalFormatting>
  <conditionalFormatting sqref="H123">
    <cfRule type="containsText" dxfId="139" priority="114" operator="containsText" text="Not Applicable">
      <formula>NOT(ISERROR(SEARCH("Not Applicable",H123)))</formula>
    </cfRule>
    <cfRule type="containsText" dxfId="138" priority="115" operator="containsText" text="Failed">
      <formula>NOT(ISERROR(SEARCH("Failed",H123)))</formula>
    </cfRule>
    <cfRule type="containsText" dxfId="137" priority="116" operator="containsText" text="Passed">
      <formula>NOT(ISERROR(SEARCH("Passed",H123)))</formula>
    </cfRule>
  </conditionalFormatting>
  <conditionalFormatting sqref="H123">
    <cfRule type="containsText" dxfId="136" priority="113" operator="containsText" text="Block">
      <formula>NOT(ISERROR(SEARCH("Block",H123)))</formula>
    </cfRule>
  </conditionalFormatting>
  <conditionalFormatting sqref="H116">
    <cfRule type="containsText" dxfId="135" priority="118" operator="containsText" text="Not Applicable">
      <formula>NOT(ISERROR(SEARCH("Not Applicable",H116)))</formula>
    </cfRule>
    <cfRule type="containsText" dxfId="134" priority="119" operator="containsText" text="Failed">
      <formula>NOT(ISERROR(SEARCH("Failed",H116)))</formula>
    </cfRule>
    <cfRule type="containsText" dxfId="133" priority="120" operator="containsText" text="Passed">
      <formula>NOT(ISERROR(SEARCH("Passed",H116)))</formula>
    </cfRule>
  </conditionalFormatting>
  <conditionalFormatting sqref="H116">
    <cfRule type="containsText" dxfId="132" priority="117" operator="containsText" text="Block">
      <formula>NOT(ISERROR(SEARCH("Block",H116)))</formula>
    </cfRule>
  </conditionalFormatting>
  <conditionalFormatting sqref="H131">
    <cfRule type="containsText" dxfId="131" priority="94" operator="containsText" text="Not Applicable">
      <formula>NOT(ISERROR(SEARCH("Not Applicable",H131)))</formula>
    </cfRule>
    <cfRule type="containsText" dxfId="130" priority="95" operator="containsText" text="Failed">
      <formula>NOT(ISERROR(SEARCH("Failed",H131)))</formula>
    </cfRule>
    <cfRule type="containsText" dxfId="129" priority="96" operator="containsText" text="Passed">
      <formula>NOT(ISERROR(SEARCH("Passed",H131)))</formula>
    </cfRule>
  </conditionalFormatting>
  <conditionalFormatting sqref="H131">
    <cfRule type="containsText" dxfId="128" priority="93" operator="containsText" text="Block">
      <formula>NOT(ISERROR(SEARCH("Block",H131)))</formula>
    </cfRule>
  </conditionalFormatting>
  <conditionalFormatting sqref="H64">
    <cfRule type="containsText" dxfId="127" priority="82" operator="containsText" text="Not Applicable">
      <formula>NOT(ISERROR(SEARCH("Not Applicable",H64)))</formula>
    </cfRule>
    <cfRule type="containsText" dxfId="126" priority="83" operator="containsText" text="Failed">
      <formula>NOT(ISERROR(SEARCH("Failed",H64)))</formula>
    </cfRule>
    <cfRule type="containsText" dxfId="125" priority="84" operator="containsText" text="Passed">
      <formula>NOT(ISERROR(SEARCH("Passed",H64)))</formula>
    </cfRule>
  </conditionalFormatting>
  <conditionalFormatting sqref="H64">
    <cfRule type="containsText" dxfId="124" priority="81" operator="containsText" text="Block">
      <formula>NOT(ISERROR(SEARCH("Block",H64)))</formula>
    </cfRule>
  </conditionalFormatting>
  <conditionalFormatting sqref="H58">
    <cfRule type="containsText" dxfId="123" priority="86" operator="containsText" text="Not Applicable">
      <formula>NOT(ISERROR(SEARCH("Not Applicable",H58)))</formula>
    </cfRule>
    <cfRule type="containsText" dxfId="122" priority="87" operator="containsText" text="Failed">
      <formula>NOT(ISERROR(SEARCH("Failed",H58)))</formula>
    </cfRule>
    <cfRule type="containsText" dxfId="121" priority="88" operator="containsText" text="Passed">
      <formula>NOT(ISERROR(SEARCH("Passed",H58)))</formula>
    </cfRule>
  </conditionalFormatting>
  <conditionalFormatting sqref="H58">
    <cfRule type="containsText" dxfId="120" priority="85" operator="containsText" text="Block">
      <formula>NOT(ISERROR(SEARCH("Block",H58)))</formula>
    </cfRule>
  </conditionalFormatting>
  <conditionalFormatting sqref="H70">
    <cfRule type="containsText" dxfId="119" priority="78" operator="containsText" text="Not Applicable">
      <formula>NOT(ISERROR(SEARCH("Not Applicable",H70)))</formula>
    </cfRule>
    <cfRule type="containsText" dxfId="118" priority="79" operator="containsText" text="Failed">
      <formula>NOT(ISERROR(SEARCH("Failed",H70)))</formula>
    </cfRule>
    <cfRule type="containsText" dxfId="117" priority="80" operator="containsText" text="Passed">
      <formula>NOT(ISERROR(SEARCH("Passed",H70)))</formula>
    </cfRule>
  </conditionalFormatting>
  <conditionalFormatting sqref="H70">
    <cfRule type="containsText" dxfId="116" priority="77" operator="containsText" text="Block">
      <formula>NOT(ISERROR(SEARCH("Block",H70)))</formula>
    </cfRule>
  </conditionalFormatting>
  <conditionalFormatting sqref="H83">
    <cfRule type="containsText" dxfId="115" priority="70" operator="containsText" text="Not Applicable">
      <formula>NOT(ISERROR(SEARCH("Not Applicable",H83)))</formula>
    </cfRule>
    <cfRule type="containsText" dxfId="114" priority="71" operator="containsText" text="Failed">
      <formula>NOT(ISERROR(SEARCH("Failed",H83)))</formula>
    </cfRule>
    <cfRule type="containsText" dxfId="113" priority="72" operator="containsText" text="Passed">
      <formula>NOT(ISERROR(SEARCH("Passed",H83)))</formula>
    </cfRule>
  </conditionalFormatting>
  <conditionalFormatting sqref="H83">
    <cfRule type="containsText" dxfId="112" priority="69" operator="containsText" text="Block">
      <formula>NOT(ISERROR(SEARCH("Block",H83)))</formula>
    </cfRule>
  </conditionalFormatting>
  <conditionalFormatting sqref="H76">
    <cfRule type="containsText" dxfId="111" priority="74" operator="containsText" text="Not Applicable">
      <formula>NOT(ISERROR(SEARCH("Not Applicable",H76)))</formula>
    </cfRule>
    <cfRule type="containsText" dxfId="110" priority="75" operator="containsText" text="Failed">
      <formula>NOT(ISERROR(SEARCH("Failed",H76)))</formula>
    </cfRule>
    <cfRule type="containsText" dxfId="109" priority="76" operator="containsText" text="Passed">
      <formula>NOT(ISERROR(SEARCH("Passed",H76)))</formula>
    </cfRule>
  </conditionalFormatting>
  <conditionalFormatting sqref="H76">
    <cfRule type="containsText" dxfId="108" priority="73" operator="containsText" text="Block">
      <formula>NOT(ISERROR(SEARCH("Block",H76)))</formula>
    </cfRule>
  </conditionalFormatting>
  <conditionalFormatting sqref="H84:H85">
    <cfRule type="containsText" dxfId="107" priority="66" operator="containsText" text="Not Applicable">
      <formula>NOT(ISERROR(SEARCH("Not Applicable",H84)))</formula>
    </cfRule>
    <cfRule type="containsText" dxfId="106" priority="67" operator="containsText" text="Failed">
      <formula>NOT(ISERROR(SEARCH("Failed",H84)))</formula>
    </cfRule>
    <cfRule type="containsText" dxfId="105" priority="68" operator="containsText" text="Passed">
      <formula>NOT(ISERROR(SEARCH("Passed",H84)))</formula>
    </cfRule>
  </conditionalFormatting>
  <conditionalFormatting sqref="H84:H85">
    <cfRule type="containsText" dxfId="104" priority="65" operator="containsText" text="Block">
      <formula>NOT(ISERROR(SEARCH("Block",H84)))</formula>
    </cfRule>
  </conditionalFormatting>
  <conditionalFormatting sqref="H86">
    <cfRule type="containsText" dxfId="103" priority="62" operator="containsText" text="Not Applicable">
      <formula>NOT(ISERROR(SEARCH("Not Applicable",H86)))</formula>
    </cfRule>
    <cfRule type="containsText" dxfId="102" priority="63" operator="containsText" text="Failed">
      <formula>NOT(ISERROR(SEARCH("Failed",H86)))</formula>
    </cfRule>
    <cfRule type="containsText" dxfId="101" priority="64" operator="containsText" text="Passed">
      <formula>NOT(ISERROR(SEARCH("Passed",H86)))</formula>
    </cfRule>
  </conditionalFormatting>
  <conditionalFormatting sqref="H86">
    <cfRule type="containsText" dxfId="100" priority="61" operator="containsText" text="Block">
      <formula>NOT(ISERROR(SEARCH("Block",H86)))</formula>
    </cfRule>
  </conditionalFormatting>
  <conditionalFormatting sqref="H36:H37">
    <cfRule type="containsText" dxfId="99" priority="58" operator="containsText" text="Not Applicable">
      <formula>NOT(ISERROR(SEARCH("Not Applicable",H36)))</formula>
    </cfRule>
    <cfRule type="containsText" dxfId="98" priority="59" operator="containsText" text="Failed">
      <formula>NOT(ISERROR(SEARCH("Failed",H36)))</formula>
    </cfRule>
    <cfRule type="containsText" dxfId="97" priority="60" operator="containsText" text="Passed">
      <formula>NOT(ISERROR(SEARCH("Passed",H36)))</formula>
    </cfRule>
  </conditionalFormatting>
  <conditionalFormatting sqref="H36:H37">
    <cfRule type="containsText" dxfId="96" priority="57" operator="containsText" text="Block">
      <formula>NOT(ISERROR(SEARCH("Block",H36)))</formula>
    </cfRule>
  </conditionalFormatting>
  <conditionalFormatting sqref="H101">
    <cfRule type="containsText" dxfId="95" priority="50" operator="containsText" text="Not Applicable">
      <formula>NOT(ISERROR(SEARCH("Not Applicable",H101)))</formula>
    </cfRule>
    <cfRule type="containsText" dxfId="94" priority="51" operator="containsText" text="Failed">
      <formula>NOT(ISERROR(SEARCH("Failed",H101)))</formula>
    </cfRule>
    <cfRule type="containsText" dxfId="93" priority="52" operator="containsText" text="Passed">
      <formula>NOT(ISERROR(SEARCH("Passed",H101)))</formula>
    </cfRule>
  </conditionalFormatting>
  <conditionalFormatting sqref="H101">
    <cfRule type="containsText" dxfId="92" priority="49" operator="containsText" text="Block">
      <formula>NOT(ISERROR(SEARCH("Block",H101)))</formula>
    </cfRule>
  </conditionalFormatting>
  <conditionalFormatting sqref="H151">
    <cfRule type="containsText" dxfId="91" priority="46" operator="containsText" text="Not Applicable">
      <formula>NOT(ISERROR(SEARCH("Not Applicable",H151)))</formula>
    </cfRule>
    <cfRule type="containsText" dxfId="90" priority="47" operator="containsText" text="Failed">
      <formula>NOT(ISERROR(SEARCH("Failed",H151)))</formula>
    </cfRule>
    <cfRule type="containsText" dxfId="89" priority="48" operator="containsText" text="Passed">
      <formula>NOT(ISERROR(SEARCH("Passed",H151)))</formula>
    </cfRule>
  </conditionalFormatting>
  <conditionalFormatting sqref="H151">
    <cfRule type="containsText" dxfId="88" priority="45" operator="containsText" text="Block">
      <formula>NOT(ISERROR(SEARCH("Block",H151)))</formula>
    </cfRule>
  </conditionalFormatting>
  <conditionalFormatting sqref="H158">
    <cfRule type="containsText" dxfId="87" priority="42" operator="containsText" text="Not Applicable">
      <formula>NOT(ISERROR(SEARCH("Not Applicable",H158)))</formula>
    </cfRule>
    <cfRule type="containsText" dxfId="86" priority="43" operator="containsText" text="Failed">
      <formula>NOT(ISERROR(SEARCH("Failed",H158)))</formula>
    </cfRule>
    <cfRule type="containsText" dxfId="85" priority="44" operator="containsText" text="Passed">
      <formula>NOT(ISERROR(SEARCH("Passed",H158)))</formula>
    </cfRule>
  </conditionalFormatting>
  <conditionalFormatting sqref="H158">
    <cfRule type="containsText" dxfId="84" priority="41" operator="containsText" text="Block">
      <formula>NOT(ISERROR(SEARCH("Block",H158)))</formula>
    </cfRule>
  </conditionalFormatting>
  <conditionalFormatting sqref="H165">
    <cfRule type="containsText" dxfId="83" priority="38" operator="containsText" text="Not Applicable">
      <formula>NOT(ISERROR(SEARCH("Not Applicable",H165)))</formula>
    </cfRule>
    <cfRule type="containsText" dxfId="82" priority="39" operator="containsText" text="Failed">
      <formula>NOT(ISERROR(SEARCH("Failed",H165)))</formula>
    </cfRule>
    <cfRule type="containsText" dxfId="81" priority="40" operator="containsText" text="Passed">
      <formula>NOT(ISERROR(SEARCH("Passed",H165)))</formula>
    </cfRule>
  </conditionalFormatting>
  <conditionalFormatting sqref="H165">
    <cfRule type="containsText" dxfId="80" priority="37" operator="containsText" text="Block">
      <formula>NOT(ISERROR(SEARCH("Block",H165)))</formula>
    </cfRule>
  </conditionalFormatting>
  <conditionalFormatting sqref="H181">
    <cfRule type="containsText" dxfId="79" priority="34" operator="containsText" text="Not Applicable">
      <formula>NOT(ISERROR(SEARCH("Not Applicable",H181)))</formula>
    </cfRule>
    <cfRule type="containsText" dxfId="78" priority="35" operator="containsText" text="Failed">
      <formula>NOT(ISERROR(SEARCH("Failed",H181)))</formula>
    </cfRule>
    <cfRule type="containsText" dxfId="77" priority="36" operator="containsText" text="Passed">
      <formula>NOT(ISERROR(SEARCH("Passed",H181)))</formula>
    </cfRule>
  </conditionalFormatting>
  <conditionalFormatting sqref="H181">
    <cfRule type="containsText" dxfId="76" priority="33" operator="containsText" text="Block">
      <formula>NOT(ISERROR(SEARCH("Block",H181)))</formula>
    </cfRule>
  </conditionalFormatting>
  <conditionalFormatting sqref="H188">
    <cfRule type="containsText" dxfId="75" priority="30" operator="containsText" text="Not Applicable">
      <formula>NOT(ISERROR(SEARCH("Not Applicable",H188)))</formula>
    </cfRule>
    <cfRule type="containsText" dxfId="74" priority="31" operator="containsText" text="Failed">
      <formula>NOT(ISERROR(SEARCH("Failed",H188)))</formula>
    </cfRule>
    <cfRule type="containsText" dxfId="73" priority="32" operator="containsText" text="Passed">
      <formula>NOT(ISERROR(SEARCH("Passed",H188)))</formula>
    </cfRule>
  </conditionalFormatting>
  <conditionalFormatting sqref="H188">
    <cfRule type="containsText" dxfId="72" priority="29" operator="containsText" text="Block">
      <formula>NOT(ISERROR(SEARCH("Block",H188)))</formula>
    </cfRule>
  </conditionalFormatting>
  <conditionalFormatting sqref="H202">
    <cfRule type="containsText" dxfId="71" priority="26" operator="containsText" text="Not Applicable">
      <formula>NOT(ISERROR(SEARCH("Not Applicable",H202)))</formula>
    </cfRule>
    <cfRule type="containsText" dxfId="70" priority="27" operator="containsText" text="Failed">
      <formula>NOT(ISERROR(SEARCH("Failed",H202)))</formula>
    </cfRule>
    <cfRule type="containsText" dxfId="69" priority="28" operator="containsText" text="Passed">
      <formula>NOT(ISERROR(SEARCH("Passed",H202)))</formula>
    </cfRule>
  </conditionalFormatting>
  <conditionalFormatting sqref="H202">
    <cfRule type="containsText" dxfId="68" priority="25" operator="containsText" text="Block">
      <formula>NOT(ISERROR(SEARCH("Block",H202)))</formula>
    </cfRule>
  </conditionalFormatting>
  <conditionalFormatting sqref="H210">
    <cfRule type="containsText" dxfId="67" priority="22" operator="containsText" text="Not Applicable">
      <formula>NOT(ISERROR(SEARCH("Not Applicable",H210)))</formula>
    </cfRule>
    <cfRule type="containsText" dxfId="66" priority="23" operator="containsText" text="Failed">
      <formula>NOT(ISERROR(SEARCH("Failed",H210)))</formula>
    </cfRule>
    <cfRule type="containsText" dxfId="65" priority="24" operator="containsText" text="Passed">
      <formula>NOT(ISERROR(SEARCH("Passed",H210)))</formula>
    </cfRule>
  </conditionalFormatting>
  <conditionalFormatting sqref="H210">
    <cfRule type="containsText" dxfId="64" priority="21" operator="containsText" text="Block">
      <formula>NOT(ISERROR(SEARCH("Block",H210)))</formula>
    </cfRule>
  </conditionalFormatting>
  <conditionalFormatting sqref="H218">
    <cfRule type="containsText" dxfId="63" priority="18" operator="containsText" text="Not Applicable">
      <formula>NOT(ISERROR(SEARCH("Not Applicable",H218)))</formula>
    </cfRule>
    <cfRule type="containsText" dxfId="62" priority="19" operator="containsText" text="Failed">
      <formula>NOT(ISERROR(SEARCH("Failed",H218)))</formula>
    </cfRule>
    <cfRule type="containsText" dxfId="61" priority="20" operator="containsText" text="Passed">
      <formula>NOT(ISERROR(SEARCH("Passed",H218)))</formula>
    </cfRule>
  </conditionalFormatting>
  <conditionalFormatting sqref="H218">
    <cfRule type="containsText" dxfId="60" priority="17" operator="containsText" text="Block">
      <formula>NOT(ISERROR(SEARCH("Block",H218)))</formula>
    </cfRule>
  </conditionalFormatting>
  <conditionalFormatting sqref="H226">
    <cfRule type="containsText" dxfId="59" priority="14" operator="containsText" text="Not Applicable">
      <formula>NOT(ISERROR(SEARCH("Not Applicable",H226)))</formula>
    </cfRule>
    <cfRule type="containsText" dxfId="58" priority="15" operator="containsText" text="Failed">
      <formula>NOT(ISERROR(SEARCH("Failed",H226)))</formula>
    </cfRule>
    <cfRule type="containsText" dxfId="57" priority="16" operator="containsText" text="Passed">
      <formula>NOT(ISERROR(SEARCH("Passed",H226)))</formula>
    </cfRule>
  </conditionalFormatting>
  <conditionalFormatting sqref="H226">
    <cfRule type="containsText" dxfId="56" priority="13" operator="containsText" text="Block">
      <formula>NOT(ISERROR(SEARCH("Block",H226)))</formula>
    </cfRule>
  </conditionalFormatting>
  <conditionalFormatting sqref="H259">
    <cfRule type="containsText" dxfId="55" priority="10" operator="containsText" text="Not Applicable">
      <formula>NOT(ISERROR(SEARCH("Not Applicable",H259)))</formula>
    </cfRule>
    <cfRule type="containsText" dxfId="54" priority="11" operator="containsText" text="Failed">
      <formula>NOT(ISERROR(SEARCH("Failed",H259)))</formula>
    </cfRule>
    <cfRule type="containsText" dxfId="53" priority="12" operator="containsText" text="Passed">
      <formula>NOT(ISERROR(SEARCH("Passed",H259)))</formula>
    </cfRule>
  </conditionalFormatting>
  <conditionalFormatting sqref="H259">
    <cfRule type="containsText" dxfId="52" priority="9" operator="containsText" text="Block">
      <formula>NOT(ISERROR(SEARCH("Block",H259)))</formula>
    </cfRule>
  </conditionalFormatting>
  <conditionalFormatting sqref="H258">
    <cfRule type="containsText" dxfId="51" priority="6" operator="containsText" text="Not Applicable">
      <formula>NOT(ISERROR(SEARCH("Not Applicable",H258)))</formula>
    </cfRule>
    <cfRule type="containsText" dxfId="50" priority="7" operator="containsText" text="Failed">
      <formula>NOT(ISERROR(SEARCH("Failed",H258)))</formula>
    </cfRule>
    <cfRule type="containsText" dxfId="49" priority="8" operator="containsText" text="Passed">
      <formula>NOT(ISERROR(SEARCH("Passed",H258)))</formula>
    </cfRule>
  </conditionalFormatting>
  <conditionalFormatting sqref="H258">
    <cfRule type="containsText" dxfId="48" priority="5" operator="containsText" text="Block">
      <formula>NOT(ISERROR(SEARCH("Block",H258)))</formula>
    </cfRule>
  </conditionalFormatting>
  <conditionalFormatting sqref="H248">
    <cfRule type="containsText" dxfId="47" priority="2" operator="containsText" text="Not Applicable">
      <formula>NOT(ISERROR(SEARCH("Not Applicable",H248)))</formula>
    </cfRule>
    <cfRule type="containsText" dxfId="46" priority="3" operator="containsText" text="Failed">
      <formula>NOT(ISERROR(SEARCH("Failed",H248)))</formula>
    </cfRule>
    <cfRule type="containsText" dxfId="45" priority="4" operator="containsText" text="Passed">
      <formula>NOT(ISERROR(SEARCH("Passed",H248)))</formula>
    </cfRule>
  </conditionalFormatting>
  <conditionalFormatting sqref="H248">
    <cfRule type="containsText" dxfId="44" priority="1" operator="containsText" text="Block">
      <formula>NOT(ISERROR(SEARCH("Block",H248)))</formula>
    </cfRule>
  </conditionalFormatting>
  <dataValidations count="3">
    <dataValidation type="list" allowBlank="1" showInputMessage="1" showErrorMessage="1" sqref="G89:G92 G50 G36:G37 G13:G14 G44 G17:G19 G22 G83:G86 G95 G53:G55 G234:G235 G98 G122:G123 G28 G108:G109 G115:G116 G130:G131 G58 G64 G70 G76 G165 G40 G100:G101 G138:G144 G151 G158 G173:G174 G180:G181 G187:G188 G194:G195 G201:G202 G209:G210 G217:G218 G225:G226 G258:G259 G244:G245 G248:G251 G253">
      <formula1>"Automatic, Manual"</formula1>
    </dataValidation>
    <dataValidation type="list" allowBlank="1" showInputMessage="1" showErrorMessage="1" sqref="H95 H50 H22 H36:H37 H98 H44 H13:H14 H83:H86 H17:H19 H53:H55 H234:H235 H89:H92 H122:H123 H28 H108:H109 H115:H116 H130:H131 H58 H64 H70 H76 H165 H40 H100:H101 H138:H144 H151 H158 H173:H174 H180:H181 H187:H188 H194:H195 H201:H202 H209:H210 H217:H218 H225:H226 H258:H259 H244:H245 H248:H251 H253">
      <formula1>"Passed, Failed, Block, Not Applicable"</formula1>
    </dataValidation>
    <dataValidation type="list" allowBlank="1" showInputMessage="1" showErrorMessage="1" sqref="I95 I50 I122:I123 I76 I44 I22 I98 I17:I19 I13:I14 I53:I55 I234:I235 I83:I86 I115:I116 I28 I108:I109 I89:I92 I130:I131 I58 I36:I37 I64 I70 I158 I40 I100:I101 I225:I226 I138:I144 I151 I173:I174 I165 I180:I181 I187:I188 I201:I202 I209:I210 I217:I218 I194:I195 I258:I259 I244:I245 I248:I251 I253">
      <formula1>"Chau Le, Dao Khau, Khang Huynh, Huy Ngo, Huy Nguyen, Phu Ta"</formula1>
    </dataValidation>
  </dataValidations>
  <hyperlinks>
    <hyperlink ref="F23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13" t="s">
        <v>103</v>
      </c>
      <c r="B2" s="114" t="s">
        <v>96</v>
      </c>
      <c r="C2" s="114"/>
      <c r="D2" s="54">
        <f>COUNTIF(I13:I154,"&gt;a0")</f>
        <v>96</v>
      </c>
      <c r="E2" s="56" t="s">
        <v>105</v>
      </c>
    </row>
    <row r="3" spans="1:10" x14ac:dyDescent="0.25">
      <c r="A3" s="113"/>
      <c r="B3" s="114" t="s">
        <v>97</v>
      </c>
      <c r="C3" s="114"/>
      <c r="D3" s="54">
        <f>SUM(D5:D6)</f>
        <v>94</v>
      </c>
      <c r="E3" s="63" t="s">
        <v>177</v>
      </c>
    </row>
    <row r="4" spans="1:10" x14ac:dyDescent="0.25">
      <c r="A4" s="113"/>
      <c r="B4" s="114" t="s">
        <v>98</v>
      </c>
      <c r="C4" s="114"/>
      <c r="D4" s="54">
        <f>D2-D3</f>
        <v>2</v>
      </c>
    </row>
    <row r="5" spans="1:10" x14ac:dyDescent="0.25">
      <c r="A5" s="113"/>
      <c r="B5" s="115" t="s">
        <v>99</v>
      </c>
      <c r="C5" s="115"/>
      <c r="D5" s="54">
        <f>COUNTIF(H12:H154,"Passed")</f>
        <v>73</v>
      </c>
    </row>
    <row r="6" spans="1:10" x14ac:dyDescent="0.25">
      <c r="A6" s="113"/>
      <c r="B6" s="115" t="s">
        <v>100</v>
      </c>
      <c r="C6" s="115"/>
      <c r="D6" s="54">
        <f>COUNTIF(H12:H154,"Failed")</f>
        <v>21</v>
      </c>
    </row>
    <row r="7" spans="1:10" x14ac:dyDescent="0.25">
      <c r="A7" s="113"/>
      <c r="B7" s="115" t="s">
        <v>101</v>
      </c>
      <c r="C7" s="115"/>
      <c r="D7" s="54">
        <f>COUNTIF(H12:H154,"Block")</f>
        <v>2</v>
      </c>
    </row>
    <row r="8" spans="1:10" x14ac:dyDescent="0.25">
      <c r="A8" s="113"/>
      <c r="B8" s="116" t="s">
        <v>102</v>
      </c>
      <c r="C8" s="116"/>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494</v>
      </c>
      <c r="E23" s="33" t="s">
        <v>495</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496</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497</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492</v>
      </c>
      <c r="C145" s="60" t="s">
        <v>342</v>
      </c>
      <c r="D145" s="50"/>
      <c r="E145" s="50"/>
      <c r="F145" s="50"/>
      <c r="G145" s="50"/>
      <c r="H145" s="50"/>
      <c r="I145" s="50"/>
      <c r="J145" s="51"/>
    </row>
    <row r="146" spans="2:10" ht="75" hidden="1" outlineLevel="2" x14ac:dyDescent="0.25">
      <c r="B146" s="45" t="s">
        <v>498</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opLeftCell="B1" zoomScale="130" zoomScaleNormal="130" workbookViewId="0">
      <selection activeCell="K9" sqref="K9"/>
    </sheetView>
  </sheetViews>
  <sheetFormatPr defaultRowHeight="15" x14ac:dyDescent="0.25"/>
  <cols>
    <col min="12" max="12" width="47" customWidth="1"/>
  </cols>
  <sheetData>
    <row r="3" spans="12:12" ht="15.75" x14ac:dyDescent="0.25">
      <c r="L3" s="27" t="s">
        <v>623</v>
      </c>
    </row>
    <row r="4" spans="12:12" ht="15.75" x14ac:dyDescent="0.25">
      <c r="L4" s="27" t="s">
        <v>624</v>
      </c>
    </row>
    <row r="5" spans="12:12" ht="15.75" x14ac:dyDescent="0.25">
      <c r="L5" s="27" t="s">
        <v>613</v>
      </c>
    </row>
    <row r="6" spans="12:12" ht="15.75" x14ac:dyDescent="0.25">
      <c r="L6" s="27" t="s">
        <v>614</v>
      </c>
    </row>
    <row r="7" spans="12:12" ht="15.75" x14ac:dyDescent="0.25">
      <c r="L7" s="27"/>
    </row>
    <row r="8" spans="12:12" ht="31.5" x14ac:dyDescent="0.25">
      <c r="L8" s="70" t="s">
        <v>615</v>
      </c>
    </row>
    <row r="9" spans="12:12" ht="15.75" x14ac:dyDescent="0.25">
      <c r="L9" s="69"/>
    </row>
    <row r="10" spans="12:12" ht="15.75" x14ac:dyDescent="0.25">
      <c r="L10" s="69"/>
    </row>
    <row r="11" spans="12:12" ht="31.5" x14ac:dyDescent="0.25">
      <c r="L11" s="68" t="s">
        <v>493</v>
      </c>
    </row>
    <row r="12" spans="12:12" ht="15.75" x14ac:dyDescent="0.25">
      <c r="L12" s="69"/>
    </row>
    <row r="13" spans="12:12" ht="31.5" x14ac:dyDescent="0.25">
      <c r="L13" s="70" t="s">
        <v>616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2014-05-29T08:06:21Z</dcterms:modified>
</cp:coreProperties>
</file>