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Xyu\Desktop\AP\Test\Sprint 2\"/>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Specification'!$B$10:$J$120</definedName>
    <definedName name="_xlnm._FilterDatabase" localSheetId="7" hidden="1">'Testcase Sprint 1'!$A$7:$F$7</definedName>
  </definedNames>
  <calcPr calcId="152511"/>
</workbook>
</file>

<file path=xl/calcChain.xml><?xml version="1.0" encoding="utf-8"?>
<calcChain xmlns="http://schemas.openxmlformats.org/spreadsheetml/2006/main">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<sst xmlns="http://schemas.openxmlformats.org/spreadsheetml/2006/main" count="1333" uniqueCount="646">
  <si>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</si>
  <si>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</si>
  <si>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</si>
  <si>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</si>
  <si>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</si>
  <si>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</si>
  <si>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</si>
  <si>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</si>
  <si>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</si>
  <si>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</si>
  <si>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</si>
  <si>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</si>
  <si>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</si>
  <si>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</si>
  <si>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</si>
  <si>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</si>
  <si>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</si>
  <si>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</si>
  <si>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</si>
  <si>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</si>
  <si>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</si>
  <si>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</si>
  <si>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</si>
  <si>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</si>
  <si>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</si>
  <si>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</si>
  <si>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</si>
  <si>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</si>
  <si>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</si>
  <si>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</si>
  <si>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</si>
  <si>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</si>
  <si>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</si>
  <si>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</si>
  <si>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</si>
  <si>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</si>
  <si>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</si>
  <si>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</si>
  <si>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</si>
  <si>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</si>
  <si>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</si>
  <si>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</si>
  <si>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</si>
  <si>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</si>
  <si>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</si>
  <si>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</si>
  <si>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</si>
  <si>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</si>
  <si>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</si>
  <si>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</si>
  <si>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</si>
  <si>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</si>
  <si>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</si>
  <si>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</si>
  <si>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</si>
  <si>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</si>
  <si>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</si>
  <si>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</si>
  <si>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</si>
  <si>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</si>
  <si>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</si>
  <si>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</si>
  <si>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</si>
  <si>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</si>
  <si>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</si>
  <si>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</si>
  <si>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</si>
  <si>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</si>
  <si>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</si>
  <si>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</si>
  <si>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</si>
  <si>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</si>
  <si>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</si>
  <si>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</si>
  <si>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</si>
  <si>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</si>
  <si>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</si>
  <si>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</si>
  <si>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</si>
  <si>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</si>
  <si>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</si>
  <si>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</si>
  <si>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</si>
  <si>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</si>
  <si>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</si>
  <si>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</si>
  <si>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</si>
  <si>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</si>
  <si>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</si>
  <si>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</si>
  <si>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</si>
  <si>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</si>
  <si>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</si>
  <si>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</si>
  <si>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</si>
  <si>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</si>
  <si>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</si>
  <si>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</si>
  <si>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</si>
  <si>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</si>
  <si>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</si>
  <si>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</si>
  <si>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</si>
  <si>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</si>
  <si>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</si>
  <si>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</si>
  <si>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</si>
  <si>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</si>
  <si>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</si>
  <si>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</si>
  <si>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</si>
  <si>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</si>
  <si>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</si>
  <si>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</si>
  <si>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</si>
  <si>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</si>
  <si>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</si>
  <si>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</si>
  <si>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</si>
  <si>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</si>
  <si>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</si>
  <si>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</si>
  <si>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</si>
  <si>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</si>
  <si>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</si>
  <si>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</si>
  <si>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</si>
  <si>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</si>
  <si>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</si>
  <si>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</si>
  <si>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</si>
  <si>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</si>
  <si>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</si>
  <si>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</si>
  <si>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</si>
  <si>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</si>
  <si>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</si>
  <si>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</si>
  <si>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</si>
  <si>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</si>
  <si>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</si>
  <si>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</si>
  <si>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</si>
  <si>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</si>
  <si>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</si>
  <si>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</si>
  <si>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</si>
  <si>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</si>
  <si>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</si>
  <si>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</si>
  <si>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</si>
  <si>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</si>
  <si>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</si>
  <si>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</si>
  <si>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</si>
  <si>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</si>
  <si>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</si>
  <si>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</si>
  <si>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</si>
  <si>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</si>
  <si>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</si>
  <si>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</si>
  <si>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</si>
  <si>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</si>
  <si>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</si>
  <si>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</si>
  <si>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</si>
  <si>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</si>
  <si>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</si>
  <si>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</si>
  <si>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</si>
  <si>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</si>
  <si>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</si>
  <si>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</si>
  <si>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</si>
  <si>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</si>
  <si>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</si>
  <si>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</si>
  <si>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</si>
  <si>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</si>
  <si>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</si>
  <si>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</si>
  <si>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</si>
  <si>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</si>
  <si>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</si>
  <si>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</si>
  <si>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</si>
  <si>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</si>
  <si>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</si>
  <si>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</si>
  <si>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</si>
  <si>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</si>
  <si>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</si>
  <si>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</si>
  <si>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</si>
  <si>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</si>
  <si>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</si>
  <si>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</si>
  <si>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</si>
  <si>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</si>
  <si>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</si>
  <si>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</si>
  <si>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</si>
  <si>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</si>
  <si>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</si>
  <si>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</si>
  <si>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</si>
  <si>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</si>
  <si>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</si>
  <si>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</si>
  <si>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</si>
  <si>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</si>
  <si>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</si>
  <si>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</si>
  <si>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</si>
  <si>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</si>
  <si>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</si>
  <si>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</si>
  <si>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</si>
  <si>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</si>
  <si>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</si>
  <si>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</si>
  <si>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</si>
  <si>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</si>
  <si>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</si>
  <si>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</si>
  <si>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</si>
  <si>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</si>
  <si>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</si>
  <si>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</si>
  <si>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</si>
  <si>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</si>
  <si>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</si>
  <si>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</si>
  <si>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</si>
  <si>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</si>
  <si>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</si>
  <si>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</si>
  <si>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</si>
  <si>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</si>
  <si>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</si>
  <si>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</si>
  <si>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</si>
  <si>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</si>
  <si>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</si>
  <si>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</si>
  <si>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</si>
  <si>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</si>
  <si>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</si>
  <si>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</si>
  <si>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</si>
  <si>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</si>
  <si>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</si>
  <si>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</si>
  <si>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</si>
  <si>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</si>
  <si>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</si>
  <si>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</si>
  <si>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</si>
  <si>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</si>
  <si>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</si>
  <si>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</si>
  <si>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</si>
  <si>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</si>
  <si>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</si>
  <si>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</si>
  <si>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</si>
  <si>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</si>
  <si>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</si>
  <si>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</si>
  <si>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</si>
  <si>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</si>
  <si>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</si>
  <si>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</si>
  <si>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</si>
  <si>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</si>
  <si>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</si>
  <si>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</si>
  <si>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</si>
  <si>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</si>
  <si>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</si>
  <si>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</si>
  <si>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</si>
  <si>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</si>
  <si>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</si>
  <si>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</si>
  <si>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</si>
  <si>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</si>
  <si>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</si>
  <si>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</si>
  <si>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</si>
  <si>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</si>
  <si>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</si>
  <si>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</si>
  <si>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</si>
  <si>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</si>
  <si>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</si>
  <si>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</si>
  <si>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</si>
  <si>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</si>
  <si>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</si>
  <si>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</si>
  <si>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</si>
  <si>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</si>
  <si>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</si>
  <si>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</si>
  <si>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</si>
  <si>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</si>
  <si>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</si>
  <si>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</si>
  <si>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</si>
  <si>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</si>
  <si>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</si>
  <si>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</si>
  <si>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</si>
  <si>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</si>
  <si>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</si>
  <si>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</si>
  <si>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</si>
  <si>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</si>
  <si>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</si>
  <si>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</si>
  <si>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</si>
  <si>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</si>
  <si>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</si>
  <si>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</si>
  <si>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</si>
  <si>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</si>
  <si>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</si>
  <si>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</si>
  <si>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</si>
  <si>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</si>
  <si>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</si>
  <si>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</si>
  <si>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</si>
  <si>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</si>
  <si>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</si>
  <si>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</si>
  <si>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</si>
  <si>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</si>
  <si>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</si>
  <si>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</si>
  <si>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</si>
  <si>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</si>
  <si>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</si>
  <si>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</si>
  <si>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</si>
  <si>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</si>
  <si>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</si>
  <si>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</si>
  <si>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</si>
  <si>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</si>
  <si>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</si>
  <si>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</si>
  <si>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</si>
  <si>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</si>
  <si>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</si>
  <si>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</si>
  <si>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</si>
  <si>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</si>
  <si>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</si>
  <si>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</si>
  <si>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</si>
  <si>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</si>
  <si>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</si>
  <si>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</si>
  <si>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</si>
  <si>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</si>
  <si>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</si>
  <si>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</si>
  <si>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</si>
  <si>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</si>
  <si>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</si>
  <si>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</si>
  <si>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</si>
  <si>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</si>
  <si>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</si>
  <si>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</si>
  <si>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</si>
  <si>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</si>
  <si>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</si>
  <si>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</si>
  <si>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</si>
  <si>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</si>
  <si>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</si>
  <si>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</si>
  <si>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</si>
  <si>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</si>
  <si>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</si>
  <si>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</si>
  <si>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</si>
  <si>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</si>
  <si>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</si>
  <si>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</si>
  <si>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</si>
  <si>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</si>
  <si>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</si>
  <si>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</si>
  <si>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</si>
  <si>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</si>
  <si>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</si>
  <si>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</si>
  <si>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</si>
  <si>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</si>
  <si>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</si>
  <si>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</si>
  <si>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</si>
  <si>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</si>
  <si>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</si>
  <si>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</si>
  <si>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</si>
  <si>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</si>
  <si>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</si>
  <si>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</si>
  <si>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</si>
  <si>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</si>
  <si>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</si>
  <si>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</si>
  <si>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</si>
  <si>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</si>
  <si>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</si>
  <si>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</si>
  <si>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</si>
  <si>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</si>
  <si>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</si>
  <si>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</si>
  <si>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</si>
  <si>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</si>
  <si>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</si>
  <si>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</si>
  <si>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</si>
  <si>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</si>
  <si>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</si>
  <si>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</si>
  <si>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</si>
  <si>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</si>
  <si>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</si>
  <si>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</si>
  <si>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</si>
  <si>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</si>
  <si>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</si>
  <si>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</si>
  <si>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</si>
  <si>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</si>
  <si>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</si>
  <si>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</si>
  <si>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</si>
  <si>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</si>
  <si>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</si>
  <si>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</si>
  <si>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</si>
  <si>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</si>
  <si>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</si>
  <si>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</si>
  <si>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</si>
  <si>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</si>
  <si>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</si>
  <si>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</si>
  <si>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</si>
  <si>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</si>
  <si>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</si>
  <si>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</si>
  <si>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</si>
  <si>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</si>
  <si>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</si>
  <si>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</si>
  <si>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</si>
  <si>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</si>
  <si>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</si>
  <si>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</si>
  <si>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Số lượng testcase block: 2 (chiếm 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</si>
  <si>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</si>
  <si>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</si>
  <si>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</si>
  <si>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</si>
  <si>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</si>
  <si>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</si>
  <si>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</si>
  <si>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</si>
  <si>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</si>
  <si>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</si>
  <si>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</si>
  <si>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</si>
  <si>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</si>
  <si>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</si>
  <si>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</si>
  <si>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</si>
  <si>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</si>
  <si>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</si>
  <si>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</si>
  <si>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</si>
  <si>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</si>
  <si>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</si>
  <si>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</si>
  <si>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</si>
  <si>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</si>
  <si>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</si>
  <si>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Số lượng testcase failed: 21 (chiếm 22%)</t>
  </si>
  <si>
    <t>Số lượng testcase passed: 73 (chiếm 76%)</t>
  </si>
  <si>
    <t>Số lượng testcase passed đạt mức 76% phù hợp với chỉ tiêu đặt ra ở mức NORMAL(&lt;80%).</t>
  </si>
  <si>
    <t>1. Mở trang web
2. Điền thông tin Username='Admin123', Password='Admin123'
3. Đăng nhập
4. Trong 30 phút không thao tác trên trang web</t>
  </si>
  <si>
    <t>Số lượng Testcase: 96</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</si>
  <si>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</si>
  <si>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</si>
  <si>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</si>
  <si>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</si>
  <si>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Tìm kiếm trên công cụ quản trị bộ từ điển</t>
  </si>
  <si>
    <t xml:space="preserve">Xem nội dung câu hỏi </t>
  </si>
  <si>
    <t>Tìm kiếm câu hỏi trên công cụ hiển thị</t>
  </si>
  <si>
    <t>Xem chi tiết câu hỏi</t>
  </si>
  <si>
    <t>Xóa nhiều câu hỏi trong bộ từ điển</t>
  </si>
  <si>
    <t>Đưa nhiều câu hỏi vào bộ từ điển</t>
  </si>
  <si>
    <t>Các trạng thái trong bộ từ điển</t>
  </si>
  <si>
    <t xml:space="preserve">Điểu chỉnh hiển thị các items trong danh sách </t>
  </si>
  <si>
    <t>Cấu hình gửi mail</t>
  </si>
  <si>
    <t>Quản trị người dùng</t>
  </si>
  <si>
    <t>File cấu hình tập trung và phân tán</t>
  </si>
  <si>
    <t>Dữ liệu nhập vào không có ký tự đặc biệt</t>
  </si>
  <si>
    <t>Cho phép tìm kiếm câu hỏi theo nội dung hoặc tiêu đề</t>
  </si>
  <si>
    <t>Hiển thị thông tin chi tiết của câu hỏi được chọn</t>
  </si>
  <si>
    <t>Cho phép đưa câu hỏi từ danh sách câu hỏi đã trả lời vào danh sách hiện tại</t>
  </si>
  <si>
    <t>Cho phép đưa câu hỏi từ danh sách có sẵn của bộ từ điển vào danh sách hiện tại</t>
  </si>
  <si>
    <t>Thực hiện đưa câu hỏi vào từ điển từ danh sách có sẵn</t>
  </si>
  <si>
    <t>TO.05</t>
  </si>
  <si>
    <t>Tạo câu hỏi trên công cụ quản trị</t>
  </si>
  <si>
    <t>Tạo câu hỏi trên công cụ hiển thị</t>
  </si>
  <si>
    <t>Cập nhật bộ từ điển (hạ câu hỏi)</t>
  </si>
  <si>
    <t>Đưa danh sách câu hỏi qua công cụ hiển thị</t>
  </si>
  <si>
    <t>Nhận câu hỏi từ công cụ hiển thị</t>
  </si>
  <si>
    <t>Gửi index</t>
  </si>
  <si>
    <t>Gửi câu hỏi sang công cụ quản trị bộ từ điển</t>
  </si>
  <si>
    <t>Người dùng được tạo câu hỏi, câu trả lời cho bộ từ điển.
Câu hỏi được tạo được chuyển vào danh sách Available của bộ từ điển</t>
  </si>
  <si>
    <t>Người dùng được tạo câu hỏi, câu trả lời cho bộ từ điển.
Câu hỏi được tạo được chuyển vào danh sách câu hỏi chưa trả lời</t>
  </si>
  <si>
    <t>Thực hiện đưa nhiều câu hỏi vào từ điển từ danh sách có sẵn</t>
  </si>
  <si>
    <t>Cho phép đưa câu hỏi từ danh sách hiện tại của bộ từ điển vào danh sách đã xóa</t>
  </si>
  <si>
    <t>Thực hiện xóa nhiều câu hỏi vào từ điển từ danh sách hiện tại</t>
  </si>
  <si>
    <t>Thực hiện xóa nhiều câu hỏi vào từ điển từ danh sách có sẵn</t>
  </si>
  <si>
    <t>Cho phép đưa câu hỏi từ danh sách có sẵn của bộ từ điển vào danh sách đã xóa</t>
  </si>
  <si>
    <t>Thực hiện xóa nhiều câu hỏi vào từ điển từ danh sách đã hạ</t>
  </si>
  <si>
    <t>Cho phép đưa câu hỏi từ danh sách đã hạ của bộ từ điển vào danh sách đã xóa</t>
  </si>
  <si>
    <t>Thực hiện đưa câu hỏi vào danh sách đã hạ từ danh sách hiện tại</t>
  </si>
  <si>
    <t>Cho phép chuyển câu hỏi từ danh sách đã xóa của bộ từ điển về danh sách trước đó</t>
  </si>
  <si>
    <t>Thông tin khái quát của 4 danh sách câu hỏi: chưa trả lời, lưu tạm, đã trả lời</t>
  </si>
  <si>
    <t>Hiển thị mỗi trang 6 câu hỏi, hiển thị tối đa 3 trang</t>
  </si>
  <si>
    <t>Hiển thị tất cả các danh: danh sách có sẵn, danh sách hiện tại, danh sách đã hạ, danh sách đã xóa</t>
  </si>
  <si>
    <t>Phân trang</t>
  </si>
  <si>
    <t>Hiển thị mỗi trang 5 câu hỏi, hiển thị tối đa 3 trang</t>
  </si>
  <si>
    <t>Thông tin khái quát của 4 danh sách</t>
  </si>
  <si>
    <t>Điều chỉnh hiển thị danh sách đã xóa</t>
  </si>
  <si>
    <t>Điều chỉnh hiển thị danh sách có sẵn</t>
  </si>
  <si>
    <t>Điều chỉnh hiển thị danh sách hiện tại</t>
  </si>
  <si>
    <t>Điều chỉnh hiển thị danh sách đã hạ</t>
  </si>
  <si>
    <t>Điều chỉnh hiển thị danh sách câu hỏi chưa trả lời</t>
  </si>
  <si>
    <t>Điều chỉnh hiển thị danh sách câu hỏi lưu tạm</t>
  </si>
  <si>
    <t>Điều chỉnh hiển thị danh sách câu hỏi đã trả lời</t>
  </si>
  <si>
    <t>Điều chỉnh hiển thị danh sách câu hỏi đã xóa</t>
  </si>
  <si>
    <t>Thực hiện tạo index</t>
  </si>
  <si>
    <t>Thực hiện cập nhật index</t>
  </si>
  <si>
    <t>Cho phép tạo file index hỗ trợ cho việc tìm kiếm</t>
  </si>
  <si>
    <t>Cho phép cập nhật lại index hỗ trợ cho việc tìm kiếm</t>
  </si>
  <si>
    <t>Cho phép điều chỉnh hiển thị ở danh sách câu hỏi chưa trả lời
Thồn tin điều chỉnh bao gồm số câu hỏi hiển thị mỗi trang, số trang hiển thị tối đa</t>
  </si>
  <si>
    <t>Cho phép điều chỉnh hiển thị ở danh sách câu hỏi lưu tạm
Thồn tin điều chỉnh bao gồm số câu hỏi hiển thị mỗi trang, số trang hiển thị tối đa</t>
  </si>
  <si>
    <t>Cho phép điều chỉnh hiển thị ở danh sách câu hỏi đã trả lời
Thồn tin điều chỉnh bao gồm số câu hỏi hiển thị mỗi trang, số trang hiển thị tối đa</t>
  </si>
  <si>
    <t>Cho phép điều chỉnh hiển thị ở danh sách câu hỏi đã xóa
Thồn tin điều chỉnh bao gồm số câu hỏi hiển thị mỗi trang, số trang hiển thị tối đa</t>
  </si>
  <si>
    <t>Cho phép điều chỉnh hiển thị ở danh sách có sẵn
Thồn tin điều chỉnh bao gồm số câu hỏi hiển thị mỗi trang, số trang hiển thị tối đa</t>
  </si>
  <si>
    <t>Cho phép điều chỉnh hiển thị ở danh sách hiện tại
Thồn tin điều chỉnh bao gồm số câu hỏi hiển thị mỗi trang, số trang hiển thị tối đa</t>
  </si>
  <si>
    <t>Cho phép điều chỉnh hiển thị ở danh sách đã hạ
Thồn tin điều chỉnh bao gồm số câu hỏi hiển thị mỗi trang, số trang hiển thị tối đa</t>
  </si>
  <si>
    <t>Cho phép điều chỉnh hiển thị ở danh sách đã xóa
Thồn tin điều chỉnh bao gồm số câu hỏi hiển thị mỗi trang, số trang hiển thị tối đa</t>
  </si>
  <si>
    <t>TO.27</t>
  </si>
  <si>
    <t>TO.28</t>
  </si>
  <si>
    <t>TO.29</t>
  </si>
  <si>
    <t>TO.30</t>
  </si>
  <si>
    <t>Thực hiện xóa nhiều câu hỏi vào từ điển từ danh sách cóa sẵn</t>
  </si>
  <si>
    <t>Pre-conditions: Người dùng đã đăng nhập vào trang web. 
Trong cơ sở dữ liệu có sẵn 2 câu hỏi, 1 câu nội dung có từ 'tuyển sinh', 1 câu tiêu đề có từ 'tuyển sinh'
1. Chọn khung tìm kiếm
2. Nhập dữ liệu 'tuyển sinh'
3. Xác nhận tìm kiếm</t>
  </si>
  <si>
    <t>Pre-conditions: Người dùng đã đăng nhập vào trang web. 
1. Chọn khung tìm kiếm
2. Nhập dữ liệu 'aaaaa'</t>
  </si>
  <si>
    <t>Pre-conditions: Người dùng đã đăng nhập vào trang web. 
1. Chọn khung tìm kiếm
2. Nhập dữ liệu 'abc ABC 1123$567'</t>
  </si>
  <si>
    <t>Pre-conditions: Người dùng đã đăng nhập vào trang web. 
Trong danh sách câu hỏi đã trả lời có sẵn 10 records</t>
  </si>
  <si>
    <t>1. Chọn danh sách câu hỏi đã trả lời</t>
  </si>
  <si>
    <t>2. Chọn câu hỏi</t>
  </si>
  <si>
    <t>4. Chọn Đưa vào từ điển</t>
  </si>
  <si>
    <t>5. Xác nhận Đưa vào từ điển</t>
  </si>
  <si>
    <t>Câu hỏi được chuyển vào danh sách có sẵn. Hiển thị thông báo Đưa câu hỏi vào bộ từ điển thành công</t>
  </si>
  <si>
    <t>TC.03.3</t>
  </si>
  <si>
    <t>Pre-conditions: Người dùng đã đăng nhập vào trang web. 
Trong danh sách câu hỏi có sẵn tồn tại 10 records</t>
  </si>
  <si>
    <t>1. Chọn bộ từ điển</t>
  </si>
  <si>
    <t>2. Chọn danh sách có sẵn</t>
  </si>
  <si>
    <t>3. Chọn câu hỏi</t>
  </si>
  <si>
    <t>Câu hỏi được chuyển vào danh sách hiện tại. Hiển thị thông báo Đưa câu hỏi vào bộ từ điển thành công</t>
  </si>
  <si>
    <t>TC.05.1</t>
  </si>
  <si>
    <t>Pre-conditions: Người dùng đã đăng nhập vào trang web. 
1. Chọn danh sách chưa trả lời
2. Kiểm tra thông tin</t>
  </si>
  <si>
    <t>Pre-conditions: Người dùng đã đăng nhập vào trang web. 
1. Chọn danh sách lưu tạm
2. Kiểm tra thông tin</t>
  </si>
  <si>
    <t>Pre-conditions: Người dùng đã đăng nhập vào trang web. 
1. Chọn danh sách đã trả lời
2. Kiểm tra thông tin</t>
  </si>
  <si>
    <t>Pre-conditions: Người dùng đã đăng nhập vào trang web. 
1. Chọn danh sách đã xóa
2. Kiểm tra thông tin</t>
  </si>
  <si>
    <t>TC.12.3</t>
  </si>
  <si>
    <t>TC.12.4</t>
  </si>
  <si>
    <t>Pre-conditions: Người dùng đã đăng nhập vào trang web. 
1. Chọn tạo câu hỏi
2. Điền thông tin tiêu đề
3. Điền thông tin câu hỏi
4. Điền thông tin câu trả lời
5. Chọn Lưu</t>
  </si>
  <si>
    <t>Thông tin câu hỏi và câu trả lời được lưu vào cơ sở dữ liệu. Danh sách có sẵn của bộ từ điển được cập nhật</t>
  </si>
  <si>
    <t>Thực hiện tạo mới câu hỏi gởi cho bộ phận trả lời</t>
  </si>
  <si>
    <t>Pre-conditions: Người dùng đã đăng nhập vào trang web. 
1. Chọn tạo câu hỏi
2. Điền thông tin tiêu đề
3. Điền thông tin câu hỏi
4. Chọn Gởi</t>
  </si>
  <si>
    <t>Thông tin câu hỏi và câu trả lời được lưu vào cơ sở dữ liệu. Danh sách câu hỏi chưa trả lời được cập nhật</t>
  </si>
  <si>
    <t>1. Chọn danh sách chưa trả lời</t>
  </si>
  <si>
    <t>Người dùng xóa nhiều câu hỏi từ danh sách có sẵn</t>
  </si>
  <si>
    <t>Pre-conditions: Người dùng đã đăng nhập vào trang web. 
Trong danh sách có sẵn tồn tại 10 records</t>
  </si>
  <si>
    <t>4. Chọn Xóa</t>
  </si>
  <si>
    <t>5. Xác nhận xóa</t>
  </si>
  <si>
    <t>Người dùng xóa nhiều câu hỏi từ danh sách hiện tại</t>
  </si>
  <si>
    <t>Pre-conditions: Người dùng đã đăng nhập vào trang web. 
Trong danh sách hiện tại tồn tại 10 records</t>
  </si>
  <si>
    <t>2. Chọn danh sách hiện tại</t>
  </si>
  <si>
    <t>Người dùng xóa nhiều câu hỏi từ danh sách đã hạ</t>
  </si>
  <si>
    <t>Pre-conditions: Người dùng đã đăng nhập vào trang web. 
Trong danh sách đã hạ tồn tại 10 records</t>
  </si>
  <si>
    <t>2. Chọn danh sách đã hạ</t>
  </si>
  <si>
    <t>Thực hiện đưa nhiều câu hỏi vào từ điển từ danh sách câu hỏi đã trả lời</t>
  </si>
  <si>
    <t>Cho phép đưa câu hỏi từ danh sách danh sách câu hỏi đã trả lời vào danh sách hiện tại của bộ từ điển</t>
  </si>
  <si>
    <t>Người dùng lựa chọn nhiều câu hỏi từ danh sách có sẵn của bộ từ điển đưa vào danh sách hiện tại</t>
  </si>
  <si>
    <t>Trang 1 hiển thị 6 câu hỏi</t>
  </si>
  <si>
    <t>2. Chọn trang 2</t>
  </si>
  <si>
    <t>Trang 2 hiển thị 6 câu hỏi</t>
  </si>
  <si>
    <t>3. Chọn trang 3</t>
  </si>
  <si>
    <t>Trang 3 hiển thị 6 câu hỏi</t>
  </si>
  <si>
    <t>4. Chọn trang 4</t>
  </si>
  <si>
    <t>5. Chọn trang 5</t>
  </si>
  <si>
    <t>Trang 4 hiển thị 6 câu hỏi
Khi chọn trang 4, trang web chỉ hiển thị trang 2, 3, 4. Ẩn trang 1</t>
  </si>
  <si>
    <t>Trang 5 hiển thị 6 câu hỏi
Khi chọn trang 5, trang web chỉ hiển thị trang 3, 4, 5. Ẩn trang 1, 2</t>
  </si>
  <si>
    <t>Mỗi trang trong danh sách câu hỏi chưa trả lời chỉ hiển thị 6 câu hỏi.
Hiển thị tối đa 3 trang ở danh sách câu hỏi chưa trả lời</t>
  </si>
  <si>
    <t>Mỗi trang trong danh sách câu hỏi lưu tạm chỉ hiển thị 6 câu hỏi.
Hiển thị tối đa 3 trang ở danh sách câu hỏi lưu tạm</t>
  </si>
  <si>
    <t>1. Chọn danh sách lưu tạm</t>
  </si>
  <si>
    <t>Mỗi trang trong danh sách câu hỏi đã trả lời chỉ hiển thị 6 câu hỏi.
Hiển thị tối đa 3 trang ở danh sách câu hỏi đã trả lời</t>
  </si>
  <si>
    <t>Pre-conditions: Người dùng đã đăng nhập vào trang web. Trong cơ sở dữ liệu có 25records câu hỏi chưa trả lời</t>
  </si>
  <si>
    <t>Pre-conditions: Người dùng đã đăng nhập vào trang web. Trong cơ sở dữ liệu có 25 records câu hỏi lưu tạm</t>
  </si>
  <si>
    <t>Pre-conditions: Người dùng đã đăng nhập vào trang web. Trong cơ sở dữ liệu có 25 records câu hỏi đã trả lời</t>
  </si>
  <si>
    <t>1. Chọn danh sách đã trả lời</t>
  </si>
  <si>
    <t>Pre-conditions: Người dùng đã đăng nhập vào trang web. Trong cơ sở dữ liệu có 25 records câu hỏi đã xóa</t>
  </si>
  <si>
    <t>1. Chọn danh sách đã xóa</t>
  </si>
  <si>
    <t>Mỗi trang trong danh sách câu hỏi đã xóa chỉ hiển thị 6 câu hỏi.
Hiển thị tối đa 3 trang ở danh sách câu hỏi đã xóa</t>
  </si>
  <si>
    <t>TC.08.2</t>
  </si>
  <si>
    <t>Người dùng lựa chọn một câu hỏi từ danh sách đã trả lời đưa vào danh sách có sẵn của bộ từ điển</t>
  </si>
  <si>
    <t>Người dùng lựa chọn một câu hỏi từ danh sách có sẵn của bộ từ điển đưa vào danh sách hiện tại</t>
  </si>
  <si>
    <t>Phân trang cho danh sách câu hỏi chưa trả lời</t>
  </si>
  <si>
    <t>Hiển thị danh sách câu hỏi chưa trả lời</t>
  </si>
  <si>
    <t>Hiển thị danh sách câu hỏi lưu tạm</t>
  </si>
  <si>
    <t>Hiển thị danh sách câu hỏi đã trả lời</t>
  </si>
  <si>
    <t>Hiển thị danh sách câu hỏi đã xóa</t>
  </si>
  <si>
    <t>Người dùng lựa chọn nhiều câu hỏi từ danh sách câu hỏi đã trả lời đưa vào danh sách có sẵn của bộ từ điển</t>
  </si>
  <si>
    <t>04.01.2014</t>
  </si>
  <si>
    <t>04.08.2014</t>
  </si>
  <si>
    <t>Update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</si>
</sst>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12">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6" fillId="0" borderId="12" xfId="0" applyFont="1" applyBorder="1" applyAlignment="1">
      <alignment vertical="center"/>
    </xf>
    <xf numFmtId="0" fontId="6" fillId="0" borderId="13" xfId="0" applyFont="1" applyBorder="1" applyAlignment="1">
      <alignment vertical="center"/>
    </xf>
    <xf numFmtId="0" fontId="11" fillId="0" borderId="13" xfId="0" applyFont="1" applyBorder="1" applyAlignment="1">
      <alignment vertical="center" wrapText="1"/>
    </xf>
    <xf numFmtId="0" fontId="2" fillId="5" borderId="1" xfId="0" applyFont="1" applyFill="1" applyBorder="1" applyAlignment="1">
      <alignment horizontal="left" vertical="center"/>
    </xf>
    <xf numFmtId="0" fontId="2" fillId="8" borderId="1" xfId="0" applyFont="1" applyFill="1" applyBorder="1" applyAlignment="1">
      <alignment horizontal="lef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2" fillId="8" borderId="1" xfId="0" applyFont="1" applyFill="1" applyBorder="1" applyAlignment="1">
      <alignmen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cellXfs>
  <cellStyles count="3">
    <cellStyle name="Hyperlink" xfId="1" builtinId="8"/>
    <cellStyle name="Normal" xfId="0" builtinId="0"/>
    <cellStyle name="Percent" xfId="2" builtinId="5"/>
  </cellStyles>
  <dxfs count="24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0</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7" t="s">
        <v>6</v>
      </c>
      <c r="C8" s="88"/>
      <c r="D8" s="89"/>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505</v>
      </c>
      <c r="C18" s="19">
        <v>1</v>
      </c>
      <c r="D18" s="22" t="s">
        <v>17</v>
      </c>
      <c r="E18" s="18"/>
      <c r="F18" s="19" t="s">
        <v>16</v>
      </c>
    </row>
    <row r="19" spans="2:6" ht="15.75" thickBot="1" x14ac:dyDescent="0.3">
      <c r="B19" s="21" t="s">
        <v>643</v>
      </c>
      <c r="C19" s="19">
        <v>1.1000000000000001</v>
      </c>
      <c r="D19" s="22" t="s">
        <v>645</v>
      </c>
      <c r="E19" s="18"/>
      <c r="F19" s="19" t="s">
        <v>16</v>
      </c>
    </row>
    <row r="20" spans="2:6" ht="15.75" thickBot="1" x14ac:dyDescent="0.3">
      <c r="B20" s="21" t="s">
        <v>644</v>
      </c>
      <c r="C20" s="19">
        <v>1.2</v>
      </c>
      <c r="D20" s="22" t="s">
        <v>645</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E64"/>
  <sheetViews>
    <sheetView showGridLines="0" topLeftCell="A15" workbookViewId="0">
      <selection activeCell="A38" sqref="A38:E38"/>
    </sheetView>
  </sheetViews>
  <sheetFormatPr defaultRowHeight="15.75" x14ac:dyDescent="0.25"/>
  <cols>
    <col min="1" max="2" width="11" style="35" customWidth="1"/>
    <col min="3" max="3" width="53" style="35" bestFit="1" customWidth="1"/>
    <col min="4" max="4" width="43.7109375" style="35" customWidth="1"/>
    <col min="5" max="5" width="13.28515625" style="35" customWidth="1"/>
    <col min="6" max="16384" width="9.140625" style="35"/>
  </cols>
  <sheetData>
    <row r="4" spans="1:5" s="57" customFormat="1" ht="27" customHeight="1" x14ac:dyDescent="0.25">
      <c r="A4" s="41" t="s">
        <v>81</v>
      </c>
      <c r="B4" s="41" t="s">
        <v>88</v>
      </c>
      <c r="C4" s="41" t="s">
        <v>82</v>
      </c>
      <c r="D4" s="41" t="s">
        <v>56</v>
      </c>
      <c r="E4" s="41" t="s">
        <v>83</v>
      </c>
    </row>
    <row r="5" spans="1:5" x14ac:dyDescent="0.25">
      <c r="A5" s="90" t="s">
        <v>506</v>
      </c>
      <c r="B5" s="90"/>
      <c r="C5" s="90"/>
      <c r="D5" s="90"/>
      <c r="E5" s="90"/>
    </row>
    <row r="6" spans="1:5" x14ac:dyDescent="0.25">
      <c r="A6" s="42" t="s">
        <v>84</v>
      </c>
      <c r="B6" s="42"/>
      <c r="C6" s="7" t="s">
        <v>126</v>
      </c>
      <c r="D6" s="7" t="s">
        <v>517</v>
      </c>
      <c r="E6" s="42"/>
    </row>
    <row r="7" spans="1:5" ht="31.5" x14ac:dyDescent="0.25">
      <c r="A7" s="42" t="s">
        <v>85</v>
      </c>
      <c r="B7" s="42"/>
      <c r="C7" s="7" t="s">
        <v>130</v>
      </c>
      <c r="D7" s="7" t="s">
        <v>518</v>
      </c>
      <c r="E7" s="42"/>
    </row>
    <row r="8" spans="1:5" x14ac:dyDescent="0.25">
      <c r="A8" s="90" t="s">
        <v>507</v>
      </c>
      <c r="B8" s="90"/>
      <c r="C8" s="90"/>
      <c r="D8" s="90"/>
      <c r="E8" s="90"/>
    </row>
    <row r="9" spans="1:5" x14ac:dyDescent="0.25">
      <c r="A9" s="42" t="s">
        <v>86</v>
      </c>
      <c r="B9" s="42"/>
      <c r="C9" s="42" t="s">
        <v>138</v>
      </c>
      <c r="D9" s="7" t="s">
        <v>519</v>
      </c>
      <c r="E9" s="42"/>
    </row>
    <row r="10" spans="1:5" x14ac:dyDescent="0.25">
      <c r="A10" s="90" t="s">
        <v>79</v>
      </c>
      <c r="B10" s="90"/>
      <c r="C10" s="90"/>
      <c r="D10" s="90"/>
      <c r="E10" s="90"/>
    </row>
    <row r="11" spans="1:5" ht="31.5" x14ac:dyDescent="0.25">
      <c r="A11" s="42" t="s">
        <v>107</v>
      </c>
      <c r="B11" s="42"/>
      <c r="C11" s="7" t="s">
        <v>473</v>
      </c>
      <c r="D11" s="7" t="s">
        <v>520</v>
      </c>
      <c r="E11" s="42"/>
    </row>
    <row r="12" spans="1:5" ht="31.5" x14ac:dyDescent="0.25">
      <c r="A12" s="42" t="s">
        <v>523</v>
      </c>
      <c r="B12" s="42"/>
      <c r="C12" s="7" t="s">
        <v>522</v>
      </c>
      <c r="D12" s="7" t="s">
        <v>521</v>
      </c>
      <c r="E12" s="42"/>
    </row>
    <row r="13" spans="1:5" x14ac:dyDescent="0.25">
      <c r="A13" s="90" t="s">
        <v>27</v>
      </c>
      <c r="B13" s="90"/>
      <c r="C13" s="90"/>
      <c r="D13" s="90"/>
      <c r="E13" s="90"/>
    </row>
    <row r="14" spans="1:5" x14ac:dyDescent="0.25">
      <c r="A14" s="42" t="s">
        <v>121</v>
      </c>
      <c r="B14" s="42"/>
      <c r="C14" s="42" t="s">
        <v>556</v>
      </c>
      <c r="D14" s="7" t="s">
        <v>558</v>
      </c>
      <c r="E14" s="42"/>
    </row>
    <row r="15" spans="1:5" x14ac:dyDescent="0.25">
      <c r="A15" s="90" t="s">
        <v>28</v>
      </c>
      <c r="B15" s="90"/>
      <c r="C15" s="90"/>
      <c r="D15" s="90"/>
      <c r="E15" s="90"/>
    </row>
    <row r="16" spans="1:5" ht="31.5" x14ac:dyDescent="0.25">
      <c r="A16" s="42" t="s">
        <v>129</v>
      </c>
      <c r="B16" s="42"/>
      <c r="C16" s="7" t="s">
        <v>557</v>
      </c>
      <c r="D16" s="7" t="s">
        <v>559</v>
      </c>
      <c r="E16" s="42"/>
    </row>
    <row r="17" spans="1:5" x14ac:dyDescent="0.25">
      <c r="A17" s="90" t="s">
        <v>508</v>
      </c>
      <c r="B17" s="90"/>
      <c r="C17" s="90"/>
      <c r="D17" s="90"/>
      <c r="E17" s="90"/>
    </row>
    <row r="18" spans="1:5" ht="31.5" x14ac:dyDescent="0.25">
      <c r="A18" s="42" t="s">
        <v>137</v>
      </c>
      <c r="B18" s="42"/>
      <c r="C18" s="7" t="s">
        <v>130</v>
      </c>
      <c r="D18" s="7" t="s">
        <v>518</v>
      </c>
      <c r="E18" s="42"/>
    </row>
    <row r="19" spans="1:5" x14ac:dyDescent="0.25">
      <c r="A19" s="90" t="s">
        <v>527</v>
      </c>
      <c r="B19" s="90"/>
      <c r="C19" s="90"/>
      <c r="D19" s="90"/>
      <c r="E19" s="90"/>
    </row>
    <row r="20" spans="1:5" x14ac:dyDescent="0.25">
      <c r="A20" s="42"/>
      <c r="B20" s="42"/>
      <c r="C20" s="42"/>
      <c r="D20" s="42"/>
      <c r="E20" s="42"/>
    </row>
    <row r="21" spans="1:5" x14ac:dyDescent="0.25">
      <c r="A21" s="90" t="s">
        <v>528</v>
      </c>
      <c r="B21" s="90"/>
      <c r="C21" s="90"/>
      <c r="D21" s="90"/>
      <c r="E21" s="90"/>
    </row>
    <row r="22" spans="1:5" x14ac:dyDescent="0.25">
      <c r="A22" s="42"/>
      <c r="B22" s="42"/>
      <c r="C22" s="42"/>
      <c r="D22" s="42"/>
      <c r="E22" s="42"/>
    </row>
    <row r="23" spans="1:5" x14ac:dyDescent="0.25">
      <c r="A23" s="90" t="s">
        <v>529</v>
      </c>
      <c r="B23" s="90"/>
      <c r="C23" s="90"/>
      <c r="D23" s="90"/>
      <c r="E23" s="90"/>
    </row>
    <row r="24" spans="1:5" x14ac:dyDescent="0.25">
      <c r="A24" s="42"/>
      <c r="B24" s="42"/>
      <c r="C24" s="42"/>
      <c r="D24" s="7"/>
      <c r="E24" s="42"/>
    </row>
    <row r="25" spans="1:5" x14ac:dyDescent="0.25">
      <c r="A25" s="90" t="s">
        <v>530</v>
      </c>
      <c r="B25" s="90"/>
      <c r="C25" s="90"/>
      <c r="D25" s="90"/>
      <c r="E25" s="90"/>
    </row>
    <row r="26" spans="1:5" x14ac:dyDescent="0.25">
      <c r="A26" s="42"/>
      <c r="B26" s="42"/>
      <c r="C26" s="42"/>
      <c r="D26" s="7"/>
      <c r="E26" s="42"/>
    </row>
    <row r="27" spans="1:5" x14ac:dyDescent="0.25">
      <c r="A27" s="90" t="s">
        <v>43</v>
      </c>
      <c r="B27" s="90"/>
      <c r="C27" s="90"/>
      <c r="D27" s="90"/>
      <c r="E27" s="90"/>
    </row>
    <row r="28" spans="1:5" ht="14.25" customHeight="1" x14ac:dyDescent="0.25">
      <c r="A28" s="42" t="s">
        <v>152</v>
      </c>
      <c r="B28" s="42"/>
      <c r="C28" s="7" t="s">
        <v>106</v>
      </c>
      <c r="D28" s="42" t="s">
        <v>543</v>
      </c>
      <c r="E28" s="42"/>
    </row>
    <row r="29" spans="1:5" ht="31.5" x14ac:dyDescent="0.25">
      <c r="A29" s="42" t="s">
        <v>160</v>
      </c>
      <c r="B29" s="42"/>
      <c r="C29" s="7" t="s">
        <v>109</v>
      </c>
      <c r="D29" s="7" t="s">
        <v>542</v>
      </c>
      <c r="E29" s="42"/>
    </row>
    <row r="30" spans="1:5" x14ac:dyDescent="0.25">
      <c r="A30" s="81" t="s">
        <v>80</v>
      </c>
      <c r="B30" s="81"/>
      <c r="C30" s="80"/>
      <c r="D30" s="80"/>
      <c r="E30" s="80"/>
    </row>
    <row r="31" spans="1:5" ht="31.5" x14ac:dyDescent="0.25">
      <c r="A31" s="42" t="s">
        <v>172</v>
      </c>
      <c r="B31" s="42"/>
      <c r="C31" s="42" t="s">
        <v>354</v>
      </c>
      <c r="D31" s="7" t="s">
        <v>541</v>
      </c>
      <c r="E31" s="42"/>
    </row>
    <row r="32" spans="1:5" x14ac:dyDescent="0.25">
      <c r="A32" s="90" t="s">
        <v>509</v>
      </c>
      <c r="B32" s="90"/>
      <c r="C32" s="90"/>
      <c r="D32" s="90"/>
      <c r="E32" s="90"/>
    </row>
    <row r="33" spans="1:5" x14ac:dyDescent="0.25">
      <c r="A33" s="42" t="s">
        <v>186</v>
      </c>
      <c r="B33" s="42"/>
      <c r="C33" s="42" t="s">
        <v>138</v>
      </c>
      <c r="D33" s="7" t="s">
        <v>519</v>
      </c>
      <c r="E33" s="42"/>
    </row>
    <row r="34" spans="1:5" x14ac:dyDescent="0.25">
      <c r="A34" s="90" t="s">
        <v>524</v>
      </c>
      <c r="B34" s="90"/>
      <c r="C34" s="90"/>
      <c r="D34" s="90"/>
      <c r="E34" s="90"/>
    </row>
    <row r="35" spans="1:5" ht="63" x14ac:dyDescent="0.25">
      <c r="A35" s="42" t="s">
        <v>189</v>
      </c>
      <c r="B35" s="42"/>
      <c r="C35" s="42" t="s">
        <v>342</v>
      </c>
      <c r="D35" s="7" t="s">
        <v>531</v>
      </c>
      <c r="E35" s="42"/>
    </row>
    <row r="36" spans="1:5" x14ac:dyDescent="0.25">
      <c r="A36" s="90" t="s">
        <v>525</v>
      </c>
      <c r="B36" s="90"/>
      <c r="C36" s="90"/>
      <c r="D36" s="90"/>
      <c r="E36" s="90"/>
    </row>
    <row r="37" spans="1:5" ht="63" x14ac:dyDescent="0.25">
      <c r="A37" s="42" t="s">
        <v>193</v>
      </c>
      <c r="B37" s="42"/>
      <c r="C37" s="42" t="s">
        <v>342</v>
      </c>
      <c r="D37" s="7" t="s">
        <v>532</v>
      </c>
      <c r="E37" s="42"/>
    </row>
    <row r="38" spans="1:5" x14ac:dyDescent="0.25">
      <c r="A38" s="91" t="s">
        <v>526</v>
      </c>
      <c r="B38" s="91"/>
      <c r="C38" s="91"/>
      <c r="D38" s="91"/>
      <c r="E38" s="91"/>
    </row>
    <row r="39" spans="1:5" ht="31.5" x14ac:dyDescent="0.25">
      <c r="A39" s="42" t="s">
        <v>195</v>
      </c>
      <c r="B39" s="42"/>
      <c r="C39" s="7" t="s">
        <v>540</v>
      </c>
      <c r="D39" s="7" t="s">
        <v>534</v>
      </c>
      <c r="E39" s="42"/>
    </row>
    <row r="40" spans="1:5" x14ac:dyDescent="0.25">
      <c r="A40" s="90" t="s">
        <v>510</v>
      </c>
      <c r="B40" s="90"/>
      <c r="C40" s="90"/>
      <c r="D40" s="90"/>
      <c r="E40" s="90"/>
    </row>
    <row r="41" spans="1:5" ht="31.5" x14ac:dyDescent="0.25">
      <c r="A41" s="42" t="s">
        <v>197</v>
      </c>
      <c r="B41" s="42"/>
      <c r="C41" s="42" t="s">
        <v>535</v>
      </c>
      <c r="D41" s="7" t="s">
        <v>534</v>
      </c>
      <c r="E41" s="42"/>
    </row>
    <row r="42" spans="1:5" ht="31.5" x14ac:dyDescent="0.25">
      <c r="A42" s="42" t="s">
        <v>318</v>
      </c>
      <c r="B42" s="42"/>
      <c r="C42" s="42" t="s">
        <v>536</v>
      </c>
      <c r="D42" s="7" t="s">
        <v>537</v>
      </c>
      <c r="E42" s="42"/>
    </row>
    <row r="43" spans="1:5" ht="31.5" x14ac:dyDescent="0.25">
      <c r="A43" s="42" t="s">
        <v>341</v>
      </c>
      <c r="B43" s="42"/>
      <c r="C43" s="42" t="s">
        <v>538</v>
      </c>
      <c r="D43" s="7" t="s">
        <v>539</v>
      </c>
      <c r="E43" s="42"/>
    </row>
    <row r="44" spans="1:5" x14ac:dyDescent="0.25">
      <c r="A44" s="90" t="s">
        <v>511</v>
      </c>
      <c r="B44" s="90"/>
      <c r="C44" s="90"/>
      <c r="D44" s="90"/>
      <c r="E44" s="90"/>
    </row>
    <row r="45" spans="1:5" ht="30.75" customHeight="1" x14ac:dyDescent="0.25">
      <c r="A45" s="42" t="s">
        <v>358</v>
      </c>
      <c r="B45" s="42"/>
      <c r="C45" s="42" t="s">
        <v>533</v>
      </c>
      <c r="D45" s="7" t="s">
        <v>521</v>
      </c>
      <c r="E45" s="42"/>
    </row>
    <row r="46" spans="1:5" ht="47.25" x14ac:dyDescent="0.25">
      <c r="A46" s="42" t="s">
        <v>359</v>
      </c>
      <c r="B46" s="42"/>
      <c r="C46" s="7" t="s">
        <v>611</v>
      </c>
      <c r="D46" s="7" t="s">
        <v>612</v>
      </c>
      <c r="E46" s="42"/>
    </row>
    <row r="47" spans="1:5" x14ac:dyDescent="0.25">
      <c r="A47" s="90" t="s">
        <v>516</v>
      </c>
      <c r="B47" s="90"/>
      <c r="C47" s="90"/>
      <c r="D47" s="90"/>
      <c r="E47" s="90"/>
    </row>
    <row r="48" spans="1:5" x14ac:dyDescent="0.25">
      <c r="A48" s="42"/>
      <c r="B48" s="42"/>
      <c r="C48" s="42"/>
      <c r="D48" s="42"/>
      <c r="E48" s="42"/>
    </row>
    <row r="49" spans="1:5" x14ac:dyDescent="0.25">
      <c r="A49" s="90" t="s">
        <v>512</v>
      </c>
      <c r="B49" s="90"/>
      <c r="C49" s="90"/>
      <c r="D49" s="90"/>
      <c r="E49" s="90"/>
    </row>
    <row r="50" spans="1:5" ht="31.5" x14ac:dyDescent="0.25">
      <c r="A50" s="42" t="s">
        <v>362</v>
      </c>
      <c r="B50" s="42"/>
      <c r="C50" s="11" t="s">
        <v>544</v>
      </c>
      <c r="D50" s="7" t="s">
        <v>547</v>
      </c>
      <c r="E50" s="42"/>
    </row>
    <row r="51" spans="1:5" x14ac:dyDescent="0.25">
      <c r="A51" s="42" t="s">
        <v>366</v>
      </c>
      <c r="B51" s="42"/>
      <c r="C51" s="7" t="s">
        <v>545</v>
      </c>
      <c r="D51" s="42" t="s">
        <v>546</v>
      </c>
      <c r="E51" s="42"/>
    </row>
    <row r="52" spans="1:5" x14ac:dyDescent="0.25">
      <c r="A52" s="90" t="s">
        <v>513</v>
      </c>
      <c r="B52" s="90"/>
      <c r="C52" s="90"/>
      <c r="D52" s="90"/>
      <c r="E52" s="90"/>
    </row>
    <row r="53" spans="1:5" ht="63" x14ac:dyDescent="0.25">
      <c r="A53" s="42" t="s">
        <v>382</v>
      </c>
      <c r="B53" s="42"/>
      <c r="C53" s="42" t="s">
        <v>552</v>
      </c>
      <c r="D53" s="7" t="s">
        <v>560</v>
      </c>
      <c r="E53" s="42"/>
    </row>
    <row r="54" spans="1:5" ht="63" x14ac:dyDescent="0.25">
      <c r="A54" s="42" t="s">
        <v>383</v>
      </c>
      <c r="B54" s="42"/>
      <c r="C54" s="42" t="s">
        <v>553</v>
      </c>
      <c r="D54" s="7" t="s">
        <v>561</v>
      </c>
      <c r="E54" s="42"/>
    </row>
    <row r="55" spans="1:5" ht="63" x14ac:dyDescent="0.25">
      <c r="A55" s="42" t="s">
        <v>447</v>
      </c>
      <c r="B55" s="42"/>
      <c r="C55" s="42" t="s">
        <v>554</v>
      </c>
      <c r="D55" s="7" t="s">
        <v>562</v>
      </c>
      <c r="E55" s="42"/>
    </row>
    <row r="56" spans="1:5" ht="63" x14ac:dyDescent="0.25">
      <c r="A56" s="42" t="s">
        <v>494</v>
      </c>
      <c r="B56" s="42"/>
      <c r="C56" s="42" t="s">
        <v>555</v>
      </c>
      <c r="D56" s="7" t="s">
        <v>563</v>
      </c>
      <c r="E56" s="42"/>
    </row>
    <row r="57" spans="1:5" ht="47.25" x14ac:dyDescent="0.25">
      <c r="A57" s="42" t="s">
        <v>568</v>
      </c>
      <c r="B57" s="42"/>
      <c r="C57" s="42" t="s">
        <v>549</v>
      </c>
      <c r="D57" s="7" t="s">
        <v>564</v>
      </c>
      <c r="E57" s="42"/>
    </row>
    <row r="58" spans="1:5" ht="63" x14ac:dyDescent="0.25">
      <c r="A58" s="42" t="s">
        <v>569</v>
      </c>
      <c r="B58" s="42"/>
      <c r="C58" s="42" t="s">
        <v>550</v>
      </c>
      <c r="D58" s="7" t="s">
        <v>565</v>
      </c>
      <c r="E58" s="42"/>
    </row>
    <row r="59" spans="1:5" ht="47.25" x14ac:dyDescent="0.25">
      <c r="A59" s="42" t="s">
        <v>570</v>
      </c>
      <c r="B59" s="42"/>
      <c r="C59" s="42" t="s">
        <v>551</v>
      </c>
      <c r="D59" s="7" t="s">
        <v>566</v>
      </c>
      <c r="E59" s="42"/>
    </row>
    <row r="60" spans="1:5" ht="47.25" x14ac:dyDescent="0.25">
      <c r="A60" s="42" t="s">
        <v>571</v>
      </c>
      <c r="B60" s="42"/>
      <c r="C60" s="42" t="s">
        <v>548</v>
      </c>
      <c r="D60" s="7" t="s">
        <v>567</v>
      </c>
      <c r="E60" s="42"/>
    </row>
    <row r="61" spans="1:5" x14ac:dyDescent="0.25">
      <c r="A61" s="90" t="s">
        <v>514</v>
      </c>
      <c r="B61" s="90"/>
      <c r="C61" s="90"/>
      <c r="D61" s="90"/>
      <c r="E61" s="90"/>
    </row>
    <row r="62" spans="1:5" x14ac:dyDescent="0.25">
      <c r="A62" s="42"/>
      <c r="B62" s="42"/>
      <c r="C62" s="42"/>
      <c r="D62" s="42"/>
      <c r="E62" s="42"/>
    </row>
    <row r="63" spans="1:5" x14ac:dyDescent="0.25">
      <c r="A63" s="90" t="s">
        <v>515</v>
      </c>
      <c r="B63" s="90"/>
      <c r="C63" s="90"/>
      <c r="D63" s="90"/>
      <c r="E63" s="90"/>
    </row>
    <row r="64" spans="1:5" x14ac:dyDescent="0.25">
      <c r="A64" s="42"/>
      <c r="B64" s="42"/>
      <c r="C64" s="42"/>
      <c r="D64" s="42"/>
      <c r="E64" s="42"/>
    </row>
  </sheetData>
  <mergeCells count="22">
    <mergeCell ref="A38:E38"/>
    <mergeCell ref="A44:E44"/>
    <mergeCell ref="A23:E23"/>
    <mergeCell ref="A32:E32"/>
    <mergeCell ref="A34:E34"/>
    <mergeCell ref="A25:E25"/>
    <mergeCell ref="A40:E40"/>
    <mergeCell ref="A27:E27"/>
    <mergeCell ref="A36:E36"/>
    <mergeCell ref="A5:E5"/>
    <mergeCell ref="A15:E15"/>
    <mergeCell ref="A17:E17"/>
    <mergeCell ref="A19:E19"/>
    <mergeCell ref="A21:E21"/>
    <mergeCell ref="A8:E8"/>
    <mergeCell ref="A10:E10"/>
    <mergeCell ref="A13:E13"/>
    <mergeCell ref="A47:E47"/>
    <mergeCell ref="A49:E49"/>
    <mergeCell ref="A52:E52"/>
    <mergeCell ref="A61:E61"/>
    <mergeCell ref="A63:E6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K202"/>
  <sheetViews>
    <sheetView showGridLines="0" tabSelected="1" zoomScale="85" zoomScaleNormal="85" workbookViewId="0">
      <selection activeCell="E203" sqref="E203"/>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4.4257812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92" t="s">
        <v>103</v>
      </c>
      <c r="B2" s="93" t="s">
        <v>96</v>
      </c>
      <c r="C2" s="93"/>
      <c r="D2" s="54">
        <f>COUNTIF(I13:I144,"&gt;a0")</f>
        <v>27</v>
      </c>
      <c r="E2" s="56"/>
    </row>
    <row r="3" spans="1:10" x14ac:dyDescent="0.25">
      <c r="A3" s="92"/>
      <c r="B3" s="93" t="s">
        <v>97</v>
      </c>
      <c r="C3" s="93"/>
      <c r="D3" s="54">
        <f>SUM(D5:D6)</f>
        <v>0</v>
      </c>
      <c r="E3" s="63"/>
    </row>
    <row r="4" spans="1:10" x14ac:dyDescent="0.25">
      <c r="A4" s="92"/>
      <c r="B4" s="93" t="s">
        <v>98</v>
      </c>
      <c r="C4" s="93"/>
      <c r="D4" s="54">
        <f>D2-D3</f>
        <v>27</v>
      </c>
    </row>
    <row r="5" spans="1:10" x14ac:dyDescent="0.25">
      <c r="A5" s="92"/>
      <c r="B5" s="94" t="s">
        <v>99</v>
      </c>
      <c r="C5" s="94"/>
      <c r="D5" s="54">
        <f>COUNTIF(H12:H144,"Passed")</f>
        <v>0</v>
      </c>
    </row>
    <row r="6" spans="1:10" x14ac:dyDescent="0.25">
      <c r="A6" s="92"/>
      <c r="B6" s="94" t="s">
        <v>100</v>
      </c>
      <c r="C6" s="94"/>
      <c r="D6" s="54">
        <f>COUNTIF(H12:H144,"Failed")</f>
        <v>0</v>
      </c>
    </row>
    <row r="7" spans="1:10" x14ac:dyDescent="0.25">
      <c r="A7" s="92"/>
      <c r="B7" s="94" t="s">
        <v>101</v>
      </c>
      <c r="C7" s="94"/>
      <c r="D7" s="54">
        <f>COUNTIF(H12:H144,"Block")</f>
        <v>0</v>
      </c>
    </row>
    <row r="8" spans="1:10" x14ac:dyDescent="0.25">
      <c r="A8" s="92"/>
      <c r="B8" s="95" t="s">
        <v>102</v>
      </c>
      <c r="C8" s="95"/>
      <c r="D8" s="55">
        <f>1-(D4/D2)</f>
        <v>0</v>
      </c>
    </row>
    <row r="10" spans="1:10" s="39" customFormat="1" ht="18.75" x14ac:dyDescent="0.25">
      <c r="B10" s="43" t="s">
        <v>87</v>
      </c>
      <c r="C10" s="43" t="s">
        <v>88</v>
      </c>
      <c r="D10" s="43" t="s">
        <v>56</v>
      </c>
      <c r="E10" s="43" t="s">
        <v>132</v>
      </c>
      <c r="F10" s="43" t="s">
        <v>89</v>
      </c>
      <c r="G10" s="43" t="s">
        <v>90</v>
      </c>
      <c r="H10" s="43" t="s">
        <v>13</v>
      </c>
      <c r="I10" s="43" t="s">
        <v>94</v>
      </c>
      <c r="J10" s="43" t="s">
        <v>83</v>
      </c>
    </row>
    <row r="11" spans="1:10" collapsed="1" x14ac:dyDescent="0.25">
      <c r="B11" s="61" t="s">
        <v>506</v>
      </c>
      <c r="C11" s="53"/>
      <c r="D11" s="53"/>
      <c r="E11" s="53"/>
      <c r="F11" s="53"/>
      <c r="G11" s="53"/>
      <c r="H11" s="53"/>
      <c r="I11" s="53"/>
      <c r="J11" s="53"/>
    </row>
    <row r="12" spans="1:10" ht="15.75" hidden="1" outlineLevel="1" collapsed="1" x14ac:dyDescent="0.25">
      <c r="B12" s="48" t="s">
        <v>84</v>
      </c>
      <c r="C12" s="44" t="s">
        <v>126</v>
      </c>
      <c r="D12" s="50"/>
      <c r="E12" s="50"/>
      <c r="F12" s="50"/>
      <c r="G12" s="50"/>
      <c r="H12" s="50"/>
      <c r="I12" s="50"/>
      <c r="J12" s="51"/>
    </row>
    <row r="13" spans="1:10" ht="45" hidden="1" outlineLevel="2" x14ac:dyDescent="0.25">
      <c r="B13" s="45" t="s">
        <v>91</v>
      </c>
      <c r="C13" s="46">
        <v>156</v>
      </c>
      <c r="D13" s="33" t="s">
        <v>457</v>
      </c>
      <c r="E13" s="33" t="s">
        <v>575</v>
      </c>
      <c r="F13" s="62" t="s">
        <v>296</v>
      </c>
      <c r="G13" s="45" t="s">
        <v>93</v>
      </c>
      <c r="H13" s="40"/>
      <c r="I13" s="33" t="s">
        <v>104</v>
      </c>
      <c r="J13" s="45"/>
    </row>
    <row r="14" spans="1:10" ht="15.75" hidden="1" customHeight="1" outlineLevel="1" collapsed="1" x14ac:dyDescent="0.25">
      <c r="B14" s="52" t="s">
        <v>85</v>
      </c>
      <c r="C14" s="47" t="s">
        <v>130</v>
      </c>
      <c r="D14" s="50"/>
      <c r="E14" s="50"/>
      <c r="F14" s="50"/>
      <c r="G14" s="50"/>
      <c r="H14" s="50"/>
      <c r="I14" s="50"/>
      <c r="J14" s="51"/>
    </row>
    <row r="15" spans="1:10" ht="90" hidden="1" outlineLevel="2" x14ac:dyDescent="0.25">
      <c r="B15" s="45" t="s">
        <v>92</v>
      </c>
      <c r="C15" s="46">
        <v>157</v>
      </c>
      <c r="D15" s="33" t="s">
        <v>133</v>
      </c>
      <c r="E15" s="33" t="s">
        <v>573</v>
      </c>
      <c r="F15" s="33" t="s">
        <v>135</v>
      </c>
      <c r="G15" s="45" t="s">
        <v>93</v>
      </c>
      <c r="H15" s="40"/>
      <c r="I15" s="33" t="s">
        <v>104</v>
      </c>
      <c r="J15" s="45"/>
    </row>
    <row r="16" spans="1:10" ht="45" hidden="1" outlineLevel="2" x14ac:dyDescent="0.25">
      <c r="B16" s="45" t="s">
        <v>230</v>
      </c>
      <c r="C16" s="46">
        <v>158</v>
      </c>
      <c r="D16" s="82" t="s">
        <v>149</v>
      </c>
      <c r="E16" s="33" t="s">
        <v>574</v>
      </c>
      <c r="F16" s="33" t="s">
        <v>151</v>
      </c>
      <c r="G16" s="45" t="s">
        <v>93</v>
      </c>
      <c r="H16" s="40"/>
      <c r="I16" s="33" t="s">
        <v>104</v>
      </c>
      <c r="J16" s="45"/>
    </row>
    <row r="17" spans="2:10" collapsed="1" x14ac:dyDescent="0.25">
      <c r="B17" s="61" t="s">
        <v>507</v>
      </c>
      <c r="C17" s="53"/>
      <c r="D17" s="53"/>
      <c r="E17" s="53"/>
      <c r="F17" s="53"/>
      <c r="G17" s="53"/>
      <c r="H17" s="53"/>
      <c r="I17" s="53"/>
      <c r="J17" s="53"/>
    </row>
    <row r="18" spans="2:10" ht="15.75" hidden="1" outlineLevel="1" collapsed="1" x14ac:dyDescent="0.25">
      <c r="B18" s="48" t="s">
        <v>86</v>
      </c>
      <c r="C18" s="49" t="s">
        <v>138</v>
      </c>
      <c r="D18" s="50"/>
      <c r="E18" s="50"/>
      <c r="F18" s="50"/>
      <c r="G18" s="50"/>
      <c r="H18" s="50"/>
      <c r="I18" s="50"/>
      <c r="J18" s="51"/>
    </row>
    <row r="19" spans="2:10" ht="120" hidden="1" outlineLevel="2" x14ac:dyDescent="0.25">
      <c r="B19" s="45" t="s">
        <v>95</v>
      </c>
      <c r="C19" s="46">
        <v>159</v>
      </c>
      <c r="D19" s="33" t="s">
        <v>139</v>
      </c>
      <c r="E19" s="33" t="s">
        <v>143</v>
      </c>
      <c r="F19" s="33" t="s">
        <v>146</v>
      </c>
      <c r="G19" s="45" t="s">
        <v>93</v>
      </c>
      <c r="H19" s="40"/>
      <c r="I19" s="75" t="s">
        <v>136</v>
      </c>
      <c r="J19" s="45"/>
    </row>
    <row r="20" spans="2:10" ht="135" hidden="1" outlineLevel="2" x14ac:dyDescent="0.25">
      <c r="B20" s="45" t="s">
        <v>114</v>
      </c>
      <c r="C20" s="46">
        <v>160</v>
      </c>
      <c r="D20" s="33" t="s">
        <v>140</v>
      </c>
      <c r="E20" s="33" t="s">
        <v>144</v>
      </c>
      <c r="F20" s="33" t="s">
        <v>147</v>
      </c>
      <c r="G20" s="45" t="s">
        <v>93</v>
      </c>
      <c r="H20" s="40"/>
      <c r="I20" s="75" t="s">
        <v>136</v>
      </c>
      <c r="J20" s="45"/>
    </row>
    <row r="21" spans="2:10" ht="135" hidden="1" outlineLevel="2" x14ac:dyDescent="0.25">
      <c r="B21" s="45" t="s">
        <v>582</v>
      </c>
      <c r="C21" s="46">
        <v>161</v>
      </c>
      <c r="D21" s="33" t="s">
        <v>141</v>
      </c>
      <c r="E21" s="33" t="s">
        <v>145</v>
      </c>
      <c r="F21" s="33" t="s">
        <v>147</v>
      </c>
      <c r="G21" s="45" t="s">
        <v>93</v>
      </c>
      <c r="H21" s="40"/>
      <c r="I21" s="75" t="s">
        <v>136</v>
      </c>
      <c r="J21" s="45"/>
    </row>
    <row r="22" spans="2:10" collapsed="1" x14ac:dyDescent="0.25">
      <c r="B22" s="61" t="s">
        <v>79</v>
      </c>
      <c r="C22" s="53"/>
      <c r="D22" s="53"/>
      <c r="E22" s="53"/>
      <c r="F22" s="53"/>
      <c r="G22" s="53"/>
      <c r="H22" s="53"/>
      <c r="I22" s="53"/>
      <c r="J22" s="53"/>
    </row>
    <row r="23" spans="2:10" ht="15.75" hidden="1" outlineLevel="1" collapsed="1" x14ac:dyDescent="0.25">
      <c r="B23" s="48" t="s">
        <v>107</v>
      </c>
      <c r="C23" s="49" t="s">
        <v>473</v>
      </c>
      <c r="D23" s="50"/>
      <c r="E23" s="50"/>
      <c r="F23" s="50"/>
      <c r="G23" s="50"/>
      <c r="H23" s="50"/>
      <c r="I23" s="50"/>
      <c r="J23" s="51"/>
    </row>
    <row r="24" spans="2:10" ht="30" hidden="1" outlineLevel="2" x14ac:dyDescent="0.25">
      <c r="B24" s="99" t="s">
        <v>108</v>
      </c>
      <c r="C24" s="99">
        <v>162</v>
      </c>
      <c r="D24" s="102" t="s">
        <v>635</v>
      </c>
      <c r="E24" s="33" t="s">
        <v>576</v>
      </c>
      <c r="F24" s="33"/>
      <c r="G24" s="99" t="s">
        <v>93</v>
      </c>
      <c r="H24" s="105"/>
      <c r="I24" s="96" t="s">
        <v>204</v>
      </c>
      <c r="J24" s="45"/>
    </row>
    <row r="25" spans="2:10" hidden="1" outlineLevel="2" x14ac:dyDescent="0.25">
      <c r="B25" s="100"/>
      <c r="C25" s="100"/>
      <c r="D25" s="103"/>
      <c r="E25" s="33" t="s">
        <v>577</v>
      </c>
      <c r="F25" s="33"/>
      <c r="G25" s="100"/>
      <c r="H25" s="106"/>
      <c r="I25" s="97"/>
      <c r="J25" s="83"/>
    </row>
    <row r="26" spans="2:10" hidden="1" outlineLevel="2" x14ac:dyDescent="0.25">
      <c r="B26" s="100"/>
      <c r="C26" s="100"/>
      <c r="D26" s="103"/>
      <c r="E26" s="33" t="s">
        <v>578</v>
      </c>
      <c r="F26" s="33"/>
      <c r="G26" s="100"/>
      <c r="H26" s="106"/>
      <c r="I26" s="97"/>
      <c r="J26" s="83"/>
    </row>
    <row r="27" spans="2:10" hidden="1" outlineLevel="2" x14ac:dyDescent="0.25">
      <c r="B27" s="100"/>
      <c r="C27" s="100"/>
      <c r="D27" s="103"/>
      <c r="E27" s="33" t="s">
        <v>579</v>
      </c>
      <c r="F27" s="33"/>
      <c r="G27" s="100"/>
      <c r="H27" s="106"/>
      <c r="I27" s="97"/>
      <c r="J27" s="83"/>
    </row>
    <row r="28" spans="2:10" ht="45" hidden="1" outlineLevel="2" x14ac:dyDescent="0.25">
      <c r="B28" s="101"/>
      <c r="C28" s="101"/>
      <c r="D28" s="104"/>
      <c r="E28" s="33" t="s">
        <v>580</v>
      </c>
      <c r="F28" s="33" t="s">
        <v>581</v>
      </c>
      <c r="G28" s="101"/>
      <c r="H28" s="107"/>
      <c r="I28" s="98"/>
      <c r="J28" s="83"/>
    </row>
    <row r="29" spans="2:10" ht="16.5" hidden="1" customHeight="1" outlineLevel="1" collapsed="1" x14ac:dyDescent="0.25">
      <c r="B29" s="48" t="s">
        <v>523</v>
      </c>
      <c r="C29" s="49" t="s">
        <v>522</v>
      </c>
      <c r="D29" s="50"/>
      <c r="E29" s="50"/>
      <c r="F29" s="50"/>
      <c r="G29" s="50"/>
      <c r="H29" s="50"/>
      <c r="I29" s="50"/>
      <c r="J29" s="51"/>
    </row>
    <row r="30" spans="2:10" ht="30" hidden="1" outlineLevel="2" x14ac:dyDescent="0.25">
      <c r="B30" s="99" t="s">
        <v>588</v>
      </c>
      <c r="C30" s="99">
        <v>163</v>
      </c>
      <c r="D30" s="102" t="s">
        <v>636</v>
      </c>
      <c r="E30" s="33" t="s">
        <v>583</v>
      </c>
      <c r="F30" s="33"/>
      <c r="G30" s="99" t="s">
        <v>93</v>
      </c>
      <c r="H30" s="105"/>
      <c r="I30" s="96" t="s">
        <v>204</v>
      </c>
      <c r="J30" s="45"/>
    </row>
    <row r="31" spans="2:10" hidden="1" outlineLevel="2" x14ac:dyDescent="0.25">
      <c r="B31" s="100"/>
      <c r="C31" s="100"/>
      <c r="D31" s="103"/>
      <c r="E31" s="33" t="s">
        <v>584</v>
      </c>
      <c r="F31" s="33"/>
      <c r="G31" s="100"/>
      <c r="H31" s="106"/>
      <c r="I31" s="97"/>
      <c r="J31" s="45"/>
    </row>
    <row r="32" spans="2:10" hidden="1" outlineLevel="2" x14ac:dyDescent="0.25">
      <c r="B32" s="100"/>
      <c r="C32" s="100"/>
      <c r="D32" s="103"/>
      <c r="E32" s="33" t="s">
        <v>585</v>
      </c>
      <c r="F32" s="33"/>
      <c r="G32" s="100"/>
      <c r="H32" s="106"/>
      <c r="I32" s="97"/>
      <c r="J32" s="45"/>
    </row>
    <row r="33" spans="2:10" hidden="1" outlineLevel="2" x14ac:dyDescent="0.25">
      <c r="B33" s="100"/>
      <c r="C33" s="100"/>
      <c r="D33" s="103"/>
      <c r="E33" s="33" t="s">
        <v>586</v>
      </c>
      <c r="F33" s="33"/>
      <c r="G33" s="100"/>
      <c r="H33" s="106"/>
      <c r="I33" s="97"/>
      <c r="J33" s="45"/>
    </row>
    <row r="34" spans="2:10" hidden="1" outlineLevel="2" x14ac:dyDescent="0.25">
      <c r="B34" s="100"/>
      <c r="C34" s="100"/>
      <c r="D34" s="103"/>
      <c r="E34" s="33" t="s">
        <v>579</v>
      </c>
      <c r="F34" s="33"/>
      <c r="G34" s="100"/>
      <c r="H34" s="106"/>
      <c r="I34" s="97"/>
      <c r="J34" s="45"/>
    </row>
    <row r="35" spans="2:10" ht="45" hidden="1" outlineLevel="2" x14ac:dyDescent="0.25">
      <c r="B35" s="101"/>
      <c r="C35" s="101"/>
      <c r="D35" s="104"/>
      <c r="E35" s="33" t="s">
        <v>580</v>
      </c>
      <c r="F35" s="33" t="s">
        <v>587</v>
      </c>
      <c r="G35" s="101"/>
      <c r="H35" s="107"/>
      <c r="I35" s="98"/>
      <c r="J35" s="45"/>
    </row>
    <row r="36" spans="2:10" collapsed="1" x14ac:dyDescent="0.25">
      <c r="B36" s="61" t="s">
        <v>27</v>
      </c>
      <c r="C36" s="53"/>
      <c r="D36" s="53"/>
      <c r="E36" s="53"/>
      <c r="F36" s="53"/>
      <c r="G36" s="53"/>
      <c r="H36" s="53"/>
      <c r="I36" s="53"/>
      <c r="J36" s="53"/>
    </row>
    <row r="37" spans="2:10" ht="15.75" hidden="1" outlineLevel="1" collapsed="1" x14ac:dyDescent="0.25">
      <c r="B37" s="48" t="s">
        <v>121</v>
      </c>
      <c r="C37" s="49" t="s">
        <v>556</v>
      </c>
      <c r="D37" s="50"/>
      <c r="E37" s="50"/>
      <c r="F37" s="50"/>
      <c r="G37" s="50"/>
      <c r="H37" s="50"/>
      <c r="I37" s="50"/>
      <c r="J37" s="51"/>
    </row>
    <row r="38" spans="2:10" ht="15.75" hidden="1" outlineLevel="2" x14ac:dyDescent="0.25">
      <c r="B38" s="45"/>
      <c r="C38" s="46"/>
      <c r="D38" s="33"/>
      <c r="E38" s="33"/>
      <c r="F38" s="33"/>
      <c r="G38" s="45"/>
      <c r="H38" s="40"/>
      <c r="I38" s="33"/>
      <c r="J38" s="45"/>
    </row>
    <row r="39" spans="2:10" collapsed="1" x14ac:dyDescent="0.25">
      <c r="B39" s="61" t="s">
        <v>28</v>
      </c>
      <c r="C39" s="53"/>
      <c r="D39" s="53"/>
      <c r="E39" s="53"/>
      <c r="F39" s="53"/>
      <c r="G39" s="53"/>
      <c r="H39" s="53"/>
      <c r="I39" s="53"/>
      <c r="J39" s="53"/>
    </row>
    <row r="40" spans="2:10" ht="15.75" hidden="1" outlineLevel="1" x14ac:dyDescent="0.25">
      <c r="B40" s="48" t="s">
        <v>129</v>
      </c>
      <c r="C40" s="60" t="s">
        <v>557</v>
      </c>
      <c r="D40" s="50"/>
      <c r="E40" s="50"/>
      <c r="F40" s="50"/>
      <c r="G40" s="50"/>
      <c r="H40" s="50"/>
      <c r="I40" s="50"/>
      <c r="J40" s="51"/>
    </row>
    <row r="41" spans="2:10" ht="15" hidden="1" customHeight="1" outlineLevel="2" x14ac:dyDescent="0.25">
      <c r="B41" s="77"/>
      <c r="C41" s="77"/>
      <c r="D41" s="75"/>
      <c r="E41" s="33"/>
      <c r="F41" s="33"/>
      <c r="G41" s="77"/>
      <c r="H41" s="74"/>
      <c r="I41" s="75"/>
      <c r="J41" s="45"/>
    </row>
    <row r="42" spans="2:10" collapsed="1" x14ac:dyDescent="0.25">
      <c r="B42" s="61" t="s">
        <v>508</v>
      </c>
      <c r="C42" s="53"/>
      <c r="D42" s="53"/>
      <c r="E42" s="53"/>
      <c r="F42" s="53"/>
      <c r="G42" s="53"/>
      <c r="H42" s="53"/>
      <c r="I42" s="53"/>
      <c r="J42" s="53"/>
    </row>
    <row r="43" spans="2:10" ht="15.75" hidden="1" outlineLevel="1" collapsed="1" x14ac:dyDescent="0.25">
      <c r="B43" s="48" t="s">
        <v>137</v>
      </c>
      <c r="C43" s="60" t="s">
        <v>130</v>
      </c>
      <c r="D43" s="50"/>
      <c r="E43" s="50"/>
      <c r="F43" s="50"/>
      <c r="G43" s="50"/>
      <c r="H43" s="50"/>
      <c r="I43" s="50"/>
      <c r="J43" s="51"/>
    </row>
    <row r="44" spans="2:10" ht="90" hidden="1" outlineLevel="2" x14ac:dyDescent="0.25">
      <c r="B44" s="45" t="s">
        <v>142</v>
      </c>
      <c r="C44" s="84">
        <v>164</v>
      </c>
      <c r="D44" s="33" t="s">
        <v>133</v>
      </c>
      <c r="E44" s="33" t="s">
        <v>573</v>
      </c>
      <c r="F44" s="33" t="s">
        <v>135</v>
      </c>
      <c r="G44" s="45" t="s">
        <v>93</v>
      </c>
      <c r="H44" s="40"/>
      <c r="I44" s="33" t="s">
        <v>16</v>
      </c>
      <c r="J44" s="45"/>
    </row>
    <row r="45" spans="2:10" ht="45" hidden="1" outlineLevel="2" x14ac:dyDescent="0.25">
      <c r="B45" s="45" t="s">
        <v>634</v>
      </c>
      <c r="C45" s="84">
        <v>165</v>
      </c>
      <c r="D45" s="82" t="s">
        <v>149</v>
      </c>
      <c r="E45" s="33" t="s">
        <v>574</v>
      </c>
      <c r="F45" s="33" t="s">
        <v>151</v>
      </c>
      <c r="G45" s="45" t="s">
        <v>93</v>
      </c>
      <c r="H45" s="40"/>
      <c r="I45" s="33" t="s">
        <v>16</v>
      </c>
      <c r="J45" s="45"/>
    </row>
    <row r="46" spans="2:10" ht="15.75" hidden="1" outlineLevel="2" x14ac:dyDescent="0.25">
      <c r="B46" s="45"/>
      <c r="C46" s="84"/>
      <c r="D46" s="33"/>
      <c r="E46" s="33"/>
      <c r="F46" s="85"/>
      <c r="G46" s="45"/>
      <c r="H46" s="40"/>
      <c r="I46" s="33"/>
      <c r="J46" s="45"/>
    </row>
    <row r="47" spans="2:10" ht="15.75" hidden="1" outlineLevel="2" x14ac:dyDescent="0.25">
      <c r="B47" s="45"/>
      <c r="C47" s="84"/>
      <c r="D47" s="33"/>
      <c r="E47" s="33"/>
      <c r="F47" s="85"/>
      <c r="G47" s="45"/>
      <c r="H47" s="40"/>
      <c r="I47" s="33"/>
      <c r="J47" s="45"/>
    </row>
    <row r="48" spans="2:10" ht="15.75" hidden="1" outlineLevel="2" x14ac:dyDescent="0.25">
      <c r="B48" s="45"/>
      <c r="C48" s="84"/>
      <c r="D48" s="33"/>
      <c r="E48" s="33"/>
      <c r="F48" s="85"/>
      <c r="G48" s="45"/>
      <c r="H48" s="40"/>
      <c r="I48" s="33"/>
      <c r="J48" s="45"/>
    </row>
    <row r="49" spans="2:10" ht="15.75" hidden="1" outlineLevel="2" x14ac:dyDescent="0.25">
      <c r="B49" s="45"/>
      <c r="C49" s="84"/>
      <c r="D49" s="33"/>
      <c r="E49" s="33"/>
      <c r="F49" s="85"/>
      <c r="G49" s="45"/>
      <c r="H49" s="40"/>
      <c r="I49" s="33"/>
      <c r="J49" s="45"/>
    </row>
    <row r="50" spans="2:10" ht="15.75" hidden="1" outlineLevel="2" x14ac:dyDescent="0.25">
      <c r="B50" s="45"/>
      <c r="C50" s="84"/>
      <c r="D50" s="33"/>
      <c r="E50" s="33"/>
      <c r="F50" s="85"/>
      <c r="G50" s="45"/>
      <c r="H50" s="40"/>
      <c r="I50" s="33"/>
      <c r="J50" s="45"/>
    </row>
    <row r="51" spans="2:10" ht="15.75" customHeight="1" collapsed="1" x14ac:dyDescent="0.25">
      <c r="B51" s="61" t="s">
        <v>527</v>
      </c>
      <c r="C51" s="61"/>
      <c r="D51" s="61"/>
      <c r="E51" s="61"/>
      <c r="F51" s="61"/>
      <c r="G51" s="61"/>
      <c r="H51" s="61"/>
      <c r="I51" s="61"/>
      <c r="J51" s="61"/>
    </row>
    <row r="52" spans="2:10" ht="15.75" hidden="1" outlineLevel="1" collapsed="1" x14ac:dyDescent="0.25">
      <c r="B52" s="48"/>
      <c r="C52" s="60"/>
      <c r="D52" s="50"/>
      <c r="E52" s="50"/>
      <c r="F52" s="50"/>
      <c r="G52" s="50"/>
      <c r="H52" s="50"/>
      <c r="I52" s="50"/>
      <c r="J52" s="51"/>
    </row>
    <row r="53" spans="2:10" ht="15.75" hidden="1" outlineLevel="2" x14ac:dyDescent="0.25">
      <c r="B53" s="45"/>
      <c r="C53" s="46"/>
      <c r="D53" s="33"/>
      <c r="E53" s="33"/>
      <c r="F53" s="33"/>
      <c r="G53" s="45"/>
      <c r="H53" s="40"/>
      <c r="I53" s="33"/>
      <c r="J53" s="45"/>
    </row>
    <row r="54" spans="2:10" ht="15.75" hidden="1" outlineLevel="2" x14ac:dyDescent="0.25">
      <c r="B54" s="45"/>
      <c r="C54" s="46"/>
      <c r="D54" s="33"/>
      <c r="E54" s="33"/>
      <c r="F54" s="33"/>
      <c r="G54" s="45"/>
      <c r="H54" s="40"/>
      <c r="I54" s="33"/>
      <c r="J54" s="45"/>
    </row>
    <row r="55" spans="2:10" ht="15.75" hidden="1" outlineLevel="2" x14ac:dyDescent="0.25">
      <c r="B55" s="45"/>
      <c r="C55" s="46"/>
      <c r="D55" s="33"/>
      <c r="E55" s="33"/>
      <c r="F55" s="33"/>
      <c r="G55" s="45"/>
      <c r="H55" s="40"/>
      <c r="I55" s="33"/>
      <c r="J55" s="45"/>
    </row>
    <row r="56" spans="2:10" collapsed="1" x14ac:dyDescent="0.25">
      <c r="B56" s="61" t="s">
        <v>528</v>
      </c>
      <c r="C56" s="61"/>
      <c r="D56" s="61"/>
      <c r="E56" s="61"/>
      <c r="F56" s="61"/>
      <c r="G56" s="61"/>
      <c r="H56" s="61"/>
      <c r="I56" s="61"/>
      <c r="J56" s="61"/>
    </row>
    <row r="57" spans="2:10" ht="15.75" hidden="1" outlineLevel="1" collapsed="1" x14ac:dyDescent="0.25">
      <c r="B57" s="48"/>
      <c r="C57" s="60"/>
      <c r="D57" s="50"/>
      <c r="E57" s="50"/>
      <c r="F57" s="50"/>
      <c r="G57" s="50"/>
      <c r="H57" s="50"/>
      <c r="I57" s="50"/>
      <c r="J57" s="51"/>
    </row>
    <row r="58" spans="2:10" ht="15.75" hidden="1" outlineLevel="2" x14ac:dyDescent="0.25">
      <c r="B58" s="45"/>
      <c r="C58" s="46"/>
      <c r="D58" s="33"/>
      <c r="E58" s="33"/>
      <c r="F58" s="33"/>
      <c r="G58" s="45"/>
      <c r="H58" s="40"/>
      <c r="I58" s="33"/>
      <c r="J58" s="45"/>
    </row>
    <row r="59" spans="2:10" ht="15.75" hidden="1" outlineLevel="2" x14ac:dyDescent="0.25">
      <c r="B59" s="45"/>
      <c r="C59" s="46"/>
      <c r="D59" s="33"/>
      <c r="E59" s="33"/>
      <c r="F59" s="33"/>
      <c r="G59" s="45"/>
      <c r="H59" s="40"/>
      <c r="I59" s="33"/>
      <c r="J59" s="45"/>
    </row>
    <row r="60" spans="2:10" collapsed="1" x14ac:dyDescent="0.25">
      <c r="B60" s="61" t="s">
        <v>529</v>
      </c>
      <c r="C60" s="61"/>
      <c r="D60" s="61"/>
      <c r="E60" s="61"/>
      <c r="F60" s="61"/>
      <c r="G60" s="61"/>
      <c r="H60" s="61"/>
      <c r="I60" s="61"/>
      <c r="J60" s="61"/>
    </row>
    <row r="61" spans="2:10" ht="15.75" hidden="1" outlineLevel="1" collapsed="1" x14ac:dyDescent="0.25">
      <c r="B61" s="48"/>
      <c r="C61" s="60"/>
      <c r="D61" s="50"/>
      <c r="E61" s="50"/>
      <c r="F61" s="50"/>
      <c r="G61" s="50"/>
      <c r="H61" s="50"/>
      <c r="I61" s="50"/>
      <c r="J61" s="51"/>
    </row>
    <row r="62" spans="2:10" ht="15.75" hidden="1" outlineLevel="2" x14ac:dyDescent="0.25">
      <c r="B62" s="45"/>
      <c r="C62" s="46"/>
      <c r="D62" s="33"/>
      <c r="E62" s="33"/>
      <c r="F62" s="33"/>
      <c r="G62" s="45"/>
      <c r="H62" s="40"/>
      <c r="I62" s="33"/>
      <c r="J62" s="45"/>
    </row>
    <row r="63" spans="2:10" ht="15.75" hidden="1" outlineLevel="2" x14ac:dyDescent="0.25">
      <c r="B63" s="45"/>
      <c r="C63" s="46"/>
      <c r="D63" s="33"/>
      <c r="E63" s="33"/>
      <c r="F63" s="62"/>
      <c r="G63" s="45"/>
      <c r="H63" s="40"/>
      <c r="I63" s="33"/>
      <c r="J63" s="45"/>
    </row>
    <row r="64" spans="2:10" collapsed="1" x14ac:dyDescent="0.25">
      <c r="B64" s="61" t="s">
        <v>530</v>
      </c>
      <c r="C64" s="61"/>
      <c r="D64" s="61"/>
      <c r="E64" s="61"/>
      <c r="F64" s="61"/>
      <c r="G64" s="61"/>
      <c r="H64" s="61"/>
      <c r="I64" s="61"/>
      <c r="J64" s="61"/>
    </row>
    <row r="65" spans="2:11" ht="15.75" hidden="1" outlineLevel="1" collapsed="1" x14ac:dyDescent="0.25">
      <c r="B65" s="48"/>
      <c r="C65" s="60"/>
      <c r="D65" s="50"/>
      <c r="E65" s="50"/>
      <c r="F65" s="50"/>
      <c r="G65" s="50"/>
      <c r="H65" s="50"/>
      <c r="I65" s="50"/>
      <c r="J65" s="51"/>
    </row>
    <row r="66" spans="2:11" ht="15.75" hidden="1" outlineLevel="2" x14ac:dyDescent="0.25">
      <c r="B66" s="45"/>
      <c r="C66" s="46"/>
      <c r="D66" s="33"/>
      <c r="E66" s="33"/>
      <c r="F66" s="33"/>
      <c r="G66" s="45"/>
      <c r="H66" s="40"/>
      <c r="I66" s="33"/>
      <c r="J66" s="45"/>
    </row>
    <row r="67" spans="2:11" ht="15.75" hidden="1" outlineLevel="2" x14ac:dyDescent="0.25">
      <c r="B67" s="45"/>
      <c r="C67" s="46"/>
      <c r="D67" s="33"/>
      <c r="E67" s="33"/>
      <c r="F67" s="33"/>
      <c r="G67" s="45"/>
      <c r="H67" s="40"/>
      <c r="I67" s="33"/>
      <c r="J67" s="45"/>
    </row>
    <row r="68" spans="2:11" ht="15.75" hidden="1" outlineLevel="2" x14ac:dyDescent="0.25">
      <c r="B68" s="45"/>
      <c r="C68" s="46"/>
      <c r="D68" s="33"/>
      <c r="E68" s="33"/>
      <c r="F68" s="33"/>
      <c r="G68" s="45"/>
      <c r="H68" s="40"/>
      <c r="I68" s="33"/>
      <c r="J68" s="45"/>
    </row>
    <row r="69" spans="2:11" ht="15.75" hidden="1" outlineLevel="1" collapsed="1" x14ac:dyDescent="0.25">
      <c r="B69" s="48"/>
      <c r="C69" s="60"/>
      <c r="D69" s="50"/>
      <c r="E69" s="50"/>
      <c r="F69" s="50"/>
      <c r="G69" s="50"/>
      <c r="H69" s="50"/>
      <c r="I69" s="50"/>
      <c r="J69" s="51"/>
    </row>
    <row r="70" spans="2:11" ht="15" hidden="1" customHeight="1" outlineLevel="2" x14ac:dyDescent="0.25">
      <c r="B70" s="77"/>
      <c r="C70" s="75"/>
      <c r="D70" s="75"/>
      <c r="E70" s="33"/>
      <c r="F70" s="33"/>
      <c r="G70" s="77"/>
      <c r="H70" s="74"/>
      <c r="I70" s="75"/>
      <c r="J70" s="45"/>
    </row>
    <row r="71" spans="2:11" collapsed="1" x14ac:dyDescent="0.25">
      <c r="B71" s="61" t="s">
        <v>43</v>
      </c>
      <c r="C71" s="61"/>
      <c r="D71" s="61"/>
      <c r="E71" s="61"/>
      <c r="F71" s="61"/>
      <c r="G71" s="61"/>
      <c r="H71" s="61"/>
      <c r="I71" s="61"/>
      <c r="J71" s="61"/>
    </row>
    <row r="72" spans="2:11" ht="15.75" hidden="1" outlineLevel="1" collapsed="1" x14ac:dyDescent="0.25">
      <c r="B72" s="48" t="s">
        <v>152</v>
      </c>
      <c r="C72" s="60" t="s">
        <v>106</v>
      </c>
      <c r="D72" s="50"/>
      <c r="E72" s="50"/>
      <c r="F72" s="50"/>
      <c r="G72" s="50"/>
      <c r="H72" s="50"/>
      <c r="I72" s="50"/>
      <c r="J72" s="51"/>
    </row>
    <row r="73" spans="2:11" ht="30" hidden="1" outlineLevel="2" x14ac:dyDescent="0.25">
      <c r="B73" s="109" t="s">
        <v>154</v>
      </c>
      <c r="C73" s="109">
        <v>166</v>
      </c>
      <c r="D73" s="110" t="s">
        <v>623</v>
      </c>
      <c r="E73" s="33" t="s">
        <v>627</v>
      </c>
      <c r="F73" s="33"/>
      <c r="G73" s="109" t="s">
        <v>93</v>
      </c>
      <c r="H73" s="111"/>
      <c r="I73" s="108" t="s">
        <v>104</v>
      </c>
      <c r="J73" s="45"/>
      <c r="K73" s="38" t="s">
        <v>637</v>
      </c>
    </row>
    <row r="74" spans="2:11" ht="15" hidden="1" customHeight="1" outlineLevel="2" x14ac:dyDescent="0.25">
      <c r="B74" s="109"/>
      <c r="C74" s="109"/>
      <c r="D74" s="110"/>
      <c r="E74" s="33" t="s">
        <v>600</v>
      </c>
      <c r="F74" s="33" t="s">
        <v>614</v>
      </c>
      <c r="G74" s="109"/>
      <c r="H74" s="111"/>
      <c r="I74" s="108"/>
      <c r="J74" s="45"/>
    </row>
    <row r="75" spans="2:11" ht="15" hidden="1" customHeight="1" outlineLevel="2" x14ac:dyDescent="0.25">
      <c r="B75" s="109"/>
      <c r="C75" s="109"/>
      <c r="D75" s="110"/>
      <c r="E75" s="33" t="s">
        <v>615</v>
      </c>
      <c r="F75" s="33" t="s">
        <v>616</v>
      </c>
      <c r="G75" s="109"/>
      <c r="H75" s="111"/>
      <c r="I75" s="108"/>
      <c r="J75" s="45"/>
    </row>
    <row r="76" spans="2:11" hidden="1" outlineLevel="2" x14ac:dyDescent="0.25">
      <c r="B76" s="109"/>
      <c r="C76" s="109"/>
      <c r="D76" s="110"/>
      <c r="E76" s="33" t="s">
        <v>617</v>
      </c>
      <c r="F76" s="33" t="s">
        <v>618</v>
      </c>
      <c r="G76" s="109"/>
      <c r="H76" s="111"/>
      <c r="I76" s="108"/>
      <c r="J76" s="45"/>
    </row>
    <row r="77" spans="2:11" ht="45" hidden="1" outlineLevel="2" x14ac:dyDescent="0.25">
      <c r="B77" s="109"/>
      <c r="C77" s="109"/>
      <c r="D77" s="110"/>
      <c r="E77" s="33" t="s">
        <v>619</v>
      </c>
      <c r="F77" s="33" t="s">
        <v>621</v>
      </c>
      <c r="G77" s="109"/>
      <c r="H77" s="111"/>
      <c r="I77" s="108"/>
      <c r="J77" s="45"/>
    </row>
    <row r="78" spans="2:11" ht="45" hidden="1" outlineLevel="2" x14ac:dyDescent="0.25">
      <c r="B78" s="109"/>
      <c r="C78" s="109"/>
      <c r="D78" s="110"/>
      <c r="E78" s="33" t="s">
        <v>620</v>
      </c>
      <c r="F78" s="33" t="s">
        <v>622</v>
      </c>
      <c r="G78" s="109"/>
      <c r="H78" s="111"/>
      <c r="I78" s="108"/>
      <c r="J78" s="45"/>
    </row>
    <row r="79" spans="2:11" ht="30" hidden="1" outlineLevel="2" x14ac:dyDescent="0.25">
      <c r="B79" s="109" t="s">
        <v>155</v>
      </c>
      <c r="C79" s="109">
        <v>167</v>
      </c>
      <c r="D79" s="110" t="s">
        <v>624</v>
      </c>
      <c r="E79" s="33" t="s">
        <v>628</v>
      </c>
      <c r="F79" s="33"/>
      <c r="G79" s="109" t="s">
        <v>93</v>
      </c>
      <c r="H79" s="111"/>
      <c r="I79" s="108" t="s">
        <v>104</v>
      </c>
      <c r="J79" s="45"/>
    </row>
    <row r="80" spans="2:11" ht="15" hidden="1" customHeight="1" outlineLevel="2" x14ac:dyDescent="0.25">
      <c r="B80" s="109"/>
      <c r="C80" s="109"/>
      <c r="D80" s="110"/>
      <c r="E80" s="33" t="s">
        <v>625</v>
      </c>
      <c r="F80" s="33" t="s">
        <v>614</v>
      </c>
      <c r="G80" s="109"/>
      <c r="H80" s="111"/>
      <c r="I80" s="108"/>
      <c r="J80" s="45"/>
    </row>
    <row r="81" spans="2:10" ht="15" hidden="1" customHeight="1" outlineLevel="2" x14ac:dyDescent="0.25">
      <c r="B81" s="109"/>
      <c r="C81" s="109"/>
      <c r="D81" s="110"/>
      <c r="E81" s="33" t="s">
        <v>615</v>
      </c>
      <c r="F81" s="33" t="s">
        <v>616</v>
      </c>
      <c r="G81" s="109"/>
      <c r="H81" s="111"/>
      <c r="I81" s="108"/>
      <c r="J81" s="45"/>
    </row>
    <row r="82" spans="2:10" ht="15" hidden="1" customHeight="1" outlineLevel="2" x14ac:dyDescent="0.25">
      <c r="B82" s="109"/>
      <c r="C82" s="109"/>
      <c r="D82" s="110"/>
      <c r="E82" s="33" t="s">
        <v>617</v>
      </c>
      <c r="F82" s="33" t="s">
        <v>618</v>
      </c>
      <c r="G82" s="109"/>
      <c r="H82" s="111"/>
      <c r="I82" s="108"/>
      <c r="J82" s="45"/>
    </row>
    <row r="83" spans="2:10" ht="45" hidden="1" outlineLevel="2" x14ac:dyDescent="0.25">
      <c r="B83" s="109"/>
      <c r="C83" s="109"/>
      <c r="D83" s="110"/>
      <c r="E83" s="33" t="s">
        <v>619</v>
      </c>
      <c r="F83" s="33" t="s">
        <v>621</v>
      </c>
      <c r="G83" s="109"/>
      <c r="H83" s="111"/>
      <c r="I83" s="108"/>
      <c r="J83" s="45"/>
    </row>
    <row r="84" spans="2:10" ht="45" hidden="1" outlineLevel="2" x14ac:dyDescent="0.25">
      <c r="B84" s="109"/>
      <c r="C84" s="109"/>
      <c r="D84" s="110"/>
      <c r="E84" s="33" t="s">
        <v>620</v>
      </c>
      <c r="F84" s="33" t="s">
        <v>622</v>
      </c>
      <c r="G84" s="109"/>
      <c r="H84" s="111"/>
      <c r="I84" s="108"/>
      <c r="J84" s="45"/>
    </row>
    <row r="85" spans="2:10" ht="30" hidden="1" outlineLevel="2" x14ac:dyDescent="0.25">
      <c r="B85" s="109" t="s">
        <v>287</v>
      </c>
      <c r="C85" s="109">
        <v>168</v>
      </c>
      <c r="D85" s="110" t="s">
        <v>626</v>
      </c>
      <c r="E85" s="33" t="s">
        <v>629</v>
      </c>
      <c r="F85" s="33"/>
      <c r="G85" s="109" t="s">
        <v>93</v>
      </c>
      <c r="H85" s="111"/>
      <c r="I85" s="108" t="s">
        <v>104</v>
      </c>
      <c r="J85" s="45"/>
    </row>
    <row r="86" spans="2:10" ht="15" hidden="1" customHeight="1" outlineLevel="2" x14ac:dyDescent="0.25">
      <c r="B86" s="109"/>
      <c r="C86" s="109"/>
      <c r="D86" s="110"/>
      <c r="E86" s="33" t="s">
        <v>630</v>
      </c>
      <c r="F86" s="33" t="s">
        <v>614</v>
      </c>
      <c r="G86" s="109"/>
      <c r="H86" s="111"/>
      <c r="I86" s="108"/>
      <c r="J86" s="45"/>
    </row>
    <row r="87" spans="2:10" ht="15" hidden="1" customHeight="1" outlineLevel="2" x14ac:dyDescent="0.25">
      <c r="B87" s="109"/>
      <c r="C87" s="109"/>
      <c r="D87" s="110"/>
      <c r="E87" s="33" t="s">
        <v>615</v>
      </c>
      <c r="F87" s="33" t="s">
        <v>616</v>
      </c>
      <c r="G87" s="109"/>
      <c r="H87" s="111"/>
      <c r="I87" s="108"/>
      <c r="J87" s="45"/>
    </row>
    <row r="88" spans="2:10" ht="15" hidden="1" customHeight="1" outlineLevel="2" x14ac:dyDescent="0.25">
      <c r="B88" s="109"/>
      <c r="C88" s="109"/>
      <c r="D88" s="110"/>
      <c r="E88" s="33" t="s">
        <v>617</v>
      </c>
      <c r="F88" s="33" t="s">
        <v>618</v>
      </c>
      <c r="G88" s="109"/>
      <c r="H88" s="111"/>
      <c r="I88" s="108"/>
      <c r="J88" s="45"/>
    </row>
    <row r="89" spans="2:10" ht="45" hidden="1" outlineLevel="2" x14ac:dyDescent="0.25">
      <c r="B89" s="109"/>
      <c r="C89" s="109"/>
      <c r="D89" s="110"/>
      <c r="E89" s="33" t="s">
        <v>619</v>
      </c>
      <c r="F89" s="33" t="s">
        <v>621</v>
      </c>
      <c r="G89" s="109"/>
      <c r="H89" s="111"/>
      <c r="I89" s="108"/>
      <c r="J89" s="45"/>
    </row>
    <row r="90" spans="2:10" ht="45" hidden="1" outlineLevel="2" x14ac:dyDescent="0.25">
      <c r="B90" s="109"/>
      <c r="C90" s="109"/>
      <c r="D90" s="110"/>
      <c r="E90" s="33" t="s">
        <v>620</v>
      </c>
      <c r="F90" s="33" t="s">
        <v>622</v>
      </c>
      <c r="G90" s="109"/>
      <c r="H90" s="111"/>
      <c r="I90" s="108"/>
      <c r="J90" s="45"/>
    </row>
    <row r="91" spans="2:10" ht="30" hidden="1" outlineLevel="2" x14ac:dyDescent="0.25">
      <c r="B91" s="99" t="s">
        <v>311</v>
      </c>
      <c r="C91" s="99">
        <v>169</v>
      </c>
      <c r="D91" s="102" t="s">
        <v>633</v>
      </c>
      <c r="E91" s="33" t="s">
        <v>631</v>
      </c>
      <c r="F91" s="33"/>
      <c r="G91" s="99" t="s">
        <v>93</v>
      </c>
      <c r="H91" s="105"/>
      <c r="I91" s="108" t="s">
        <v>104</v>
      </c>
      <c r="J91" s="45"/>
    </row>
    <row r="92" spans="2:10" ht="15" hidden="1" customHeight="1" outlineLevel="2" x14ac:dyDescent="0.25">
      <c r="B92" s="100"/>
      <c r="C92" s="100"/>
      <c r="D92" s="103"/>
      <c r="E92" s="33" t="s">
        <v>632</v>
      </c>
      <c r="F92" s="33" t="s">
        <v>614</v>
      </c>
      <c r="G92" s="100"/>
      <c r="H92" s="106"/>
      <c r="I92" s="108"/>
      <c r="J92" s="45"/>
    </row>
    <row r="93" spans="2:10" ht="15" hidden="1" customHeight="1" outlineLevel="2" x14ac:dyDescent="0.25">
      <c r="B93" s="100"/>
      <c r="C93" s="100"/>
      <c r="D93" s="103"/>
      <c r="E93" s="33" t="s">
        <v>615</v>
      </c>
      <c r="F93" s="33" t="s">
        <v>616</v>
      </c>
      <c r="G93" s="100"/>
      <c r="H93" s="106"/>
      <c r="I93" s="108"/>
      <c r="J93" s="45"/>
    </row>
    <row r="94" spans="2:10" ht="15" hidden="1" customHeight="1" outlineLevel="2" x14ac:dyDescent="0.25">
      <c r="B94" s="100"/>
      <c r="C94" s="100"/>
      <c r="D94" s="103"/>
      <c r="E94" s="33" t="s">
        <v>617</v>
      </c>
      <c r="F94" s="33" t="s">
        <v>618</v>
      </c>
      <c r="G94" s="100"/>
      <c r="H94" s="106"/>
      <c r="I94" s="108"/>
      <c r="J94" s="45"/>
    </row>
    <row r="95" spans="2:10" ht="45" hidden="1" outlineLevel="2" x14ac:dyDescent="0.25">
      <c r="B95" s="100"/>
      <c r="C95" s="100"/>
      <c r="D95" s="103"/>
      <c r="E95" s="33" t="s">
        <v>619</v>
      </c>
      <c r="F95" s="33" t="s">
        <v>621</v>
      </c>
      <c r="G95" s="100"/>
      <c r="H95" s="106"/>
      <c r="I95" s="108"/>
      <c r="J95" s="45"/>
    </row>
    <row r="96" spans="2:10" ht="45" hidden="1" outlineLevel="2" x14ac:dyDescent="0.25">
      <c r="B96" s="100"/>
      <c r="C96" s="100"/>
      <c r="D96" s="103"/>
      <c r="E96" s="33" t="s">
        <v>620</v>
      </c>
      <c r="F96" s="33" t="s">
        <v>622</v>
      </c>
      <c r="G96" s="100"/>
      <c r="H96" s="106"/>
      <c r="I96" s="108"/>
      <c r="J96" s="45"/>
    </row>
    <row r="97" spans="2:10" ht="15.75" hidden="1" outlineLevel="1" collapsed="1" x14ac:dyDescent="0.25">
      <c r="B97" s="48" t="s">
        <v>160</v>
      </c>
      <c r="C97" s="60" t="s">
        <v>109</v>
      </c>
      <c r="D97" s="50"/>
      <c r="E97" s="50"/>
      <c r="F97" s="50"/>
      <c r="G97" s="50"/>
      <c r="H97" s="50"/>
      <c r="I97" s="50"/>
      <c r="J97" s="51"/>
    </row>
    <row r="98" spans="2:10" ht="105" hidden="1" outlineLevel="2" x14ac:dyDescent="0.25">
      <c r="B98" s="45" t="s">
        <v>162</v>
      </c>
      <c r="C98" s="46"/>
      <c r="D98" s="33" t="s">
        <v>297</v>
      </c>
      <c r="E98" s="33" t="s">
        <v>589</v>
      </c>
      <c r="F98" s="33" t="s">
        <v>351</v>
      </c>
      <c r="G98" s="45" t="s">
        <v>93</v>
      </c>
      <c r="H98" s="40"/>
      <c r="I98" s="33" t="s">
        <v>104</v>
      </c>
      <c r="J98" s="45"/>
    </row>
    <row r="99" spans="2:10" ht="120" hidden="1" outlineLevel="2" x14ac:dyDescent="0.25">
      <c r="B99" s="45" t="s">
        <v>163</v>
      </c>
      <c r="C99" s="46"/>
      <c r="D99" s="33" t="s">
        <v>299</v>
      </c>
      <c r="E99" s="33" t="s">
        <v>590</v>
      </c>
      <c r="F99" s="33" t="s">
        <v>352</v>
      </c>
      <c r="G99" s="45" t="s">
        <v>93</v>
      </c>
      <c r="H99" s="40"/>
      <c r="I99" s="33" t="s">
        <v>104</v>
      </c>
      <c r="J99" s="45"/>
    </row>
    <row r="100" spans="2:10" ht="120" hidden="1" outlineLevel="2" x14ac:dyDescent="0.25">
      <c r="B100" s="45" t="s">
        <v>184</v>
      </c>
      <c r="C100" s="46"/>
      <c r="D100" s="33" t="s">
        <v>298</v>
      </c>
      <c r="E100" s="33" t="s">
        <v>591</v>
      </c>
      <c r="F100" s="33" t="s">
        <v>352</v>
      </c>
      <c r="G100" s="45" t="s">
        <v>93</v>
      </c>
      <c r="H100" s="40"/>
      <c r="I100" s="33" t="s">
        <v>104</v>
      </c>
      <c r="J100" s="45"/>
    </row>
    <row r="101" spans="2:10" ht="120" hidden="1" outlineLevel="2" x14ac:dyDescent="0.25">
      <c r="B101" s="45" t="s">
        <v>306</v>
      </c>
      <c r="C101" s="46">
        <v>93</v>
      </c>
      <c r="D101" s="33" t="s">
        <v>307</v>
      </c>
      <c r="E101" s="33" t="s">
        <v>592</v>
      </c>
      <c r="F101" s="33" t="s">
        <v>353</v>
      </c>
      <c r="G101" s="45" t="s">
        <v>93</v>
      </c>
      <c r="H101" s="40"/>
      <c r="I101" s="33" t="s">
        <v>104</v>
      </c>
      <c r="J101" s="45"/>
    </row>
    <row r="102" spans="2:10" collapsed="1" x14ac:dyDescent="0.25">
      <c r="B102" s="61" t="s">
        <v>80</v>
      </c>
      <c r="C102" s="61"/>
      <c r="D102" s="61"/>
      <c r="E102" s="61"/>
      <c r="F102" s="61"/>
      <c r="G102" s="61"/>
      <c r="H102" s="61"/>
      <c r="I102" s="61"/>
      <c r="J102" s="61"/>
    </row>
    <row r="103" spans="2:10" ht="15.75" hidden="1" customHeight="1" outlineLevel="1" x14ac:dyDescent="0.25">
      <c r="B103" s="48" t="s">
        <v>172</v>
      </c>
      <c r="C103" s="60" t="s">
        <v>354</v>
      </c>
      <c r="D103" s="50"/>
      <c r="E103" s="50"/>
      <c r="F103" s="50"/>
      <c r="G103" s="50"/>
      <c r="H103" s="50"/>
      <c r="I103" s="50"/>
      <c r="J103" s="51"/>
    </row>
    <row r="104" spans="2:10" ht="15" hidden="1" customHeight="1" outlineLevel="2" x14ac:dyDescent="0.25">
      <c r="B104" s="77"/>
      <c r="C104" s="77"/>
      <c r="D104" s="75"/>
      <c r="E104" s="33"/>
      <c r="F104" s="33"/>
      <c r="G104" s="77"/>
      <c r="H104" s="74"/>
      <c r="I104" s="75"/>
      <c r="J104" s="45"/>
    </row>
    <row r="105" spans="2:10" ht="15.75" hidden="1" customHeight="1" outlineLevel="2" x14ac:dyDescent="0.25">
      <c r="B105" s="78"/>
      <c r="C105" s="78"/>
      <c r="D105" s="76"/>
      <c r="E105" s="33"/>
      <c r="F105" s="33"/>
      <c r="G105" s="78"/>
      <c r="H105" s="79"/>
      <c r="I105" s="76"/>
      <c r="J105" s="45"/>
    </row>
    <row r="106" spans="2:10" ht="15" hidden="1" customHeight="1" outlineLevel="2" x14ac:dyDescent="0.25">
      <c r="B106" s="77"/>
      <c r="C106" s="77"/>
      <c r="D106" s="75"/>
      <c r="E106" s="33"/>
      <c r="F106" s="33"/>
      <c r="G106" s="77"/>
      <c r="H106" s="74"/>
      <c r="I106" s="75"/>
      <c r="J106" s="45"/>
    </row>
    <row r="107" spans="2:10" collapsed="1" x14ac:dyDescent="0.25">
      <c r="B107" s="61" t="s">
        <v>509</v>
      </c>
      <c r="C107" s="61"/>
      <c r="D107" s="61"/>
      <c r="E107" s="61"/>
      <c r="F107" s="61"/>
      <c r="G107" s="61"/>
      <c r="H107" s="61"/>
      <c r="I107" s="61"/>
      <c r="J107" s="61"/>
    </row>
    <row r="108" spans="2:10" ht="15.75" hidden="1" outlineLevel="1" collapsed="1" x14ac:dyDescent="0.25">
      <c r="B108" s="48" t="s">
        <v>186</v>
      </c>
      <c r="C108" s="60" t="s">
        <v>138</v>
      </c>
      <c r="D108" s="50"/>
      <c r="E108" s="50"/>
      <c r="F108" s="50"/>
      <c r="G108" s="50"/>
      <c r="H108" s="50"/>
      <c r="I108" s="50"/>
      <c r="J108" s="51"/>
    </row>
    <row r="109" spans="2:10" ht="105" hidden="1" outlineLevel="2" x14ac:dyDescent="0.25">
      <c r="B109" s="45" t="s">
        <v>187</v>
      </c>
      <c r="C109" s="46">
        <v>170</v>
      </c>
      <c r="D109" s="33" t="s">
        <v>638</v>
      </c>
      <c r="E109" s="33" t="s">
        <v>589</v>
      </c>
      <c r="F109" s="33" t="s">
        <v>351</v>
      </c>
      <c r="G109" s="45" t="s">
        <v>93</v>
      </c>
      <c r="H109" s="40"/>
      <c r="I109" s="33" t="s">
        <v>104</v>
      </c>
      <c r="J109" s="45"/>
    </row>
    <row r="110" spans="2:10" ht="120" hidden="1" outlineLevel="2" x14ac:dyDescent="0.25">
      <c r="B110" s="45" t="s">
        <v>188</v>
      </c>
      <c r="C110" s="86">
        <v>171</v>
      </c>
      <c r="D110" s="33" t="s">
        <v>639</v>
      </c>
      <c r="E110" s="33" t="s">
        <v>590</v>
      </c>
      <c r="F110" s="33" t="s">
        <v>352</v>
      </c>
      <c r="G110" s="45" t="s">
        <v>93</v>
      </c>
      <c r="H110" s="40"/>
      <c r="I110" s="33" t="s">
        <v>104</v>
      </c>
      <c r="J110" s="45"/>
    </row>
    <row r="111" spans="2:10" ht="120" hidden="1" outlineLevel="2" x14ac:dyDescent="0.25">
      <c r="B111" s="45" t="s">
        <v>593</v>
      </c>
      <c r="C111" s="86">
        <v>172</v>
      </c>
      <c r="D111" s="33" t="s">
        <v>640</v>
      </c>
      <c r="E111" s="33" t="s">
        <v>591</v>
      </c>
      <c r="F111" s="33" t="s">
        <v>352</v>
      </c>
      <c r="G111" s="45" t="s">
        <v>93</v>
      </c>
      <c r="H111" s="40"/>
      <c r="I111" s="33" t="s">
        <v>104</v>
      </c>
      <c r="J111" s="45"/>
    </row>
    <row r="112" spans="2:10" ht="120" hidden="1" outlineLevel="2" x14ac:dyDescent="0.25">
      <c r="B112" s="45" t="s">
        <v>594</v>
      </c>
      <c r="C112" s="86">
        <v>173</v>
      </c>
      <c r="D112" s="33" t="s">
        <v>641</v>
      </c>
      <c r="E112" s="33" t="s">
        <v>592</v>
      </c>
      <c r="F112" s="33" t="s">
        <v>353</v>
      </c>
      <c r="G112" s="45" t="s">
        <v>93</v>
      </c>
      <c r="H112" s="40"/>
      <c r="I112" s="33" t="s">
        <v>104</v>
      </c>
      <c r="J112" s="45"/>
    </row>
    <row r="113" spans="2:10" ht="15" customHeight="1" collapsed="1" x14ac:dyDescent="0.25">
      <c r="B113" s="61" t="s">
        <v>524</v>
      </c>
      <c r="C113" s="61"/>
      <c r="D113" s="61"/>
      <c r="E113" s="61"/>
      <c r="F113" s="61"/>
      <c r="G113" s="61"/>
      <c r="H113" s="61"/>
      <c r="I113" s="61"/>
      <c r="J113" s="61"/>
    </row>
    <row r="114" spans="2:10" ht="15" hidden="1" customHeight="1" outlineLevel="1" collapsed="1" x14ac:dyDescent="0.25">
      <c r="B114" s="48" t="s">
        <v>189</v>
      </c>
      <c r="C114" s="60" t="s">
        <v>342</v>
      </c>
      <c r="D114" s="50"/>
      <c r="E114" s="50"/>
      <c r="F114" s="50"/>
      <c r="G114" s="50"/>
      <c r="H114" s="50"/>
      <c r="I114" s="50"/>
      <c r="J114" s="51"/>
    </row>
    <row r="115" spans="2:10" ht="90" hidden="1" outlineLevel="2" x14ac:dyDescent="0.25">
      <c r="B115" s="45" t="s">
        <v>190</v>
      </c>
      <c r="C115" s="86">
        <v>174</v>
      </c>
      <c r="D115" s="33" t="s">
        <v>380</v>
      </c>
      <c r="E115" s="33" t="s">
        <v>595</v>
      </c>
      <c r="F115" s="33" t="s">
        <v>596</v>
      </c>
      <c r="G115" s="45" t="s">
        <v>93</v>
      </c>
      <c r="H115" s="74"/>
      <c r="I115" s="75" t="s">
        <v>104</v>
      </c>
      <c r="J115" s="45"/>
    </row>
    <row r="116" spans="2:10" collapsed="1" x14ac:dyDescent="0.25">
      <c r="B116" s="61" t="s">
        <v>525</v>
      </c>
      <c r="C116" s="61"/>
      <c r="D116" s="61"/>
      <c r="E116" s="61"/>
      <c r="F116" s="61"/>
      <c r="G116" s="61"/>
      <c r="H116" s="61"/>
      <c r="I116" s="61"/>
      <c r="J116" s="61"/>
    </row>
    <row r="117" spans="2:10" ht="15.75" hidden="1" outlineLevel="1" collapsed="1" x14ac:dyDescent="0.25">
      <c r="B117" s="48" t="s">
        <v>193</v>
      </c>
      <c r="C117" s="60" t="s">
        <v>342</v>
      </c>
      <c r="D117" s="50"/>
      <c r="E117" s="50"/>
      <c r="F117" s="50"/>
      <c r="G117" s="50"/>
      <c r="H117" s="50"/>
      <c r="I117" s="50"/>
      <c r="J117" s="51"/>
    </row>
    <row r="118" spans="2:10" ht="75" hidden="1" outlineLevel="2" x14ac:dyDescent="0.25">
      <c r="B118" s="45" t="s">
        <v>194</v>
      </c>
      <c r="C118" s="86">
        <v>175</v>
      </c>
      <c r="D118" s="33" t="s">
        <v>597</v>
      </c>
      <c r="E118" s="33" t="s">
        <v>598</v>
      </c>
      <c r="F118" s="33" t="s">
        <v>599</v>
      </c>
      <c r="G118" s="45" t="s">
        <v>93</v>
      </c>
      <c r="H118" s="40"/>
      <c r="I118" s="33" t="s">
        <v>16</v>
      </c>
      <c r="J118" s="45"/>
    </row>
    <row r="119" spans="2:10" collapsed="1" x14ac:dyDescent="0.25">
      <c r="B119" s="61" t="s">
        <v>526</v>
      </c>
      <c r="C119" s="61"/>
      <c r="D119" s="61"/>
      <c r="E119" s="61"/>
      <c r="F119" s="61"/>
      <c r="G119" s="61"/>
      <c r="H119" s="61"/>
      <c r="I119" s="61"/>
      <c r="J119" s="61"/>
    </row>
    <row r="120" spans="2:10" ht="15.75" hidden="1" outlineLevel="1" x14ac:dyDescent="0.25">
      <c r="B120" s="48" t="s">
        <v>195</v>
      </c>
      <c r="C120" s="60" t="s">
        <v>540</v>
      </c>
      <c r="D120" s="58"/>
      <c r="E120" s="44"/>
      <c r="F120" s="44"/>
      <c r="G120" s="44"/>
      <c r="H120" s="59"/>
      <c r="I120" s="58"/>
      <c r="J120" s="44"/>
    </row>
    <row r="121" spans="2:10" ht="15.75" hidden="1" outlineLevel="2" x14ac:dyDescent="0.25">
      <c r="B121" s="45"/>
      <c r="C121" s="45"/>
      <c r="D121" s="45"/>
      <c r="E121" s="45"/>
      <c r="F121" s="45"/>
      <c r="G121" s="45"/>
      <c r="H121" s="40"/>
      <c r="I121" s="33"/>
      <c r="J121" s="45"/>
    </row>
    <row r="122" spans="2:10" ht="15.75" hidden="1" outlineLevel="2" x14ac:dyDescent="0.25">
      <c r="B122" s="45"/>
      <c r="C122" s="45"/>
      <c r="D122" s="45"/>
      <c r="E122" s="45"/>
      <c r="F122" s="45"/>
      <c r="G122" s="45"/>
      <c r="H122" s="40"/>
      <c r="I122" s="33"/>
      <c r="J122" s="45"/>
    </row>
    <row r="123" spans="2:10" collapsed="1" x14ac:dyDescent="0.25">
      <c r="B123" s="61" t="s">
        <v>510</v>
      </c>
      <c r="C123" s="61"/>
      <c r="D123" s="61"/>
      <c r="E123" s="61"/>
      <c r="F123" s="61"/>
      <c r="G123" s="61"/>
      <c r="H123" s="61"/>
      <c r="I123" s="61"/>
      <c r="J123" s="61"/>
    </row>
    <row r="124" spans="2:10" ht="15.75" hidden="1" outlineLevel="1" collapsed="1" x14ac:dyDescent="0.25">
      <c r="B124" s="48" t="s">
        <v>197</v>
      </c>
      <c r="C124" s="60" t="s">
        <v>535</v>
      </c>
      <c r="D124" s="58"/>
      <c r="E124" s="44"/>
      <c r="F124" s="44"/>
      <c r="G124" s="44"/>
      <c r="H124" s="59"/>
      <c r="I124" s="58"/>
      <c r="J124" s="44"/>
    </row>
    <row r="125" spans="2:10" ht="30" hidden="1" outlineLevel="2" x14ac:dyDescent="0.25">
      <c r="B125" s="99" t="s">
        <v>303</v>
      </c>
      <c r="C125" s="99"/>
      <c r="D125" s="102" t="s">
        <v>601</v>
      </c>
      <c r="E125" s="33" t="s">
        <v>602</v>
      </c>
      <c r="F125" s="33"/>
      <c r="G125" s="99" t="s">
        <v>93</v>
      </c>
      <c r="H125" s="105"/>
      <c r="I125" s="96" t="s">
        <v>456</v>
      </c>
      <c r="J125" s="45"/>
    </row>
    <row r="126" spans="2:10" hidden="1" outlineLevel="2" x14ac:dyDescent="0.25">
      <c r="B126" s="100"/>
      <c r="C126" s="100"/>
      <c r="D126" s="103"/>
      <c r="E126" s="33" t="s">
        <v>584</v>
      </c>
      <c r="F126" s="33"/>
      <c r="G126" s="100"/>
      <c r="H126" s="106"/>
      <c r="I126" s="97"/>
      <c r="J126" s="45"/>
    </row>
    <row r="127" spans="2:10" hidden="1" outlineLevel="2" x14ac:dyDescent="0.25">
      <c r="B127" s="100"/>
      <c r="C127" s="100"/>
      <c r="D127" s="103"/>
      <c r="E127" s="33" t="s">
        <v>585</v>
      </c>
      <c r="F127" s="33"/>
      <c r="G127" s="100"/>
      <c r="H127" s="106"/>
      <c r="I127" s="97"/>
      <c r="J127" s="45"/>
    </row>
    <row r="128" spans="2:10" hidden="1" outlineLevel="2" x14ac:dyDescent="0.25">
      <c r="B128" s="100"/>
      <c r="C128" s="100"/>
      <c r="D128" s="103"/>
      <c r="E128" s="33" t="s">
        <v>586</v>
      </c>
      <c r="F128" s="33"/>
      <c r="G128" s="100"/>
      <c r="H128" s="106"/>
      <c r="I128" s="97"/>
      <c r="J128" s="45"/>
    </row>
    <row r="129" spans="2:10" hidden="1" outlineLevel="2" x14ac:dyDescent="0.25">
      <c r="B129" s="100"/>
      <c r="C129" s="100"/>
      <c r="D129" s="103"/>
      <c r="E129" s="33" t="s">
        <v>603</v>
      </c>
      <c r="F129" s="33"/>
      <c r="G129" s="100"/>
      <c r="H129" s="106"/>
      <c r="I129" s="97"/>
      <c r="J129" s="45"/>
    </row>
    <row r="130" spans="2:10" ht="45" hidden="1" outlineLevel="2" x14ac:dyDescent="0.25">
      <c r="B130" s="101"/>
      <c r="C130" s="101"/>
      <c r="D130" s="104"/>
      <c r="E130" s="33" t="s">
        <v>604</v>
      </c>
      <c r="F130" s="33" t="s">
        <v>375</v>
      </c>
      <c r="G130" s="101"/>
      <c r="H130" s="107"/>
      <c r="I130" s="98"/>
      <c r="J130" s="45"/>
    </row>
    <row r="131" spans="2:10" ht="15.75" hidden="1" outlineLevel="1" collapsed="1" x14ac:dyDescent="0.25">
      <c r="B131" s="48" t="s">
        <v>318</v>
      </c>
      <c r="C131" s="60" t="s">
        <v>572</v>
      </c>
      <c r="D131" s="58"/>
      <c r="E131" s="44"/>
      <c r="F131" s="44"/>
      <c r="G131" s="44"/>
      <c r="H131" s="59"/>
      <c r="I131" s="58"/>
      <c r="J131" s="44"/>
    </row>
    <row r="132" spans="2:10" ht="30" hidden="1" outlineLevel="2" x14ac:dyDescent="0.25">
      <c r="B132" s="99" t="s">
        <v>335</v>
      </c>
      <c r="C132" s="99"/>
      <c r="D132" s="102" t="s">
        <v>605</v>
      </c>
      <c r="E132" s="33" t="s">
        <v>606</v>
      </c>
      <c r="F132" s="33"/>
      <c r="G132" s="99" t="s">
        <v>93</v>
      </c>
      <c r="H132" s="105"/>
      <c r="I132" s="96" t="s">
        <v>456</v>
      </c>
      <c r="J132" s="45"/>
    </row>
    <row r="133" spans="2:10" hidden="1" outlineLevel="2" x14ac:dyDescent="0.25">
      <c r="B133" s="100"/>
      <c r="C133" s="100"/>
      <c r="D133" s="103"/>
      <c r="E133" s="33" t="s">
        <v>584</v>
      </c>
      <c r="F133" s="33"/>
      <c r="G133" s="100"/>
      <c r="H133" s="106"/>
      <c r="I133" s="97"/>
      <c r="J133" s="45"/>
    </row>
    <row r="134" spans="2:10" hidden="1" outlineLevel="2" x14ac:dyDescent="0.25">
      <c r="B134" s="100"/>
      <c r="C134" s="100"/>
      <c r="D134" s="103"/>
      <c r="E134" s="33" t="s">
        <v>607</v>
      </c>
      <c r="F134" s="33"/>
      <c r="G134" s="100"/>
      <c r="H134" s="106"/>
      <c r="I134" s="97"/>
      <c r="J134" s="45"/>
    </row>
    <row r="135" spans="2:10" hidden="1" outlineLevel="2" x14ac:dyDescent="0.25">
      <c r="B135" s="100"/>
      <c r="C135" s="100"/>
      <c r="D135" s="103"/>
      <c r="E135" s="33" t="s">
        <v>586</v>
      </c>
      <c r="F135" s="33"/>
      <c r="G135" s="100"/>
      <c r="H135" s="106"/>
      <c r="I135" s="97"/>
      <c r="J135" s="45"/>
    </row>
    <row r="136" spans="2:10" hidden="1" outlineLevel="2" x14ac:dyDescent="0.25">
      <c r="B136" s="100"/>
      <c r="C136" s="100"/>
      <c r="D136" s="103"/>
      <c r="E136" s="33" t="s">
        <v>603</v>
      </c>
      <c r="F136" s="33"/>
      <c r="G136" s="100"/>
      <c r="H136" s="106"/>
      <c r="I136" s="97"/>
      <c r="J136" s="45"/>
    </row>
    <row r="137" spans="2:10" ht="45" hidden="1" outlineLevel="2" x14ac:dyDescent="0.25">
      <c r="B137" s="101"/>
      <c r="C137" s="101"/>
      <c r="D137" s="104"/>
      <c r="E137" s="33" t="s">
        <v>604</v>
      </c>
      <c r="F137" s="33" t="s">
        <v>375</v>
      </c>
      <c r="G137" s="101"/>
      <c r="H137" s="107"/>
      <c r="I137" s="98"/>
      <c r="J137" s="45"/>
    </row>
    <row r="138" spans="2:10" ht="15.75" hidden="1" outlineLevel="1" collapsed="1" x14ac:dyDescent="0.25">
      <c r="B138" s="48" t="s">
        <v>341</v>
      </c>
      <c r="C138" s="60" t="s">
        <v>538</v>
      </c>
      <c r="D138" s="58"/>
      <c r="E138" s="44"/>
      <c r="F138" s="44"/>
      <c r="G138" s="44"/>
      <c r="H138" s="59"/>
      <c r="I138" s="58"/>
      <c r="J138" s="44"/>
    </row>
    <row r="139" spans="2:10" ht="30" hidden="1" outlineLevel="2" x14ac:dyDescent="0.25">
      <c r="B139" s="99" t="s">
        <v>347</v>
      </c>
      <c r="C139" s="99"/>
      <c r="D139" s="102" t="s">
        <v>608</v>
      </c>
      <c r="E139" s="33" t="s">
        <v>609</v>
      </c>
      <c r="F139" s="33"/>
      <c r="G139" s="99" t="s">
        <v>93</v>
      </c>
      <c r="H139" s="105"/>
      <c r="I139" s="96" t="s">
        <v>456</v>
      </c>
      <c r="J139" s="45"/>
    </row>
    <row r="140" spans="2:10" hidden="1" outlineLevel="2" x14ac:dyDescent="0.25">
      <c r="B140" s="100"/>
      <c r="C140" s="100"/>
      <c r="D140" s="103"/>
      <c r="E140" s="33" t="s">
        <v>584</v>
      </c>
      <c r="F140" s="33"/>
      <c r="G140" s="100"/>
      <c r="H140" s="106"/>
      <c r="I140" s="97"/>
      <c r="J140" s="45"/>
    </row>
    <row r="141" spans="2:10" hidden="1" outlineLevel="2" x14ac:dyDescent="0.25">
      <c r="B141" s="100"/>
      <c r="C141" s="100"/>
      <c r="D141" s="103"/>
      <c r="E141" s="33" t="s">
        <v>610</v>
      </c>
      <c r="F141" s="33"/>
      <c r="G141" s="100"/>
      <c r="H141" s="106"/>
      <c r="I141" s="97"/>
      <c r="J141" s="45"/>
    </row>
    <row r="142" spans="2:10" hidden="1" outlineLevel="2" x14ac:dyDescent="0.25">
      <c r="B142" s="100"/>
      <c r="C142" s="100"/>
      <c r="D142" s="103"/>
      <c r="E142" s="33" t="s">
        <v>586</v>
      </c>
      <c r="F142" s="33"/>
      <c r="G142" s="100"/>
      <c r="H142" s="106"/>
      <c r="I142" s="97"/>
      <c r="J142" s="45"/>
    </row>
    <row r="143" spans="2:10" hidden="1" outlineLevel="2" x14ac:dyDescent="0.25">
      <c r="B143" s="100"/>
      <c r="C143" s="100"/>
      <c r="D143" s="103"/>
      <c r="E143" s="33" t="s">
        <v>603</v>
      </c>
      <c r="F143" s="33"/>
      <c r="G143" s="100"/>
      <c r="H143" s="106"/>
      <c r="I143" s="97"/>
      <c r="J143" s="45"/>
    </row>
    <row r="144" spans="2:10" ht="45" hidden="1" outlineLevel="2" x14ac:dyDescent="0.25">
      <c r="B144" s="101"/>
      <c r="C144" s="101"/>
      <c r="D144" s="104"/>
      <c r="E144" s="33" t="s">
        <v>604</v>
      </c>
      <c r="F144" s="33" t="s">
        <v>375</v>
      </c>
      <c r="G144" s="101"/>
      <c r="H144" s="107"/>
      <c r="I144" s="98"/>
      <c r="J144" s="45"/>
    </row>
    <row r="145" spans="2:10" collapsed="1" x14ac:dyDescent="0.25">
      <c r="B145" s="61" t="s">
        <v>511</v>
      </c>
      <c r="C145" s="61"/>
      <c r="D145" s="61"/>
      <c r="E145" s="61"/>
      <c r="F145" s="61"/>
      <c r="G145" s="61"/>
      <c r="H145" s="61"/>
      <c r="I145" s="61"/>
      <c r="J145" s="61"/>
    </row>
    <row r="146" spans="2:10" ht="15.75" hidden="1" outlineLevel="1" collapsed="1" x14ac:dyDescent="0.25">
      <c r="B146" s="48" t="s">
        <v>358</v>
      </c>
      <c r="C146" s="60" t="s">
        <v>533</v>
      </c>
      <c r="D146" s="58"/>
      <c r="E146" s="44"/>
      <c r="F146" s="44"/>
      <c r="G146" s="44"/>
      <c r="H146" s="59"/>
      <c r="I146" s="58"/>
      <c r="J146" s="44"/>
    </row>
    <row r="147" spans="2:10" ht="30" hidden="1" customHeight="1" outlineLevel="2" x14ac:dyDescent="0.25">
      <c r="B147" s="99" t="s">
        <v>349</v>
      </c>
      <c r="C147" s="99">
        <v>176</v>
      </c>
      <c r="D147" s="102" t="s">
        <v>613</v>
      </c>
      <c r="E147" s="33" t="s">
        <v>583</v>
      </c>
      <c r="F147" s="33"/>
      <c r="G147" s="99" t="s">
        <v>93</v>
      </c>
      <c r="H147" s="105"/>
      <c r="I147" s="96" t="s">
        <v>136</v>
      </c>
      <c r="J147" s="45"/>
    </row>
    <row r="148" spans="2:10" ht="15" hidden="1" customHeight="1" outlineLevel="2" x14ac:dyDescent="0.25">
      <c r="B148" s="100"/>
      <c r="C148" s="100"/>
      <c r="D148" s="103"/>
      <c r="E148" s="33" t="s">
        <v>584</v>
      </c>
      <c r="F148" s="33"/>
      <c r="G148" s="100"/>
      <c r="H148" s="106"/>
      <c r="I148" s="97"/>
      <c r="J148" s="45"/>
    </row>
    <row r="149" spans="2:10" ht="15" hidden="1" customHeight="1" outlineLevel="2" x14ac:dyDescent="0.25">
      <c r="B149" s="100"/>
      <c r="C149" s="100"/>
      <c r="D149" s="103"/>
      <c r="E149" s="33" t="s">
        <v>585</v>
      </c>
      <c r="F149" s="33"/>
      <c r="G149" s="100"/>
      <c r="H149" s="106"/>
      <c r="I149" s="97"/>
      <c r="J149" s="45"/>
    </row>
    <row r="150" spans="2:10" ht="15" hidden="1" customHeight="1" outlineLevel="2" x14ac:dyDescent="0.25">
      <c r="B150" s="100"/>
      <c r="C150" s="100"/>
      <c r="D150" s="103"/>
      <c r="E150" s="33" t="s">
        <v>586</v>
      </c>
      <c r="F150" s="33"/>
      <c r="G150" s="100"/>
      <c r="H150" s="106"/>
      <c r="I150" s="97"/>
      <c r="J150" s="45"/>
    </row>
    <row r="151" spans="2:10" ht="15" hidden="1" customHeight="1" outlineLevel="2" x14ac:dyDescent="0.25">
      <c r="B151" s="100"/>
      <c r="C151" s="100"/>
      <c r="D151" s="103"/>
      <c r="E151" s="33" t="s">
        <v>579</v>
      </c>
      <c r="F151" s="33"/>
      <c r="G151" s="100"/>
      <c r="H151" s="106"/>
      <c r="I151" s="97"/>
      <c r="J151" s="45"/>
    </row>
    <row r="152" spans="2:10" ht="45" hidden="1" outlineLevel="2" x14ac:dyDescent="0.25">
      <c r="B152" s="101"/>
      <c r="C152" s="101"/>
      <c r="D152" s="104"/>
      <c r="E152" s="33" t="s">
        <v>580</v>
      </c>
      <c r="F152" s="33" t="s">
        <v>587</v>
      </c>
      <c r="G152" s="101"/>
      <c r="H152" s="107"/>
      <c r="I152" s="98"/>
      <c r="J152" s="45"/>
    </row>
    <row r="153" spans="2:10" ht="15.75" hidden="1" outlineLevel="1" collapsed="1" x14ac:dyDescent="0.25">
      <c r="B153" s="48" t="s">
        <v>359</v>
      </c>
      <c r="C153" s="60" t="s">
        <v>611</v>
      </c>
      <c r="D153" s="58"/>
      <c r="E153" s="44"/>
      <c r="F153" s="44"/>
      <c r="G153" s="44"/>
      <c r="H153" s="59"/>
      <c r="I153" s="58"/>
      <c r="J153" s="44"/>
    </row>
    <row r="154" spans="2:10" ht="30" hidden="1" customHeight="1" outlineLevel="2" x14ac:dyDescent="0.25">
      <c r="B154" s="99" t="s">
        <v>360</v>
      </c>
      <c r="C154" s="99">
        <v>177</v>
      </c>
      <c r="D154" s="102" t="s">
        <v>642</v>
      </c>
      <c r="E154" s="33" t="s">
        <v>576</v>
      </c>
      <c r="F154" s="33"/>
      <c r="G154" s="99" t="s">
        <v>93</v>
      </c>
      <c r="H154" s="105"/>
      <c r="I154" s="96" t="s">
        <v>136</v>
      </c>
      <c r="J154" s="45"/>
    </row>
    <row r="155" spans="2:10" ht="15" hidden="1" customHeight="1" outlineLevel="2" x14ac:dyDescent="0.25">
      <c r="B155" s="100"/>
      <c r="C155" s="100"/>
      <c r="D155" s="103"/>
      <c r="E155" s="33" t="s">
        <v>577</v>
      </c>
      <c r="F155" s="33"/>
      <c r="G155" s="100"/>
      <c r="H155" s="106"/>
      <c r="I155" s="97"/>
      <c r="J155" s="45"/>
    </row>
    <row r="156" spans="2:10" ht="15" hidden="1" customHeight="1" outlineLevel="2" x14ac:dyDescent="0.25">
      <c r="B156" s="100"/>
      <c r="C156" s="100"/>
      <c r="D156" s="103"/>
      <c r="E156" s="33" t="s">
        <v>578</v>
      </c>
      <c r="F156" s="33"/>
      <c r="G156" s="100"/>
      <c r="H156" s="106"/>
      <c r="I156" s="97"/>
      <c r="J156" s="45"/>
    </row>
    <row r="157" spans="2:10" ht="15" hidden="1" customHeight="1" outlineLevel="2" x14ac:dyDescent="0.25">
      <c r="B157" s="100"/>
      <c r="C157" s="100"/>
      <c r="D157" s="103"/>
      <c r="E157" s="33" t="s">
        <v>579</v>
      </c>
      <c r="F157" s="33"/>
      <c r="G157" s="100"/>
      <c r="H157" s="106"/>
      <c r="I157" s="97"/>
      <c r="J157" s="45"/>
    </row>
    <row r="158" spans="2:10" ht="45" hidden="1" outlineLevel="2" x14ac:dyDescent="0.25">
      <c r="B158" s="101"/>
      <c r="C158" s="101"/>
      <c r="D158" s="104"/>
      <c r="E158" s="33" t="s">
        <v>580</v>
      </c>
      <c r="F158" s="33" t="s">
        <v>581</v>
      </c>
      <c r="G158" s="101"/>
      <c r="H158" s="107"/>
      <c r="I158" s="98"/>
      <c r="J158" s="45"/>
    </row>
    <row r="159" spans="2:10" collapsed="1" x14ac:dyDescent="0.25">
      <c r="B159" s="61" t="s">
        <v>516</v>
      </c>
      <c r="C159" s="61"/>
      <c r="D159" s="61"/>
      <c r="E159" s="61"/>
      <c r="F159" s="61"/>
      <c r="G159" s="61"/>
      <c r="H159" s="61"/>
      <c r="I159" s="61"/>
      <c r="J159" s="61"/>
    </row>
    <row r="160" spans="2:10" ht="15.75" hidden="1" outlineLevel="1" x14ac:dyDescent="0.25">
      <c r="B160" s="48" t="s">
        <v>169</v>
      </c>
      <c r="C160" s="60"/>
      <c r="D160" s="58"/>
      <c r="E160" s="44"/>
      <c r="F160" s="44"/>
      <c r="G160" s="44"/>
      <c r="H160" s="59"/>
      <c r="I160" s="58"/>
      <c r="J160" s="44"/>
    </row>
    <row r="161" spans="2:10" ht="15.75" hidden="1" outlineLevel="2" x14ac:dyDescent="0.25">
      <c r="B161" s="45"/>
      <c r="C161" s="45"/>
      <c r="D161" s="45"/>
      <c r="E161" s="45"/>
      <c r="F161" s="45"/>
      <c r="G161" s="45"/>
      <c r="H161" s="40"/>
      <c r="I161" s="33"/>
      <c r="J161" s="45"/>
    </row>
    <row r="162" spans="2:10" ht="15.75" hidden="1" outlineLevel="2" x14ac:dyDescent="0.25">
      <c r="B162" s="45"/>
      <c r="C162" s="45"/>
      <c r="D162" s="45"/>
      <c r="E162" s="45"/>
      <c r="F162" s="45"/>
      <c r="G162" s="45"/>
      <c r="H162" s="40"/>
      <c r="I162" s="33"/>
      <c r="J162" s="45"/>
    </row>
    <row r="163" spans="2:10" ht="15.75" hidden="1" outlineLevel="1" x14ac:dyDescent="0.25">
      <c r="B163" s="48" t="s">
        <v>169</v>
      </c>
      <c r="C163" s="60"/>
      <c r="D163" s="58"/>
      <c r="E163" s="44"/>
      <c r="F163" s="44"/>
      <c r="G163" s="44"/>
      <c r="H163" s="59"/>
      <c r="I163" s="58"/>
      <c r="J163" s="44"/>
    </row>
    <row r="164" spans="2:10" ht="15.75" hidden="1" outlineLevel="2" x14ac:dyDescent="0.25">
      <c r="B164" s="45"/>
      <c r="C164" s="45"/>
      <c r="D164" s="45"/>
      <c r="E164" s="45"/>
      <c r="F164" s="45"/>
      <c r="G164" s="45"/>
      <c r="H164" s="40"/>
      <c r="I164" s="33"/>
      <c r="J164" s="45"/>
    </row>
    <row r="165" spans="2:10" collapsed="1" x14ac:dyDescent="0.25">
      <c r="B165" s="61" t="s">
        <v>512</v>
      </c>
      <c r="C165" s="61"/>
      <c r="D165" s="61"/>
      <c r="E165" s="61"/>
      <c r="F165" s="61"/>
      <c r="G165" s="61"/>
      <c r="H165" s="61"/>
      <c r="I165" s="61"/>
      <c r="J165" s="61"/>
    </row>
    <row r="166" spans="2:10" ht="15.75" hidden="1" outlineLevel="1" collapsed="1" x14ac:dyDescent="0.25">
      <c r="B166" s="48" t="s">
        <v>362</v>
      </c>
      <c r="C166" s="60" t="s">
        <v>544</v>
      </c>
      <c r="D166" s="58"/>
      <c r="E166" s="44"/>
      <c r="F166" s="44"/>
      <c r="G166" s="44"/>
      <c r="H166" s="59"/>
      <c r="I166" s="58"/>
      <c r="J166" s="44"/>
    </row>
    <row r="167" spans="2:10" ht="15.75" hidden="1" outlineLevel="2" x14ac:dyDescent="0.25">
      <c r="B167" s="45"/>
      <c r="C167" s="45"/>
      <c r="D167" s="45"/>
      <c r="E167" s="45"/>
      <c r="F167" s="45"/>
      <c r="G167" s="45"/>
      <c r="H167" s="40"/>
      <c r="I167" s="33"/>
      <c r="J167" s="45"/>
    </row>
    <row r="168" spans="2:10" ht="15.75" hidden="1" outlineLevel="1" collapsed="1" x14ac:dyDescent="0.25">
      <c r="B168" s="48" t="s">
        <v>366</v>
      </c>
      <c r="C168" s="60" t="s">
        <v>545</v>
      </c>
      <c r="D168" s="58"/>
      <c r="E168" s="44"/>
      <c r="F168" s="44"/>
      <c r="G168" s="44"/>
      <c r="H168" s="59"/>
      <c r="I168" s="58"/>
      <c r="J168" s="44"/>
    </row>
    <row r="169" spans="2:10" ht="15.75" hidden="1" outlineLevel="2" x14ac:dyDescent="0.25">
      <c r="B169" s="45"/>
      <c r="C169" s="45"/>
      <c r="D169" s="45"/>
      <c r="E169" s="45"/>
      <c r="F169" s="45"/>
      <c r="G169" s="45"/>
      <c r="H169" s="40"/>
      <c r="I169" s="33"/>
      <c r="J169" s="45"/>
    </row>
    <row r="170" spans="2:10" ht="15.75" hidden="1" outlineLevel="2" x14ac:dyDescent="0.25">
      <c r="B170" s="45"/>
      <c r="C170" s="45"/>
      <c r="D170" s="45"/>
      <c r="E170" s="45"/>
      <c r="F170" s="45"/>
      <c r="G170" s="45"/>
      <c r="H170" s="40"/>
      <c r="I170" s="33"/>
      <c r="J170" s="45"/>
    </row>
    <row r="171" spans="2:10" ht="15.75" hidden="1" outlineLevel="2" x14ac:dyDescent="0.25">
      <c r="B171" s="45"/>
      <c r="C171" s="45"/>
      <c r="D171" s="45"/>
      <c r="E171" s="45"/>
      <c r="F171" s="45"/>
      <c r="G171" s="45"/>
      <c r="H171" s="40"/>
      <c r="I171" s="33"/>
      <c r="J171" s="45"/>
    </row>
    <row r="172" spans="2:10" ht="15.75" hidden="1" outlineLevel="2" x14ac:dyDescent="0.25">
      <c r="B172" s="45"/>
      <c r="C172" s="45"/>
      <c r="D172" s="45"/>
      <c r="E172" s="45"/>
      <c r="F172" s="45"/>
      <c r="G172" s="45"/>
      <c r="H172" s="40"/>
      <c r="I172" s="33"/>
      <c r="J172" s="45"/>
    </row>
    <row r="173" spans="2:10" ht="15.75" hidden="1" outlineLevel="2" x14ac:dyDescent="0.25">
      <c r="B173" s="45"/>
      <c r="C173" s="45"/>
      <c r="D173" s="45"/>
      <c r="E173" s="45"/>
      <c r="F173" s="45"/>
      <c r="G173" s="45"/>
      <c r="H173" s="40"/>
      <c r="I173" s="33"/>
      <c r="J173" s="45"/>
    </row>
    <row r="174" spans="2:10" ht="15.75" hidden="1" outlineLevel="2" x14ac:dyDescent="0.25">
      <c r="B174" s="45"/>
      <c r="C174" s="45"/>
      <c r="D174" s="45"/>
      <c r="E174" s="45"/>
      <c r="F174" s="45"/>
      <c r="G174" s="45"/>
      <c r="H174" s="40"/>
      <c r="I174" s="33"/>
      <c r="J174" s="45"/>
    </row>
    <row r="175" spans="2:10" ht="15.75" hidden="1" outlineLevel="2" x14ac:dyDescent="0.25">
      <c r="B175" s="45"/>
      <c r="C175" s="45"/>
      <c r="D175" s="45"/>
      <c r="E175" s="45"/>
      <c r="F175" s="45"/>
      <c r="G175" s="45"/>
      <c r="H175" s="40"/>
      <c r="I175" s="33"/>
      <c r="J175" s="45"/>
    </row>
    <row r="176" spans="2:10" ht="15.75" hidden="1" outlineLevel="2" x14ac:dyDescent="0.25">
      <c r="B176" s="45"/>
      <c r="C176" s="45"/>
      <c r="D176" s="45"/>
      <c r="E176" s="45"/>
      <c r="F176" s="45"/>
      <c r="G176" s="45"/>
      <c r="H176" s="40"/>
      <c r="I176" s="33"/>
      <c r="J176" s="45"/>
    </row>
    <row r="177" spans="2:10" ht="15.75" hidden="1" outlineLevel="2" x14ac:dyDescent="0.25">
      <c r="B177" s="45"/>
      <c r="C177" s="45"/>
      <c r="D177" s="45"/>
      <c r="E177" s="45"/>
      <c r="F177" s="45"/>
      <c r="G177" s="45"/>
      <c r="H177" s="40"/>
      <c r="I177" s="33"/>
      <c r="J177" s="45"/>
    </row>
    <row r="178" spans="2:10" ht="15.75" hidden="1" outlineLevel="2" x14ac:dyDescent="0.25">
      <c r="B178" s="45"/>
      <c r="C178" s="45"/>
      <c r="D178" s="45"/>
      <c r="E178" s="45"/>
      <c r="F178" s="45"/>
      <c r="G178" s="45"/>
      <c r="H178" s="40"/>
      <c r="I178" s="33"/>
      <c r="J178" s="45"/>
    </row>
    <row r="179" spans="2:10" collapsed="1" x14ac:dyDescent="0.25">
      <c r="B179" s="61" t="s">
        <v>513</v>
      </c>
      <c r="C179" s="61"/>
      <c r="D179" s="61"/>
      <c r="E179" s="61"/>
      <c r="F179" s="61"/>
      <c r="G179" s="61"/>
      <c r="H179" s="61"/>
      <c r="I179" s="61"/>
      <c r="J179" s="61"/>
    </row>
    <row r="180" spans="2:10" ht="15.75" hidden="1" outlineLevel="1" collapsed="1" x14ac:dyDescent="0.25">
      <c r="B180" s="48" t="s">
        <v>382</v>
      </c>
      <c r="C180" s="60" t="s">
        <v>552</v>
      </c>
      <c r="D180" s="58"/>
      <c r="E180" s="44"/>
      <c r="F180" s="44"/>
      <c r="G180" s="44"/>
      <c r="H180" s="59"/>
      <c r="I180" s="58"/>
      <c r="J180" s="44"/>
    </row>
    <row r="181" spans="2:10" ht="15.75" hidden="1" outlineLevel="2" x14ac:dyDescent="0.25">
      <c r="B181" s="45"/>
      <c r="C181" s="45"/>
      <c r="D181" s="45"/>
      <c r="E181" s="45"/>
      <c r="F181" s="45"/>
      <c r="G181" s="45"/>
      <c r="H181" s="40"/>
      <c r="I181" s="33"/>
      <c r="J181" s="45"/>
    </row>
    <row r="182" spans="2:10" ht="15.75" hidden="1" outlineLevel="1" collapsed="1" x14ac:dyDescent="0.25">
      <c r="B182" s="48" t="s">
        <v>383</v>
      </c>
      <c r="C182" s="60" t="s">
        <v>553</v>
      </c>
      <c r="D182" s="58"/>
      <c r="E182" s="44"/>
      <c r="F182" s="44"/>
      <c r="G182" s="44"/>
      <c r="H182" s="59"/>
      <c r="I182" s="58"/>
      <c r="J182" s="44"/>
    </row>
    <row r="183" spans="2:10" ht="15.75" hidden="1" outlineLevel="2" x14ac:dyDescent="0.25">
      <c r="B183" s="45"/>
      <c r="C183" s="45"/>
      <c r="D183" s="45"/>
      <c r="E183" s="45"/>
      <c r="F183" s="45"/>
      <c r="G183" s="45"/>
      <c r="H183" s="40"/>
      <c r="I183" s="33"/>
      <c r="J183" s="45"/>
    </row>
    <row r="184" spans="2:10" ht="15.75" hidden="1" outlineLevel="2" x14ac:dyDescent="0.25">
      <c r="B184" s="48" t="s">
        <v>447</v>
      </c>
      <c r="C184" s="60" t="s">
        <v>554</v>
      </c>
      <c r="D184" s="58"/>
      <c r="E184" s="44"/>
      <c r="F184" s="44"/>
      <c r="G184" s="44"/>
      <c r="H184" s="59"/>
      <c r="I184" s="58"/>
      <c r="J184" s="44"/>
    </row>
    <row r="185" spans="2:10" ht="15.75" hidden="1" outlineLevel="1" collapsed="1" x14ac:dyDescent="0.25">
      <c r="B185" s="48" t="s">
        <v>494</v>
      </c>
      <c r="C185" s="60" t="s">
        <v>555</v>
      </c>
      <c r="D185" s="58"/>
      <c r="E185" s="44"/>
      <c r="F185" s="44"/>
      <c r="G185" s="44"/>
      <c r="H185" s="59"/>
      <c r="I185" s="58"/>
      <c r="J185" s="44"/>
    </row>
    <row r="186" spans="2:10" ht="15.75" hidden="1" outlineLevel="2" x14ac:dyDescent="0.25">
      <c r="B186" s="45"/>
      <c r="C186" s="45"/>
      <c r="D186" s="45"/>
      <c r="E186" s="45"/>
      <c r="F186" s="45"/>
      <c r="G186" s="45"/>
      <c r="H186" s="40"/>
      <c r="I186" s="33"/>
      <c r="J186" s="45"/>
    </row>
    <row r="187" spans="2:10" ht="15.75" hidden="1" outlineLevel="1" collapsed="1" x14ac:dyDescent="0.25">
      <c r="B187" s="48" t="s">
        <v>568</v>
      </c>
      <c r="C187" s="60" t="s">
        <v>549</v>
      </c>
      <c r="D187" s="58"/>
      <c r="E187" s="44"/>
      <c r="F187" s="44"/>
      <c r="G187" s="44"/>
      <c r="H187" s="59"/>
      <c r="I187" s="58"/>
      <c r="J187" s="44"/>
    </row>
    <row r="188" spans="2:10" ht="15.75" hidden="1" outlineLevel="2" x14ac:dyDescent="0.25">
      <c r="B188" s="45"/>
      <c r="C188" s="45"/>
      <c r="D188" s="45"/>
      <c r="E188" s="45"/>
      <c r="F188" s="45"/>
      <c r="G188" s="45"/>
      <c r="H188" s="40"/>
      <c r="I188" s="33"/>
      <c r="J188" s="45"/>
    </row>
    <row r="189" spans="2:10" ht="15.75" hidden="1" outlineLevel="1" collapsed="1" x14ac:dyDescent="0.25">
      <c r="B189" s="48" t="s">
        <v>569</v>
      </c>
      <c r="C189" s="60" t="s">
        <v>550</v>
      </c>
      <c r="D189" s="58"/>
      <c r="E189" s="44"/>
      <c r="F189" s="44"/>
      <c r="G189" s="44"/>
      <c r="H189" s="59"/>
      <c r="I189" s="58"/>
      <c r="J189" s="44"/>
    </row>
    <row r="190" spans="2:10" ht="15.75" hidden="1" outlineLevel="2" x14ac:dyDescent="0.25">
      <c r="B190" s="45"/>
      <c r="C190" s="45"/>
      <c r="D190" s="45"/>
      <c r="E190" s="45"/>
      <c r="F190" s="45"/>
      <c r="G190" s="45"/>
      <c r="H190" s="40"/>
      <c r="I190" s="33"/>
      <c r="J190" s="45"/>
    </row>
    <row r="191" spans="2:10" ht="15.75" hidden="1" outlineLevel="1" collapsed="1" x14ac:dyDescent="0.25">
      <c r="B191" s="48" t="s">
        <v>570</v>
      </c>
      <c r="C191" s="60" t="s">
        <v>551</v>
      </c>
      <c r="D191" s="58"/>
      <c r="E191" s="44"/>
      <c r="F191" s="44"/>
      <c r="G191" s="44"/>
      <c r="H191" s="59"/>
      <c r="I191" s="58"/>
      <c r="J191" s="44"/>
    </row>
    <row r="192" spans="2:10" ht="15.75" hidden="1" outlineLevel="2" x14ac:dyDescent="0.25">
      <c r="B192" s="45"/>
      <c r="C192" s="45"/>
      <c r="D192" s="45"/>
      <c r="E192" s="45"/>
      <c r="F192" s="45"/>
      <c r="G192" s="45"/>
      <c r="H192" s="40"/>
      <c r="I192" s="33"/>
      <c r="J192" s="45"/>
    </row>
    <row r="193" spans="2:10" ht="15.75" hidden="1" outlineLevel="1" collapsed="1" x14ac:dyDescent="0.25">
      <c r="B193" s="48" t="s">
        <v>571</v>
      </c>
      <c r="C193" s="60" t="s">
        <v>548</v>
      </c>
      <c r="D193" s="58"/>
      <c r="E193" s="44"/>
      <c r="F193" s="44"/>
      <c r="G193" s="44"/>
      <c r="H193" s="59"/>
      <c r="I193" s="58"/>
      <c r="J193" s="44"/>
    </row>
    <row r="194" spans="2:10" ht="15.75" hidden="1" outlineLevel="2" x14ac:dyDescent="0.25">
      <c r="B194" s="45"/>
      <c r="C194" s="45"/>
      <c r="D194" s="45"/>
      <c r="E194" s="45"/>
      <c r="F194" s="45"/>
      <c r="G194" s="45"/>
      <c r="H194" s="40"/>
      <c r="I194" s="33"/>
      <c r="J194" s="45"/>
    </row>
    <row r="195" spans="2:10" collapsed="1" x14ac:dyDescent="0.25">
      <c r="B195" s="61" t="s">
        <v>514</v>
      </c>
      <c r="C195" s="61"/>
      <c r="D195" s="61"/>
      <c r="E195" s="61"/>
      <c r="F195" s="61"/>
      <c r="G195" s="61"/>
      <c r="H195" s="61"/>
      <c r="I195" s="61"/>
      <c r="J195" s="61"/>
    </row>
    <row r="196" spans="2:10" ht="15.75" hidden="1" outlineLevel="1" collapsed="1" x14ac:dyDescent="0.25">
      <c r="B196" s="48" t="s">
        <v>169</v>
      </c>
      <c r="C196" s="60"/>
      <c r="D196" s="58"/>
      <c r="E196" s="44"/>
      <c r="F196" s="44"/>
      <c r="G196" s="44"/>
      <c r="H196" s="59"/>
      <c r="I196" s="58"/>
      <c r="J196" s="44"/>
    </row>
    <row r="197" spans="2:10" ht="15.75" hidden="1" outlineLevel="2" x14ac:dyDescent="0.25">
      <c r="B197" s="45"/>
      <c r="C197" s="45"/>
      <c r="D197" s="45"/>
      <c r="E197" s="45"/>
      <c r="F197" s="45"/>
      <c r="G197" s="45"/>
      <c r="H197" s="40"/>
      <c r="I197" s="33"/>
      <c r="J197" s="45"/>
    </row>
    <row r="198" spans="2:10" ht="15.75" hidden="1" outlineLevel="2" x14ac:dyDescent="0.25">
      <c r="B198" s="45"/>
      <c r="C198" s="45"/>
      <c r="D198" s="45"/>
      <c r="E198" s="45"/>
      <c r="F198" s="45"/>
      <c r="G198" s="45"/>
      <c r="H198" s="40"/>
      <c r="I198" s="33"/>
      <c r="J198" s="45"/>
    </row>
    <row r="199" spans="2:10" collapsed="1" x14ac:dyDescent="0.25">
      <c r="B199" s="61" t="s">
        <v>515</v>
      </c>
      <c r="C199" s="61"/>
      <c r="D199" s="61"/>
      <c r="E199" s="61"/>
      <c r="F199" s="61"/>
      <c r="G199" s="61"/>
      <c r="H199" s="61"/>
      <c r="I199" s="61"/>
      <c r="J199" s="61"/>
    </row>
    <row r="200" spans="2:10" ht="15.75" hidden="1" outlineLevel="1" collapsed="1" x14ac:dyDescent="0.25">
      <c r="B200" s="48" t="s">
        <v>169</v>
      </c>
      <c r="C200" s="60"/>
      <c r="D200" s="58"/>
      <c r="E200" s="44"/>
      <c r="F200" s="44"/>
      <c r="G200" s="44"/>
      <c r="H200" s="59"/>
      <c r="I200" s="58"/>
      <c r="J200" s="44"/>
    </row>
    <row r="201" spans="2:10" ht="15.75" hidden="1" outlineLevel="2" x14ac:dyDescent="0.25">
      <c r="B201" s="45"/>
      <c r="C201" s="45"/>
      <c r="D201" s="45"/>
      <c r="E201" s="45"/>
      <c r="F201" s="45"/>
      <c r="G201" s="45"/>
      <c r="H201" s="40"/>
      <c r="I201" s="33"/>
      <c r="J201" s="45"/>
    </row>
    <row r="202" spans="2:10" ht="15.75" hidden="1" outlineLevel="2" x14ac:dyDescent="0.25">
      <c r="B202" s="45"/>
      <c r="C202" s="45"/>
      <c r="D202" s="45"/>
      <c r="E202" s="45"/>
      <c r="F202" s="45"/>
      <c r="G202" s="45"/>
      <c r="H202" s="40"/>
      <c r="I202" s="33"/>
      <c r="J202" s="45"/>
    </row>
  </sheetData>
  <autoFilter ref="B10:J120"/>
  <mergeCells count="74">
    <mergeCell ref="B85:B90"/>
    <mergeCell ref="C85:C90"/>
    <mergeCell ref="D85:D90"/>
    <mergeCell ref="G85:G90"/>
    <mergeCell ref="H85:H90"/>
    <mergeCell ref="C91:C96"/>
    <mergeCell ref="D91:D96"/>
    <mergeCell ref="G91:G96"/>
    <mergeCell ref="H91:H96"/>
    <mergeCell ref="I91:I96"/>
    <mergeCell ref="G154:G158"/>
    <mergeCell ref="H154:H158"/>
    <mergeCell ref="I73:I78"/>
    <mergeCell ref="B79:B84"/>
    <mergeCell ref="C79:C84"/>
    <mergeCell ref="D79:D84"/>
    <mergeCell ref="G79:G84"/>
    <mergeCell ref="H79:H84"/>
    <mergeCell ref="I79:I84"/>
    <mergeCell ref="B73:B78"/>
    <mergeCell ref="C73:C78"/>
    <mergeCell ref="D73:D78"/>
    <mergeCell ref="G73:G78"/>
    <mergeCell ref="H73:H78"/>
    <mergeCell ref="I85:I90"/>
    <mergeCell ref="B91:B96"/>
    <mergeCell ref="I154:I158"/>
    <mergeCell ref="I139:I144"/>
    <mergeCell ref="B147:B152"/>
    <mergeCell ref="C147:C152"/>
    <mergeCell ref="D147:D152"/>
    <mergeCell ref="G147:G152"/>
    <mergeCell ref="H147:H152"/>
    <mergeCell ref="I147:I152"/>
    <mergeCell ref="B139:B144"/>
    <mergeCell ref="C139:C144"/>
    <mergeCell ref="D139:D144"/>
    <mergeCell ref="G139:G144"/>
    <mergeCell ref="H139:H144"/>
    <mergeCell ref="B154:B158"/>
    <mergeCell ref="C154:C158"/>
    <mergeCell ref="D154:D158"/>
    <mergeCell ref="I125:I130"/>
    <mergeCell ref="B132:B137"/>
    <mergeCell ref="C132:C137"/>
    <mergeCell ref="D132:D137"/>
    <mergeCell ref="G132:G137"/>
    <mergeCell ref="H132:H137"/>
    <mergeCell ref="I132:I137"/>
    <mergeCell ref="B125:B130"/>
    <mergeCell ref="C125:C130"/>
    <mergeCell ref="D125:D130"/>
    <mergeCell ref="G125:G130"/>
    <mergeCell ref="H125:H130"/>
    <mergeCell ref="I24:I28"/>
    <mergeCell ref="B30:B35"/>
    <mergeCell ref="C30:C35"/>
    <mergeCell ref="D30:D35"/>
    <mergeCell ref="G30:G35"/>
    <mergeCell ref="H30:H35"/>
    <mergeCell ref="I30:I35"/>
    <mergeCell ref="B24:B28"/>
    <mergeCell ref="C24:C28"/>
    <mergeCell ref="D24:D28"/>
    <mergeCell ref="G24:G28"/>
    <mergeCell ref="H24:H28"/>
    <mergeCell ref="A2:A8"/>
    <mergeCell ref="B2:C2"/>
    <mergeCell ref="B3:C3"/>
    <mergeCell ref="B4:C4"/>
    <mergeCell ref="B5:C5"/>
    <mergeCell ref="B6:C6"/>
    <mergeCell ref="B7:C7"/>
    <mergeCell ref="B8:C8"/>
  </mergeCells>
  <conditionalFormatting sqref="H15:H16 H41">
    <cfRule type="containsText" dxfId="243" priority="446" operator="containsText" text="Not Applicable">
      <formula>NOT(ISERROR(SEARCH("Not Applicable",H15)))</formula>
    </cfRule>
    <cfRule type="containsText" dxfId="242" priority="447" operator="containsText" text="Failed">
      <formula>NOT(ISERROR(SEARCH("Failed",H15)))</formula>
    </cfRule>
    <cfRule type="containsText" dxfId="241" priority="448" operator="containsText" text="Passed">
      <formula>NOT(ISERROR(SEARCH("Passed",H15)))</formula>
    </cfRule>
  </conditionalFormatting>
  <conditionalFormatting sqref="H15:H16 H41">
    <cfRule type="containsText" dxfId="240" priority="445" operator="containsText" text="Block">
      <formula>NOT(ISERROR(SEARCH("Block",H15)))</formula>
    </cfRule>
  </conditionalFormatting>
  <conditionalFormatting sqref="H13">
    <cfRule type="containsText" dxfId="239" priority="442" operator="containsText" text="Not Applicable">
      <formula>NOT(ISERROR(SEARCH("Not Applicable",H13)))</formula>
    </cfRule>
    <cfRule type="containsText" dxfId="238" priority="443" operator="containsText" text="Failed">
      <formula>NOT(ISERROR(SEARCH("Failed",H13)))</formula>
    </cfRule>
    <cfRule type="containsText" dxfId="237" priority="444" operator="containsText" text="Passed">
      <formula>NOT(ISERROR(SEARCH("Passed",H13)))</formula>
    </cfRule>
  </conditionalFormatting>
  <conditionalFormatting sqref="H13">
    <cfRule type="containsText" dxfId="236" priority="441" operator="containsText" text="Block">
      <formula>NOT(ISERROR(SEARCH("Block",H13)))</formula>
    </cfRule>
  </conditionalFormatting>
  <conditionalFormatting sqref="H38 H19:H21">
    <cfRule type="containsText" dxfId="235" priority="430" operator="containsText" text="Not Applicable">
      <formula>NOT(ISERROR(SEARCH("Not Applicable",H19)))</formula>
    </cfRule>
    <cfRule type="containsText" dxfId="234" priority="431" operator="containsText" text="Failed">
      <formula>NOT(ISERROR(SEARCH("Failed",H19)))</formula>
    </cfRule>
    <cfRule type="containsText" dxfId="233" priority="432" operator="containsText" text="Passed">
      <formula>NOT(ISERROR(SEARCH("Passed",H19)))</formula>
    </cfRule>
  </conditionalFormatting>
  <conditionalFormatting sqref="H38 H19:H21">
    <cfRule type="containsText" dxfId="232" priority="429" operator="containsText" text="Block">
      <formula>NOT(ISERROR(SEARCH("Block",H19)))</formula>
    </cfRule>
  </conditionalFormatting>
  <conditionalFormatting sqref="H46:H50 H58:H59 H62:H63 H121:H122 H118 H53:H55 H66:H68 H104 H115">
    <cfRule type="containsText" dxfId="231" priority="414" operator="containsText" text="Not Applicable">
      <formula>NOT(ISERROR(SEARCH("Not Applicable",H46)))</formula>
    </cfRule>
    <cfRule type="containsText" dxfId="230" priority="415" operator="containsText" text="Failed">
      <formula>NOT(ISERROR(SEARCH("Failed",H46)))</formula>
    </cfRule>
    <cfRule type="containsText" dxfId="229" priority="416" operator="containsText" text="Passed">
      <formula>NOT(ISERROR(SEARCH("Passed",H46)))</formula>
    </cfRule>
  </conditionalFormatting>
  <conditionalFormatting sqref="H46:H50 H58:H59 H62:H63 H121:H122 H118 H53:H55 H66:H68 H104 H115">
    <cfRule type="containsText" dxfId="228" priority="413" operator="containsText" text="Block">
      <formula>NOT(ISERROR(SEARCH("Block",H46)))</formula>
    </cfRule>
  </conditionalFormatting>
  <conditionalFormatting sqref="H120">
    <cfRule type="containsText" dxfId="227" priority="378" operator="containsText" text="Not Applicable">
      <formula>NOT(ISERROR(SEARCH("Not Applicable",H120)))</formula>
    </cfRule>
    <cfRule type="containsText" dxfId="226" priority="379" operator="containsText" text="Failed">
      <formula>NOT(ISERROR(SEARCH("Failed",H120)))</formula>
    </cfRule>
    <cfRule type="containsText" dxfId="225" priority="380" operator="containsText" text="Passed">
      <formula>NOT(ISERROR(SEARCH("Passed",H120)))</formula>
    </cfRule>
  </conditionalFormatting>
  <conditionalFormatting sqref="H120">
    <cfRule type="containsText" dxfId="224" priority="377" operator="containsText" text="Block">
      <formula>NOT(ISERROR(SEARCH("Block",H120)))</formula>
    </cfRule>
  </conditionalFormatting>
  <conditionalFormatting sqref="H124">
    <cfRule type="containsText" dxfId="223" priority="374" operator="containsText" text="Not Applicable">
      <formula>NOT(ISERROR(SEARCH("Not Applicable",H124)))</formula>
    </cfRule>
    <cfRule type="containsText" dxfId="222" priority="375" operator="containsText" text="Failed">
      <formula>NOT(ISERROR(SEARCH("Failed",H124)))</formula>
    </cfRule>
    <cfRule type="containsText" dxfId="221" priority="376" operator="containsText" text="Passed">
      <formula>NOT(ISERROR(SEARCH("Passed",H124)))</formula>
    </cfRule>
  </conditionalFormatting>
  <conditionalFormatting sqref="H124">
    <cfRule type="containsText" dxfId="220" priority="373" operator="containsText" text="Block">
      <formula>NOT(ISERROR(SEARCH("Block",H124)))</formula>
    </cfRule>
  </conditionalFormatting>
  <conditionalFormatting sqref="H70">
    <cfRule type="containsText" dxfId="219" priority="330" operator="containsText" text="Not Applicable">
      <formula>NOT(ISERROR(SEARCH("Not Applicable",H70)))</formula>
    </cfRule>
    <cfRule type="containsText" dxfId="218" priority="331" operator="containsText" text="Failed">
      <formula>NOT(ISERROR(SEARCH("Failed",H70)))</formula>
    </cfRule>
    <cfRule type="containsText" dxfId="217" priority="332" operator="containsText" text="Passed">
      <formula>NOT(ISERROR(SEARCH("Passed",H70)))</formula>
    </cfRule>
  </conditionalFormatting>
  <conditionalFormatting sqref="H70">
    <cfRule type="containsText" dxfId="216" priority="329" operator="containsText" text="Block">
      <formula>NOT(ISERROR(SEARCH("Block",H70)))</formula>
    </cfRule>
  </conditionalFormatting>
  <conditionalFormatting sqref="H167 H181 H197:H198 H201:H202 H161:H162 H178 H164">
    <cfRule type="containsText" dxfId="215" priority="186" operator="containsText" text="Not Applicable">
      <formula>NOT(ISERROR(SEARCH("Not Applicable",H161)))</formula>
    </cfRule>
    <cfRule type="containsText" dxfId="214" priority="187" operator="containsText" text="Failed">
      <formula>NOT(ISERROR(SEARCH("Failed",H161)))</formula>
    </cfRule>
    <cfRule type="containsText" dxfId="213" priority="188" operator="containsText" text="Passed">
      <formula>NOT(ISERROR(SEARCH("Passed",H161)))</formula>
    </cfRule>
  </conditionalFormatting>
  <conditionalFormatting sqref="H167 H181 H197:H198 H201:H202 H161:H162 H178 H164">
    <cfRule type="containsText" dxfId="212" priority="185" operator="containsText" text="Block">
      <formula>NOT(ISERROR(SEARCH("Block",H161)))</formula>
    </cfRule>
  </conditionalFormatting>
  <conditionalFormatting sqref="H138">
    <cfRule type="containsText" dxfId="211" priority="150" operator="containsText" text="Not Applicable">
      <formula>NOT(ISERROR(SEARCH("Not Applicable",H138)))</formula>
    </cfRule>
    <cfRule type="containsText" dxfId="210" priority="151" operator="containsText" text="Failed">
      <formula>NOT(ISERROR(SEARCH("Failed",H138)))</formula>
    </cfRule>
    <cfRule type="containsText" dxfId="209" priority="152" operator="containsText" text="Passed">
      <formula>NOT(ISERROR(SEARCH("Passed",H138)))</formula>
    </cfRule>
  </conditionalFormatting>
  <conditionalFormatting sqref="H138">
    <cfRule type="containsText" dxfId="208" priority="149" operator="containsText" text="Block">
      <formula>NOT(ISERROR(SEARCH("Block",H138)))</formula>
    </cfRule>
  </conditionalFormatting>
  <conditionalFormatting sqref="H106">
    <cfRule type="containsText" dxfId="207" priority="210" operator="containsText" text="Not Applicable">
      <formula>NOT(ISERROR(SEARCH("Not Applicable",H106)))</formula>
    </cfRule>
    <cfRule type="containsText" dxfId="206" priority="211" operator="containsText" text="Failed">
      <formula>NOT(ISERROR(SEARCH("Failed",H106)))</formula>
    </cfRule>
    <cfRule type="containsText" dxfId="205" priority="212" operator="containsText" text="Passed">
      <formula>NOT(ISERROR(SEARCH("Passed",H106)))</formula>
    </cfRule>
  </conditionalFormatting>
  <conditionalFormatting sqref="H106">
    <cfRule type="containsText" dxfId="204" priority="209" operator="containsText" text="Block">
      <formula>NOT(ISERROR(SEARCH("Block",H106)))</formula>
    </cfRule>
  </conditionalFormatting>
  <conditionalFormatting sqref="H146">
    <cfRule type="containsText" dxfId="203" priority="182" operator="containsText" text="Not Applicable">
      <formula>NOT(ISERROR(SEARCH("Not Applicable",H146)))</formula>
    </cfRule>
    <cfRule type="containsText" dxfId="202" priority="183" operator="containsText" text="Failed">
      <formula>NOT(ISERROR(SEARCH("Failed",H146)))</formula>
    </cfRule>
    <cfRule type="containsText" dxfId="201" priority="184" operator="containsText" text="Passed">
      <formula>NOT(ISERROR(SEARCH("Passed",H146)))</formula>
    </cfRule>
  </conditionalFormatting>
  <conditionalFormatting sqref="H146">
    <cfRule type="containsText" dxfId="200" priority="181" operator="containsText" text="Block">
      <formula>NOT(ISERROR(SEARCH("Block",H146)))</formula>
    </cfRule>
  </conditionalFormatting>
  <conditionalFormatting sqref="H166">
    <cfRule type="containsText" dxfId="199" priority="178" operator="containsText" text="Not Applicable">
      <formula>NOT(ISERROR(SEARCH("Not Applicable",H166)))</formula>
    </cfRule>
    <cfRule type="containsText" dxfId="198" priority="179" operator="containsText" text="Failed">
      <formula>NOT(ISERROR(SEARCH("Failed",H166)))</formula>
    </cfRule>
    <cfRule type="containsText" dxfId="197" priority="180" operator="containsText" text="Passed">
      <formula>NOT(ISERROR(SEARCH("Passed",H166)))</formula>
    </cfRule>
  </conditionalFormatting>
  <conditionalFormatting sqref="H166">
    <cfRule type="containsText" dxfId="196" priority="177" operator="containsText" text="Block">
      <formula>NOT(ISERROR(SEARCH("Block",H166)))</formula>
    </cfRule>
  </conditionalFormatting>
  <conditionalFormatting sqref="H180">
    <cfRule type="containsText" dxfId="195" priority="174" operator="containsText" text="Not Applicable">
      <formula>NOT(ISERROR(SEARCH("Not Applicable",H180)))</formula>
    </cfRule>
    <cfRule type="containsText" dxfId="194" priority="175" operator="containsText" text="Failed">
      <formula>NOT(ISERROR(SEARCH("Failed",H180)))</formula>
    </cfRule>
    <cfRule type="containsText" dxfId="193" priority="176" operator="containsText" text="Passed">
      <formula>NOT(ISERROR(SEARCH("Passed",H180)))</formula>
    </cfRule>
  </conditionalFormatting>
  <conditionalFormatting sqref="H180">
    <cfRule type="containsText" dxfId="192" priority="173" operator="containsText" text="Block">
      <formula>NOT(ISERROR(SEARCH("Block",H180)))</formula>
    </cfRule>
  </conditionalFormatting>
  <conditionalFormatting sqref="H196">
    <cfRule type="containsText" dxfId="191" priority="170" operator="containsText" text="Not Applicable">
      <formula>NOT(ISERROR(SEARCH("Not Applicable",H196)))</formula>
    </cfRule>
    <cfRule type="containsText" dxfId="190" priority="171" operator="containsText" text="Failed">
      <formula>NOT(ISERROR(SEARCH("Failed",H196)))</formula>
    </cfRule>
    <cfRule type="containsText" dxfId="189" priority="172" operator="containsText" text="Passed">
      <formula>NOT(ISERROR(SEARCH("Passed",H196)))</formula>
    </cfRule>
  </conditionalFormatting>
  <conditionalFormatting sqref="H196">
    <cfRule type="containsText" dxfId="188" priority="169" operator="containsText" text="Block">
      <formula>NOT(ISERROR(SEARCH("Block",H196)))</formula>
    </cfRule>
  </conditionalFormatting>
  <conditionalFormatting sqref="H200">
    <cfRule type="containsText" dxfId="187" priority="166" operator="containsText" text="Not Applicable">
      <formula>NOT(ISERROR(SEARCH("Not Applicable",H200)))</formula>
    </cfRule>
    <cfRule type="containsText" dxfId="186" priority="167" operator="containsText" text="Failed">
      <formula>NOT(ISERROR(SEARCH("Failed",H200)))</formula>
    </cfRule>
    <cfRule type="containsText" dxfId="185" priority="168" operator="containsText" text="Passed">
      <formula>NOT(ISERROR(SEARCH("Passed",H200)))</formula>
    </cfRule>
  </conditionalFormatting>
  <conditionalFormatting sqref="H200">
    <cfRule type="containsText" dxfId="184" priority="165" operator="containsText" text="Block">
      <formula>NOT(ISERROR(SEARCH("Block",H200)))</formula>
    </cfRule>
  </conditionalFormatting>
  <conditionalFormatting sqref="H131">
    <cfRule type="containsText" dxfId="183" priority="158" operator="containsText" text="Not Applicable">
      <formula>NOT(ISERROR(SEARCH("Not Applicable",H131)))</formula>
    </cfRule>
    <cfRule type="containsText" dxfId="182" priority="159" operator="containsText" text="Failed">
      <formula>NOT(ISERROR(SEARCH("Failed",H131)))</formula>
    </cfRule>
    <cfRule type="containsText" dxfId="181" priority="160" operator="containsText" text="Passed">
      <formula>NOT(ISERROR(SEARCH("Passed",H131)))</formula>
    </cfRule>
  </conditionalFormatting>
  <conditionalFormatting sqref="H131">
    <cfRule type="containsText" dxfId="180" priority="157" operator="containsText" text="Block">
      <formula>NOT(ISERROR(SEARCH("Block",H131)))</formula>
    </cfRule>
  </conditionalFormatting>
  <conditionalFormatting sqref="H160">
    <cfRule type="containsText" dxfId="179" priority="146" operator="containsText" text="Not Applicable">
      <formula>NOT(ISERROR(SEARCH("Not Applicable",H160)))</formula>
    </cfRule>
    <cfRule type="containsText" dxfId="178" priority="147" operator="containsText" text="Failed">
      <formula>NOT(ISERROR(SEARCH("Failed",H160)))</formula>
    </cfRule>
    <cfRule type="containsText" dxfId="177" priority="148" operator="containsText" text="Passed">
      <formula>NOT(ISERROR(SEARCH("Passed",H160)))</formula>
    </cfRule>
  </conditionalFormatting>
  <conditionalFormatting sqref="H160">
    <cfRule type="containsText" dxfId="176" priority="145" operator="containsText" text="Block">
      <formula>NOT(ISERROR(SEARCH("Block",H160)))</formula>
    </cfRule>
  </conditionalFormatting>
  <conditionalFormatting sqref="H168">
    <cfRule type="containsText" dxfId="175" priority="138" operator="containsText" text="Not Applicable">
      <formula>NOT(ISERROR(SEARCH("Not Applicable",H168)))</formula>
    </cfRule>
    <cfRule type="containsText" dxfId="174" priority="139" operator="containsText" text="Failed">
      <formula>NOT(ISERROR(SEARCH("Failed",H168)))</formula>
    </cfRule>
    <cfRule type="containsText" dxfId="173" priority="140" operator="containsText" text="Passed">
      <formula>NOT(ISERROR(SEARCH("Passed",H168)))</formula>
    </cfRule>
  </conditionalFormatting>
  <conditionalFormatting sqref="H168">
    <cfRule type="containsText" dxfId="172" priority="137" operator="containsText" text="Block">
      <formula>NOT(ISERROR(SEARCH("Block",H168)))</formula>
    </cfRule>
  </conditionalFormatting>
  <conditionalFormatting sqref="H169:H177">
    <cfRule type="containsText" dxfId="171" priority="142" operator="containsText" text="Not Applicable">
      <formula>NOT(ISERROR(SEARCH("Not Applicable",H169)))</formula>
    </cfRule>
    <cfRule type="containsText" dxfId="170" priority="143" operator="containsText" text="Failed">
      <formula>NOT(ISERROR(SEARCH("Failed",H169)))</formula>
    </cfRule>
    <cfRule type="containsText" dxfId="169" priority="144" operator="containsText" text="Passed">
      <formula>NOT(ISERROR(SEARCH("Passed",H169)))</formula>
    </cfRule>
  </conditionalFormatting>
  <conditionalFormatting sqref="H169:H177">
    <cfRule type="containsText" dxfId="168" priority="141" operator="containsText" text="Block">
      <formula>NOT(ISERROR(SEARCH("Block",H169)))</formula>
    </cfRule>
  </conditionalFormatting>
  <conditionalFormatting sqref="H183">
    <cfRule type="containsText" dxfId="167" priority="134" operator="containsText" text="Not Applicable">
      <formula>NOT(ISERROR(SEARCH("Not Applicable",H183)))</formula>
    </cfRule>
    <cfRule type="containsText" dxfId="166" priority="135" operator="containsText" text="Failed">
      <formula>NOT(ISERROR(SEARCH("Failed",H183)))</formula>
    </cfRule>
    <cfRule type="containsText" dxfId="165" priority="136" operator="containsText" text="Passed">
      <formula>NOT(ISERROR(SEARCH("Passed",H183)))</formula>
    </cfRule>
  </conditionalFormatting>
  <conditionalFormatting sqref="H183">
    <cfRule type="containsText" dxfId="164" priority="133" operator="containsText" text="Block">
      <formula>NOT(ISERROR(SEARCH("Block",H183)))</formula>
    </cfRule>
  </conditionalFormatting>
  <conditionalFormatting sqref="H182">
    <cfRule type="containsText" dxfId="163" priority="130" operator="containsText" text="Not Applicable">
      <formula>NOT(ISERROR(SEARCH("Not Applicable",H182)))</formula>
    </cfRule>
    <cfRule type="containsText" dxfId="162" priority="131" operator="containsText" text="Failed">
      <formula>NOT(ISERROR(SEARCH("Failed",H182)))</formula>
    </cfRule>
    <cfRule type="containsText" dxfId="161" priority="132" operator="containsText" text="Passed">
      <formula>NOT(ISERROR(SEARCH("Passed",H182)))</formula>
    </cfRule>
  </conditionalFormatting>
  <conditionalFormatting sqref="H182">
    <cfRule type="containsText" dxfId="160" priority="129" operator="containsText" text="Block">
      <formula>NOT(ISERROR(SEARCH("Block",H182)))</formula>
    </cfRule>
  </conditionalFormatting>
  <conditionalFormatting sqref="H184">
    <cfRule type="containsText" dxfId="159" priority="122" operator="containsText" text="Not Applicable">
      <formula>NOT(ISERROR(SEARCH("Not Applicable",H184)))</formula>
    </cfRule>
    <cfRule type="containsText" dxfId="158" priority="123" operator="containsText" text="Failed">
      <formula>NOT(ISERROR(SEARCH("Failed",H184)))</formula>
    </cfRule>
    <cfRule type="containsText" dxfId="157" priority="124" operator="containsText" text="Passed">
      <formula>NOT(ISERROR(SEARCH("Passed",H184)))</formula>
    </cfRule>
  </conditionalFormatting>
  <conditionalFormatting sqref="H184">
    <cfRule type="containsText" dxfId="156" priority="121" operator="containsText" text="Block">
      <formula>NOT(ISERROR(SEARCH("Block",H184)))</formula>
    </cfRule>
  </conditionalFormatting>
  <conditionalFormatting sqref="H185">
    <cfRule type="containsText" dxfId="155" priority="114" operator="containsText" text="Not Applicable">
      <formula>NOT(ISERROR(SEARCH("Not Applicable",H185)))</formula>
    </cfRule>
    <cfRule type="containsText" dxfId="154" priority="115" operator="containsText" text="Failed">
      <formula>NOT(ISERROR(SEARCH("Failed",H185)))</formula>
    </cfRule>
    <cfRule type="containsText" dxfId="153" priority="116" operator="containsText" text="Passed">
      <formula>NOT(ISERROR(SEARCH("Passed",H185)))</formula>
    </cfRule>
  </conditionalFormatting>
  <conditionalFormatting sqref="H185">
    <cfRule type="containsText" dxfId="152" priority="113" operator="containsText" text="Block">
      <formula>NOT(ISERROR(SEARCH("Block",H185)))</formula>
    </cfRule>
  </conditionalFormatting>
  <conditionalFormatting sqref="H186">
    <cfRule type="containsText" dxfId="151" priority="118" operator="containsText" text="Not Applicable">
      <formula>NOT(ISERROR(SEARCH("Not Applicable",H186)))</formula>
    </cfRule>
    <cfRule type="containsText" dxfId="150" priority="119" operator="containsText" text="Failed">
      <formula>NOT(ISERROR(SEARCH("Failed",H186)))</formula>
    </cfRule>
    <cfRule type="containsText" dxfId="149" priority="120" operator="containsText" text="Passed">
      <formula>NOT(ISERROR(SEARCH("Passed",H186)))</formula>
    </cfRule>
  </conditionalFormatting>
  <conditionalFormatting sqref="H186">
    <cfRule type="containsText" dxfId="148" priority="117" operator="containsText" text="Block">
      <formula>NOT(ISERROR(SEARCH("Block",H186)))</formula>
    </cfRule>
  </conditionalFormatting>
  <conditionalFormatting sqref="H188">
    <cfRule type="containsText" dxfId="147" priority="110" operator="containsText" text="Not Applicable">
      <formula>NOT(ISERROR(SEARCH("Not Applicable",H188)))</formula>
    </cfRule>
    <cfRule type="containsText" dxfId="146" priority="111" operator="containsText" text="Failed">
      <formula>NOT(ISERROR(SEARCH("Failed",H188)))</formula>
    </cfRule>
    <cfRule type="containsText" dxfId="145" priority="112" operator="containsText" text="Passed">
      <formula>NOT(ISERROR(SEARCH("Passed",H188)))</formula>
    </cfRule>
  </conditionalFormatting>
  <conditionalFormatting sqref="H188">
    <cfRule type="containsText" dxfId="144" priority="109" operator="containsText" text="Block">
      <formula>NOT(ISERROR(SEARCH("Block",H188)))</formula>
    </cfRule>
  </conditionalFormatting>
  <conditionalFormatting sqref="H194">
    <cfRule type="containsText" dxfId="143" priority="102" operator="containsText" text="Not Applicable">
      <formula>NOT(ISERROR(SEARCH("Not Applicable",H194)))</formula>
    </cfRule>
    <cfRule type="containsText" dxfId="142" priority="103" operator="containsText" text="Failed">
      <formula>NOT(ISERROR(SEARCH("Failed",H194)))</formula>
    </cfRule>
    <cfRule type="containsText" dxfId="141" priority="104" operator="containsText" text="Passed">
      <formula>NOT(ISERROR(SEARCH("Passed",H194)))</formula>
    </cfRule>
  </conditionalFormatting>
  <conditionalFormatting sqref="H194">
    <cfRule type="containsText" dxfId="140" priority="101" operator="containsText" text="Block">
      <formula>NOT(ISERROR(SEARCH("Block",H194)))</formula>
    </cfRule>
  </conditionalFormatting>
  <conditionalFormatting sqref="H187">
    <cfRule type="containsText" dxfId="139" priority="106" operator="containsText" text="Not Applicable">
      <formula>NOT(ISERROR(SEARCH("Not Applicable",H187)))</formula>
    </cfRule>
    <cfRule type="containsText" dxfId="138" priority="107" operator="containsText" text="Failed">
      <formula>NOT(ISERROR(SEARCH("Failed",H187)))</formula>
    </cfRule>
    <cfRule type="containsText" dxfId="137" priority="108" operator="containsText" text="Passed">
      <formula>NOT(ISERROR(SEARCH("Passed",H187)))</formula>
    </cfRule>
  </conditionalFormatting>
  <conditionalFormatting sqref="H187">
    <cfRule type="containsText" dxfId="136" priority="105" operator="containsText" text="Block">
      <formula>NOT(ISERROR(SEARCH("Block",H187)))</formula>
    </cfRule>
  </conditionalFormatting>
  <conditionalFormatting sqref="H193">
    <cfRule type="containsText" dxfId="135" priority="98" operator="containsText" text="Not Applicable">
      <formula>NOT(ISERROR(SEARCH("Not Applicable",H193)))</formula>
    </cfRule>
    <cfRule type="containsText" dxfId="134" priority="99" operator="containsText" text="Failed">
      <formula>NOT(ISERROR(SEARCH("Failed",H193)))</formula>
    </cfRule>
    <cfRule type="containsText" dxfId="133" priority="100" operator="containsText" text="Passed">
      <formula>NOT(ISERROR(SEARCH("Passed",H193)))</formula>
    </cfRule>
  </conditionalFormatting>
  <conditionalFormatting sqref="H193">
    <cfRule type="containsText" dxfId="132" priority="97" operator="containsText" text="Block">
      <formula>NOT(ISERROR(SEARCH("Block",H193)))</formula>
    </cfRule>
  </conditionalFormatting>
  <conditionalFormatting sqref="H190">
    <cfRule type="containsText" dxfId="131" priority="94" operator="containsText" text="Not Applicable">
      <formula>NOT(ISERROR(SEARCH("Not Applicable",H190)))</formula>
    </cfRule>
    <cfRule type="containsText" dxfId="130" priority="95" operator="containsText" text="Failed">
      <formula>NOT(ISERROR(SEARCH("Failed",H190)))</formula>
    </cfRule>
    <cfRule type="containsText" dxfId="129" priority="96" operator="containsText" text="Passed">
      <formula>NOT(ISERROR(SEARCH("Passed",H190)))</formula>
    </cfRule>
  </conditionalFormatting>
  <conditionalFormatting sqref="H190">
    <cfRule type="containsText" dxfId="128" priority="93" operator="containsText" text="Block">
      <formula>NOT(ISERROR(SEARCH("Block",H190)))</formula>
    </cfRule>
  </conditionalFormatting>
  <conditionalFormatting sqref="H189">
    <cfRule type="containsText" dxfId="127" priority="90" operator="containsText" text="Not Applicable">
      <formula>NOT(ISERROR(SEARCH("Not Applicable",H189)))</formula>
    </cfRule>
    <cfRule type="containsText" dxfId="126" priority="91" operator="containsText" text="Failed">
      <formula>NOT(ISERROR(SEARCH("Failed",H189)))</formula>
    </cfRule>
    <cfRule type="containsText" dxfId="125" priority="92" operator="containsText" text="Passed">
      <formula>NOT(ISERROR(SEARCH("Passed",H189)))</formula>
    </cfRule>
  </conditionalFormatting>
  <conditionalFormatting sqref="H189">
    <cfRule type="containsText" dxfId="124" priority="89" operator="containsText" text="Block">
      <formula>NOT(ISERROR(SEARCH("Block",H189)))</formula>
    </cfRule>
  </conditionalFormatting>
  <conditionalFormatting sqref="H192">
    <cfRule type="containsText" dxfId="123" priority="86" operator="containsText" text="Not Applicable">
      <formula>NOT(ISERROR(SEARCH("Not Applicable",H192)))</formula>
    </cfRule>
    <cfRule type="containsText" dxfId="122" priority="87" operator="containsText" text="Failed">
      <formula>NOT(ISERROR(SEARCH("Failed",H192)))</formula>
    </cfRule>
    <cfRule type="containsText" dxfId="121" priority="88" operator="containsText" text="Passed">
      <formula>NOT(ISERROR(SEARCH("Passed",H192)))</formula>
    </cfRule>
  </conditionalFormatting>
  <conditionalFormatting sqref="H192">
    <cfRule type="containsText" dxfId="120" priority="85" operator="containsText" text="Block">
      <formula>NOT(ISERROR(SEARCH("Block",H192)))</formula>
    </cfRule>
  </conditionalFormatting>
  <conditionalFormatting sqref="H191">
    <cfRule type="containsText" dxfId="119" priority="82" operator="containsText" text="Not Applicable">
      <formula>NOT(ISERROR(SEARCH("Not Applicable",H191)))</formula>
    </cfRule>
    <cfRule type="containsText" dxfId="118" priority="83" operator="containsText" text="Failed">
      <formula>NOT(ISERROR(SEARCH("Failed",H191)))</formula>
    </cfRule>
    <cfRule type="containsText" dxfId="117" priority="84" operator="containsText" text="Passed">
      <formula>NOT(ISERROR(SEARCH("Passed",H191)))</formula>
    </cfRule>
  </conditionalFormatting>
  <conditionalFormatting sqref="H191">
    <cfRule type="containsText" dxfId="116" priority="81" operator="containsText" text="Block">
      <formula>NOT(ISERROR(SEARCH("Block",H191)))</formula>
    </cfRule>
  </conditionalFormatting>
  <conditionalFormatting sqref="H24">
    <cfRule type="containsText" dxfId="115" priority="78" operator="containsText" text="Not Applicable">
      <formula>NOT(ISERROR(SEARCH("Not Applicable",H24)))</formula>
    </cfRule>
    <cfRule type="containsText" dxfId="114" priority="79" operator="containsText" text="Failed">
      <formula>NOT(ISERROR(SEARCH("Failed",H24)))</formula>
    </cfRule>
    <cfRule type="containsText" dxfId="113" priority="80" operator="containsText" text="Passed">
      <formula>NOT(ISERROR(SEARCH("Passed",H24)))</formula>
    </cfRule>
  </conditionalFormatting>
  <conditionalFormatting sqref="H24">
    <cfRule type="containsText" dxfId="112" priority="77" operator="containsText" text="Block">
      <formula>NOT(ISERROR(SEARCH("Block",H24)))</formula>
    </cfRule>
  </conditionalFormatting>
  <conditionalFormatting sqref="H109:H112">
    <cfRule type="containsText" dxfId="111" priority="70" operator="containsText" text="Not Applicable">
      <formula>NOT(ISERROR(SEARCH("Not Applicable",H109)))</formula>
    </cfRule>
    <cfRule type="containsText" dxfId="110" priority="71" operator="containsText" text="Failed">
      <formula>NOT(ISERROR(SEARCH("Failed",H109)))</formula>
    </cfRule>
    <cfRule type="containsText" dxfId="109" priority="72" operator="containsText" text="Passed">
      <formula>NOT(ISERROR(SEARCH("Passed",H109)))</formula>
    </cfRule>
  </conditionalFormatting>
  <conditionalFormatting sqref="H109:H112">
    <cfRule type="containsText" dxfId="108" priority="69" operator="containsText" text="Block">
      <formula>NOT(ISERROR(SEARCH("Block",H109)))</formula>
    </cfRule>
  </conditionalFormatting>
  <conditionalFormatting sqref="H30">
    <cfRule type="containsText" dxfId="107" priority="74" operator="containsText" text="Not Applicable">
      <formula>NOT(ISERROR(SEARCH("Not Applicable",H30)))</formula>
    </cfRule>
    <cfRule type="containsText" dxfId="106" priority="75" operator="containsText" text="Failed">
      <formula>NOT(ISERROR(SEARCH("Failed",H30)))</formula>
    </cfRule>
    <cfRule type="containsText" dxfId="105" priority="76" operator="containsText" text="Passed">
      <formula>NOT(ISERROR(SEARCH("Passed",H30)))</formula>
    </cfRule>
  </conditionalFormatting>
  <conditionalFormatting sqref="H30">
    <cfRule type="containsText" dxfId="104" priority="73" operator="containsText" text="Block">
      <formula>NOT(ISERROR(SEARCH("Block",H30)))</formula>
    </cfRule>
  </conditionalFormatting>
  <conditionalFormatting sqref="H125">
    <cfRule type="containsText" dxfId="103" priority="66" operator="containsText" text="Not Applicable">
      <formula>NOT(ISERROR(SEARCH("Not Applicable",H125)))</formula>
    </cfRule>
    <cfRule type="containsText" dxfId="102" priority="67" operator="containsText" text="Failed">
      <formula>NOT(ISERROR(SEARCH("Failed",H125)))</formula>
    </cfRule>
    <cfRule type="containsText" dxfId="101" priority="68" operator="containsText" text="Passed">
      <formula>NOT(ISERROR(SEARCH("Passed",H125)))</formula>
    </cfRule>
  </conditionalFormatting>
  <conditionalFormatting sqref="H125">
    <cfRule type="containsText" dxfId="100" priority="65" operator="containsText" text="Block">
      <formula>NOT(ISERROR(SEARCH("Block",H125)))</formula>
    </cfRule>
  </conditionalFormatting>
  <conditionalFormatting sqref="H139">
    <cfRule type="containsText" dxfId="99" priority="58" operator="containsText" text="Not Applicable">
      <formula>NOT(ISERROR(SEARCH("Not Applicable",H139)))</formula>
    </cfRule>
    <cfRule type="containsText" dxfId="98" priority="59" operator="containsText" text="Failed">
      <formula>NOT(ISERROR(SEARCH("Failed",H139)))</formula>
    </cfRule>
    <cfRule type="containsText" dxfId="97" priority="60" operator="containsText" text="Passed">
      <formula>NOT(ISERROR(SEARCH("Passed",H139)))</formula>
    </cfRule>
  </conditionalFormatting>
  <conditionalFormatting sqref="H139">
    <cfRule type="containsText" dxfId="96" priority="57" operator="containsText" text="Block">
      <formula>NOT(ISERROR(SEARCH("Block",H139)))</formula>
    </cfRule>
  </conditionalFormatting>
  <conditionalFormatting sqref="H132">
    <cfRule type="containsText" dxfId="95" priority="62" operator="containsText" text="Not Applicable">
      <formula>NOT(ISERROR(SEARCH("Not Applicable",H132)))</formula>
    </cfRule>
    <cfRule type="containsText" dxfId="94" priority="63" operator="containsText" text="Failed">
      <formula>NOT(ISERROR(SEARCH("Failed",H132)))</formula>
    </cfRule>
    <cfRule type="containsText" dxfId="93" priority="64" operator="containsText" text="Passed">
      <formula>NOT(ISERROR(SEARCH("Passed",H132)))</formula>
    </cfRule>
  </conditionalFormatting>
  <conditionalFormatting sqref="H132">
    <cfRule type="containsText" dxfId="92" priority="61" operator="containsText" text="Block">
      <formula>NOT(ISERROR(SEARCH("Block",H132)))</formula>
    </cfRule>
  </conditionalFormatting>
  <conditionalFormatting sqref="H163">
    <cfRule type="containsText" dxfId="91" priority="54" operator="containsText" text="Not Applicable">
      <formula>NOT(ISERROR(SEARCH("Not Applicable",H163)))</formula>
    </cfRule>
    <cfRule type="containsText" dxfId="90" priority="55" operator="containsText" text="Failed">
      <formula>NOT(ISERROR(SEARCH("Failed",H163)))</formula>
    </cfRule>
    <cfRule type="containsText" dxfId="89" priority="56" operator="containsText" text="Passed">
      <formula>NOT(ISERROR(SEARCH("Passed",H163)))</formula>
    </cfRule>
  </conditionalFormatting>
  <conditionalFormatting sqref="H163">
    <cfRule type="containsText" dxfId="88" priority="53" operator="containsText" text="Block">
      <formula>NOT(ISERROR(SEARCH("Block",H163)))</formula>
    </cfRule>
  </conditionalFormatting>
  <conditionalFormatting sqref="H153">
    <cfRule type="containsText" dxfId="87" priority="50" operator="containsText" text="Not Applicable">
      <formula>NOT(ISERROR(SEARCH("Not Applicable",H153)))</formula>
    </cfRule>
    <cfRule type="containsText" dxfId="86" priority="51" operator="containsText" text="Failed">
      <formula>NOT(ISERROR(SEARCH("Failed",H153)))</formula>
    </cfRule>
    <cfRule type="containsText" dxfId="85" priority="52" operator="containsText" text="Passed">
      <formula>NOT(ISERROR(SEARCH("Passed",H153)))</formula>
    </cfRule>
  </conditionalFormatting>
  <conditionalFormatting sqref="H153">
    <cfRule type="containsText" dxfId="84" priority="49" operator="containsText" text="Block">
      <formula>NOT(ISERROR(SEARCH("Block",H153)))</formula>
    </cfRule>
  </conditionalFormatting>
  <conditionalFormatting sqref="H147">
    <cfRule type="containsText" dxfId="83" priority="38" operator="containsText" text="Not Applicable">
      <formula>NOT(ISERROR(SEARCH("Not Applicable",H147)))</formula>
    </cfRule>
    <cfRule type="containsText" dxfId="82" priority="39" operator="containsText" text="Failed">
      <formula>NOT(ISERROR(SEARCH("Failed",H147)))</formula>
    </cfRule>
    <cfRule type="containsText" dxfId="81" priority="40" operator="containsText" text="Passed">
      <formula>NOT(ISERROR(SEARCH("Passed",H147)))</formula>
    </cfRule>
  </conditionalFormatting>
  <conditionalFormatting sqref="H147">
    <cfRule type="containsText" dxfId="80" priority="37" operator="containsText" text="Block">
      <formula>NOT(ISERROR(SEARCH("Block",H147)))</formula>
    </cfRule>
  </conditionalFormatting>
  <conditionalFormatting sqref="H154">
    <cfRule type="containsText" dxfId="79" priority="34" operator="containsText" text="Not Applicable">
      <formula>NOT(ISERROR(SEARCH("Not Applicable",H154)))</formula>
    </cfRule>
    <cfRule type="containsText" dxfId="78" priority="35" operator="containsText" text="Failed">
      <formula>NOT(ISERROR(SEARCH("Failed",H154)))</formula>
    </cfRule>
    <cfRule type="containsText" dxfId="77" priority="36" operator="containsText" text="Passed">
      <formula>NOT(ISERROR(SEARCH("Passed",H154)))</formula>
    </cfRule>
  </conditionalFormatting>
  <conditionalFormatting sqref="H154">
    <cfRule type="containsText" dxfId="76" priority="33" operator="containsText" text="Block">
      <formula>NOT(ISERROR(SEARCH("Block",H154)))</formula>
    </cfRule>
  </conditionalFormatting>
  <conditionalFormatting sqref="H79">
    <cfRule type="containsText" dxfId="75" priority="26" operator="containsText" text="Not Applicable">
      <formula>NOT(ISERROR(SEARCH("Not Applicable",H79)))</formula>
    </cfRule>
    <cfRule type="containsText" dxfId="74" priority="27" operator="containsText" text="Failed">
      <formula>NOT(ISERROR(SEARCH("Failed",H79)))</formula>
    </cfRule>
    <cfRule type="containsText" dxfId="73" priority="28" operator="containsText" text="Passed">
      <formula>NOT(ISERROR(SEARCH("Passed",H79)))</formula>
    </cfRule>
  </conditionalFormatting>
  <conditionalFormatting sqref="H79">
    <cfRule type="containsText" dxfId="72" priority="25" operator="containsText" text="Block">
      <formula>NOT(ISERROR(SEARCH("Block",H79)))</formula>
    </cfRule>
  </conditionalFormatting>
  <conditionalFormatting sqref="H73">
    <cfRule type="containsText" dxfId="71" priority="30" operator="containsText" text="Not Applicable">
      <formula>NOT(ISERROR(SEARCH("Not Applicable",H73)))</formula>
    </cfRule>
    <cfRule type="containsText" dxfId="70" priority="31" operator="containsText" text="Failed">
      <formula>NOT(ISERROR(SEARCH("Failed",H73)))</formula>
    </cfRule>
    <cfRule type="containsText" dxfId="69" priority="32" operator="containsText" text="Passed">
      <formula>NOT(ISERROR(SEARCH("Passed",H73)))</formula>
    </cfRule>
  </conditionalFormatting>
  <conditionalFormatting sqref="H73">
    <cfRule type="containsText" dxfId="68" priority="29" operator="containsText" text="Block">
      <formula>NOT(ISERROR(SEARCH("Block",H73)))</formula>
    </cfRule>
  </conditionalFormatting>
  <conditionalFormatting sqref="H85">
    <cfRule type="containsText" dxfId="67" priority="22" operator="containsText" text="Not Applicable">
      <formula>NOT(ISERROR(SEARCH("Not Applicable",H85)))</formula>
    </cfRule>
    <cfRule type="containsText" dxfId="66" priority="23" operator="containsText" text="Failed">
      <formula>NOT(ISERROR(SEARCH("Failed",H85)))</formula>
    </cfRule>
    <cfRule type="containsText" dxfId="65" priority="24" operator="containsText" text="Passed">
      <formula>NOT(ISERROR(SEARCH("Passed",H85)))</formula>
    </cfRule>
  </conditionalFormatting>
  <conditionalFormatting sqref="H85">
    <cfRule type="containsText" dxfId="64" priority="21" operator="containsText" text="Block">
      <formula>NOT(ISERROR(SEARCH("Block",H85)))</formula>
    </cfRule>
  </conditionalFormatting>
  <conditionalFormatting sqref="H98">
    <cfRule type="containsText" dxfId="63" priority="14" operator="containsText" text="Not Applicable">
      <formula>NOT(ISERROR(SEARCH("Not Applicable",H98)))</formula>
    </cfRule>
    <cfRule type="containsText" dxfId="62" priority="15" operator="containsText" text="Failed">
      <formula>NOT(ISERROR(SEARCH("Failed",H98)))</formula>
    </cfRule>
    <cfRule type="containsText" dxfId="61" priority="16" operator="containsText" text="Passed">
      <formula>NOT(ISERROR(SEARCH("Passed",H98)))</formula>
    </cfRule>
  </conditionalFormatting>
  <conditionalFormatting sqref="H98">
    <cfRule type="containsText" dxfId="60" priority="13" operator="containsText" text="Block">
      <formula>NOT(ISERROR(SEARCH("Block",H98)))</formula>
    </cfRule>
  </conditionalFormatting>
  <conditionalFormatting sqref="H91">
    <cfRule type="containsText" dxfId="59" priority="18" operator="containsText" text="Not Applicable">
      <formula>NOT(ISERROR(SEARCH("Not Applicable",H91)))</formula>
    </cfRule>
    <cfRule type="containsText" dxfId="58" priority="19" operator="containsText" text="Failed">
      <formula>NOT(ISERROR(SEARCH("Failed",H91)))</formula>
    </cfRule>
    <cfRule type="containsText" dxfId="57" priority="20" operator="containsText" text="Passed">
      <formula>NOT(ISERROR(SEARCH("Passed",H91)))</formula>
    </cfRule>
  </conditionalFormatting>
  <conditionalFormatting sqref="H91">
    <cfRule type="containsText" dxfId="56" priority="17" operator="containsText" text="Block">
      <formula>NOT(ISERROR(SEARCH("Block",H91)))</formula>
    </cfRule>
  </conditionalFormatting>
  <conditionalFormatting sqref="H99:H100">
    <cfRule type="containsText" dxfId="55" priority="10" operator="containsText" text="Not Applicable">
      <formula>NOT(ISERROR(SEARCH("Not Applicable",H99)))</formula>
    </cfRule>
    <cfRule type="containsText" dxfId="54" priority="11" operator="containsText" text="Failed">
      <formula>NOT(ISERROR(SEARCH("Failed",H99)))</formula>
    </cfRule>
    <cfRule type="containsText" dxfId="53" priority="12" operator="containsText" text="Passed">
      <formula>NOT(ISERROR(SEARCH("Passed",H99)))</formula>
    </cfRule>
  </conditionalFormatting>
  <conditionalFormatting sqref="H99:H100">
    <cfRule type="containsText" dxfId="52" priority="9" operator="containsText" text="Block">
      <formula>NOT(ISERROR(SEARCH("Block",H99)))</formula>
    </cfRule>
  </conditionalFormatting>
  <conditionalFormatting sqref="H101">
    <cfRule type="containsText" dxfId="51" priority="6" operator="containsText" text="Not Applicable">
      <formula>NOT(ISERROR(SEARCH("Not Applicable",H101)))</formula>
    </cfRule>
    <cfRule type="containsText" dxfId="50" priority="7" operator="containsText" text="Failed">
      <formula>NOT(ISERROR(SEARCH("Failed",H101)))</formula>
    </cfRule>
    <cfRule type="containsText" dxfId="49" priority="8" operator="containsText" text="Passed">
      <formula>NOT(ISERROR(SEARCH("Passed",H101)))</formula>
    </cfRule>
  </conditionalFormatting>
  <conditionalFormatting sqref="H101">
    <cfRule type="containsText" dxfId="48" priority="5" operator="containsText" text="Block">
      <formula>NOT(ISERROR(SEARCH("Block",H101)))</formula>
    </cfRule>
  </conditionalFormatting>
  <conditionalFormatting sqref="H44:H45">
    <cfRule type="containsText" dxfId="47" priority="2" operator="containsText" text="Not Applicable">
      <formula>NOT(ISERROR(SEARCH("Not Applicable",H44)))</formula>
    </cfRule>
    <cfRule type="containsText" dxfId="46" priority="3" operator="containsText" text="Failed">
      <formula>NOT(ISERROR(SEARCH("Failed",H44)))</formula>
    </cfRule>
    <cfRule type="containsText" dxfId="45" priority="4" operator="containsText" text="Passed">
      <formula>NOT(ISERROR(SEARCH("Passed",H44)))</formula>
    </cfRule>
  </conditionalFormatting>
  <conditionalFormatting sqref="H44:H45">
    <cfRule type="containsText" dxfId="44" priority="1" operator="containsText" text="Block">
      <formula>NOT(ISERROR(SEARCH("Block",H44)))</formula>
    </cfRule>
  </conditionalFormatting>
  <dataValidations count="3">
    <dataValidation type="list" allowBlank="1" showInputMessage="1" showErrorMessage="1" sqref="G109:G112 G38 G120:G122 G53:G55 G15:G16 G62:G63 G58:G59 G19:G21 G180:G194 G24 G98:G101 G66:G68 G104 G106 G115 G13 G41 G70 G200:G202 G118 G138:G139 G166:G178 G196:G198 G30 G160:G164 G124:G125 G131:G132 G153:G154 G146:G147 G73 G79 G85 G91 G44:G50">
      <formula1>"Automatic, Manual"</formula1>
    </dataValidation>
    <dataValidation type="list" allowBlank="1" showInputMessage="1" showErrorMessage="1" sqref="H13 H115 H104 H120:H122 H24 H106 H53:H55 H66:H68 H118 H62:H63 H58:H59 H38 H15:H16 H98:H101 H180:H194 H19:H21 H41 H70 H200:H202 H109:H112 H138:H139 H166:H178 H196:H198 H30 H160:H164 H124:H125 H131:H132 H153:H154 H146:H147 H73 H79 H85 H91 H44:H50">
      <formula1>"Passed, Failed, Block, Not Applicable"</formula1>
    </dataValidation>
    <dataValidation type="list" allowBlank="1" showInputMessage="1" showErrorMessage="1" sqref="I13 I115 I38 I120:I122 I53:I55 I62:I63 I91 I58:I59 I24 I180:I194 I118 I19:I21 I66:I68 I104 I106 I15:I16 I41 I70 I200:I202 I98:I101 I131:I132 I166:I178 I196:I198 I30 I160:I164 I124:I125 I109:I112 I153:I154 I146:I147 I73 I44:I50 I79 I85 I138:I139">
      <formula1>"Chau Le, Dao Khau, Khang Huynh, Huy Ngo, Huy Nguyen, Phu Ta"</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92" t="s">
        <v>103</v>
      </c>
      <c r="B2" s="93" t="s">
        <v>96</v>
      </c>
      <c r="C2" s="93"/>
      <c r="D2" s="54">
        <f>COUNTIF(I13:I154,"&gt;a0")</f>
        <v>96</v>
      </c>
      <c r="E2" s="56" t="s">
        <v>105</v>
      </c>
    </row>
    <row r="3" spans="1:10" x14ac:dyDescent="0.25">
      <c r="A3" s="92"/>
      <c r="B3" s="93" t="s">
        <v>97</v>
      </c>
      <c r="C3" s="93"/>
      <c r="D3" s="54">
        <f>SUM(D5:D6)</f>
        <v>94</v>
      </c>
      <c r="E3" s="63" t="s">
        <v>177</v>
      </c>
    </row>
    <row r="4" spans="1:10" x14ac:dyDescent="0.25">
      <c r="A4" s="92"/>
      <c r="B4" s="93" t="s">
        <v>98</v>
      </c>
      <c r="C4" s="93"/>
      <c r="D4" s="54">
        <f>D2-D3</f>
        <v>2</v>
      </c>
    </row>
    <row r="5" spans="1:10" x14ac:dyDescent="0.25">
      <c r="A5" s="92"/>
      <c r="B5" s="94" t="s">
        <v>99</v>
      </c>
      <c r="C5" s="94"/>
      <c r="D5" s="54">
        <f>COUNTIF(H12:H154,"Passed")</f>
        <v>73</v>
      </c>
    </row>
    <row r="6" spans="1:10" x14ac:dyDescent="0.25">
      <c r="A6" s="92"/>
      <c r="B6" s="94" t="s">
        <v>100</v>
      </c>
      <c r="C6" s="94"/>
      <c r="D6" s="54">
        <f>COUNTIF(H12:H154,"Failed")</f>
        <v>21</v>
      </c>
    </row>
    <row r="7" spans="1:10" x14ac:dyDescent="0.25">
      <c r="A7" s="92"/>
      <c r="B7" s="94" t="s">
        <v>101</v>
      </c>
      <c r="C7" s="94"/>
      <c r="D7" s="54">
        <f>COUNTIF(H12:H154,"Block")</f>
        <v>2</v>
      </c>
    </row>
    <row r="8" spans="1:10" x14ac:dyDescent="0.25">
      <c r="A8" s="92"/>
      <c r="B8" s="95" t="s">
        <v>102</v>
      </c>
      <c r="C8" s="95"/>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496</v>
      </c>
      <c r="E23" s="33" t="s">
        <v>500</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502</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503</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473</v>
      </c>
      <c r="D97" s="50"/>
      <c r="E97" s="50"/>
      <c r="F97" s="50"/>
      <c r="G97" s="50"/>
      <c r="H97" s="50"/>
      <c r="I97" s="50"/>
      <c r="J97" s="51"/>
    </row>
    <row r="98" spans="2:10" ht="90" hidden="1" outlineLevel="2" x14ac:dyDescent="0.25">
      <c r="B98" s="45" t="s">
        <v>347</v>
      </c>
      <c r="C98" s="45"/>
      <c r="D98" s="33" t="s">
        <v>345</v>
      </c>
      <c r="E98" s="33" t="s">
        <v>476</v>
      </c>
      <c r="F98" s="45" t="s">
        <v>93</v>
      </c>
      <c r="G98" s="33" t="s">
        <v>474</v>
      </c>
      <c r="H98" s="40" t="s">
        <v>116</v>
      </c>
      <c r="I98" s="33" t="s">
        <v>104</v>
      </c>
      <c r="J98" s="45"/>
    </row>
    <row r="99" spans="2:10" ht="90" hidden="1" outlineLevel="2" x14ac:dyDescent="0.25">
      <c r="B99" s="45" t="s">
        <v>348</v>
      </c>
      <c r="C99" s="45"/>
      <c r="D99" s="45" t="s">
        <v>472</v>
      </c>
      <c r="E99" s="33" t="s">
        <v>477</v>
      </c>
      <c r="F99" s="45" t="s">
        <v>93</v>
      </c>
      <c r="G99" s="33" t="s">
        <v>474</v>
      </c>
      <c r="H99" s="40" t="s">
        <v>116</v>
      </c>
      <c r="I99" s="33" t="s">
        <v>104</v>
      </c>
      <c r="J99" s="45"/>
    </row>
    <row r="100" spans="2:10" ht="90" hidden="1" outlineLevel="2" x14ac:dyDescent="0.25">
      <c r="B100" s="45" t="s">
        <v>471</v>
      </c>
      <c r="C100" s="45"/>
      <c r="D100" s="45" t="s">
        <v>346</v>
      </c>
      <c r="E100" s="33" t="s">
        <v>478</v>
      </c>
      <c r="F100" s="45" t="s">
        <v>93</v>
      </c>
      <c r="G100" s="33" t="s">
        <v>378</v>
      </c>
      <c r="H100" s="40" t="s">
        <v>466</v>
      </c>
      <c r="I100" s="33" t="s">
        <v>104</v>
      </c>
      <c r="J100" s="45"/>
    </row>
    <row r="101" spans="2:10" ht="15.75" outlineLevel="1" collapsed="1" x14ac:dyDescent="0.25">
      <c r="B101" s="48" t="s">
        <v>358</v>
      </c>
      <c r="C101" s="60" t="s">
        <v>475</v>
      </c>
      <c r="D101" s="50"/>
      <c r="E101" s="50"/>
      <c r="F101" s="50"/>
      <c r="G101" s="50"/>
      <c r="H101" s="50"/>
      <c r="I101" s="50"/>
      <c r="J101" s="51"/>
    </row>
    <row r="102" spans="2:10" ht="105" hidden="1" outlineLevel="2" x14ac:dyDescent="0.25">
      <c r="B102" s="45" t="s">
        <v>349</v>
      </c>
      <c r="C102" s="45"/>
      <c r="D102" s="33" t="s">
        <v>345</v>
      </c>
      <c r="E102" s="33" t="s">
        <v>479</v>
      </c>
      <c r="F102" s="45" t="s">
        <v>93</v>
      </c>
      <c r="G102" s="33" t="s">
        <v>378</v>
      </c>
      <c r="H102" s="40" t="s">
        <v>116</v>
      </c>
      <c r="I102" s="33" t="s">
        <v>456</v>
      </c>
      <c r="J102" s="45"/>
    </row>
    <row r="103" spans="2:10" ht="105" hidden="1" outlineLevel="2" x14ac:dyDescent="0.25">
      <c r="B103" s="45" t="s">
        <v>350</v>
      </c>
      <c r="C103" s="45"/>
      <c r="D103" s="45" t="s">
        <v>472</v>
      </c>
      <c r="E103" s="33" t="s">
        <v>480</v>
      </c>
      <c r="F103" s="45" t="s">
        <v>93</v>
      </c>
      <c r="G103" s="33" t="s">
        <v>378</v>
      </c>
      <c r="H103" s="40" t="s">
        <v>116</v>
      </c>
      <c r="I103" s="33" t="s">
        <v>456</v>
      </c>
      <c r="J103" s="45"/>
    </row>
    <row r="104" spans="2:10" ht="105" hidden="1" outlineLevel="2" x14ac:dyDescent="0.25">
      <c r="B104" s="45" t="s">
        <v>400</v>
      </c>
      <c r="C104" s="45"/>
      <c r="D104" s="45" t="s">
        <v>346</v>
      </c>
      <c r="E104" s="33" t="s">
        <v>481</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482</v>
      </c>
      <c r="C110" s="45"/>
      <c r="D110" s="45" t="s">
        <v>401</v>
      </c>
      <c r="E110" s="33" t="s">
        <v>377</v>
      </c>
      <c r="F110" s="45" t="s">
        <v>93</v>
      </c>
      <c r="G110" s="33" t="s">
        <v>403</v>
      </c>
      <c r="H110" s="40" t="s">
        <v>116</v>
      </c>
      <c r="I110" s="33" t="s">
        <v>104</v>
      </c>
      <c r="J110" s="45"/>
    </row>
    <row r="111" spans="2:10" ht="105" hidden="1" outlineLevel="2" x14ac:dyDescent="0.25">
      <c r="B111" s="45" t="s">
        <v>483</v>
      </c>
      <c r="C111" s="45"/>
      <c r="D111" s="33" t="s">
        <v>406</v>
      </c>
      <c r="E111" s="33" t="s">
        <v>407</v>
      </c>
      <c r="F111" s="45" t="s">
        <v>93</v>
      </c>
      <c r="G111" s="33" t="s">
        <v>403</v>
      </c>
      <c r="H111" s="40" t="s">
        <v>116</v>
      </c>
      <c r="I111" s="33" t="s">
        <v>104</v>
      </c>
      <c r="J111" s="45"/>
    </row>
    <row r="112" spans="2:10" ht="105" hidden="1" outlineLevel="2" x14ac:dyDescent="0.25">
      <c r="B112" s="45" t="s">
        <v>484</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485</v>
      </c>
      <c r="C134" s="45"/>
      <c r="D134" s="33" t="s">
        <v>390</v>
      </c>
      <c r="E134" s="33" t="s">
        <v>430</v>
      </c>
      <c r="F134" s="45" t="s">
        <v>93</v>
      </c>
      <c r="G134" s="33" t="s">
        <v>397</v>
      </c>
      <c r="H134" s="40" t="s">
        <v>116</v>
      </c>
      <c r="I134" s="33" t="s">
        <v>119</v>
      </c>
      <c r="J134" s="45"/>
    </row>
    <row r="135" spans="2:10" ht="90" hidden="1" outlineLevel="2" x14ac:dyDescent="0.25">
      <c r="B135" s="45" t="s">
        <v>486</v>
      </c>
      <c r="C135" s="45"/>
      <c r="D135" s="33" t="s">
        <v>431</v>
      </c>
      <c r="E135" s="33" t="s">
        <v>432</v>
      </c>
      <c r="F135" s="45" t="s">
        <v>93</v>
      </c>
      <c r="G135" s="33" t="s">
        <v>397</v>
      </c>
      <c r="H135" s="40" t="s">
        <v>116</v>
      </c>
      <c r="I135" s="33" t="s">
        <v>119</v>
      </c>
      <c r="J135" s="45"/>
    </row>
    <row r="136" spans="2:10" ht="90" hidden="1" outlineLevel="2" x14ac:dyDescent="0.25">
      <c r="B136" s="45" t="s">
        <v>487</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488</v>
      </c>
      <c r="C139" s="45"/>
      <c r="D139" s="33" t="s">
        <v>434</v>
      </c>
      <c r="E139" s="33" t="s">
        <v>443</v>
      </c>
      <c r="F139" s="45" t="s">
        <v>93</v>
      </c>
      <c r="G139" s="33" t="s">
        <v>435</v>
      </c>
      <c r="H139" s="40" t="s">
        <v>116</v>
      </c>
      <c r="I139" s="33" t="s">
        <v>119</v>
      </c>
      <c r="J139" s="45"/>
    </row>
    <row r="140" spans="2:10" ht="105" hidden="1" outlineLevel="2" x14ac:dyDescent="0.25">
      <c r="B140" s="45" t="s">
        <v>489</v>
      </c>
      <c r="C140" s="45"/>
      <c r="D140" s="33" t="s">
        <v>436</v>
      </c>
      <c r="E140" s="33" t="s">
        <v>444</v>
      </c>
      <c r="F140" s="45" t="s">
        <v>93</v>
      </c>
      <c r="G140" s="33" t="s">
        <v>435</v>
      </c>
      <c r="H140" s="40" t="s">
        <v>466</v>
      </c>
      <c r="I140" s="33" t="s">
        <v>119</v>
      </c>
      <c r="J140" s="45"/>
    </row>
    <row r="141" spans="2:10" ht="105" hidden="1" outlineLevel="2" x14ac:dyDescent="0.25">
      <c r="B141" s="45" t="s">
        <v>490</v>
      </c>
      <c r="C141" s="45"/>
      <c r="D141" s="33" t="s">
        <v>437</v>
      </c>
      <c r="E141" s="33" t="s">
        <v>442</v>
      </c>
      <c r="F141" s="45" t="s">
        <v>93</v>
      </c>
      <c r="G141" s="33" t="s">
        <v>440</v>
      </c>
      <c r="H141" s="40" t="s">
        <v>116</v>
      </c>
      <c r="I141" s="33" t="s">
        <v>119</v>
      </c>
      <c r="J141" s="45"/>
    </row>
    <row r="142" spans="2:10" ht="105" hidden="1" outlineLevel="2" x14ac:dyDescent="0.25">
      <c r="B142" s="45" t="s">
        <v>491</v>
      </c>
      <c r="C142" s="45"/>
      <c r="D142" s="33" t="s">
        <v>438</v>
      </c>
      <c r="E142" s="33" t="s">
        <v>445</v>
      </c>
      <c r="F142" s="45" t="s">
        <v>93</v>
      </c>
      <c r="G142" s="33" t="s">
        <v>440</v>
      </c>
      <c r="H142" s="40" t="s">
        <v>116</v>
      </c>
      <c r="I142" s="33" t="s">
        <v>119</v>
      </c>
      <c r="J142" s="45"/>
    </row>
    <row r="143" spans="2:10" ht="105" hidden="1" outlineLevel="2" x14ac:dyDescent="0.25">
      <c r="B143" s="45" t="s">
        <v>492</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494</v>
      </c>
      <c r="C145" s="60" t="s">
        <v>342</v>
      </c>
      <c r="D145" s="50"/>
      <c r="E145" s="50"/>
      <c r="F145" s="50"/>
      <c r="G145" s="50"/>
      <c r="H145" s="50"/>
      <c r="I145" s="50"/>
      <c r="J145" s="51"/>
    </row>
    <row r="146" spans="2:10" ht="75" hidden="1" outlineLevel="2" x14ac:dyDescent="0.25">
      <c r="B146" s="45" t="s">
        <v>504</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K8" sqref="K8"/>
    </sheetView>
  </sheetViews>
  <sheetFormatPr defaultRowHeight="15" x14ac:dyDescent="0.25"/>
  <cols>
    <col min="12" max="12" width="47" customWidth="1"/>
  </cols>
  <sheetData>
    <row r="3" spans="12:12" ht="15.75" x14ac:dyDescent="0.25">
      <c r="L3" s="27" t="s">
        <v>501</v>
      </c>
    </row>
    <row r="4" spans="12:12" ht="15.75" x14ac:dyDescent="0.25">
      <c r="L4" s="27" t="s">
        <v>498</v>
      </c>
    </row>
    <row r="5" spans="12:12" ht="15.75" x14ac:dyDescent="0.25">
      <c r="L5" s="27" t="s">
        <v>497</v>
      </c>
    </row>
    <row r="6" spans="12:12" ht="15.75" x14ac:dyDescent="0.25">
      <c r="L6" s="27" t="s">
        <v>470</v>
      </c>
    </row>
    <row r="7" spans="12:12" ht="15.75" x14ac:dyDescent="0.25">
      <c r="L7" s="27"/>
    </row>
    <row r="8" spans="12:12" ht="31.5" x14ac:dyDescent="0.25">
      <c r="L8" s="68" t="s">
        <v>499</v>
      </c>
    </row>
    <row r="9" spans="12:12" ht="15.75" x14ac:dyDescent="0.25">
      <c r="L9" s="69"/>
    </row>
    <row r="10" spans="12:12" ht="15.75" x14ac:dyDescent="0.25">
      <c r="L10" s="69"/>
    </row>
    <row r="11" spans="12:12" ht="31.5" x14ac:dyDescent="0.25">
      <c r="L11" s="70" t="s">
        <v>495</v>
      </c>
    </row>
    <row r="12" spans="12:12" ht="15.75" x14ac:dyDescent="0.25">
      <c r="L12" s="69"/>
    </row>
    <row r="13" spans="12:12" ht="47.25" x14ac:dyDescent="0.25">
      <c r="L13" s="70" t="s">
        <v>493</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Xyu</cp:lastModifiedBy>
  <dcterms:created xsi:type="dcterms:W3CDTF">2010-07-20T13:14:34Z</dcterms:created>
  <dcterms:modified xsi:type="dcterms:W3CDTF">2014-04-09T22:33:21Z</dcterms:modified>
</cp:coreProperties>
</file>