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9" i="1"/>
  <c r="M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9" i="1" l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3" i="1"/>
  <c r="F62" i="1"/>
  <c r="F59" i="1"/>
  <c r="F47" i="1"/>
  <c r="F44" i="1"/>
  <c r="M17" i="1" s="1"/>
  <c r="M38" i="1"/>
  <c r="M72" i="1" l="1"/>
  <c r="M71" i="1"/>
  <c r="M70" i="1"/>
  <c r="M68" i="1"/>
  <c r="M66" i="1"/>
  <c r="M63" i="1"/>
  <c r="M62" i="1"/>
  <c r="M60" i="1"/>
  <c r="M59" i="1"/>
  <c r="M58" i="1"/>
  <c r="M51" i="1"/>
  <c r="M49" i="1"/>
  <c r="M47" i="1"/>
  <c r="M44" i="1"/>
  <c r="M43" i="1"/>
  <c r="M39" i="1"/>
  <c r="M34" i="1"/>
  <c r="M30" i="1"/>
  <c r="M27" i="1"/>
  <c r="M23" i="1"/>
  <c r="M19" i="1"/>
  <c r="M7" i="1" l="1"/>
</calcChain>
</file>

<file path=xl/sharedStrings.xml><?xml version="1.0" encoding="utf-8"?>
<sst xmlns="http://schemas.openxmlformats.org/spreadsheetml/2006/main" count="356" uniqueCount="202">
  <si>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</si>
  <si>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</si>
  <si>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</si>
  <si>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</si>
  <si>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</si>
  <si>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</si>
  <si>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</si>
  <si>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</si>
  <si>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</si>
  <si>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</si>
  <si>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</si>
  <si>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</si>
  <si>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</si>
  <si>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</si>
  <si>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</si>
  <si>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</si>
  <si>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</si>
  <si>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</si>
  <si>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</si>
  <si>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</si>
  <si>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</si>
  <si>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</si>
  <si>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</si>
  <si>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</si>
  <si>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</si>
  <si>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</si>
  <si>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</si>
  <si>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</si>
  <si>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</si>
  <si>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</si>
  <si>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</si>
  <si>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</si>
  <si>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</si>
  <si>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</si>
  <si>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</si>
  <si>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</si>
  <si>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</si>
  <si>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</si>
  <si>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</si>
  <si>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</si>
  <si>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</si>
  <si>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</si>
  <si>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</si>
  <si>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</si>
  <si>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</si>
  <si>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</si>
  <si>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</si>
  <si>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</si>
  <si>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</si>
  <si>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</si>
  <si>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</si>
  <si>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</si>
  <si>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</si>
  <si>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</si>
  <si>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</si>
  <si>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</si>
  <si>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</si>
  <si>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</si>
  <si>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</si>
  <si>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</si>
  <si>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</si>
  <si>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</si>
  <si>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</si>
  <si>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</si>
  <si>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</si>
  <si>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</si>
  <si>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</si>
  <si>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</si>
  <si>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</si>
  <si>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</si>
  <si>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</si>
  <si>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</si>
  <si>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</si>
  <si>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</si>
  <si>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</si>
  <si>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</si>
  <si>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</si>
  <si>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</si>
  <si>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</si>
  <si>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</si>
  <si>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</si>
  <si>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</si>
  <si>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</si>
  <si>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</si>
  <si>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</si>
  <si>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</si>
  <si>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</si>
  <si>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</si>
  <si>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</si>
  <si>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</si>
  <si>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</si>
  <si>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</si>
  <si>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</si>
  <si>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</si>
  <si>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</si>
  <si>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</si>
  <si>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</si>
  <si>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</si>
  <si>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</si>
  <si>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</si>
  <si>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</si>
  <si>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</si>
  <si>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</si>
  <si>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</si>
  <si>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</si>
  <si>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</si>
  <si>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</si>
  <si>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</si>
  <si>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</si>
  <si>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</si>
  <si>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</si>
  <si>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</si>
  <si>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</si>
  <si>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</si>
  <si>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</si>
  <si>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</si>
  <si>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</si>
  <si>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</si>
  <si>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</si>
  <si>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</si>
  <si>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</si>
  <si>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</si>
  <si>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</si>
  <si>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</si>
  <si>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</si>
  <si>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</si>
  <si>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</si>
  <si>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</si>
  <si>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</si>
  <si>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</si>
  <si>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</si>
  <si>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</si>
  <si>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</si>
  <si>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</si>
  <si>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</si>
  <si>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</si>
  <si>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</si>
  <si>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</si>
  <si>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</si>
  <si>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</si>
  <si>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</si>
  <si>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</si>
  <si>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</si>
  <si>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</si>
  <si>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</si>
  <si>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</si>
  <si>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</si>
  <si>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</si>
  <si>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</si>
  <si>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</si>
  <si>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</si>
  <si>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</si>
  <si>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</si>
  <si>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</si>
  <si>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</si>
  <si>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</si>
  <si>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</si>
  <si>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</si>
  <si>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</si>
  <si>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</si>
  <si>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</si>
  <si>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</si>
  <si>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</si>
  <si>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</si>
  <si>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</si>
  <si>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</si>
  <si>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</si>
  <si>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</si>
  <si>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</si>
  <si>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</si>
  <si>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</si>
  <si>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</si>
  <si>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</si>
  <si>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</si>
  <si>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</si>
  <si>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</si>
  <si>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</si>
  <si>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</si>
  <si>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</si>
  <si>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</si>
  <si>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</si>
  <si>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</si>
  <si>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</si>
  <si>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</si>
  <si>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</si>
  <si>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</si>
  <si>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</si>
  <si>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</si>
  <si>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</si>
  <si>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</si>
  <si>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</si>
  <si>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</si>
  <si>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</si>
  <si>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</si>
  <si>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</si>
  <si>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</si>
  <si>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</si>
  <si>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</si>
  <si>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</si>
  <si>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Synthesis parts are divided for team members and update necessary common data</t>
  </si>
  <si>
    <t>AS_RE_ArchitectureDriverSpecification-VN-version-0.5</t>
  </si>
  <si>
    <t>Waiting for review outline - Huy Nguyen and overview document - Chau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</si>
</sst>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zoomScaleNormal="100" workbookViewId="0">
      <pane xSplit="6" ySplit="6" topLeftCell="I70" activePane="bottomRight" state="frozen"/>
      <selection pane="topRight" activeCell="G1" sqref="G1"/>
      <selection pane="bottomLeft" activeCell="A7" sqref="A7"/>
      <selection pane="bottomRight" activeCell="J72" sqref="J72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65" style="1" bestFit="1" customWidth="1"/>
    <col min="9" max="9" width="47.140625" style="1" customWidth="1"/>
    <col min="10" max="10" width="73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</row>
    <row r="2" spans="1:15" ht="15.75" customHeight="1">
      <c r="A2" s="126" t="s">
        <v>57</v>
      </c>
      <c r="B2" s="127"/>
      <c r="C2" s="127"/>
      <c r="D2" s="127"/>
      <c r="E2" s="127"/>
      <c r="F2" s="128"/>
      <c r="G2" s="113" t="s">
        <v>17</v>
      </c>
      <c r="H2" s="114"/>
      <c r="I2" s="114"/>
      <c r="J2" s="114"/>
      <c r="K2" s="114"/>
      <c r="L2" s="114"/>
      <c r="M2" s="114"/>
      <c r="N2" s="115"/>
    </row>
    <row r="3" spans="1:15" ht="15.75" customHeight="1">
      <c r="A3" s="129" t="s">
        <v>66</v>
      </c>
      <c r="B3" s="130"/>
      <c r="C3" s="130"/>
      <c r="D3" s="130"/>
      <c r="E3" s="130"/>
      <c r="F3" s="131"/>
      <c r="G3" s="116"/>
      <c r="H3" s="117"/>
      <c r="I3" s="117"/>
      <c r="J3" s="117"/>
      <c r="K3" s="117"/>
      <c r="L3" s="117"/>
      <c r="M3" s="117"/>
      <c r="N3" s="118"/>
    </row>
    <row r="4" spans="1:15">
      <c r="A4" s="132"/>
      <c r="B4" s="133"/>
      <c r="C4" s="133"/>
      <c r="D4" s="133"/>
      <c r="E4" s="133"/>
      <c r="F4" s="134"/>
      <c r="G4" s="119"/>
      <c r="H4" s="120"/>
      <c r="I4" s="120"/>
      <c r="J4" s="120"/>
      <c r="K4" s="120"/>
      <c r="L4" s="120"/>
      <c r="M4" s="120"/>
      <c r="N4" s="121"/>
    </row>
    <row r="5" spans="1:15" ht="39" customHeight="1">
      <c r="A5" s="139"/>
      <c r="B5" s="140"/>
      <c r="C5" s="140"/>
      <c r="D5" s="140"/>
      <c r="E5" s="141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25"/>
      <c r="L6" s="125"/>
      <c r="M6" s="125"/>
      <c r="N6" s="125"/>
    </row>
    <row r="7" spans="1:15" ht="38.25">
      <c r="A7" s="12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01" t="s">
        <v>8</v>
      </c>
      <c r="L7" s="101"/>
      <c r="M7" s="32">
        <f>SUM(M8:M72)</f>
        <v>97.68</v>
      </c>
      <c r="N7" s="3" t="s">
        <v>9</v>
      </c>
    </row>
    <row r="8" spans="1:15" ht="25.5">
      <c r="A8" s="123"/>
      <c r="B8" s="135">
        <v>41586</v>
      </c>
      <c r="C8" s="17">
        <v>0.58333333333333337</v>
      </c>
      <c r="D8" s="17">
        <v>0.63194444444444442</v>
      </c>
      <c r="E8" s="18" t="s">
        <v>73</v>
      </c>
      <c r="F8" s="137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24"/>
      <c r="B9" s="136"/>
      <c r="C9" s="17">
        <v>0.63194444444444442</v>
      </c>
      <c r="D9" s="17">
        <v>0.65277777777777779</v>
      </c>
      <c r="E9" s="18">
        <v>0.5</v>
      </c>
      <c r="F9" s="138"/>
      <c r="G9" s="29" t="s">
        <v>23</v>
      </c>
      <c r="H9" s="20" t="s">
        <v>56</v>
      </c>
      <c r="I9" s="40"/>
      <c r="J9" s="29"/>
    </row>
    <row r="10" spans="1:15" s="63" customFormat="1">
      <c r="A10" s="142">
        <v>2</v>
      </c>
      <c r="B10" s="145">
        <v>41589</v>
      </c>
      <c r="C10" s="58" t="s">
        <v>74</v>
      </c>
      <c r="D10" s="58" t="s">
        <v>75</v>
      </c>
      <c r="E10" s="59">
        <v>2.5</v>
      </c>
      <c r="F10" s="147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43"/>
      <c r="B11" s="146"/>
      <c r="C11" s="58" t="s">
        <v>76</v>
      </c>
      <c r="D11" s="58" t="s">
        <v>77</v>
      </c>
      <c r="E11" s="59">
        <v>2.5</v>
      </c>
      <c r="F11" s="148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43"/>
      <c r="B12" s="102">
        <v>41590</v>
      </c>
      <c r="C12" s="22">
        <v>0.57291666666666663</v>
      </c>
      <c r="D12" s="22">
        <v>0.625</v>
      </c>
      <c r="E12" s="23">
        <v>2.25</v>
      </c>
      <c r="F12" s="104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43"/>
      <c r="B13" s="103"/>
      <c r="C13" s="22">
        <v>0.91666666666666663</v>
      </c>
      <c r="D13" s="22">
        <v>0.97916666666666663</v>
      </c>
      <c r="E13" s="23">
        <v>1.5</v>
      </c>
      <c r="F13" s="105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43"/>
      <c r="B14" s="102">
        <v>41591</v>
      </c>
      <c r="C14" s="22">
        <v>0.375</v>
      </c>
      <c r="D14" s="22">
        <v>0.45833333333333331</v>
      </c>
      <c r="E14" s="23">
        <v>2</v>
      </c>
      <c r="F14" s="107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43"/>
      <c r="B15" s="106"/>
      <c r="C15" s="25">
        <v>0.5625</v>
      </c>
      <c r="D15" s="25">
        <v>0.64583333333333337</v>
      </c>
      <c r="E15" s="28">
        <v>2</v>
      </c>
      <c r="F15" s="108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43"/>
      <c r="B16" s="103"/>
      <c r="C16" s="25">
        <v>0.83333333333333337</v>
      </c>
      <c r="D16" s="25">
        <v>0.85416666666666663</v>
      </c>
      <c r="E16" s="28">
        <v>0.5</v>
      </c>
      <c r="F16" s="109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43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44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SUM(E47:E59)</f>
        <v>29.57</v>
      </c>
      <c r="N18" s="3" t="s">
        <v>9</v>
      </c>
    </row>
    <row r="19" spans="1:14">
      <c r="A19" s="95">
        <v>3</v>
      </c>
      <c r="B19" s="93">
        <v>41596</v>
      </c>
      <c r="C19" s="53" t="s">
        <v>76</v>
      </c>
      <c r="D19" s="54" t="s">
        <v>81</v>
      </c>
      <c r="E19" s="50">
        <v>0.5</v>
      </c>
      <c r="F19" s="92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SUM(E75:E79)</f>
        <v>0</v>
      </c>
      <c r="N19" s="3" t="s">
        <v>9</v>
      </c>
    </row>
    <row r="20" spans="1:14">
      <c r="A20" s="96"/>
      <c r="B20" s="94"/>
      <c r="C20" s="53" t="s">
        <v>81</v>
      </c>
      <c r="D20" s="53" t="s">
        <v>82</v>
      </c>
      <c r="E20" s="50">
        <v>3</v>
      </c>
      <c r="F20" s="8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96"/>
      <c r="B21" s="93">
        <v>41597</v>
      </c>
      <c r="C21" s="53" t="s">
        <v>83</v>
      </c>
      <c r="D21" s="53" t="s">
        <v>84</v>
      </c>
      <c r="E21" s="50">
        <v>2</v>
      </c>
      <c r="F21" s="92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96"/>
      <c r="B22" s="94"/>
      <c r="C22" s="53" t="s">
        <v>84</v>
      </c>
      <c r="D22" s="53" t="s">
        <v>85</v>
      </c>
      <c r="E22" s="50">
        <v>0.5</v>
      </c>
      <c r="F22" s="8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SUM(E80:E84)</f>
        <v>0</v>
      </c>
      <c r="N22" s="3" t="s">
        <v>9</v>
      </c>
    </row>
    <row r="23" spans="1:14" ht="26.25">
      <c r="A23" s="96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81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SUM(E85:E89)</f>
        <v>0</v>
      </c>
      <c r="N23" s="3" t="s">
        <v>9</v>
      </c>
    </row>
    <row r="24" spans="1:14" ht="26.25">
      <c r="A24" s="96"/>
      <c r="B24" s="26">
        <v>41599</v>
      </c>
      <c r="C24" s="52" t="s">
        <v>120</v>
      </c>
      <c r="D24" s="52" t="s">
        <v>94</v>
      </c>
      <c r="E24" s="50">
        <v>1.1599999999999999</v>
      </c>
      <c r="F24" s="92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96"/>
      <c r="B25" s="26">
        <v>41599</v>
      </c>
      <c r="C25" s="52" t="s">
        <v>94</v>
      </c>
      <c r="D25" s="52" t="s">
        <v>95</v>
      </c>
      <c r="E25" s="50">
        <v>1.3</v>
      </c>
      <c r="F25" s="98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96"/>
      <c r="B26" s="26">
        <v>41599</v>
      </c>
      <c r="C26" s="52" t="s">
        <v>96</v>
      </c>
      <c r="D26" s="52" t="s">
        <v>97</v>
      </c>
      <c r="E26" s="50">
        <v>1.5</v>
      </c>
      <c r="F26" s="98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96"/>
      <c r="B27" s="26">
        <v>41599</v>
      </c>
      <c r="C27" s="64" t="s">
        <v>97</v>
      </c>
      <c r="D27" s="64" t="s">
        <v>98</v>
      </c>
      <c r="E27" s="50">
        <v>2.1</v>
      </c>
      <c r="F27" s="98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SUM(E90:E94)</f>
        <v>0</v>
      </c>
      <c r="N27" s="3" t="s">
        <v>9</v>
      </c>
    </row>
    <row r="28" spans="1:14">
      <c r="A28" s="96"/>
      <c r="B28" s="26">
        <v>41599</v>
      </c>
      <c r="C28" s="64" t="s">
        <v>76</v>
      </c>
      <c r="D28" s="64" t="s">
        <v>103</v>
      </c>
      <c r="E28" s="50">
        <v>1</v>
      </c>
      <c r="F28" s="99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96"/>
      <c r="B29" s="26">
        <v>41600</v>
      </c>
      <c r="C29" s="64" t="s">
        <v>105</v>
      </c>
      <c r="D29" s="64" t="s">
        <v>106</v>
      </c>
      <c r="E29" s="50">
        <v>1.25</v>
      </c>
      <c r="F29" s="92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96"/>
      <c r="B30" s="26">
        <v>41600</v>
      </c>
      <c r="C30" s="55" t="s">
        <v>106</v>
      </c>
      <c r="D30" s="55" t="s">
        <v>108</v>
      </c>
      <c r="E30" s="50">
        <v>2</v>
      </c>
      <c r="F30" s="88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SUM(E95:E99)</f>
        <v>0</v>
      </c>
      <c r="N30" s="3" t="s">
        <v>9</v>
      </c>
    </row>
    <row r="31" spans="1:14">
      <c r="A31" s="96"/>
      <c r="B31" s="26">
        <v>41601</v>
      </c>
      <c r="C31" s="73">
        <v>0.54166666666666663</v>
      </c>
      <c r="D31" s="73">
        <v>0.57291666666666663</v>
      </c>
      <c r="E31" s="74">
        <v>0.25</v>
      </c>
      <c r="F31" s="92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96"/>
      <c r="B32" s="26">
        <v>41601</v>
      </c>
      <c r="C32" s="55" t="s">
        <v>109</v>
      </c>
      <c r="D32" s="55" t="s">
        <v>110</v>
      </c>
      <c r="E32" s="50">
        <v>3.5</v>
      </c>
      <c r="F32" s="98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97"/>
      <c r="B33" s="26">
        <v>41601</v>
      </c>
      <c r="C33" s="55" t="s">
        <v>112</v>
      </c>
      <c r="D33" s="55" t="s">
        <v>113</v>
      </c>
      <c r="E33" s="50">
        <v>0.9</v>
      </c>
      <c r="F33" s="99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83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SUM(E100:E104)</f>
        <v>0</v>
      </c>
      <c r="N34" s="3" t="s">
        <v>9</v>
      </c>
    </row>
    <row r="35" spans="1:14">
      <c r="A35" s="84"/>
      <c r="B35" s="27">
        <v>41604</v>
      </c>
      <c r="C35" s="69" t="s">
        <v>119</v>
      </c>
      <c r="D35" s="69" t="s">
        <v>120</v>
      </c>
      <c r="E35" s="28">
        <v>1</v>
      </c>
      <c r="F35" s="100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84"/>
      <c r="B36" s="27">
        <v>41604</v>
      </c>
      <c r="C36" s="75">
        <v>0.875</v>
      </c>
      <c r="D36" s="75">
        <v>0.97916666666666663</v>
      </c>
      <c r="E36" s="76">
        <v>2.5</v>
      </c>
      <c r="F36" s="84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84"/>
      <c r="B37" s="27">
        <v>41604</v>
      </c>
      <c r="C37" s="75">
        <v>0.5625</v>
      </c>
      <c r="D37" s="75">
        <v>0.61458333333333337</v>
      </c>
      <c r="E37" s="76">
        <v>1.25</v>
      </c>
      <c r="F37" s="84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51">
      <c r="A38" s="84"/>
      <c r="B38" s="27">
        <v>41604</v>
      </c>
      <c r="C38" s="69" t="s">
        <v>121</v>
      </c>
      <c r="D38" s="69" t="s">
        <v>122</v>
      </c>
      <c r="E38" s="69">
        <v>2</v>
      </c>
      <c r="F38" s="85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SUM(E105:E109)</f>
        <v>0</v>
      </c>
      <c r="N38" s="3" t="s">
        <v>9</v>
      </c>
    </row>
    <row r="39" spans="1:14">
      <c r="A39" s="84"/>
      <c r="B39" s="27">
        <v>41605</v>
      </c>
      <c r="C39" s="69" t="s">
        <v>96</v>
      </c>
      <c r="D39" s="69" t="s">
        <v>131</v>
      </c>
      <c r="E39" s="69">
        <v>2.33</v>
      </c>
      <c r="F39" s="83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SUM(E110:E114)</f>
        <v>0</v>
      </c>
      <c r="N39" s="3" t="s">
        <v>9</v>
      </c>
    </row>
    <row r="40" spans="1:14" ht="25.5">
      <c r="A40" s="84"/>
      <c r="B40" s="27">
        <v>41605</v>
      </c>
      <c r="C40" s="69" t="s">
        <v>131</v>
      </c>
      <c r="D40" s="72" t="s">
        <v>133</v>
      </c>
      <c r="E40" s="69">
        <v>0.5</v>
      </c>
      <c r="F40" s="85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84"/>
      <c r="B41" s="27">
        <v>41606</v>
      </c>
      <c r="C41" s="69" t="s">
        <v>83</v>
      </c>
      <c r="D41" s="72" t="s">
        <v>136</v>
      </c>
      <c r="E41" s="69">
        <v>1.33</v>
      </c>
      <c r="F41" s="83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84"/>
      <c r="B42" s="27">
        <v>41606</v>
      </c>
      <c r="C42" s="69" t="s">
        <v>136</v>
      </c>
      <c r="D42" s="72" t="s">
        <v>137</v>
      </c>
      <c r="E42" s="69">
        <v>1.75</v>
      </c>
      <c r="F42" s="84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84"/>
      <c r="B43" s="27">
        <v>41606</v>
      </c>
      <c r="C43" s="69" t="s">
        <v>96</v>
      </c>
      <c r="D43" s="69" t="s">
        <v>138</v>
      </c>
      <c r="E43" s="69">
        <v>2.75</v>
      </c>
      <c r="F43" s="85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SUM(E115:E119)</f>
        <v>0</v>
      </c>
      <c r="N43" s="3" t="s">
        <v>9</v>
      </c>
    </row>
    <row r="44" spans="1:14" ht="51">
      <c r="A44" s="84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SUM(E120:E124)</f>
        <v>0</v>
      </c>
      <c r="N44" s="3" t="s">
        <v>9</v>
      </c>
    </row>
    <row r="45" spans="1:14" ht="38.25">
      <c r="A45" s="84"/>
      <c r="B45" s="27">
        <v>41609</v>
      </c>
      <c r="C45" s="69" t="s">
        <v>145</v>
      </c>
      <c r="D45" s="69" t="s">
        <v>146</v>
      </c>
      <c r="E45" s="69">
        <v>2</v>
      </c>
      <c r="F45" s="83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85"/>
      <c r="B46" s="27">
        <v>41609</v>
      </c>
      <c r="C46" s="69" t="s">
        <v>150</v>
      </c>
      <c r="D46" s="69" t="s">
        <v>103</v>
      </c>
      <c r="E46" s="69">
        <v>2</v>
      </c>
      <c r="F46" s="85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86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SUM(E125:E129)</f>
        <v>0</v>
      </c>
      <c r="N47" s="3" t="s">
        <v>9</v>
      </c>
    </row>
    <row r="48" spans="1:14" ht="38.25">
      <c r="A48" s="87"/>
      <c r="B48" s="26">
        <v>41611</v>
      </c>
      <c r="C48" s="55" t="s">
        <v>155</v>
      </c>
      <c r="D48" s="55" t="s">
        <v>156</v>
      </c>
      <c r="E48" s="55">
        <v>1.5</v>
      </c>
      <c r="F48" s="86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87"/>
      <c r="B49" s="26">
        <v>41611</v>
      </c>
      <c r="C49" s="55" t="s">
        <v>96</v>
      </c>
      <c r="D49" s="55" t="s">
        <v>157</v>
      </c>
      <c r="E49" s="55">
        <v>3.5</v>
      </c>
      <c r="F49" s="87"/>
      <c r="G49" s="29" t="s">
        <v>27</v>
      </c>
      <c r="H49" s="65" t="s">
        <v>159</v>
      </c>
      <c r="I49" s="29"/>
      <c r="J49" s="29"/>
      <c r="K49" s="7" t="s">
        <v>42</v>
      </c>
      <c r="L49" s="5"/>
      <c r="M49" s="9">
        <f>SUM(E130:E134)</f>
        <v>0</v>
      </c>
      <c r="N49" s="3" t="s">
        <v>9</v>
      </c>
    </row>
    <row r="50" spans="1:14" ht="38.25">
      <c r="A50" s="87"/>
      <c r="B50" s="26">
        <v>41611</v>
      </c>
      <c r="C50" s="26" t="s">
        <v>76</v>
      </c>
      <c r="D50" s="55" t="s">
        <v>160</v>
      </c>
      <c r="E50" s="55">
        <v>2</v>
      </c>
      <c r="F50" s="88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87"/>
      <c r="B51" s="26">
        <v>41612</v>
      </c>
      <c r="C51" s="55" t="s">
        <v>164</v>
      </c>
      <c r="D51" s="55" t="s">
        <v>85</v>
      </c>
      <c r="E51" s="55">
        <v>0.75</v>
      </c>
      <c r="F51" s="86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SUM(E135:E139)</f>
        <v>0</v>
      </c>
      <c r="N51" s="3" t="s">
        <v>9</v>
      </c>
    </row>
    <row r="52" spans="1:14" ht="76.5">
      <c r="A52" s="87"/>
      <c r="B52" s="26">
        <v>41612</v>
      </c>
      <c r="C52" s="55" t="s">
        <v>96</v>
      </c>
      <c r="D52" s="55" t="s">
        <v>153</v>
      </c>
      <c r="E52" s="55">
        <v>4.5</v>
      </c>
      <c r="F52" s="87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87"/>
      <c r="B53" s="26">
        <v>41612</v>
      </c>
      <c r="C53" s="55" t="s">
        <v>103</v>
      </c>
      <c r="D53" s="55" t="s">
        <v>169</v>
      </c>
      <c r="E53" s="55">
        <v>2</v>
      </c>
      <c r="F53" s="88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 ht="38.25">
      <c r="A54" s="87"/>
      <c r="B54" s="26">
        <v>41613</v>
      </c>
      <c r="C54" s="73">
        <v>0.125</v>
      </c>
      <c r="D54" s="73">
        <v>0.25</v>
      </c>
      <c r="E54" s="74">
        <v>3</v>
      </c>
      <c r="F54" s="92">
        <f>SUM(E54:E58)</f>
        <v>7.82</v>
      </c>
      <c r="G54" s="29" t="s">
        <v>22</v>
      </c>
      <c r="H54" s="77" t="s">
        <v>174</v>
      </c>
      <c r="I54" s="65"/>
      <c r="J54" s="65"/>
      <c r="K54" s="7"/>
      <c r="L54" s="5"/>
      <c r="M54" s="9"/>
      <c r="N54" s="3"/>
    </row>
    <row r="55" spans="1:14">
      <c r="A55" s="87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98"/>
      <c r="G55" s="29" t="s">
        <v>24</v>
      </c>
      <c r="H55" s="77" t="s">
        <v>175</v>
      </c>
      <c r="I55" s="65"/>
      <c r="J55" s="65"/>
      <c r="K55" s="7"/>
      <c r="L55" s="5"/>
      <c r="M55" s="9"/>
      <c r="N55" s="3"/>
    </row>
    <row r="56" spans="1:14" ht="51">
      <c r="A56" s="87"/>
      <c r="B56" s="26">
        <v>41613</v>
      </c>
      <c r="C56" s="73" t="s">
        <v>172</v>
      </c>
      <c r="D56" s="73" t="s">
        <v>173</v>
      </c>
      <c r="E56" s="74">
        <v>1.5</v>
      </c>
      <c r="F56" s="98"/>
      <c r="G56" s="29" t="s">
        <v>23</v>
      </c>
      <c r="H56" s="77" t="s">
        <v>176</v>
      </c>
      <c r="I56" s="65"/>
      <c r="J56" s="65"/>
      <c r="K56" s="7"/>
      <c r="L56" s="5"/>
      <c r="M56" s="9"/>
      <c r="N56" s="3"/>
    </row>
    <row r="57" spans="1:14" ht="25.5">
      <c r="A57" s="87"/>
      <c r="B57" s="26">
        <v>41613</v>
      </c>
      <c r="C57" s="73" t="s">
        <v>173</v>
      </c>
      <c r="D57" s="73" t="s">
        <v>95</v>
      </c>
      <c r="E57" s="74">
        <v>0.66</v>
      </c>
      <c r="F57" s="98"/>
      <c r="G57" s="29" t="s">
        <v>19</v>
      </c>
      <c r="H57" s="77" t="s">
        <v>177</v>
      </c>
      <c r="I57" s="65"/>
      <c r="J57" s="65"/>
      <c r="K57" s="7"/>
      <c r="L57" s="5"/>
      <c r="M57" s="9"/>
      <c r="N57" s="3"/>
    </row>
    <row r="58" spans="1:14" ht="25.5">
      <c r="A58" s="87"/>
      <c r="B58" s="26">
        <v>41613</v>
      </c>
      <c r="C58" s="73">
        <v>0.6875</v>
      </c>
      <c r="D58" s="73" t="s">
        <v>153</v>
      </c>
      <c r="E58" s="74">
        <v>1.5</v>
      </c>
      <c r="F58" s="99"/>
      <c r="G58" s="29" t="s">
        <v>24</v>
      </c>
      <c r="H58" s="77" t="s">
        <v>178</v>
      </c>
      <c r="I58" s="29"/>
      <c r="J58" s="29"/>
      <c r="K58" s="7" t="s">
        <v>44</v>
      </c>
      <c r="L58" s="5"/>
      <c r="M58" s="9">
        <f>SUM(E140:E144)</f>
        <v>0</v>
      </c>
      <c r="N58" s="3" t="s">
        <v>9</v>
      </c>
    </row>
    <row r="59" spans="1:14" ht="76.5">
      <c r="A59" s="88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29" t="s">
        <v>22</v>
      </c>
      <c r="H59" s="77" t="s">
        <v>180</v>
      </c>
      <c r="I59" s="65" t="s">
        <v>181</v>
      </c>
      <c r="J59" s="29" t="s">
        <v>182</v>
      </c>
      <c r="K59" s="7" t="s">
        <v>45</v>
      </c>
      <c r="L59" s="5"/>
      <c r="M59" s="9">
        <f>SUM(E145:E149)</f>
        <v>0</v>
      </c>
      <c r="N59" s="3" t="s">
        <v>9</v>
      </c>
    </row>
    <row r="60" spans="1:14" ht="63.75">
      <c r="A60" s="83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83">
        <f>SUM(E60:E61)</f>
        <v>6.5</v>
      </c>
      <c r="G60" s="67" t="s">
        <v>19</v>
      </c>
      <c r="H60" s="79" t="s">
        <v>185</v>
      </c>
      <c r="I60" s="67" t="s">
        <v>183</v>
      </c>
      <c r="J60" s="71" t="s">
        <v>184</v>
      </c>
      <c r="K60" s="7" t="s">
        <v>46</v>
      </c>
      <c r="L60" s="5"/>
      <c r="M60" s="9">
        <f>SUM(E150:E154)</f>
        <v>0</v>
      </c>
      <c r="N60" s="3" t="s">
        <v>9</v>
      </c>
    </row>
    <row r="61" spans="1:14" ht="51">
      <c r="A61" s="84"/>
      <c r="B61" s="27">
        <v>41617</v>
      </c>
      <c r="C61" s="69" t="s">
        <v>103</v>
      </c>
      <c r="D61" s="69" t="s">
        <v>169</v>
      </c>
      <c r="E61" s="69">
        <v>2</v>
      </c>
      <c r="F61" s="85"/>
      <c r="G61" s="67" t="s">
        <v>22</v>
      </c>
      <c r="H61" s="79" t="s">
        <v>187</v>
      </c>
      <c r="I61" s="67" t="s">
        <v>183</v>
      </c>
      <c r="J61" s="71"/>
      <c r="K61" s="7"/>
      <c r="L61" s="5"/>
      <c r="M61" s="9"/>
      <c r="N61" s="3"/>
    </row>
    <row r="62" spans="1:14" ht="38.25">
      <c r="A62" s="84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7" t="s">
        <v>27</v>
      </c>
      <c r="H62" s="71" t="s">
        <v>188</v>
      </c>
      <c r="I62" s="67"/>
      <c r="J62" s="67"/>
      <c r="K62" s="7" t="s">
        <v>47</v>
      </c>
      <c r="L62" s="5"/>
      <c r="M62" s="9">
        <f>SUM(E155:E159)</f>
        <v>0</v>
      </c>
      <c r="N62" s="3" t="s">
        <v>9</v>
      </c>
    </row>
    <row r="63" spans="1:14" ht="25.5">
      <c r="A63" s="84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7" t="s">
        <v>22</v>
      </c>
      <c r="H63" s="71" t="s">
        <v>190</v>
      </c>
      <c r="I63" s="67"/>
      <c r="J63" s="67"/>
      <c r="K63" s="7" t="s">
        <v>48</v>
      </c>
      <c r="L63" s="5"/>
      <c r="M63" s="9">
        <f>SUM(E160:E164)</f>
        <v>0</v>
      </c>
      <c r="N63" s="3" t="s">
        <v>9</v>
      </c>
    </row>
    <row r="64" spans="1:14" ht="25.5">
      <c r="A64" s="84"/>
      <c r="B64" s="27">
        <v>41620</v>
      </c>
      <c r="C64" s="72" t="s">
        <v>120</v>
      </c>
      <c r="D64" s="69" t="s">
        <v>169</v>
      </c>
      <c r="E64" s="69">
        <v>2</v>
      </c>
      <c r="F64" s="83">
        <f>SUM(E64:E66)</f>
        <v>6</v>
      </c>
      <c r="G64" s="67" t="s">
        <v>23</v>
      </c>
      <c r="H64" s="71" t="s">
        <v>192</v>
      </c>
      <c r="I64" s="67"/>
      <c r="J64" s="67"/>
      <c r="K64" s="7"/>
      <c r="L64" s="5"/>
      <c r="M64" s="9"/>
      <c r="N64" s="3"/>
    </row>
    <row r="65" spans="1:14">
      <c r="A65" s="84"/>
      <c r="B65" s="27">
        <v>41620</v>
      </c>
      <c r="C65" s="72" t="s">
        <v>137</v>
      </c>
      <c r="D65" s="69" t="s">
        <v>191</v>
      </c>
      <c r="E65" s="69">
        <v>1</v>
      </c>
      <c r="F65" s="84"/>
      <c r="G65" s="67" t="s">
        <v>19</v>
      </c>
      <c r="H65" s="71" t="s">
        <v>193</v>
      </c>
      <c r="I65" s="67"/>
      <c r="J65" s="67"/>
      <c r="K65" s="7"/>
      <c r="L65" s="5"/>
      <c r="M65" s="9"/>
      <c r="N65" s="3"/>
    </row>
    <row r="66" spans="1:14">
      <c r="A66" s="84"/>
      <c r="B66" s="27">
        <v>41620</v>
      </c>
      <c r="C66" s="69" t="s">
        <v>146</v>
      </c>
      <c r="D66" s="69" t="s">
        <v>157</v>
      </c>
      <c r="E66" s="69">
        <v>3</v>
      </c>
      <c r="F66" s="85"/>
      <c r="G66" s="67" t="s">
        <v>25</v>
      </c>
      <c r="H66" s="67" t="s">
        <v>194</v>
      </c>
      <c r="I66" s="67"/>
      <c r="J66" s="67"/>
      <c r="K66" s="7" t="s">
        <v>49</v>
      </c>
      <c r="L66" s="5"/>
      <c r="M66" s="9">
        <f>SUM(E165:E169)</f>
        <v>0</v>
      </c>
      <c r="N66" s="3" t="s">
        <v>9</v>
      </c>
    </row>
    <row r="67" spans="1:14" ht="25.5">
      <c r="A67" s="84"/>
      <c r="B67" s="27">
        <v>41621</v>
      </c>
      <c r="C67" s="69" t="s">
        <v>146</v>
      </c>
      <c r="D67" s="69" t="s">
        <v>157</v>
      </c>
      <c r="E67" s="69">
        <v>3</v>
      </c>
      <c r="F67" s="83">
        <f>SUM(E67:E68)</f>
        <v>4</v>
      </c>
      <c r="G67" s="67" t="s">
        <v>24</v>
      </c>
      <c r="H67" s="71" t="s">
        <v>195</v>
      </c>
      <c r="I67" s="67"/>
      <c r="J67" s="67"/>
      <c r="K67" s="7"/>
      <c r="L67" s="5"/>
      <c r="M67" s="9"/>
      <c r="N67" s="3"/>
    </row>
    <row r="68" spans="1:14" ht="26.25">
      <c r="A68" s="84"/>
      <c r="B68" s="27">
        <v>41621</v>
      </c>
      <c r="C68" s="69" t="s">
        <v>160</v>
      </c>
      <c r="D68" s="69" t="s">
        <v>169</v>
      </c>
      <c r="E68" s="69">
        <v>1</v>
      </c>
      <c r="F68" s="85"/>
      <c r="G68" s="67" t="s">
        <v>22</v>
      </c>
      <c r="H68" s="80" t="s">
        <v>196</v>
      </c>
      <c r="I68" s="67"/>
      <c r="J68" s="67"/>
      <c r="K68" s="7" t="s">
        <v>50</v>
      </c>
      <c r="L68" s="5"/>
      <c r="M68" s="9">
        <f>SUM(E170:E174)</f>
        <v>0</v>
      </c>
      <c r="N68" s="3" t="s">
        <v>9</v>
      </c>
    </row>
    <row r="69" spans="1:14" ht="77.25">
      <c r="A69" s="85"/>
      <c r="B69" s="27">
        <v>41623</v>
      </c>
      <c r="C69" s="69" t="s">
        <v>150</v>
      </c>
      <c r="D69" s="69">
        <v>11</v>
      </c>
      <c r="E69" s="69">
        <v>4</v>
      </c>
      <c r="F69" s="81">
        <f>SUM(E69)</f>
        <v>4</v>
      </c>
      <c r="G69" s="67" t="s">
        <v>22</v>
      </c>
      <c r="H69" s="82" t="s">
        <v>197</v>
      </c>
      <c r="I69" s="67"/>
      <c r="J69" s="67"/>
      <c r="K69" s="7"/>
      <c r="L69" s="5"/>
      <c r="M69" s="9"/>
      <c r="N69" s="3"/>
    </row>
    <row r="70" spans="1:14">
      <c r="A70" s="86">
        <v>7</v>
      </c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29" t="s">
        <v>24</v>
      </c>
      <c r="H70" s="29" t="s">
        <v>198</v>
      </c>
      <c r="I70" s="29"/>
      <c r="J70" s="29"/>
      <c r="K70" s="7" t="s">
        <v>51</v>
      </c>
      <c r="L70" s="5"/>
      <c r="M70" s="9">
        <f>SUM(E175:E179)</f>
        <v>0</v>
      </c>
      <c r="N70" s="3" t="s">
        <v>9</v>
      </c>
    </row>
    <row r="71" spans="1:14">
      <c r="A71" s="87"/>
      <c r="B71" s="26">
        <v>41625</v>
      </c>
      <c r="C71" s="55" t="s">
        <v>84</v>
      </c>
      <c r="D71" s="55" t="s">
        <v>145</v>
      </c>
      <c r="E71" s="55">
        <v>2</v>
      </c>
      <c r="F71" s="55">
        <f t="shared" si="0"/>
        <v>2</v>
      </c>
      <c r="G71" s="29" t="s">
        <v>22</v>
      </c>
      <c r="H71" s="29" t="s">
        <v>199</v>
      </c>
      <c r="I71" s="29" t="s">
        <v>200</v>
      </c>
      <c r="J71" s="29" t="s">
        <v>201</v>
      </c>
      <c r="K71" s="7" t="s">
        <v>52</v>
      </c>
      <c r="L71" s="5"/>
      <c r="M71" s="9">
        <f>SUM(E180:E184)</f>
        <v>0</v>
      </c>
      <c r="N71" s="3" t="s">
        <v>9</v>
      </c>
    </row>
    <row r="72" spans="1:14">
      <c r="A72" s="87"/>
      <c r="B72" s="26">
        <v>41626</v>
      </c>
      <c r="C72" s="55"/>
      <c r="D72" s="55"/>
      <c r="E72" s="55"/>
      <c r="F72" s="55">
        <f t="shared" si="0"/>
        <v>0</v>
      </c>
      <c r="G72" s="29"/>
      <c r="H72" s="29"/>
      <c r="I72" s="29"/>
      <c r="J72" s="29"/>
      <c r="K72" s="7" t="s">
        <v>53</v>
      </c>
      <c r="L72" s="5"/>
      <c r="M72" s="9">
        <f>SUM(E185:E189)</f>
        <v>0</v>
      </c>
      <c r="N72" s="3" t="s">
        <v>9</v>
      </c>
    </row>
    <row r="73" spans="1:14">
      <c r="A73" s="87"/>
      <c r="B73" s="26">
        <v>41627</v>
      </c>
      <c r="C73" s="55"/>
      <c r="D73" s="55"/>
      <c r="E73" s="55"/>
      <c r="F73" s="55">
        <f t="shared" si="0"/>
        <v>0</v>
      </c>
      <c r="G73" s="29"/>
      <c r="H73" s="29"/>
      <c r="I73" s="29"/>
      <c r="J73" s="29"/>
    </row>
    <row r="74" spans="1:14">
      <c r="A74" s="88"/>
      <c r="B74" s="26">
        <v>41628</v>
      </c>
      <c r="C74" s="55"/>
      <c r="D74" s="55"/>
      <c r="E74" s="55"/>
      <c r="F74" s="55">
        <f t="shared" si="0"/>
        <v>0</v>
      </c>
      <c r="G74" s="29"/>
      <c r="H74" s="29"/>
      <c r="I74" s="29"/>
      <c r="J74" s="29"/>
    </row>
    <row r="75" spans="1:14">
      <c r="A75" s="83">
        <v>8</v>
      </c>
      <c r="B75" s="27">
        <v>41631</v>
      </c>
      <c r="C75" s="69"/>
      <c r="D75" s="69"/>
      <c r="E75" s="69"/>
      <c r="F75" s="69">
        <f t="shared" si="0"/>
        <v>0</v>
      </c>
      <c r="G75" s="67"/>
      <c r="H75" s="67"/>
      <c r="I75" s="67"/>
      <c r="J75" s="67"/>
    </row>
    <row r="76" spans="1:14">
      <c r="A76" s="84"/>
      <c r="B76" s="27">
        <v>41632</v>
      </c>
      <c r="C76" s="69"/>
      <c r="D76" s="69"/>
      <c r="E76" s="69"/>
      <c r="F76" s="69">
        <f t="shared" si="0"/>
        <v>0</v>
      </c>
      <c r="G76" s="67"/>
      <c r="H76" s="67"/>
      <c r="I76" s="67"/>
      <c r="J76" s="67"/>
    </row>
    <row r="77" spans="1:14">
      <c r="A77" s="84"/>
      <c r="B77" s="27">
        <v>41633</v>
      </c>
      <c r="C77" s="69"/>
      <c r="D77" s="69"/>
      <c r="E77" s="69"/>
      <c r="F77" s="69">
        <f t="shared" si="0"/>
        <v>0</v>
      </c>
      <c r="G77" s="67"/>
      <c r="H77" s="67"/>
      <c r="I77" s="67"/>
      <c r="J77" s="67"/>
    </row>
    <row r="78" spans="1:14">
      <c r="A78" s="84"/>
      <c r="B78" s="27">
        <v>41634</v>
      </c>
      <c r="C78" s="69"/>
      <c r="D78" s="69"/>
      <c r="E78" s="69"/>
      <c r="F78" s="69">
        <f t="shared" si="0"/>
        <v>0</v>
      </c>
      <c r="G78" s="67"/>
      <c r="H78" s="67"/>
      <c r="I78" s="67"/>
      <c r="J78" s="67"/>
    </row>
    <row r="79" spans="1:14">
      <c r="A79" s="85"/>
      <c r="B79" s="27">
        <v>41635</v>
      </c>
      <c r="C79" s="69"/>
      <c r="D79" s="69"/>
      <c r="E79" s="69"/>
      <c r="F79" s="69">
        <f t="shared" si="0"/>
        <v>0</v>
      </c>
      <c r="G79" s="67"/>
      <c r="H79" s="67"/>
      <c r="I79" s="67"/>
      <c r="J79" s="67"/>
    </row>
    <row r="80" spans="1:14">
      <c r="A80" s="86">
        <v>9</v>
      </c>
      <c r="B80" s="26">
        <v>41638</v>
      </c>
      <c r="C80" s="55"/>
      <c r="D80" s="55"/>
      <c r="E80" s="55"/>
      <c r="F80" s="55">
        <f t="shared" si="0"/>
        <v>0</v>
      </c>
      <c r="G80" s="29"/>
      <c r="H80" s="29"/>
      <c r="I80" s="29"/>
      <c r="J80" s="29"/>
    </row>
    <row r="81" spans="1:10">
      <c r="A81" s="87"/>
      <c r="B81" s="26">
        <v>41639</v>
      </c>
      <c r="C81" s="55"/>
      <c r="D81" s="55"/>
      <c r="E81" s="55"/>
      <c r="F81" s="55">
        <f t="shared" si="0"/>
        <v>0</v>
      </c>
      <c r="G81" s="29"/>
      <c r="H81" s="29"/>
      <c r="I81" s="29"/>
      <c r="J81" s="29"/>
    </row>
    <row r="82" spans="1:10">
      <c r="A82" s="87"/>
      <c r="B82" s="26">
        <v>41640</v>
      </c>
      <c r="C82" s="55"/>
      <c r="D82" s="55"/>
      <c r="E82" s="55"/>
      <c r="F82" s="55">
        <f t="shared" ref="F82:F113" si="1">E82</f>
        <v>0</v>
      </c>
      <c r="G82" s="29"/>
      <c r="H82" s="29"/>
      <c r="I82" s="29"/>
      <c r="J82" s="29"/>
    </row>
    <row r="83" spans="1:10">
      <c r="A83" s="87"/>
      <c r="B83" s="26">
        <v>41641</v>
      </c>
      <c r="C83" s="55"/>
      <c r="D83" s="55"/>
      <c r="E83" s="55"/>
      <c r="F83" s="55">
        <f t="shared" si="1"/>
        <v>0</v>
      </c>
      <c r="G83" s="29"/>
      <c r="H83" s="29"/>
      <c r="I83" s="29"/>
      <c r="J83" s="29"/>
    </row>
    <row r="84" spans="1:10">
      <c r="A84" s="88"/>
      <c r="B84" s="26">
        <v>41642</v>
      </c>
      <c r="C84" s="55"/>
      <c r="D84" s="55"/>
      <c r="E84" s="55"/>
      <c r="F84" s="55">
        <f t="shared" si="1"/>
        <v>0</v>
      </c>
      <c r="G84" s="29"/>
      <c r="H84" s="29"/>
      <c r="I84" s="29"/>
      <c r="J84" s="29"/>
    </row>
    <row r="85" spans="1:10">
      <c r="A85" s="83">
        <v>10</v>
      </c>
      <c r="B85" s="27">
        <v>41645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84"/>
      <c r="B86" s="27">
        <v>41646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84"/>
      <c r="B87" s="27">
        <v>41647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84"/>
      <c r="B88" s="27">
        <v>41648</v>
      </c>
      <c r="C88" s="69"/>
      <c r="D88" s="69"/>
      <c r="E88" s="69"/>
      <c r="F88" s="69">
        <f t="shared" si="1"/>
        <v>0</v>
      </c>
      <c r="G88" s="67"/>
      <c r="H88" s="67"/>
      <c r="I88" s="67"/>
      <c r="J88" s="67"/>
    </row>
    <row r="89" spans="1:10">
      <c r="A89" s="85"/>
      <c r="B89" s="27">
        <v>41649</v>
      </c>
      <c r="C89" s="69"/>
      <c r="D89" s="69"/>
      <c r="E89" s="69"/>
      <c r="F89" s="69">
        <f t="shared" si="1"/>
        <v>0</v>
      </c>
      <c r="G89" s="67"/>
      <c r="H89" s="67"/>
      <c r="I89" s="67"/>
      <c r="J89" s="67"/>
    </row>
    <row r="90" spans="1:10">
      <c r="A90" s="86">
        <v>11</v>
      </c>
      <c r="B90" s="26">
        <v>41652</v>
      </c>
      <c r="C90" s="55"/>
      <c r="D90" s="55"/>
      <c r="E90" s="55"/>
      <c r="F90" s="55">
        <f t="shared" si="1"/>
        <v>0</v>
      </c>
      <c r="G90" s="29"/>
      <c r="H90" s="29"/>
      <c r="I90" s="29"/>
      <c r="J90" s="29"/>
    </row>
    <row r="91" spans="1:10">
      <c r="A91" s="87"/>
      <c r="B91" s="26">
        <v>41653</v>
      </c>
      <c r="C91" s="55"/>
      <c r="D91" s="55"/>
      <c r="E91" s="55"/>
      <c r="F91" s="55">
        <f t="shared" si="1"/>
        <v>0</v>
      </c>
      <c r="G91" s="29"/>
      <c r="H91" s="29"/>
      <c r="I91" s="29"/>
      <c r="J91" s="29"/>
    </row>
    <row r="92" spans="1:10">
      <c r="A92" s="87"/>
      <c r="B92" s="26">
        <v>41654</v>
      </c>
      <c r="C92" s="55"/>
      <c r="D92" s="55"/>
      <c r="E92" s="55"/>
      <c r="F92" s="55">
        <f t="shared" si="1"/>
        <v>0</v>
      </c>
      <c r="G92" s="29"/>
      <c r="H92" s="29"/>
      <c r="I92" s="29"/>
      <c r="J92" s="29"/>
    </row>
    <row r="93" spans="1:10">
      <c r="A93" s="87"/>
      <c r="B93" s="26">
        <v>41655</v>
      </c>
      <c r="C93" s="55"/>
      <c r="D93" s="55"/>
      <c r="E93" s="55"/>
      <c r="F93" s="55">
        <f t="shared" si="1"/>
        <v>0</v>
      </c>
      <c r="G93" s="29"/>
      <c r="H93" s="29"/>
      <c r="I93" s="29"/>
      <c r="J93" s="29"/>
    </row>
    <row r="94" spans="1:10">
      <c r="A94" s="88"/>
      <c r="B94" s="26">
        <v>41656</v>
      </c>
      <c r="C94" s="55"/>
      <c r="D94" s="55"/>
      <c r="E94" s="55"/>
      <c r="F94" s="55">
        <f t="shared" si="1"/>
        <v>0</v>
      </c>
      <c r="G94" s="29"/>
      <c r="H94" s="29"/>
      <c r="I94" s="29"/>
      <c r="J94" s="29"/>
    </row>
    <row r="95" spans="1:10">
      <c r="A95" s="83">
        <v>12</v>
      </c>
      <c r="B95" s="27">
        <v>41659</v>
      </c>
      <c r="C95" s="69"/>
      <c r="D95" s="69"/>
      <c r="E95" s="69"/>
      <c r="F95" s="69">
        <f t="shared" si="1"/>
        <v>0</v>
      </c>
      <c r="G95" s="67"/>
      <c r="H95" s="67"/>
      <c r="I95" s="67"/>
      <c r="J95" s="67"/>
    </row>
    <row r="96" spans="1:10">
      <c r="A96" s="84"/>
      <c r="B96" s="27">
        <v>41660</v>
      </c>
      <c r="C96" s="69"/>
      <c r="D96" s="69"/>
      <c r="E96" s="69"/>
      <c r="F96" s="69">
        <f t="shared" si="1"/>
        <v>0</v>
      </c>
      <c r="G96" s="67"/>
      <c r="H96" s="67"/>
      <c r="I96" s="67"/>
      <c r="J96" s="67"/>
    </row>
    <row r="97" spans="1:10">
      <c r="A97" s="84"/>
      <c r="B97" s="27">
        <v>41661</v>
      </c>
      <c r="C97" s="69"/>
      <c r="D97" s="69"/>
      <c r="E97" s="69"/>
      <c r="F97" s="69">
        <f t="shared" si="1"/>
        <v>0</v>
      </c>
      <c r="G97" s="67"/>
      <c r="H97" s="67"/>
      <c r="I97" s="67"/>
      <c r="J97" s="67"/>
    </row>
    <row r="98" spans="1:10">
      <c r="A98" s="84"/>
      <c r="B98" s="27">
        <v>41662</v>
      </c>
      <c r="C98" s="69"/>
      <c r="D98" s="69"/>
      <c r="E98" s="69"/>
      <c r="F98" s="69">
        <f t="shared" si="1"/>
        <v>0</v>
      </c>
      <c r="G98" s="67"/>
      <c r="H98" s="67"/>
      <c r="I98" s="67"/>
      <c r="J98" s="67"/>
    </row>
    <row r="99" spans="1:10">
      <c r="A99" s="85"/>
      <c r="B99" s="27">
        <v>41663</v>
      </c>
      <c r="C99" s="69"/>
      <c r="D99" s="69"/>
      <c r="E99" s="69"/>
      <c r="F99" s="69">
        <f t="shared" si="1"/>
        <v>0</v>
      </c>
      <c r="G99" s="67"/>
      <c r="H99" s="67"/>
      <c r="I99" s="67"/>
      <c r="J99" s="67"/>
    </row>
    <row r="100" spans="1:10">
      <c r="A100" s="86">
        <v>13</v>
      </c>
      <c r="B100" s="26">
        <v>41666</v>
      </c>
      <c r="C100" s="55"/>
      <c r="D100" s="55"/>
      <c r="E100" s="55"/>
      <c r="F100" s="55">
        <f t="shared" si="1"/>
        <v>0</v>
      </c>
      <c r="G100" s="29" t="s">
        <v>33</v>
      </c>
      <c r="H100" s="29"/>
      <c r="I100" s="29"/>
      <c r="J100" s="29"/>
    </row>
    <row r="101" spans="1:10">
      <c r="A101" s="87"/>
      <c r="B101" s="26">
        <v>41667</v>
      </c>
      <c r="C101" s="55"/>
      <c r="D101" s="55"/>
      <c r="E101" s="55"/>
      <c r="F101" s="55">
        <f t="shared" si="1"/>
        <v>0</v>
      </c>
      <c r="G101" s="29" t="s">
        <v>33</v>
      </c>
      <c r="H101" s="29"/>
      <c r="I101" s="29"/>
      <c r="J101" s="29"/>
    </row>
    <row r="102" spans="1:10">
      <c r="A102" s="87"/>
      <c r="B102" s="26">
        <v>41668</v>
      </c>
      <c r="C102" s="55"/>
      <c r="D102" s="55"/>
      <c r="E102" s="55"/>
      <c r="F102" s="55">
        <f t="shared" si="1"/>
        <v>0</v>
      </c>
      <c r="G102" s="29" t="s">
        <v>33</v>
      </c>
      <c r="H102" s="29"/>
      <c r="I102" s="29"/>
      <c r="J102" s="29"/>
    </row>
    <row r="103" spans="1:10">
      <c r="A103" s="87"/>
      <c r="B103" s="26">
        <v>41669</v>
      </c>
      <c r="C103" s="55"/>
      <c r="D103" s="55"/>
      <c r="E103" s="55"/>
      <c r="F103" s="55">
        <f t="shared" si="1"/>
        <v>0</v>
      </c>
      <c r="G103" s="29" t="s">
        <v>33</v>
      </c>
      <c r="H103" s="29"/>
      <c r="I103" s="29"/>
      <c r="J103" s="29"/>
    </row>
    <row r="104" spans="1:10">
      <c r="A104" s="88"/>
      <c r="B104" s="26">
        <v>41670</v>
      </c>
      <c r="C104" s="55"/>
      <c r="D104" s="55"/>
      <c r="E104" s="55"/>
      <c r="F104" s="55">
        <f t="shared" si="1"/>
        <v>0</v>
      </c>
      <c r="G104" s="29" t="s">
        <v>33</v>
      </c>
      <c r="H104" s="29"/>
      <c r="I104" s="29"/>
      <c r="J104" s="29"/>
    </row>
    <row r="105" spans="1:10">
      <c r="A105" s="83">
        <v>14</v>
      </c>
      <c r="B105" s="27">
        <v>41673</v>
      </c>
      <c r="C105" s="69"/>
      <c r="D105" s="69"/>
      <c r="E105" s="69"/>
      <c r="F105" s="69">
        <f t="shared" si="1"/>
        <v>0</v>
      </c>
      <c r="G105" s="37" t="s">
        <v>33</v>
      </c>
      <c r="H105" s="67"/>
      <c r="I105" s="67"/>
      <c r="J105" s="67"/>
    </row>
    <row r="106" spans="1:10">
      <c r="A106" s="84"/>
      <c r="B106" s="27">
        <v>41674</v>
      </c>
      <c r="C106" s="69"/>
      <c r="D106" s="69"/>
      <c r="E106" s="69"/>
      <c r="F106" s="69">
        <f t="shared" si="1"/>
        <v>0</v>
      </c>
      <c r="G106" s="37" t="s">
        <v>33</v>
      </c>
      <c r="H106" s="67"/>
      <c r="I106" s="67"/>
      <c r="J106" s="67"/>
    </row>
    <row r="107" spans="1:10">
      <c r="A107" s="84"/>
      <c r="B107" s="27">
        <v>41675</v>
      </c>
      <c r="C107" s="69"/>
      <c r="D107" s="69"/>
      <c r="E107" s="69"/>
      <c r="F107" s="69">
        <f t="shared" si="1"/>
        <v>0</v>
      </c>
      <c r="G107" s="37" t="s">
        <v>33</v>
      </c>
      <c r="H107" s="67"/>
      <c r="I107" s="67"/>
      <c r="J107" s="67"/>
    </row>
    <row r="108" spans="1:10">
      <c r="A108" s="84"/>
      <c r="B108" s="27">
        <v>41676</v>
      </c>
      <c r="C108" s="69"/>
      <c r="D108" s="69"/>
      <c r="E108" s="69"/>
      <c r="F108" s="69">
        <f t="shared" si="1"/>
        <v>0</v>
      </c>
      <c r="G108" s="37" t="s">
        <v>33</v>
      </c>
      <c r="H108" s="67"/>
      <c r="I108" s="67"/>
      <c r="J108" s="67"/>
    </row>
    <row r="109" spans="1:10">
      <c r="A109" s="85"/>
      <c r="B109" s="27">
        <v>41677</v>
      </c>
      <c r="C109" s="69"/>
      <c r="D109" s="69"/>
      <c r="E109" s="69"/>
      <c r="F109" s="69">
        <f t="shared" si="1"/>
        <v>0</v>
      </c>
      <c r="G109" s="37" t="s">
        <v>33</v>
      </c>
      <c r="H109" s="67"/>
      <c r="I109" s="67"/>
      <c r="J109" s="67"/>
    </row>
    <row r="110" spans="1:10">
      <c r="A110" s="86">
        <v>15</v>
      </c>
      <c r="B110" s="26">
        <v>41680</v>
      </c>
      <c r="C110" s="55"/>
      <c r="D110" s="55"/>
      <c r="E110" s="55"/>
      <c r="F110" s="55">
        <f t="shared" si="1"/>
        <v>0</v>
      </c>
      <c r="G110" s="29"/>
      <c r="H110" s="29"/>
      <c r="I110" s="29"/>
      <c r="J110" s="29"/>
    </row>
    <row r="111" spans="1:10">
      <c r="A111" s="87"/>
      <c r="B111" s="26">
        <v>41681</v>
      </c>
      <c r="C111" s="55"/>
      <c r="D111" s="55"/>
      <c r="E111" s="55"/>
      <c r="F111" s="55">
        <f t="shared" si="1"/>
        <v>0</v>
      </c>
      <c r="G111" s="29"/>
      <c r="H111" s="29"/>
      <c r="I111" s="29"/>
      <c r="J111" s="29"/>
    </row>
    <row r="112" spans="1:10">
      <c r="A112" s="87"/>
      <c r="B112" s="26">
        <v>41682</v>
      </c>
      <c r="C112" s="55"/>
      <c r="D112" s="55"/>
      <c r="E112" s="55"/>
      <c r="F112" s="55">
        <f t="shared" si="1"/>
        <v>0</v>
      </c>
      <c r="G112" s="29"/>
      <c r="H112" s="29"/>
      <c r="I112" s="29"/>
      <c r="J112" s="29"/>
    </row>
    <row r="113" spans="1:10">
      <c r="A113" s="87"/>
      <c r="B113" s="26">
        <v>41683</v>
      </c>
      <c r="C113" s="55"/>
      <c r="D113" s="55"/>
      <c r="E113" s="55"/>
      <c r="F113" s="55">
        <f t="shared" si="1"/>
        <v>0</v>
      </c>
      <c r="G113" s="29"/>
      <c r="H113" s="29"/>
      <c r="I113" s="29"/>
      <c r="J113" s="29"/>
    </row>
    <row r="114" spans="1:10">
      <c r="A114" s="88"/>
      <c r="B114" s="26">
        <v>41684</v>
      </c>
      <c r="C114" s="55"/>
      <c r="D114" s="55"/>
      <c r="E114" s="55"/>
      <c r="F114" s="55">
        <f t="shared" ref="F114:F145" si="2">E114</f>
        <v>0</v>
      </c>
      <c r="G114" s="29"/>
      <c r="H114" s="29"/>
      <c r="I114" s="29"/>
      <c r="J114" s="29"/>
    </row>
    <row r="115" spans="1:10">
      <c r="A115" s="83">
        <v>16</v>
      </c>
      <c r="B115" s="27">
        <v>41687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84"/>
      <c r="B116" s="27">
        <v>41688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84"/>
      <c r="B117" s="27">
        <v>41689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84"/>
      <c r="B118" s="27">
        <v>41690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>
      <c r="A119" s="85"/>
      <c r="B119" s="27">
        <v>41691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>
      <c r="A120" s="86">
        <v>17</v>
      </c>
      <c r="B120" s="26">
        <v>41694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87"/>
      <c r="B121" s="26">
        <v>41695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87"/>
      <c r="B122" s="26">
        <v>41696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87"/>
      <c r="B123" s="26">
        <v>41697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>
      <c r="A124" s="88"/>
      <c r="B124" s="26">
        <v>41698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>
      <c r="A125" s="83">
        <v>18</v>
      </c>
      <c r="B125" s="27">
        <v>41701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84"/>
      <c r="B126" s="27">
        <v>41702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84"/>
      <c r="B127" s="27">
        <v>41703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84"/>
      <c r="B128" s="27">
        <v>41704</v>
      </c>
      <c r="C128" s="69"/>
      <c r="D128" s="69"/>
      <c r="E128" s="69"/>
      <c r="F128" s="69">
        <f t="shared" si="2"/>
        <v>0</v>
      </c>
      <c r="G128" s="67"/>
      <c r="H128" s="67"/>
      <c r="I128" s="67"/>
      <c r="J128" s="67"/>
    </row>
    <row r="129" spans="1:10">
      <c r="A129" s="85"/>
      <c r="B129" s="27">
        <v>41705</v>
      </c>
      <c r="C129" s="69"/>
      <c r="D129" s="69"/>
      <c r="E129" s="69"/>
      <c r="F129" s="69">
        <f t="shared" si="2"/>
        <v>0</v>
      </c>
      <c r="G129" s="67"/>
      <c r="H129" s="67"/>
      <c r="I129" s="67"/>
      <c r="J129" s="67"/>
    </row>
    <row r="130" spans="1:10">
      <c r="A130" s="86">
        <v>19</v>
      </c>
      <c r="B130" s="26">
        <v>41708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87"/>
      <c r="B131" s="26">
        <v>41709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87"/>
      <c r="B132" s="26">
        <v>41710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87"/>
      <c r="B133" s="26">
        <v>41711</v>
      </c>
      <c r="C133" s="55"/>
      <c r="D133" s="55"/>
      <c r="E133" s="55"/>
      <c r="F133" s="55">
        <f t="shared" si="2"/>
        <v>0</v>
      </c>
      <c r="G133" s="29"/>
      <c r="H133" s="29"/>
      <c r="I133" s="29"/>
      <c r="J133" s="29"/>
    </row>
    <row r="134" spans="1:10">
      <c r="A134" s="88"/>
      <c r="B134" s="26">
        <v>41712</v>
      </c>
      <c r="C134" s="55"/>
      <c r="D134" s="55"/>
      <c r="E134" s="55"/>
      <c r="F134" s="55">
        <f t="shared" si="2"/>
        <v>0</v>
      </c>
      <c r="G134" s="29"/>
      <c r="H134" s="29"/>
      <c r="I134" s="29"/>
      <c r="J134" s="29"/>
    </row>
    <row r="135" spans="1:10">
      <c r="A135" s="83">
        <v>20</v>
      </c>
      <c r="B135" s="27">
        <v>41715</v>
      </c>
      <c r="C135" s="69"/>
      <c r="D135" s="69"/>
      <c r="E135" s="69"/>
      <c r="F135" s="69">
        <f t="shared" si="2"/>
        <v>0</v>
      </c>
      <c r="G135" s="67"/>
      <c r="H135" s="67"/>
      <c r="I135" s="67"/>
      <c r="J135" s="67"/>
    </row>
    <row r="136" spans="1:10">
      <c r="A136" s="84"/>
      <c r="B136" s="27">
        <v>41716</v>
      </c>
      <c r="C136" s="69"/>
      <c r="D136" s="69"/>
      <c r="E136" s="69"/>
      <c r="F136" s="69">
        <f t="shared" si="2"/>
        <v>0</v>
      </c>
      <c r="G136" s="67"/>
      <c r="H136" s="67"/>
      <c r="I136" s="67"/>
      <c r="J136" s="67"/>
    </row>
    <row r="137" spans="1:10">
      <c r="A137" s="84"/>
      <c r="B137" s="27">
        <v>41717</v>
      </c>
      <c r="C137" s="69"/>
      <c r="D137" s="69"/>
      <c r="E137" s="69"/>
      <c r="F137" s="69">
        <f t="shared" si="2"/>
        <v>0</v>
      </c>
      <c r="G137" s="67"/>
      <c r="H137" s="67"/>
      <c r="I137" s="67"/>
      <c r="J137" s="67"/>
    </row>
    <row r="138" spans="1:10">
      <c r="A138" s="84"/>
      <c r="B138" s="27">
        <v>41718</v>
      </c>
      <c r="C138" s="69"/>
      <c r="D138" s="69"/>
      <c r="E138" s="69"/>
      <c r="F138" s="69">
        <f t="shared" si="2"/>
        <v>0</v>
      </c>
      <c r="G138" s="67"/>
      <c r="H138" s="67"/>
      <c r="I138" s="67"/>
      <c r="J138" s="67"/>
    </row>
    <row r="139" spans="1:10">
      <c r="A139" s="85"/>
      <c r="B139" s="27">
        <v>41719</v>
      </c>
      <c r="C139" s="69"/>
      <c r="D139" s="69"/>
      <c r="E139" s="69"/>
      <c r="F139" s="69">
        <f t="shared" si="2"/>
        <v>0</v>
      </c>
      <c r="G139" s="67"/>
      <c r="H139" s="67"/>
      <c r="I139" s="67"/>
      <c r="J139" s="67"/>
    </row>
    <row r="140" spans="1:10">
      <c r="A140" s="86">
        <v>21</v>
      </c>
      <c r="B140" s="26">
        <v>41722</v>
      </c>
      <c r="C140" s="55"/>
      <c r="D140" s="55"/>
      <c r="E140" s="55"/>
      <c r="F140" s="55">
        <f t="shared" si="2"/>
        <v>0</v>
      </c>
      <c r="G140" s="29"/>
      <c r="H140" s="29"/>
      <c r="I140" s="29"/>
      <c r="J140" s="29"/>
    </row>
    <row r="141" spans="1:10">
      <c r="A141" s="87"/>
      <c r="B141" s="26">
        <v>41723</v>
      </c>
      <c r="C141" s="55"/>
      <c r="D141" s="55"/>
      <c r="E141" s="55"/>
      <c r="F141" s="55">
        <f t="shared" si="2"/>
        <v>0</v>
      </c>
      <c r="G141" s="29"/>
      <c r="H141" s="29"/>
      <c r="I141" s="29"/>
      <c r="J141" s="29"/>
    </row>
    <row r="142" spans="1:10">
      <c r="A142" s="87"/>
      <c r="B142" s="26">
        <v>41724</v>
      </c>
      <c r="C142" s="55"/>
      <c r="D142" s="55"/>
      <c r="E142" s="55"/>
      <c r="F142" s="55">
        <f t="shared" si="2"/>
        <v>0</v>
      </c>
      <c r="G142" s="29"/>
      <c r="H142" s="29"/>
      <c r="I142" s="29"/>
      <c r="J142" s="29"/>
    </row>
    <row r="143" spans="1:10">
      <c r="A143" s="87"/>
      <c r="B143" s="26">
        <v>41725</v>
      </c>
      <c r="C143" s="55"/>
      <c r="D143" s="55"/>
      <c r="E143" s="55"/>
      <c r="F143" s="55">
        <f t="shared" si="2"/>
        <v>0</v>
      </c>
      <c r="G143" s="29"/>
      <c r="H143" s="29"/>
      <c r="I143" s="29"/>
      <c r="J143" s="29"/>
    </row>
    <row r="144" spans="1:10">
      <c r="A144" s="88"/>
      <c r="B144" s="26">
        <v>41726</v>
      </c>
      <c r="C144" s="55"/>
      <c r="D144" s="55"/>
      <c r="E144" s="55"/>
      <c r="F144" s="55">
        <f t="shared" si="2"/>
        <v>0</v>
      </c>
      <c r="G144" s="29"/>
      <c r="H144" s="29"/>
      <c r="I144" s="29"/>
      <c r="J144" s="29"/>
    </row>
    <row r="145" spans="1:10">
      <c r="A145" s="83">
        <v>22</v>
      </c>
      <c r="B145" s="27">
        <v>41729</v>
      </c>
      <c r="C145" s="69"/>
      <c r="D145" s="69"/>
      <c r="E145" s="69"/>
      <c r="F145" s="69">
        <f t="shared" si="2"/>
        <v>0</v>
      </c>
      <c r="G145" s="67"/>
      <c r="H145" s="67"/>
      <c r="I145" s="67"/>
      <c r="J145" s="67"/>
    </row>
    <row r="146" spans="1:10">
      <c r="A146" s="84"/>
      <c r="B146" s="27">
        <v>41730</v>
      </c>
      <c r="C146" s="69"/>
      <c r="D146" s="69"/>
      <c r="E146" s="69"/>
      <c r="F146" s="69">
        <f t="shared" ref="F146:F177" si="3">E146</f>
        <v>0</v>
      </c>
      <c r="G146" s="67"/>
      <c r="H146" s="67"/>
      <c r="I146" s="67"/>
      <c r="J146" s="67"/>
    </row>
    <row r="147" spans="1:10">
      <c r="A147" s="84"/>
      <c r="B147" s="27">
        <v>41731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>
      <c r="A148" s="84"/>
      <c r="B148" s="27">
        <v>41732</v>
      </c>
      <c r="C148" s="69"/>
      <c r="D148" s="69"/>
      <c r="E148" s="69"/>
      <c r="F148" s="69">
        <f t="shared" si="3"/>
        <v>0</v>
      </c>
      <c r="G148" s="67"/>
      <c r="H148" s="67"/>
      <c r="I148" s="67"/>
      <c r="J148" s="67"/>
    </row>
    <row r="149" spans="1:10">
      <c r="A149" s="85"/>
      <c r="B149" s="27">
        <v>41733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>
      <c r="A150" s="86">
        <v>23</v>
      </c>
      <c r="B150" s="26">
        <v>41736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87"/>
      <c r="B151" s="26">
        <v>41737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87"/>
      <c r="B152" s="26">
        <v>41738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87"/>
      <c r="B153" s="26">
        <v>41739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>
      <c r="A154" s="88"/>
      <c r="B154" s="26">
        <v>41740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>
      <c r="A155" s="83">
        <v>24</v>
      </c>
      <c r="B155" s="27">
        <v>41743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84"/>
      <c r="B156" s="27">
        <v>41744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84"/>
      <c r="B157" s="27">
        <v>41745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84"/>
      <c r="B158" s="27">
        <v>41746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>
      <c r="A159" s="85"/>
      <c r="B159" s="27">
        <v>41747</v>
      </c>
      <c r="C159" s="69"/>
      <c r="D159" s="69"/>
      <c r="E159" s="69"/>
      <c r="F159" s="69">
        <f t="shared" si="3"/>
        <v>0</v>
      </c>
      <c r="G159" s="67"/>
      <c r="H159" s="67"/>
      <c r="I159" s="67"/>
      <c r="J159" s="67"/>
    </row>
    <row r="160" spans="1:10">
      <c r="A160" s="86">
        <v>25</v>
      </c>
      <c r="B160" s="26">
        <v>41750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87"/>
      <c r="B161" s="26">
        <v>41751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87"/>
      <c r="B162" s="26">
        <v>41752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87"/>
      <c r="B163" s="26">
        <v>41753</v>
      </c>
      <c r="C163" s="55"/>
      <c r="D163" s="55"/>
      <c r="E163" s="55"/>
      <c r="F163" s="55">
        <f t="shared" si="3"/>
        <v>0</v>
      </c>
      <c r="G163" s="29"/>
      <c r="H163" s="29"/>
      <c r="I163" s="29"/>
      <c r="J163" s="29"/>
    </row>
    <row r="164" spans="1:10">
      <c r="A164" s="88"/>
      <c r="B164" s="26">
        <v>41754</v>
      </c>
      <c r="C164" s="55"/>
      <c r="D164" s="55"/>
      <c r="E164" s="55"/>
      <c r="F164" s="55">
        <f t="shared" si="3"/>
        <v>0</v>
      </c>
      <c r="G164" s="29"/>
      <c r="H164" s="29"/>
      <c r="I164" s="29"/>
      <c r="J164" s="29"/>
    </row>
    <row r="165" spans="1:10">
      <c r="A165" s="83">
        <v>26</v>
      </c>
      <c r="B165" s="27">
        <v>41757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84"/>
      <c r="B166" s="27">
        <v>41758</v>
      </c>
      <c r="C166" s="69"/>
      <c r="D166" s="69"/>
      <c r="E166" s="69"/>
      <c r="F166" s="69">
        <f t="shared" si="3"/>
        <v>0</v>
      </c>
      <c r="G166" s="67"/>
      <c r="H166" s="67"/>
      <c r="I166" s="67"/>
      <c r="J166" s="67"/>
    </row>
    <row r="167" spans="1:10">
      <c r="A167" s="84"/>
      <c r="B167" s="27">
        <v>41759</v>
      </c>
      <c r="C167" s="69"/>
      <c r="D167" s="69"/>
      <c r="E167" s="69"/>
      <c r="F167" s="69">
        <f t="shared" si="3"/>
        <v>0</v>
      </c>
      <c r="G167" s="67"/>
      <c r="H167" s="67"/>
      <c r="I167" s="67"/>
      <c r="J167" s="67"/>
    </row>
    <row r="168" spans="1:10">
      <c r="A168" s="84"/>
      <c r="B168" s="27">
        <v>41760</v>
      </c>
      <c r="C168" s="69"/>
      <c r="D168" s="69"/>
      <c r="E168" s="69"/>
      <c r="F168" s="69">
        <f t="shared" si="3"/>
        <v>0</v>
      </c>
      <c r="G168" s="67"/>
      <c r="H168" s="67"/>
      <c r="I168" s="67"/>
      <c r="J168" s="67"/>
    </row>
    <row r="169" spans="1:10">
      <c r="A169" s="85"/>
      <c r="B169" s="27">
        <v>41761</v>
      </c>
      <c r="C169" s="69"/>
      <c r="D169" s="69"/>
      <c r="E169" s="69"/>
      <c r="F169" s="69">
        <f t="shared" si="3"/>
        <v>0</v>
      </c>
      <c r="G169" s="67"/>
      <c r="H169" s="67"/>
      <c r="I169" s="67"/>
      <c r="J169" s="67"/>
    </row>
    <row r="170" spans="1:10">
      <c r="A170" s="86">
        <v>27</v>
      </c>
      <c r="B170" s="26">
        <v>41764</v>
      </c>
      <c r="C170" s="55"/>
      <c r="D170" s="55"/>
      <c r="E170" s="55"/>
      <c r="F170" s="55">
        <f t="shared" si="3"/>
        <v>0</v>
      </c>
      <c r="G170" s="29"/>
      <c r="H170" s="29"/>
      <c r="I170" s="29"/>
      <c r="J170" s="29"/>
    </row>
    <row r="171" spans="1:10">
      <c r="A171" s="87"/>
      <c r="B171" s="26">
        <v>41765</v>
      </c>
      <c r="C171" s="55"/>
      <c r="D171" s="55"/>
      <c r="E171" s="55"/>
      <c r="F171" s="55">
        <f t="shared" si="3"/>
        <v>0</v>
      </c>
      <c r="G171" s="29"/>
      <c r="H171" s="29"/>
      <c r="I171" s="29"/>
      <c r="J171" s="29"/>
    </row>
    <row r="172" spans="1:10">
      <c r="A172" s="87"/>
      <c r="B172" s="26">
        <v>41766</v>
      </c>
      <c r="C172" s="55"/>
      <c r="D172" s="55"/>
      <c r="E172" s="55"/>
      <c r="F172" s="55">
        <f t="shared" si="3"/>
        <v>0</v>
      </c>
      <c r="G172" s="29"/>
      <c r="H172" s="29"/>
      <c r="I172" s="29"/>
      <c r="J172" s="29"/>
    </row>
    <row r="173" spans="1:10">
      <c r="A173" s="87"/>
      <c r="B173" s="26">
        <v>41767</v>
      </c>
      <c r="C173" s="55"/>
      <c r="D173" s="55"/>
      <c r="E173" s="55"/>
      <c r="F173" s="55">
        <f t="shared" si="3"/>
        <v>0</v>
      </c>
      <c r="G173" s="29"/>
      <c r="H173" s="29"/>
      <c r="I173" s="29"/>
      <c r="J173" s="29"/>
    </row>
    <row r="174" spans="1:10">
      <c r="A174" s="88"/>
      <c r="B174" s="26">
        <v>41768</v>
      </c>
      <c r="C174" s="55"/>
      <c r="D174" s="55"/>
      <c r="E174" s="55"/>
      <c r="F174" s="55">
        <f t="shared" si="3"/>
        <v>0</v>
      </c>
      <c r="G174" s="29"/>
      <c r="H174" s="29"/>
      <c r="I174" s="29"/>
      <c r="J174" s="29"/>
    </row>
    <row r="175" spans="1:10">
      <c r="A175" s="83">
        <v>28</v>
      </c>
      <c r="B175" s="27">
        <v>41771</v>
      </c>
      <c r="C175" s="69"/>
      <c r="D175" s="69"/>
      <c r="E175" s="69"/>
      <c r="F175" s="69">
        <f t="shared" si="3"/>
        <v>0</v>
      </c>
      <c r="G175" s="67"/>
      <c r="H175" s="67"/>
      <c r="I175" s="67"/>
      <c r="J175" s="67"/>
    </row>
    <row r="176" spans="1:10">
      <c r="A176" s="84"/>
      <c r="B176" s="27">
        <v>41772</v>
      </c>
      <c r="C176" s="69"/>
      <c r="D176" s="69"/>
      <c r="E176" s="69"/>
      <c r="F176" s="69">
        <f t="shared" si="3"/>
        <v>0</v>
      </c>
      <c r="G176" s="67"/>
      <c r="H176" s="67"/>
      <c r="I176" s="67"/>
      <c r="J176" s="67"/>
    </row>
    <row r="177" spans="1:10">
      <c r="A177" s="84"/>
      <c r="B177" s="27">
        <v>41773</v>
      </c>
      <c r="C177" s="69"/>
      <c r="D177" s="69"/>
      <c r="E177" s="69"/>
      <c r="F177" s="69">
        <f t="shared" si="3"/>
        <v>0</v>
      </c>
      <c r="G177" s="67"/>
      <c r="H177" s="67"/>
      <c r="I177" s="67"/>
      <c r="J177" s="67"/>
    </row>
    <row r="178" spans="1:10">
      <c r="A178" s="84"/>
      <c r="B178" s="27">
        <v>41774</v>
      </c>
      <c r="C178" s="69"/>
      <c r="D178" s="69"/>
      <c r="E178" s="69"/>
      <c r="F178" s="69">
        <f t="shared" ref="F178:F189" si="4">E178</f>
        <v>0</v>
      </c>
      <c r="G178" s="67"/>
      <c r="H178" s="67"/>
      <c r="I178" s="67"/>
      <c r="J178" s="67"/>
    </row>
    <row r="179" spans="1:10">
      <c r="A179" s="85"/>
      <c r="B179" s="27">
        <v>41775</v>
      </c>
      <c r="C179" s="69"/>
      <c r="D179" s="69"/>
      <c r="E179" s="69"/>
      <c r="F179" s="69">
        <f t="shared" si="4"/>
        <v>0</v>
      </c>
      <c r="G179" s="67"/>
      <c r="H179" s="67"/>
      <c r="I179" s="67"/>
      <c r="J179" s="67"/>
    </row>
    <row r="180" spans="1:10">
      <c r="A180" s="86">
        <v>29</v>
      </c>
      <c r="B180" s="26">
        <v>41778</v>
      </c>
      <c r="C180" s="55"/>
      <c r="D180" s="55"/>
      <c r="E180" s="55"/>
      <c r="F180" s="55">
        <f t="shared" si="4"/>
        <v>0</v>
      </c>
      <c r="G180" s="29"/>
      <c r="H180" s="29"/>
      <c r="I180" s="29"/>
      <c r="J180" s="29"/>
    </row>
    <row r="181" spans="1:10">
      <c r="A181" s="87"/>
      <c r="B181" s="26">
        <v>41779</v>
      </c>
      <c r="C181" s="55"/>
      <c r="D181" s="55"/>
      <c r="E181" s="55"/>
      <c r="F181" s="55">
        <f t="shared" si="4"/>
        <v>0</v>
      </c>
      <c r="G181" s="29"/>
      <c r="H181" s="29"/>
      <c r="I181" s="29"/>
      <c r="J181" s="29"/>
    </row>
    <row r="182" spans="1:10">
      <c r="A182" s="87"/>
      <c r="B182" s="26">
        <v>41780</v>
      </c>
      <c r="C182" s="55"/>
      <c r="D182" s="55"/>
      <c r="E182" s="55"/>
      <c r="F182" s="55">
        <f t="shared" si="4"/>
        <v>0</v>
      </c>
      <c r="G182" s="29"/>
      <c r="H182" s="29"/>
      <c r="I182" s="29"/>
      <c r="J182" s="29"/>
    </row>
    <row r="183" spans="1:10">
      <c r="A183" s="87"/>
      <c r="B183" s="26">
        <v>41781</v>
      </c>
      <c r="C183" s="55"/>
      <c r="D183" s="55"/>
      <c r="E183" s="55"/>
      <c r="F183" s="55">
        <f t="shared" si="4"/>
        <v>0</v>
      </c>
      <c r="G183" s="29"/>
      <c r="H183" s="29"/>
      <c r="I183" s="29"/>
      <c r="J183" s="29"/>
    </row>
    <row r="184" spans="1:10">
      <c r="A184" s="88"/>
      <c r="B184" s="26">
        <v>41782</v>
      </c>
      <c r="C184" s="55"/>
      <c r="D184" s="55"/>
      <c r="E184" s="55"/>
      <c r="F184" s="55">
        <f t="shared" si="4"/>
        <v>0</v>
      </c>
      <c r="G184" s="29"/>
      <c r="H184" s="29"/>
      <c r="I184" s="29"/>
      <c r="J184" s="29"/>
    </row>
    <row r="185" spans="1:10">
      <c r="A185" s="89">
        <v>30</v>
      </c>
      <c r="B185" s="27">
        <v>41785</v>
      </c>
      <c r="C185" s="70"/>
      <c r="D185" s="70"/>
      <c r="E185" s="70"/>
      <c r="F185" s="70">
        <f t="shared" si="4"/>
        <v>0</v>
      </c>
      <c r="G185" s="37"/>
      <c r="H185" s="37"/>
      <c r="I185" s="37"/>
      <c r="J185" s="37"/>
    </row>
    <row r="186" spans="1:10">
      <c r="A186" s="90"/>
      <c r="B186" s="27">
        <v>41786</v>
      </c>
      <c r="C186" s="70"/>
      <c r="D186" s="70"/>
      <c r="E186" s="70"/>
      <c r="F186" s="70">
        <f t="shared" si="4"/>
        <v>0</v>
      </c>
      <c r="G186" s="37"/>
      <c r="H186" s="37"/>
      <c r="I186" s="37"/>
      <c r="J186" s="37"/>
    </row>
    <row r="187" spans="1:10">
      <c r="A187" s="90"/>
      <c r="B187" s="27">
        <v>41787</v>
      </c>
      <c r="C187" s="70"/>
      <c r="D187" s="70"/>
      <c r="E187" s="70"/>
      <c r="F187" s="70">
        <f t="shared" si="4"/>
        <v>0</v>
      </c>
      <c r="G187" s="37"/>
      <c r="H187" s="37"/>
      <c r="I187" s="37"/>
      <c r="J187" s="37"/>
    </row>
    <row r="188" spans="1:10">
      <c r="A188" s="90"/>
      <c r="B188" s="27">
        <v>41788</v>
      </c>
      <c r="C188" s="70"/>
      <c r="D188" s="70"/>
      <c r="E188" s="70"/>
      <c r="F188" s="70">
        <f t="shared" si="4"/>
        <v>0</v>
      </c>
      <c r="G188" s="37"/>
      <c r="H188" s="37"/>
      <c r="I188" s="37"/>
      <c r="J188" s="37"/>
    </row>
    <row r="189" spans="1:10">
      <c r="A189" s="91"/>
      <c r="B189" s="27">
        <v>41789</v>
      </c>
      <c r="C189" s="70"/>
      <c r="D189" s="70"/>
      <c r="E189" s="70"/>
      <c r="F189" s="70">
        <f t="shared" si="4"/>
        <v>0</v>
      </c>
      <c r="G189" s="37"/>
      <c r="H189" s="37"/>
      <c r="I189" s="37"/>
      <c r="J189" s="37"/>
    </row>
    <row r="190" spans="1:10">
      <c r="A190" s="68"/>
      <c r="B190" s="68"/>
      <c r="C190" s="68"/>
      <c r="D190" s="68"/>
      <c r="E190" s="68"/>
      <c r="F190" s="68"/>
      <c r="G190" s="68"/>
      <c r="H190" s="68"/>
      <c r="I190" s="68"/>
      <c r="J190" s="68"/>
    </row>
    <row r="191" spans="1:10">
      <c r="A191" s="68"/>
      <c r="B191" s="68"/>
      <c r="C191" s="68"/>
      <c r="D191" s="68"/>
      <c r="E191" s="68"/>
      <c r="F191" s="68"/>
      <c r="G191" s="68"/>
      <c r="H191" s="68"/>
      <c r="I191" s="68"/>
      <c r="J191" s="68"/>
    </row>
    <row r="192" spans="1:10">
      <c r="A192" s="68"/>
      <c r="B192" s="68"/>
      <c r="C192" s="68"/>
      <c r="D192" s="68"/>
      <c r="E192" s="68"/>
      <c r="F192" s="68"/>
      <c r="G192" s="68"/>
      <c r="H192" s="68"/>
      <c r="I192" s="68"/>
      <c r="J192" s="68"/>
    </row>
    <row r="193" spans="1:10">
      <c r="A193" s="68"/>
      <c r="B193" s="68"/>
      <c r="C193" s="68"/>
      <c r="D193" s="68"/>
      <c r="E193" s="68"/>
      <c r="F193" s="68"/>
      <c r="G193" s="68"/>
      <c r="H193" s="68"/>
      <c r="I193" s="68"/>
      <c r="J193" s="68"/>
    </row>
    <row r="194" spans="1:10">
      <c r="A194" s="68"/>
      <c r="B194" s="68"/>
      <c r="C194" s="68"/>
      <c r="D194" s="68"/>
      <c r="E194" s="68"/>
      <c r="F194" s="68"/>
      <c r="G194" s="68"/>
      <c r="H194" s="68"/>
      <c r="I194" s="68"/>
      <c r="J194" s="68"/>
    </row>
    <row r="195" spans="1:10">
      <c r="A195" s="68"/>
      <c r="B195" s="68"/>
      <c r="C195" s="68"/>
      <c r="D195" s="68"/>
      <c r="E195" s="68"/>
      <c r="F195" s="68"/>
      <c r="G195" s="68"/>
      <c r="H195" s="68"/>
      <c r="I195" s="68"/>
      <c r="J195" s="68"/>
    </row>
    <row r="196" spans="1:10">
      <c r="A196" s="68"/>
      <c r="B196" s="68"/>
      <c r="C196" s="68"/>
      <c r="D196" s="68"/>
      <c r="E196" s="68"/>
      <c r="F196" s="68"/>
      <c r="G196" s="68"/>
      <c r="H196" s="68"/>
      <c r="I196" s="68"/>
      <c r="J196" s="68"/>
    </row>
    <row r="197" spans="1:10">
      <c r="A197" s="68"/>
      <c r="B197" s="68"/>
      <c r="C197" s="68"/>
      <c r="D197" s="68"/>
      <c r="E197" s="68"/>
      <c r="F197" s="68"/>
      <c r="G197" s="68"/>
      <c r="H197" s="68"/>
      <c r="I197" s="68"/>
      <c r="J197" s="68"/>
    </row>
    <row r="198" spans="1:10">
      <c r="A198" s="68"/>
      <c r="B198" s="68"/>
      <c r="C198" s="68"/>
      <c r="D198" s="68"/>
      <c r="E198" s="68"/>
      <c r="F198" s="68"/>
      <c r="G198" s="68"/>
      <c r="H198" s="68"/>
      <c r="I198" s="68"/>
      <c r="J198" s="68"/>
    </row>
  </sheetData>
  <mergeCells count="62">
    <mergeCell ref="F67:F68"/>
    <mergeCell ref="F64:F66"/>
    <mergeCell ref="F60:F61"/>
    <mergeCell ref="F54:F58"/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B14:B16"/>
    <mergeCell ref="F14:F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A47:A59"/>
    <mergeCell ref="F19:F20"/>
    <mergeCell ref="A170:A174"/>
    <mergeCell ref="A125:A129"/>
    <mergeCell ref="A130:A134"/>
    <mergeCell ref="A135:A139"/>
    <mergeCell ref="A140:A144"/>
    <mergeCell ref="F48:F50"/>
    <mergeCell ref="F51:F53"/>
    <mergeCell ref="A110:A114"/>
    <mergeCell ref="A115:A119"/>
    <mergeCell ref="A120:A124"/>
    <mergeCell ref="A95:A99"/>
    <mergeCell ref="A75:A79"/>
    <mergeCell ref="A80:A84"/>
    <mergeCell ref="A90:A94"/>
    <mergeCell ref="A60:A69"/>
    <mergeCell ref="A175:A179"/>
    <mergeCell ref="A180:A184"/>
    <mergeCell ref="A185:A189"/>
    <mergeCell ref="A145:A149"/>
    <mergeCell ref="A150:A154"/>
    <mergeCell ref="A155:A159"/>
    <mergeCell ref="A160:A164"/>
    <mergeCell ref="A165:A169"/>
    <mergeCell ref="A70:A74"/>
    <mergeCell ref="A85:A89"/>
    <mergeCell ref="A100:A104"/>
    <mergeCell ref="A105:A109"/>
  </mergeCells>
  <conditionalFormatting sqref="M7">
    <cfRule type="cellIs" dxfId="3" priority="14" operator="greaterThan">
      <formula>5000</formula>
    </cfRule>
    <cfRule type="cellIs" dxfId="2" priority="15" operator="lessThan">
      <formula>700</formula>
    </cfRule>
    <cfRule type="cellIs" dxfId="1" priority="16" operator="greaterThan">
      <formula>4704</formula>
    </cfRule>
    <cfRule type="cellIs" dxfId="0" priority="1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4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4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4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4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3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3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M51:M57</xm:sqref>
        </x14:conditionalFormatting>
        <x14:conditionalFormatting xmlns:xm="http://schemas.microsoft.com/office/excel/2006/main">
          <x14:cfRule type="iconSet" priority="3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3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M60:M61</xm:sqref>
        </x14:conditionalFormatting>
        <x14:conditionalFormatting xmlns:xm="http://schemas.microsoft.com/office/excel/2006/main">
          <x14:cfRule type="iconSet" priority="2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M63:M65</xm:sqref>
        </x14:conditionalFormatting>
        <x14:conditionalFormatting xmlns:xm="http://schemas.microsoft.com/office/excel/2006/main">
          <x14:cfRule type="iconSet" priority="2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M66:M67</xm:sqref>
        </x14:conditionalFormatting>
        <x14:conditionalFormatting xmlns:xm="http://schemas.microsoft.com/office/excel/2006/main">
          <x14:cfRule type="iconSet" priority="2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M68:M69</xm:sqref>
        </x14:conditionalFormatting>
        <x14:conditionalFormatting xmlns:xm="http://schemas.microsoft.com/office/excel/2006/main">
          <x14:cfRule type="iconSet" priority="2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</xm:sqref>
        </x14:conditionalFormatting>
        <x14:conditionalFormatting xmlns:xm="http://schemas.microsoft.com/office/excel/2006/main">
          <x14:cfRule type="iconSet" priority="2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M71</xm:sqref>
        </x14:conditionalFormatting>
        <x14:conditionalFormatting xmlns:xm="http://schemas.microsoft.com/office/excel/2006/main">
          <x14:cfRule type="iconSet" priority="2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M72</xm:sqref>
        </x14:conditionalFormatting>
        <x14:conditionalFormatting xmlns:xm="http://schemas.microsoft.com/office/excel/2006/main">
          <x14:cfRule type="iconSet" priority="2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5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F59:F60 F71:F189 F67 F62:F64</xm:sqref>
        </x14:conditionalFormatting>
        <x14:conditionalFormatting xmlns:xm="http://schemas.microsoft.com/office/excel/2006/main">
          <x14:cfRule type="iconSet" priority="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2013-12-17T04:46:44Z</dcterms:modified>
</cp:coreProperties>
</file>